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vitalia-my.sharepoint.com/personal/acurtigialdinodelletratte_invitalia_it/Documents/13. PIA - RSUD 2.0/9. Estrazioni varie/3. File trasparenza/2. Luglio 2026/"/>
    </mc:Choice>
  </mc:AlternateContent>
  <xr:revisionPtr revIDLastSave="135" documentId="8_{A43D5412-BAE2-4A7C-A9AF-4E85B0E54341}" xr6:coauthVersionLast="47" xr6:coauthVersionMax="47" xr10:uidLastSave="{FCEBEF14-A70B-4B16-A625-088D07C3F9E3}"/>
  <bookViews>
    <workbookView xWindow="28680" yWindow="-120" windowWidth="29040" windowHeight="15720" xr2:uid="{00000000-000D-0000-FFFF-FFFF00000000}"/>
  </bookViews>
  <sheets>
    <sheet name="Autoimpiego Centro-Nord" sheetId="4" r:id="rId1"/>
    <sheet name="Resto al Sud 2.0" sheetId="3" r:id="rId2"/>
  </sheets>
  <externalReferences>
    <externalReference r:id="rId3"/>
  </externalReferences>
  <definedNames>
    <definedName name="_xlnm._FilterDatabase" localSheetId="0" hidden="1">'Autoimpiego Centro-Nord'!$A$2:$N$440</definedName>
    <definedName name="_xlnm._FilterDatabase" localSheetId="1" hidden="1">'Resto al Sud 2.0'!$A$1:$N$1107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8" i="3" l="1"/>
  <c r="E308" i="3"/>
  <c r="F308" i="3"/>
  <c r="G308" i="3"/>
  <c r="H308" i="3"/>
  <c r="I308" i="3"/>
  <c r="L308" i="3"/>
  <c r="M308" i="3"/>
  <c r="D309" i="3"/>
  <c r="E309" i="3"/>
  <c r="F309" i="3"/>
  <c r="G309" i="3"/>
  <c r="H309" i="3"/>
  <c r="I309" i="3"/>
  <c r="L309" i="3"/>
  <c r="M309" i="3"/>
  <c r="D310" i="3"/>
  <c r="E310" i="3"/>
  <c r="F310" i="3"/>
  <c r="G310" i="3"/>
  <c r="H310" i="3"/>
  <c r="I310" i="3"/>
  <c r="L310" i="3"/>
  <c r="M310" i="3"/>
  <c r="D311" i="3"/>
  <c r="E311" i="3"/>
  <c r="F311" i="3"/>
  <c r="G311" i="3"/>
  <c r="H311" i="3"/>
  <c r="I311" i="3"/>
  <c r="L311" i="3"/>
  <c r="M311" i="3"/>
  <c r="D312" i="3"/>
  <c r="E312" i="3"/>
  <c r="F312" i="3"/>
  <c r="G312" i="3"/>
  <c r="H312" i="3"/>
  <c r="I312" i="3"/>
  <c r="L312" i="3"/>
  <c r="M312" i="3"/>
  <c r="D313" i="3"/>
  <c r="E313" i="3"/>
  <c r="F313" i="3"/>
  <c r="G313" i="3"/>
  <c r="H313" i="3"/>
  <c r="I313" i="3"/>
  <c r="L313" i="3"/>
  <c r="M313" i="3"/>
  <c r="D314" i="3"/>
  <c r="E314" i="3"/>
  <c r="F314" i="3"/>
  <c r="G314" i="3"/>
  <c r="H314" i="3"/>
  <c r="I314" i="3"/>
  <c r="L314" i="3"/>
  <c r="M314" i="3"/>
  <c r="D315" i="3"/>
  <c r="E315" i="3"/>
  <c r="F315" i="3"/>
  <c r="G315" i="3"/>
  <c r="H315" i="3"/>
  <c r="I315" i="3"/>
  <c r="L315" i="3"/>
  <c r="M315" i="3"/>
  <c r="D316" i="3"/>
  <c r="E316" i="3"/>
  <c r="F316" i="3"/>
  <c r="G316" i="3"/>
  <c r="H316" i="3"/>
  <c r="I316" i="3"/>
  <c r="L316" i="3"/>
  <c r="M316" i="3"/>
  <c r="D317" i="3"/>
  <c r="E317" i="3"/>
  <c r="F317" i="3"/>
  <c r="G317" i="3"/>
  <c r="H317" i="3"/>
  <c r="I317" i="3"/>
  <c r="L317" i="3"/>
  <c r="M317" i="3"/>
  <c r="D318" i="3"/>
  <c r="E318" i="3"/>
  <c r="F318" i="3"/>
  <c r="G318" i="3"/>
  <c r="H318" i="3"/>
  <c r="I318" i="3"/>
  <c r="L318" i="3"/>
  <c r="M318" i="3"/>
  <c r="D319" i="3"/>
  <c r="E319" i="3"/>
  <c r="F319" i="3"/>
  <c r="G319" i="3"/>
  <c r="H319" i="3"/>
  <c r="I319" i="3"/>
  <c r="L319" i="3"/>
  <c r="M319" i="3"/>
  <c r="D320" i="3"/>
  <c r="E320" i="3"/>
  <c r="F320" i="3"/>
  <c r="G320" i="3"/>
  <c r="H320" i="3"/>
  <c r="I320" i="3"/>
  <c r="L320" i="3"/>
  <c r="M320" i="3"/>
  <c r="D321" i="3"/>
  <c r="E321" i="3"/>
  <c r="F321" i="3"/>
  <c r="G321" i="3"/>
  <c r="H321" i="3"/>
  <c r="I321" i="3"/>
  <c r="L321" i="3"/>
  <c r="M321" i="3"/>
  <c r="D322" i="3"/>
  <c r="E322" i="3"/>
  <c r="F322" i="3"/>
  <c r="G322" i="3"/>
  <c r="H322" i="3"/>
  <c r="I322" i="3"/>
  <c r="L322" i="3"/>
  <c r="M322" i="3"/>
  <c r="D323" i="3"/>
  <c r="E323" i="3"/>
  <c r="F323" i="3"/>
  <c r="G323" i="3"/>
  <c r="H323" i="3"/>
  <c r="I323" i="3"/>
  <c r="L323" i="3"/>
  <c r="M323" i="3"/>
  <c r="D324" i="3"/>
  <c r="E324" i="3"/>
  <c r="F324" i="3"/>
  <c r="G324" i="3"/>
  <c r="H324" i="3"/>
  <c r="I324" i="3"/>
  <c r="L324" i="3"/>
  <c r="M324" i="3"/>
  <c r="D325" i="3"/>
  <c r="E325" i="3"/>
  <c r="F325" i="3"/>
  <c r="G325" i="3"/>
  <c r="H325" i="3"/>
  <c r="I325" i="3"/>
  <c r="L325" i="3"/>
  <c r="M325" i="3"/>
  <c r="D326" i="3"/>
  <c r="E326" i="3"/>
  <c r="F326" i="3"/>
  <c r="G326" i="3"/>
  <c r="H326" i="3"/>
  <c r="I326" i="3"/>
  <c r="L326" i="3"/>
  <c r="M326" i="3"/>
  <c r="D327" i="3"/>
  <c r="E327" i="3"/>
  <c r="F327" i="3"/>
  <c r="G327" i="3"/>
  <c r="H327" i="3"/>
  <c r="I327" i="3"/>
  <c r="L327" i="3"/>
  <c r="M327" i="3"/>
  <c r="D328" i="3"/>
  <c r="E328" i="3"/>
  <c r="F328" i="3"/>
  <c r="G328" i="3"/>
  <c r="H328" i="3"/>
  <c r="I328" i="3"/>
  <c r="L328" i="3"/>
  <c r="M328" i="3"/>
  <c r="D329" i="3"/>
  <c r="E329" i="3"/>
  <c r="F329" i="3"/>
  <c r="G329" i="3"/>
  <c r="H329" i="3"/>
  <c r="I329" i="3"/>
  <c r="L329" i="3"/>
  <c r="M329" i="3"/>
  <c r="D330" i="3"/>
  <c r="E330" i="3"/>
  <c r="F330" i="3"/>
  <c r="G330" i="3"/>
  <c r="H330" i="3"/>
  <c r="I330" i="3"/>
  <c r="L330" i="3"/>
  <c r="M330" i="3"/>
  <c r="D331" i="3"/>
  <c r="E331" i="3"/>
  <c r="F331" i="3"/>
  <c r="G331" i="3"/>
  <c r="H331" i="3"/>
  <c r="I331" i="3"/>
  <c r="L331" i="3"/>
  <c r="M331" i="3"/>
  <c r="D332" i="3"/>
  <c r="E332" i="3"/>
  <c r="F332" i="3"/>
  <c r="G332" i="3"/>
  <c r="H332" i="3"/>
  <c r="I332" i="3"/>
  <c r="L332" i="3"/>
  <c r="M332" i="3"/>
  <c r="D333" i="3"/>
  <c r="E333" i="3"/>
  <c r="F333" i="3"/>
  <c r="G333" i="3"/>
  <c r="H333" i="3"/>
  <c r="I333" i="3"/>
  <c r="L333" i="3"/>
  <c r="M333" i="3"/>
  <c r="D334" i="3"/>
  <c r="E334" i="3"/>
  <c r="F334" i="3"/>
  <c r="G334" i="3"/>
  <c r="H334" i="3"/>
  <c r="I334" i="3"/>
  <c r="L334" i="3"/>
  <c r="M334" i="3"/>
  <c r="D335" i="3"/>
  <c r="E335" i="3"/>
  <c r="F335" i="3"/>
  <c r="G335" i="3"/>
  <c r="H335" i="3"/>
  <c r="I335" i="3"/>
  <c r="L335" i="3"/>
  <c r="M335" i="3"/>
  <c r="D336" i="3"/>
  <c r="E336" i="3"/>
  <c r="F336" i="3"/>
  <c r="G336" i="3"/>
  <c r="H336" i="3"/>
  <c r="I336" i="3"/>
  <c r="L336" i="3"/>
  <c r="M336" i="3"/>
  <c r="D337" i="3"/>
  <c r="E337" i="3"/>
  <c r="F337" i="3"/>
  <c r="G337" i="3"/>
  <c r="H337" i="3"/>
  <c r="I337" i="3"/>
  <c r="L337" i="3"/>
  <c r="M337" i="3"/>
  <c r="D338" i="3"/>
  <c r="E338" i="3"/>
  <c r="F338" i="3"/>
  <c r="G338" i="3"/>
  <c r="H338" i="3"/>
  <c r="I338" i="3"/>
  <c r="L338" i="3"/>
  <c r="M338" i="3"/>
  <c r="D339" i="3"/>
  <c r="E339" i="3"/>
  <c r="F339" i="3"/>
  <c r="G339" i="3"/>
  <c r="H339" i="3"/>
  <c r="I339" i="3"/>
  <c r="L339" i="3"/>
  <c r="M339" i="3"/>
  <c r="D340" i="3"/>
  <c r="E340" i="3"/>
  <c r="F340" i="3"/>
  <c r="G340" i="3"/>
  <c r="H340" i="3"/>
  <c r="I340" i="3"/>
  <c r="L340" i="3"/>
  <c r="M340" i="3"/>
  <c r="D341" i="3"/>
  <c r="E341" i="3"/>
  <c r="F341" i="3"/>
  <c r="G341" i="3"/>
  <c r="H341" i="3"/>
  <c r="I341" i="3"/>
  <c r="L341" i="3"/>
  <c r="M341" i="3"/>
  <c r="D342" i="3"/>
  <c r="E342" i="3"/>
  <c r="F342" i="3"/>
  <c r="G342" i="3"/>
  <c r="H342" i="3"/>
  <c r="I342" i="3"/>
  <c r="L342" i="3"/>
  <c r="M342" i="3"/>
  <c r="D343" i="3"/>
  <c r="E343" i="3"/>
  <c r="F343" i="3"/>
  <c r="G343" i="3"/>
  <c r="H343" i="3"/>
  <c r="I343" i="3"/>
  <c r="L343" i="3"/>
  <c r="M343" i="3"/>
  <c r="D344" i="3"/>
  <c r="E344" i="3"/>
  <c r="F344" i="3"/>
  <c r="G344" i="3"/>
  <c r="H344" i="3"/>
  <c r="I344" i="3"/>
  <c r="L344" i="3"/>
  <c r="M344" i="3"/>
  <c r="D345" i="3"/>
  <c r="E345" i="3"/>
  <c r="F345" i="3"/>
  <c r="G345" i="3"/>
  <c r="H345" i="3"/>
  <c r="I345" i="3"/>
  <c r="L345" i="3"/>
  <c r="M345" i="3"/>
  <c r="D346" i="3"/>
  <c r="E346" i="3"/>
  <c r="F346" i="3"/>
  <c r="G346" i="3"/>
  <c r="H346" i="3"/>
  <c r="I346" i="3"/>
  <c r="L346" i="3"/>
  <c r="M346" i="3"/>
  <c r="D347" i="3"/>
  <c r="E347" i="3"/>
  <c r="F347" i="3"/>
  <c r="G347" i="3"/>
  <c r="H347" i="3"/>
  <c r="I347" i="3"/>
  <c r="L347" i="3"/>
  <c r="M347" i="3"/>
  <c r="D348" i="3"/>
  <c r="E348" i="3"/>
  <c r="F348" i="3"/>
  <c r="G348" i="3"/>
  <c r="H348" i="3"/>
  <c r="I348" i="3"/>
  <c r="L348" i="3"/>
  <c r="M348" i="3"/>
  <c r="D349" i="3"/>
  <c r="E349" i="3"/>
  <c r="F349" i="3"/>
  <c r="G349" i="3"/>
  <c r="H349" i="3"/>
  <c r="I349" i="3"/>
  <c r="L349" i="3"/>
  <c r="M349" i="3"/>
  <c r="D350" i="3"/>
  <c r="E350" i="3"/>
  <c r="F350" i="3"/>
  <c r="G350" i="3"/>
  <c r="H350" i="3"/>
  <c r="I350" i="3"/>
  <c r="L350" i="3"/>
  <c r="M350" i="3"/>
  <c r="D351" i="3"/>
  <c r="E351" i="3"/>
  <c r="F351" i="3"/>
  <c r="G351" i="3"/>
  <c r="H351" i="3"/>
  <c r="I351" i="3"/>
  <c r="L351" i="3"/>
  <c r="M351" i="3"/>
  <c r="D352" i="3"/>
  <c r="E352" i="3"/>
  <c r="F352" i="3"/>
  <c r="G352" i="3"/>
  <c r="H352" i="3"/>
  <c r="I352" i="3"/>
  <c r="L352" i="3"/>
  <c r="M352" i="3"/>
  <c r="D353" i="3"/>
  <c r="E353" i="3"/>
  <c r="F353" i="3"/>
  <c r="G353" i="3"/>
  <c r="H353" i="3"/>
  <c r="I353" i="3"/>
  <c r="L353" i="3"/>
  <c r="M353" i="3"/>
  <c r="D354" i="3"/>
  <c r="E354" i="3"/>
  <c r="F354" i="3"/>
  <c r="G354" i="3"/>
  <c r="H354" i="3"/>
  <c r="I354" i="3"/>
  <c r="L354" i="3"/>
  <c r="M354" i="3"/>
  <c r="D355" i="3"/>
  <c r="E355" i="3"/>
  <c r="F355" i="3"/>
  <c r="G355" i="3"/>
  <c r="H355" i="3"/>
  <c r="I355" i="3"/>
  <c r="L355" i="3"/>
  <c r="M355" i="3"/>
  <c r="D356" i="3"/>
  <c r="E356" i="3"/>
  <c r="F356" i="3"/>
  <c r="G356" i="3"/>
  <c r="H356" i="3"/>
  <c r="I356" i="3"/>
  <c r="L356" i="3"/>
  <c r="M356" i="3"/>
  <c r="D357" i="3"/>
  <c r="E357" i="3"/>
  <c r="F357" i="3"/>
  <c r="G357" i="3"/>
  <c r="H357" i="3"/>
  <c r="I357" i="3"/>
  <c r="L357" i="3"/>
  <c r="M357" i="3"/>
  <c r="D358" i="3"/>
  <c r="E358" i="3"/>
  <c r="F358" i="3"/>
  <c r="G358" i="3"/>
  <c r="H358" i="3"/>
  <c r="I358" i="3"/>
  <c r="L358" i="3"/>
  <c r="M358" i="3"/>
  <c r="D359" i="3"/>
  <c r="E359" i="3"/>
  <c r="F359" i="3"/>
  <c r="G359" i="3"/>
  <c r="H359" i="3"/>
  <c r="I359" i="3"/>
  <c r="L359" i="3"/>
  <c r="M359" i="3"/>
  <c r="D360" i="3"/>
  <c r="E360" i="3"/>
  <c r="F360" i="3"/>
  <c r="G360" i="3"/>
  <c r="H360" i="3"/>
  <c r="I360" i="3"/>
  <c r="L360" i="3"/>
  <c r="M360" i="3"/>
  <c r="D361" i="3"/>
  <c r="E361" i="3"/>
  <c r="F361" i="3"/>
  <c r="G361" i="3"/>
  <c r="H361" i="3"/>
  <c r="I361" i="3"/>
  <c r="L361" i="3"/>
  <c r="M361" i="3"/>
  <c r="D362" i="3"/>
  <c r="E362" i="3"/>
  <c r="F362" i="3"/>
  <c r="G362" i="3"/>
  <c r="H362" i="3"/>
  <c r="I362" i="3"/>
  <c r="L362" i="3"/>
  <c r="M362" i="3"/>
  <c r="D363" i="3"/>
  <c r="E363" i="3"/>
  <c r="F363" i="3"/>
  <c r="G363" i="3"/>
  <c r="H363" i="3"/>
  <c r="I363" i="3"/>
  <c r="L363" i="3"/>
  <c r="M363" i="3"/>
  <c r="D364" i="3"/>
  <c r="E364" i="3"/>
  <c r="F364" i="3"/>
  <c r="G364" i="3"/>
  <c r="H364" i="3"/>
  <c r="I364" i="3"/>
  <c r="L364" i="3"/>
  <c r="M364" i="3"/>
  <c r="D365" i="3"/>
  <c r="E365" i="3"/>
  <c r="F365" i="3"/>
  <c r="G365" i="3"/>
  <c r="H365" i="3"/>
  <c r="I365" i="3"/>
  <c r="L365" i="3"/>
  <c r="M365" i="3"/>
  <c r="D366" i="3"/>
  <c r="E366" i="3"/>
  <c r="F366" i="3"/>
  <c r="G366" i="3"/>
  <c r="H366" i="3"/>
  <c r="I366" i="3"/>
  <c r="L366" i="3"/>
  <c r="M366" i="3"/>
  <c r="D367" i="3"/>
  <c r="E367" i="3"/>
  <c r="F367" i="3"/>
  <c r="G367" i="3"/>
  <c r="H367" i="3"/>
  <c r="I367" i="3"/>
  <c r="L367" i="3"/>
  <c r="M367" i="3"/>
  <c r="D368" i="3"/>
  <c r="E368" i="3"/>
  <c r="F368" i="3"/>
  <c r="G368" i="3"/>
  <c r="H368" i="3"/>
  <c r="I368" i="3"/>
  <c r="L368" i="3"/>
  <c r="M368" i="3"/>
  <c r="D369" i="3"/>
  <c r="E369" i="3"/>
  <c r="F369" i="3"/>
  <c r="G369" i="3"/>
  <c r="H369" i="3"/>
  <c r="I369" i="3"/>
  <c r="L369" i="3"/>
  <c r="M369" i="3"/>
  <c r="D370" i="3"/>
  <c r="E370" i="3"/>
  <c r="F370" i="3"/>
  <c r="G370" i="3"/>
  <c r="H370" i="3"/>
  <c r="I370" i="3"/>
  <c r="L370" i="3"/>
  <c r="M370" i="3"/>
  <c r="D371" i="3"/>
  <c r="E371" i="3"/>
  <c r="F371" i="3"/>
  <c r="G371" i="3"/>
  <c r="H371" i="3"/>
  <c r="I371" i="3"/>
  <c r="L371" i="3"/>
  <c r="M371" i="3"/>
  <c r="D372" i="3"/>
  <c r="E372" i="3"/>
  <c r="F372" i="3"/>
  <c r="G372" i="3"/>
  <c r="H372" i="3"/>
  <c r="I372" i="3"/>
  <c r="L372" i="3"/>
  <c r="M372" i="3"/>
  <c r="D373" i="3"/>
  <c r="E373" i="3"/>
  <c r="F373" i="3"/>
  <c r="G373" i="3"/>
  <c r="H373" i="3"/>
  <c r="I373" i="3"/>
  <c r="L373" i="3"/>
  <c r="M373" i="3"/>
  <c r="D374" i="3"/>
  <c r="E374" i="3"/>
  <c r="F374" i="3"/>
  <c r="G374" i="3"/>
  <c r="H374" i="3"/>
  <c r="I374" i="3"/>
  <c r="L374" i="3"/>
  <c r="M374" i="3"/>
  <c r="D375" i="3"/>
  <c r="E375" i="3"/>
  <c r="F375" i="3"/>
  <c r="G375" i="3"/>
  <c r="H375" i="3"/>
  <c r="I375" i="3"/>
  <c r="L375" i="3"/>
  <c r="M375" i="3"/>
  <c r="D376" i="3"/>
  <c r="E376" i="3"/>
  <c r="F376" i="3"/>
  <c r="G376" i="3"/>
  <c r="H376" i="3"/>
  <c r="I376" i="3"/>
  <c r="L376" i="3"/>
  <c r="M376" i="3"/>
  <c r="D377" i="3"/>
  <c r="E377" i="3"/>
  <c r="F377" i="3"/>
  <c r="G377" i="3"/>
  <c r="H377" i="3"/>
  <c r="I377" i="3"/>
  <c r="L377" i="3"/>
  <c r="M377" i="3"/>
  <c r="D378" i="3"/>
  <c r="E378" i="3"/>
  <c r="F378" i="3"/>
  <c r="G378" i="3"/>
  <c r="H378" i="3"/>
  <c r="I378" i="3"/>
  <c r="L378" i="3"/>
  <c r="M378" i="3"/>
  <c r="D379" i="3"/>
  <c r="E379" i="3"/>
  <c r="F379" i="3"/>
  <c r="G379" i="3"/>
  <c r="H379" i="3"/>
  <c r="I379" i="3"/>
  <c r="L379" i="3"/>
  <c r="M379" i="3"/>
  <c r="D380" i="3"/>
  <c r="E380" i="3"/>
  <c r="F380" i="3"/>
  <c r="G380" i="3"/>
  <c r="H380" i="3"/>
  <c r="I380" i="3"/>
  <c r="L380" i="3"/>
  <c r="M380" i="3"/>
  <c r="D381" i="3"/>
  <c r="E381" i="3"/>
  <c r="F381" i="3"/>
  <c r="G381" i="3"/>
  <c r="H381" i="3"/>
  <c r="I381" i="3"/>
  <c r="L381" i="3"/>
  <c r="M381" i="3"/>
  <c r="D382" i="3"/>
  <c r="E382" i="3"/>
  <c r="F382" i="3"/>
  <c r="G382" i="3"/>
  <c r="H382" i="3"/>
  <c r="I382" i="3"/>
  <c r="L382" i="3"/>
  <c r="M382" i="3"/>
  <c r="D383" i="3"/>
  <c r="E383" i="3"/>
  <c r="F383" i="3"/>
  <c r="G383" i="3"/>
  <c r="H383" i="3"/>
  <c r="I383" i="3"/>
  <c r="L383" i="3"/>
  <c r="M383" i="3"/>
  <c r="D384" i="3"/>
  <c r="E384" i="3"/>
  <c r="F384" i="3"/>
  <c r="G384" i="3"/>
  <c r="H384" i="3"/>
  <c r="I384" i="3"/>
  <c r="L384" i="3"/>
  <c r="M384" i="3"/>
  <c r="D385" i="3"/>
  <c r="E385" i="3"/>
  <c r="F385" i="3"/>
  <c r="G385" i="3"/>
  <c r="H385" i="3"/>
  <c r="I385" i="3"/>
  <c r="L385" i="3"/>
  <c r="M385" i="3"/>
  <c r="D386" i="3"/>
  <c r="E386" i="3"/>
  <c r="F386" i="3"/>
  <c r="G386" i="3"/>
  <c r="H386" i="3"/>
  <c r="I386" i="3"/>
  <c r="L386" i="3"/>
  <c r="M386" i="3"/>
  <c r="D387" i="3"/>
  <c r="E387" i="3"/>
  <c r="F387" i="3"/>
  <c r="G387" i="3"/>
  <c r="H387" i="3"/>
  <c r="I387" i="3"/>
  <c r="L387" i="3"/>
  <c r="M387" i="3"/>
  <c r="D388" i="3"/>
  <c r="E388" i="3"/>
  <c r="F388" i="3"/>
  <c r="G388" i="3"/>
  <c r="H388" i="3"/>
  <c r="I388" i="3"/>
  <c r="L388" i="3"/>
  <c r="M388" i="3"/>
  <c r="D389" i="3"/>
  <c r="E389" i="3"/>
  <c r="F389" i="3"/>
  <c r="G389" i="3"/>
  <c r="H389" i="3"/>
  <c r="I389" i="3"/>
  <c r="L389" i="3"/>
  <c r="M389" i="3"/>
  <c r="D390" i="3"/>
  <c r="E390" i="3"/>
  <c r="F390" i="3"/>
  <c r="G390" i="3"/>
  <c r="H390" i="3"/>
  <c r="I390" i="3"/>
  <c r="L390" i="3"/>
  <c r="M390" i="3"/>
  <c r="D391" i="3"/>
  <c r="E391" i="3"/>
  <c r="F391" i="3"/>
  <c r="G391" i="3"/>
  <c r="H391" i="3"/>
  <c r="I391" i="3"/>
  <c r="L391" i="3"/>
  <c r="M391" i="3"/>
  <c r="D392" i="3"/>
  <c r="E392" i="3"/>
  <c r="F392" i="3"/>
  <c r="G392" i="3"/>
  <c r="H392" i="3"/>
  <c r="I392" i="3"/>
  <c r="L392" i="3"/>
  <c r="M392" i="3"/>
  <c r="D393" i="3"/>
  <c r="E393" i="3"/>
  <c r="F393" i="3"/>
  <c r="G393" i="3"/>
  <c r="H393" i="3"/>
  <c r="I393" i="3"/>
  <c r="L393" i="3"/>
  <c r="M393" i="3"/>
  <c r="D394" i="3"/>
  <c r="E394" i="3"/>
  <c r="F394" i="3"/>
  <c r="G394" i="3"/>
  <c r="H394" i="3"/>
  <c r="I394" i="3"/>
  <c r="L394" i="3"/>
  <c r="M394" i="3"/>
  <c r="D395" i="3"/>
  <c r="E395" i="3"/>
  <c r="F395" i="3"/>
  <c r="G395" i="3"/>
  <c r="H395" i="3"/>
  <c r="I395" i="3"/>
  <c r="L395" i="3"/>
  <c r="M395" i="3"/>
  <c r="D396" i="3"/>
  <c r="E396" i="3"/>
  <c r="F396" i="3"/>
  <c r="G396" i="3"/>
  <c r="H396" i="3"/>
  <c r="I396" i="3"/>
  <c r="L396" i="3"/>
  <c r="M396" i="3"/>
  <c r="D397" i="3"/>
  <c r="E397" i="3"/>
  <c r="F397" i="3"/>
  <c r="G397" i="3"/>
  <c r="H397" i="3"/>
  <c r="I397" i="3"/>
  <c r="L397" i="3"/>
  <c r="M397" i="3"/>
  <c r="D398" i="3"/>
  <c r="E398" i="3"/>
  <c r="F398" i="3"/>
  <c r="G398" i="3"/>
  <c r="H398" i="3"/>
  <c r="I398" i="3"/>
  <c r="L398" i="3"/>
  <c r="M398" i="3"/>
  <c r="D399" i="3"/>
  <c r="E399" i="3"/>
  <c r="F399" i="3"/>
  <c r="G399" i="3"/>
  <c r="H399" i="3"/>
  <c r="I399" i="3"/>
  <c r="L399" i="3"/>
  <c r="M399" i="3"/>
  <c r="D400" i="3"/>
  <c r="E400" i="3"/>
  <c r="F400" i="3"/>
  <c r="G400" i="3"/>
  <c r="H400" i="3"/>
  <c r="I400" i="3"/>
  <c r="L400" i="3"/>
  <c r="M400" i="3"/>
  <c r="D401" i="3"/>
  <c r="E401" i="3"/>
  <c r="F401" i="3"/>
  <c r="G401" i="3"/>
  <c r="H401" i="3"/>
  <c r="I401" i="3"/>
  <c r="L401" i="3"/>
  <c r="M401" i="3"/>
  <c r="D402" i="3"/>
  <c r="E402" i="3"/>
  <c r="F402" i="3"/>
  <c r="G402" i="3"/>
  <c r="H402" i="3"/>
  <c r="I402" i="3"/>
  <c r="L402" i="3"/>
  <c r="M402" i="3"/>
  <c r="D403" i="3"/>
  <c r="E403" i="3"/>
  <c r="F403" i="3"/>
  <c r="G403" i="3"/>
  <c r="H403" i="3"/>
  <c r="I403" i="3"/>
  <c r="L403" i="3"/>
  <c r="M403" i="3"/>
  <c r="D404" i="3"/>
  <c r="E404" i="3"/>
  <c r="F404" i="3"/>
  <c r="G404" i="3"/>
  <c r="H404" i="3"/>
  <c r="I404" i="3"/>
  <c r="L404" i="3"/>
  <c r="M404" i="3"/>
  <c r="D405" i="3"/>
  <c r="E405" i="3"/>
  <c r="F405" i="3"/>
  <c r="G405" i="3"/>
  <c r="H405" i="3"/>
  <c r="I405" i="3"/>
  <c r="L405" i="3"/>
  <c r="M405" i="3"/>
  <c r="D406" i="3"/>
  <c r="E406" i="3"/>
  <c r="F406" i="3"/>
  <c r="G406" i="3"/>
  <c r="H406" i="3"/>
  <c r="I406" i="3"/>
  <c r="L406" i="3"/>
  <c r="M406" i="3"/>
  <c r="D407" i="3"/>
  <c r="E407" i="3"/>
  <c r="F407" i="3"/>
  <c r="G407" i="3"/>
  <c r="H407" i="3"/>
  <c r="I407" i="3"/>
  <c r="L407" i="3"/>
  <c r="M407" i="3"/>
  <c r="D408" i="3"/>
  <c r="E408" i="3"/>
  <c r="F408" i="3"/>
  <c r="G408" i="3"/>
  <c r="H408" i="3"/>
  <c r="I408" i="3"/>
  <c r="L408" i="3"/>
  <c r="M408" i="3"/>
  <c r="D409" i="3"/>
  <c r="E409" i="3"/>
  <c r="F409" i="3"/>
  <c r="G409" i="3"/>
  <c r="H409" i="3"/>
  <c r="I409" i="3"/>
  <c r="L409" i="3"/>
  <c r="M409" i="3"/>
  <c r="D410" i="3"/>
  <c r="E410" i="3"/>
  <c r="F410" i="3"/>
  <c r="G410" i="3"/>
  <c r="H410" i="3"/>
  <c r="I410" i="3"/>
  <c r="L410" i="3"/>
  <c r="M410" i="3"/>
  <c r="D411" i="3"/>
  <c r="E411" i="3"/>
  <c r="F411" i="3"/>
  <c r="G411" i="3"/>
  <c r="H411" i="3"/>
  <c r="I411" i="3"/>
  <c r="L411" i="3"/>
  <c r="M411" i="3"/>
  <c r="D412" i="3"/>
  <c r="E412" i="3"/>
  <c r="F412" i="3"/>
  <c r="G412" i="3"/>
  <c r="H412" i="3"/>
  <c r="I412" i="3"/>
  <c r="L412" i="3"/>
  <c r="M412" i="3"/>
  <c r="D413" i="3"/>
  <c r="E413" i="3"/>
  <c r="F413" i="3"/>
  <c r="G413" i="3"/>
  <c r="H413" i="3"/>
  <c r="I413" i="3"/>
  <c r="L413" i="3"/>
  <c r="M413" i="3"/>
  <c r="D414" i="3"/>
  <c r="E414" i="3"/>
  <c r="F414" i="3"/>
  <c r="G414" i="3"/>
  <c r="H414" i="3"/>
  <c r="I414" i="3"/>
  <c r="L414" i="3"/>
  <c r="M414" i="3"/>
  <c r="D415" i="3"/>
  <c r="E415" i="3"/>
  <c r="F415" i="3"/>
  <c r="G415" i="3"/>
  <c r="H415" i="3"/>
  <c r="I415" i="3"/>
  <c r="L415" i="3"/>
  <c r="M415" i="3"/>
  <c r="D416" i="3"/>
  <c r="E416" i="3"/>
  <c r="F416" i="3"/>
  <c r="G416" i="3"/>
  <c r="H416" i="3"/>
  <c r="I416" i="3"/>
  <c r="L416" i="3"/>
  <c r="M416" i="3"/>
  <c r="D417" i="3"/>
  <c r="E417" i="3"/>
  <c r="F417" i="3"/>
  <c r="G417" i="3"/>
  <c r="H417" i="3"/>
  <c r="I417" i="3"/>
  <c r="L417" i="3"/>
  <c r="M417" i="3"/>
  <c r="D418" i="3"/>
  <c r="E418" i="3"/>
  <c r="F418" i="3"/>
  <c r="G418" i="3"/>
  <c r="H418" i="3"/>
  <c r="I418" i="3"/>
  <c r="L418" i="3"/>
  <c r="M418" i="3"/>
  <c r="D419" i="3"/>
  <c r="E419" i="3"/>
  <c r="F419" i="3"/>
  <c r="G419" i="3"/>
  <c r="H419" i="3"/>
  <c r="I419" i="3"/>
  <c r="L419" i="3"/>
  <c r="M419" i="3"/>
  <c r="D420" i="3"/>
  <c r="E420" i="3"/>
  <c r="F420" i="3"/>
  <c r="G420" i="3"/>
  <c r="H420" i="3"/>
  <c r="I420" i="3"/>
  <c r="L420" i="3"/>
  <c r="M420" i="3"/>
  <c r="D421" i="3"/>
  <c r="E421" i="3"/>
  <c r="F421" i="3"/>
  <c r="G421" i="3"/>
  <c r="H421" i="3"/>
  <c r="I421" i="3"/>
  <c r="L421" i="3"/>
  <c r="M421" i="3"/>
  <c r="D422" i="3"/>
  <c r="E422" i="3"/>
  <c r="F422" i="3"/>
  <c r="G422" i="3"/>
  <c r="H422" i="3"/>
  <c r="I422" i="3"/>
  <c r="L422" i="3"/>
  <c r="M422" i="3"/>
  <c r="D423" i="3"/>
  <c r="E423" i="3"/>
  <c r="F423" i="3"/>
  <c r="G423" i="3"/>
  <c r="H423" i="3"/>
  <c r="I423" i="3"/>
  <c r="L423" i="3"/>
  <c r="M423" i="3"/>
  <c r="D424" i="3"/>
  <c r="E424" i="3"/>
  <c r="F424" i="3"/>
  <c r="G424" i="3"/>
  <c r="H424" i="3"/>
  <c r="I424" i="3"/>
  <c r="L424" i="3"/>
  <c r="M424" i="3"/>
  <c r="D425" i="3"/>
  <c r="E425" i="3"/>
  <c r="F425" i="3"/>
  <c r="G425" i="3"/>
  <c r="H425" i="3"/>
  <c r="I425" i="3"/>
  <c r="L425" i="3"/>
  <c r="M425" i="3"/>
  <c r="D426" i="3"/>
  <c r="E426" i="3"/>
  <c r="F426" i="3"/>
  <c r="G426" i="3"/>
  <c r="H426" i="3"/>
  <c r="I426" i="3"/>
  <c r="L426" i="3"/>
  <c r="M426" i="3"/>
  <c r="D427" i="3"/>
  <c r="E427" i="3"/>
  <c r="F427" i="3"/>
  <c r="G427" i="3"/>
  <c r="H427" i="3"/>
  <c r="I427" i="3"/>
  <c r="L427" i="3"/>
  <c r="M427" i="3"/>
  <c r="D428" i="3"/>
  <c r="E428" i="3"/>
  <c r="F428" i="3"/>
  <c r="G428" i="3"/>
  <c r="H428" i="3"/>
  <c r="I428" i="3"/>
  <c r="L428" i="3"/>
  <c r="M428" i="3"/>
  <c r="D429" i="3"/>
  <c r="E429" i="3"/>
  <c r="F429" i="3"/>
  <c r="G429" i="3"/>
  <c r="H429" i="3"/>
  <c r="I429" i="3"/>
  <c r="L429" i="3"/>
  <c r="M429" i="3"/>
  <c r="D430" i="3"/>
  <c r="E430" i="3"/>
  <c r="F430" i="3"/>
  <c r="G430" i="3"/>
  <c r="H430" i="3"/>
  <c r="I430" i="3"/>
  <c r="L430" i="3"/>
  <c r="M430" i="3"/>
  <c r="D431" i="3"/>
  <c r="E431" i="3"/>
  <c r="F431" i="3"/>
  <c r="G431" i="3"/>
  <c r="H431" i="3"/>
  <c r="I431" i="3"/>
  <c r="L431" i="3"/>
  <c r="M431" i="3"/>
  <c r="D432" i="3"/>
  <c r="E432" i="3"/>
  <c r="F432" i="3"/>
  <c r="G432" i="3"/>
  <c r="H432" i="3"/>
  <c r="I432" i="3"/>
  <c r="L432" i="3"/>
  <c r="M432" i="3"/>
  <c r="D433" i="3"/>
  <c r="E433" i="3"/>
  <c r="F433" i="3"/>
  <c r="G433" i="3"/>
  <c r="H433" i="3"/>
  <c r="I433" i="3"/>
  <c r="L433" i="3"/>
  <c r="M433" i="3"/>
  <c r="D434" i="3"/>
  <c r="E434" i="3"/>
  <c r="F434" i="3"/>
  <c r="G434" i="3"/>
  <c r="H434" i="3"/>
  <c r="I434" i="3"/>
  <c r="L434" i="3"/>
  <c r="M434" i="3"/>
  <c r="D435" i="3"/>
  <c r="E435" i="3"/>
  <c r="F435" i="3"/>
  <c r="G435" i="3"/>
  <c r="H435" i="3"/>
  <c r="I435" i="3"/>
  <c r="L435" i="3"/>
  <c r="M435" i="3"/>
  <c r="D436" i="3"/>
  <c r="E436" i="3"/>
  <c r="F436" i="3"/>
  <c r="G436" i="3"/>
  <c r="H436" i="3"/>
  <c r="I436" i="3"/>
  <c r="L436" i="3"/>
  <c r="M436" i="3"/>
  <c r="D437" i="3"/>
  <c r="E437" i="3"/>
  <c r="F437" i="3"/>
  <c r="G437" i="3"/>
  <c r="H437" i="3"/>
  <c r="I437" i="3"/>
  <c r="L437" i="3"/>
  <c r="M437" i="3"/>
  <c r="D438" i="3"/>
  <c r="E438" i="3"/>
  <c r="F438" i="3"/>
  <c r="G438" i="3"/>
  <c r="H438" i="3"/>
  <c r="I438" i="3"/>
  <c r="L438" i="3"/>
  <c r="M438" i="3"/>
  <c r="D439" i="3"/>
  <c r="E439" i="3"/>
  <c r="F439" i="3"/>
  <c r="G439" i="3"/>
  <c r="H439" i="3"/>
  <c r="I439" i="3"/>
  <c r="L439" i="3"/>
  <c r="M439" i="3"/>
  <c r="D440" i="3"/>
  <c r="E440" i="3"/>
  <c r="F440" i="3"/>
  <c r="G440" i="3"/>
  <c r="H440" i="3"/>
  <c r="I440" i="3"/>
  <c r="L440" i="3"/>
  <c r="M440" i="3"/>
  <c r="D441" i="3"/>
  <c r="E441" i="3"/>
  <c r="F441" i="3"/>
  <c r="G441" i="3"/>
  <c r="H441" i="3"/>
  <c r="I441" i="3"/>
  <c r="L441" i="3"/>
  <c r="M441" i="3"/>
  <c r="D442" i="3"/>
  <c r="E442" i="3"/>
  <c r="F442" i="3"/>
  <c r="G442" i="3"/>
  <c r="H442" i="3"/>
  <c r="I442" i="3"/>
  <c r="L442" i="3"/>
  <c r="M442" i="3"/>
  <c r="D443" i="3"/>
  <c r="E443" i="3"/>
  <c r="F443" i="3"/>
  <c r="G443" i="3"/>
  <c r="H443" i="3"/>
  <c r="I443" i="3"/>
  <c r="L443" i="3"/>
  <c r="M443" i="3"/>
  <c r="D444" i="3"/>
  <c r="E444" i="3"/>
  <c r="F444" i="3"/>
  <c r="G444" i="3"/>
  <c r="H444" i="3"/>
  <c r="I444" i="3"/>
  <c r="L444" i="3"/>
  <c r="M444" i="3"/>
  <c r="D445" i="3"/>
  <c r="E445" i="3"/>
  <c r="F445" i="3"/>
  <c r="G445" i="3"/>
  <c r="H445" i="3"/>
  <c r="I445" i="3"/>
  <c r="L445" i="3"/>
  <c r="M445" i="3"/>
  <c r="D446" i="3"/>
  <c r="E446" i="3"/>
  <c r="F446" i="3"/>
  <c r="G446" i="3"/>
  <c r="H446" i="3"/>
  <c r="I446" i="3"/>
  <c r="L446" i="3"/>
  <c r="M446" i="3"/>
  <c r="D447" i="3"/>
  <c r="E447" i="3"/>
  <c r="F447" i="3"/>
  <c r="G447" i="3"/>
  <c r="H447" i="3"/>
  <c r="I447" i="3"/>
  <c r="L447" i="3"/>
  <c r="M447" i="3"/>
  <c r="D448" i="3"/>
  <c r="E448" i="3"/>
  <c r="F448" i="3"/>
  <c r="G448" i="3"/>
  <c r="H448" i="3"/>
  <c r="I448" i="3"/>
  <c r="L448" i="3"/>
  <c r="M448" i="3"/>
  <c r="D449" i="3"/>
  <c r="E449" i="3"/>
  <c r="F449" i="3"/>
  <c r="G449" i="3"/>
  <c r="H449" i="3"/>
  <c r="I449" i="3"/>
  <c r="L449" i="3"/>
  <c r="M449" i="3"/>
  <c r="D450" i="3"/>
  <c r="E450" i="3"/>
  <c r="F450" i="3"/>
  <c r="G450" i="3"/>
  <c r="H450" i="3"/>
  <c r="I450" i="3"/>
  <c r="L450" i="3"/>
  <c r="M450" i="3"/>
  <c r="D451" i="3"/>
  <c r="E451" i="3"/>
  <c r="F451" i="3"/>
  <c r="G451" i="3"/>
  <c r="H451" i="3"/>
  <c r="I451" i="3"/>
  <c r="L451" i="3"/>
  <c r="M451" i="3"/>
  <c r="D452" i="3"/>
  <c r="E452" i="3"/>
  <c r="F452" i="3"/>
  <c r="G452" i="3"/>
  <c r="H452" i="3"/>
  <c r="I452" i="3"/>
  <c r="L452" i="3"/>
  <c r="M452" i="3"/>
  <c r="D453" i="3"/>
  <c r="E453" i="3"/>
  <c r="F453" i="3"/>
  <c r="G453" i="3"/>
  <c r="H453" i="3"/>
  <c r="I453" i="3"/>
  <c r="L453" i="3"/>
  <c r="M453" i="3"/>
  <c r="D454" i="3"/>
  <c r="E454" i="3"/>
  <c r="F454" i="3"/>
  <c r="G454" i="3"/>
  <c r="H454" i="3"/>
  <c r="I454" i="3"/>
  <c r="L454" i="3"/>
  <c r="M454" i="3"/>
  <c r="D455" i="3"/>
  <c r="E455" i="3"/>
  <c r="F455" i="3"/>
  <c r="G455" i="3"/>
  <c r="H455" i="3"/>
  <c r="I455" i="3"/>
  <c r="L455" i="3"/>
  <c r="M455" i="3"/>
  <c r="D456" i="3"/>
  <c r="E456" i="3"/>
  <c r="F456" i="3"/>
  <c r="G456" i="3"/>
  <c r="H456" i="3"/>
  <c r="I456" i="3"/>
  <c r="L456" i="3"/>
  <c r="M456" i="3"/>
  <c r="D457" i="3"/>
  <c r="E457" i="3"/>
  <c r="F457" i="3"/>
  <c r="G457" i="3"/>
  <c r="H457" i="3"/>
  <c r="I457" i="3"/>
  <c r="L457" i="3"/>
  <c r="M457" i="3"/>
  <c r="D458" i="3"/>
  <c r="E458" i="3"/>
  <c r="F458" i="3"/>
  <c r="G458" i="3"/>
  <c r="H458" i="3"/>
  <c r="I458" i="3"/>
  <c r="L458" i="3"/>
  <c r="M458" i="3"/>
  <c r="D459" i="3"/>
  <c r="E459" i="3"/>
  <c r="F459" i="3"/>
  <c r="G459" i="3"/>
  <c r="H459" i="3"/>
  <c r="I459" i="3"/>
  <c r="L459" i="3"/>
  <c r="M459" i="3"/>
  <c r="D460" i="3"/>
  <c r="E460" i="3"/>
  <c r="F460" i="3"/>
  <c r="G460" i="3"/>
  <c r="H460" i="3"/>
  <c r="I460" i="3"/>
  <c r="L460" i="3"/>
  <c r="M460" i="3"/>
  <c r="D461" i="3"/>
  <c r="E461" i="3"/>
  <c r="F461" i="3"/>
  <c r="G461" i="3"/>
  <c r="H461" i="3"/>
  <c r="I461" i="3"/>
  <c r="L461" i="3"/>
  <c r="M461" i="3"/>
  <c r="D462" i="3"/>
  <c r="E462" i="3"/>
  <c r="F462" i="3"/>
  <c r="G462" i="3"/>
  <c r="H462" i="3"/>
  <c r="I462" i="3"/>
  <c r="L462" i="3"/>
  <c r="M462" i="3"/>
  <c r="D463" i="3"/>
  <c r="E463" i="3"/>
  <c r="F463" i="3"/>
  <c r="G463" i="3"/>
  <c r="H463" i="3"/>
  <c r="I463" i="3"/>
  <c r="L463" i="3"/>
  <c r="M463" i="3"/>
  <c r="D464" i="3"/>
  <c r="E464" i="3"/>
  <c r="F464" i="3"/>
  <c r="G464" i="3"/>
  <c r="H464" i="3"/>
  <c r="I464" i="3"/>
  <c r="L464" i="3"/>
  <c r="M464" i="3"/>
  <c r="D465" i="3"/>
  <c r="E465" i="3"/>
  <c r="F465" i="3"/>
  <c r="G465" i="3"/>
  <c r="H465" i="3"/>
  <c r="I465" i="3"/>
  <c r="L465" i="3"/>
  <c r="M465" i="3"/>
  <c r="D466" i="3"/>
  <c r="E466" i="3"/>
  <c r="F466" i="3"/>
  <c r="G466" i="3"/>
  <c r="H466" i="3"/>
  <c r="I466" i="3"/>
  <c r="L466" i="3"/>
  <c r="M466" i="3"/>
  <c r="D467" i="3"/>
  <c r="E467" i="3"/>
  <c r="F467" i="3"/>
  <c r="G467" i="3"/>
  <c r="H467" i="3"/>
  <c r="I467" i="3"/>
  <c r="L467" i="3"/>
  <c r="M467" i="3"/>
  <c r="D468" i="3"/>
  <c r="E468" i="3"/>
  <c r="F468" i="3"/>
  <c r="G468" i="3"/>
  <c r="H468" i="3"/>
  <c r="I468" i="3"/>
  <c r="L468" i="3"/>
  <c r="M468" i="3"/>
  <c r="D469" i="3"/>
  <c r="E469" i="3"/>
  <c r="F469" i="3"/>
  <c r="G469" i="3"/>
  <c r="H469" i="3"/>
  <c r="I469" i="3"/>
  <c r="L469" i="3"/>
  <c r="M469" i="3"/>
  <c r="D470" i="3"/>
  <c r="E470" i="3"/>
  <c r="F470" i="3"/>
  <c r="G470" i="3"/>
  <c r="H470" i="3"/>
  <c r="I470" i="3"/>
  <c r="L470" i="3"/>
  <c r="M470" i="3"/>
  <c r="D471" i="3"/>
  <c r="E471" i="3"/>
  <c r="F471" i="3"/>
  <c r="G471" i="3"/>
  <c r="H471" i="3"/>
  <c r="I471" i="3"/>
  <c r="L471" i="3"/>
  <c r="M471" i="3"/>
  <c r="D472" i="3"/>
  <c r="E472" i="3"/>
  <c r="F472" i="3"/>
  <c r="G472" i="3"/>
  <c r="H472" i="3"/>
  <c r="I472" i="3"/>
  <c r="L472" i="3"/>
  <c r="M472" i="3"/>
  <c r="D473" i="3"/>
  <c r="E473" i="3"/>
  <c r="F473" i="3"/>
  <c r="G473" i="3"/>
  <c r="H473" i="3"/>
  <c r="I473" i="3"/>
  <c r="L473" i="3"/>
  <c r="M473" i="3"/>
  <c r="D474" i="3"/>
  <c r="E474" i="3"/>
  <c r="F474" i="3"/>
  <c r="G474" i="3"/>
  <c r="H474" i="3"/>
  <c r="I474" i="3"/>
  <c r="L474" i="3"/>
  <c r="M474" i="3"/>
  <c r="D475" i="3"/>
  <c r="E475" i="3"/>
  <c r="F475" i="3"/>
  <c r="G475" i="3"/>
  <c r="H475" i="3"/>
  <c r="I475" i="3"/>
  <c r="L475" i="3"/>
  <c r="M475" i="3"/>
  <c r="D476" i="3"/>
  <c r="E476" i="3"/>
  <c r="F476" i="3"/>
  <c r="G476" i="3"/>
  <c r="H476" i="3"/>
  <c r="I476" i="3"/>
  <c r="L476" i="3"/>
  <c r="M476" i="3"/>
  <c r="D477" i="3"/>
  <c r="E477" i="3"/>
  <c r="F477" i="3"/>
  <c r="G477" i="3"/>
  <c r="H477" i="3"/>
  <c r="I477" i="3"/>
  <c r="L477" i="3"/>
  <c r="M477" i="3"/>
  <c r="D478" i="3"/>
  <c r="E478" i="3"/>
  <c r="F478" i="3"/>
  <c r="G478" i="3"/>
  <c r="H478" i="3"/>
  <c r="I478" i="3"/>
  <c r="L478" i="3"/>
  <c r="M478" i="3"/>
  <c r="D479" i="3"/>
  <c r="E479" i="3"/>
  <c r="F479" i="3"/>
  <c r="G479" i="3"/>
  <c r="H479" i="3"/>
  <c r="I479" i="3"/>
  <c r="L479" i="3"/>
  <c r="M479" i="3"/>
  <c r="D480" i="3"/>
  <c r="E480" i="3"/>
  <c r="F480" i="3"/>
  <c r="G480" i="3"/>
  <c r="H480" i="3"/>
  <c r="I480" i="3"/>
  <c r="L480" i="3"/>
  <c r="M480" i="3"/>
  <c r="D481" i="3"/>
  <c r="E481" i="3"/>
  <c r="F481" i="3"/>
  <c r="G481" i="3"/>
  <c r="H481" i="3"/>
  <c r="I481" i="3"/>
  <c r="L481" i="3"/>
  <c r="M481" i="3"/>
  <c r="D482" i="3"/>
  <c r="E482" i="3"/>
  <c r="F482" i="3"/>
  <c r="G482" i="3"/>
  <c r="H482" i="3"/>
  <c r="I482" i="3"/>
  <c r="L482" i="3"/>
  <c r="M482" i="3"/>
  <c r="D483" i="3"/>
  <c r="E483" i="3"/>
  <c r="F483" i="3"/>
  <c r="G483" i="3"/>
  <c r="H483" i="3"/>
  <c r="I483" i="3"/>
  <c r="L483" i="3"/>
  <c r="M483" i="3"/>
  <c r="D484" i="3"/>
  <c r="E484" i="3"/>
  <c r="F484" i="3"/>
  <c r="G484" i="3"/>
  <c r="H484" i="3"/>
  <c r="I484" i="3"/>
  <c r="L484" i="3"/>
  <c r="M484" i="3"/>
  <c r="D485" i="3"/>
  <c r="E485" i="3"/>
  <c r="F485" i="3"/>
  <c r="G485" i="3"/>
  <c r="H485" i="3"/>
  <c r="I485" i="3"/>
  <c r="L485" i="3"/>
  <c r="M485" i="3"/>
  <c r="D486" i="3"/>
  <c r="E486" i="3"/>
  <c r="F486" i="3"/>
  <c r="G486" i="3"/>
  <c r="H486" i="3"/>
  <c r="I486" i="3"/>
  <c r="L486" i="3"/>
  <c r="M486" i="3"/>
  <c r="D487" i="3"/>
  <c r="E487" i="3"/>
  <c r="F487" i="3"/>
  <c r="G487" i="3"/>
  <c r="H487" i="3"/>
  <c r="I487" i="3"/>
  <c r="L487" i="3"/>
  <c r="M487" i="3"/>
  <c r="D488" i="3"/>
  <c r="E488" i="3"/>
  <c r="F488" i="3"/>
  <c r="G488" i="3"/>
  <c r="H488" i="3"/>
  <c r="I488" i="3"/>
  <c r="L488" i="3"/>
  <c r="M488" i="3"/>
  <c r="D489" i="3"/>
  <c r="E489" i="3"/>
  <c r="F489" i="3"/>
  <c r="G489" i="3"/>
  <c r="H489" i="3"/>
  <c r="I489" i="3"/>
  <c r="L489" i="3"/>
  <c r="M489" i="3"/>
  <c r="D490" i="3"/>
  <c r="E490" i="3"/>
  <c r="F490" i="3"/>
  <c r="G490" i="3"/>
  <c r="H490" i="3"/>
  <c r="I490" i="3"/>
  <c r="L490" i="3"/>
  <c r="M490" i="3"/>
  <c r="D491" i="3"/>
  <c r="E491" i="3"/>
  <c r="F491" i="3"/>
  <c r="G491" i="3"/>
  <c r="H491" i="3"/>
  <c r="I491" i="3"/>
  <c r="L491" i="3"/>
  <c r="M491" i="3"/>
  <c r="D492" i="3"/>
  <c r="E492" i="3"/>
  <c r="F492" i="3"/>
  <c r="G492" i="3"/>
  <c r="H492" i="3"/>
  <c r="I492" i="3"/>
  <c r="L492" i="3"/>
  <c r="M492" i="3"/>
  <c r="D493" i="3"/>
  <c r="E493" i="3"/>
  <c r="F493" i="3"/>
  <c r="G493" i="3"/>
  <c r="H493" i="3"/>
  <c r="I493" i="3"/>
  <c r="L493" i="3"/>
  <c r="M493" i="3"/>
  <c r="D494" i="3"/>
  <c r="E494" i="3"/>
  <c r="F494" i="3"/>
  <c r="G494" i="3"/>
  <c r="H494" i="3"/>
  <c r="I494" i="3"/>
  <c r="L494" i="3"/>
  <c r="M494" i="3"/>
  <c r="D495" i="3"/>
  <c r="E495" i="3"/>
  <c r="F495" i="3"/>
  <c r="G495" i="3"/>
  <c r="H495" i="3"/>
  <c r="I495" i="3"/>
  <c r="L495" i="3"/>
  <c r="M495" i="3"/>
  <c r="D496" i="3"/>
  <c r="E496" i="3"/>
  <c r="F496" i="3"/>
  <c r="G496" i="3"/>
  <c r="H496" i="3"/>
  <c r="I496" i="3"/>
  <c r="L496" i="3"/>
  <c r="M496" i="3"/>
  <c r="D497" i="3"/>
  <c r="E497" i="3"/>
  <c r="F497" i="3"/>
  <c r="G497" i="3"/>
  <c r="H497" i="3"/>
  <c r="I497" i="3"/>
  <c r="L497" i="3"/>
  <c r="M497" i="3"/>
  <c r="D498" i="3"/>
  <c r="E498" i="3"/>
  <c r="F498" i="3"/>
  <c r="G498" i="3"/>
  <c r="H498" i="3"/>
  <c r="I498" i="3"/>
  <c r="L498" i="3"/>
  <c r="M498" i="3"/>
  <c r="D499" i="3"/>
  <c r="E499" i="3"/>
  <c r="F499" i="3"/>
  <c r="G499" i="3"/>
  <c r="H499" i="3"/>
  <c r="I499" i="3"/>
  <c r="L499" i="3"/>
  <c r="M499" i="3"/>
  <c r="D500" i="3"/>
  <c r="E500" i="3"/>
  <c r="F500" i="3"/>
  <c r="G500" i="3"/>
  <c r="H500" i="3"/>
  <c r="I500" i="3"/>
  <c r="L500" i="3"/>
  <c r="M500" i="3"/>
  <c r="D501" i="3"/>
  <c r="E501" i="3"/>
  <c r="F501" i="3"/>
  <c r="G501" i="3"/>
  <c r="H501" i="3"/>
  <c r="I501" i="3"/>
  <c r="L501" i="3"/>
  <c r="M501" i="3"/>
  <c r="D502" i="3"/>
  <c r="E502" i="3"/>
  <c r="F502" i="3"/>
  <c r="G502" i="3"/>
  <c r="H502" i="3"/>
  <c r="I502" i="3"/>
  <c r="L502" i="3"/>
  <c r="M502" i="3"/>
  <c r="D503" i="3"/>
  <c r="E503" i="3"/>
  <c r="F503" i="3"/>
  <c r="G503" i="3"/>
  <c r="H503" i="3"/>
  <c r="I503" i="3"/>
  <c r="L503" i="3"/>
  <c r="M503" i="3"/>
  <c r="D504" i="3"/>
  <c r="E504" i="3"/>
  <c r="F504" i="3"/>
  <c r="G504" i="3"/>
  <c r="H504" i="3"/>
  <c r="I504" i="3"/>
  <c r="L504" i="3"/>
  <c r="M504" i="3"/>
  <c r="D505" i="3"/>
  <c r="E505" i="3"/>
  <c r="F505" i="3"/>
  <c r="G505" i="3"/>
  <c r="H505" i="3"/>
  <c r="I505" i="3"/>
  <c r="L505" i="3"/>
  <c r="M505" i="3"/>
  <c r="D506" i="3"/>
  <c r="E506" i="3"/>
  <c r="F506" i="3"/>
  <c r="G506" i="3"/>
  <c r="H506" i="3"/>
  <c r="I506" i="3"/>
  <c r="L506" i="3"/>
  <c r="M506" i="3"/>
  <c r="D507" i="3"/>
  <c r="E507" i="3"/>
  <c r="F507" i="3"/>
  <c r="G507" i="3"/>
  <c r="H507" i="3"/>
  <c r="I507" i="3"/>
  <c r="L507" i="3"/>
  <c r="M507" i="3"/>
  <c r="D508" i="3"/>
  <c r="E508" i="3"/>
  <c r="F508" i="3"/>
  <c r="G508" i="3"/>
  <c r="H508" i="3"/>
  <c r="I508" i="3"/>
  <c r="L508" i="3"/>
  <c r="M508" i="3"/>
  <c r="D509" i="3"/>
  <c r="E509" i="3"/>
  <c r="F509" i="3"/>
  <c r="G509" i="3"/>
  <c r="H509" i="3"/>
  <c r="I509" i="3"/>
  <c r="L509" i="3"/>
  <c r="M509" i="3"/>
  <c r="D510" i="3"/>
  <c r="E510" i="3"/>
  <c r="F510" i="3"/>
  <c r="G510" i="3"/>
  <c r="H510" i="3"/>
  <c r="I510" i="3"/>
  <c r="L510" i="3"/>
  <c r="M510" i="3"/>
  <c r="D511" i="3"/>
  <c r="E511" i="3"/>
  <c r="F511" i="3"/>
  <c r="G511" i="3"/>
  <c r="H511" i="3"/>
  <c r="I511" i="3"/>
  <c r="L511" i="3"/>
  <c r="M511" i="3"/>
  <c r="D512" i="3"/>
  <c r="E512" i="3"/>
  <c r="F512" i="3"/>
  <c r="G512" i="3"/>
  <c r="H512" i="3"/>
  <c r="I512" i="3"/>
  <c r="L512" i="3"/>
  <c r="M512" i="3"/>
  <c r="D513" i="3"/>
  <c r="E513" i="3"/>
  <c r="F513" i="3"/>
  <c r="G513" i="3"/>
  <c r="H513" i="3"/>
  <c r="I513" i="3"/>
  <c r="L513" i="3"/>
  <c r="M513" i="3"/>
  <c r="D514" i="3"/>
  <c r="E514" i="3"/>
  <c r="F514" i="3"/>
  <c r="G514" i="3"/>
  <c r="H514" i="3"/>
  <c r="I514" i="3"/>
  <c r="L514" i="3"/>
  <c r="M514" i="3"/>
  <c r="D515" i="3"/>
  <c r="E515" i="3"/>
  <c r="F515" i="3"/>
  <c r="G515" i="3"/>
  <c r="H515" i="3"/>
  <c r="I515" i="3"/>
  <c r="L515" i="3"/>
  <c r="M515" i="3"/>
  <c r="D516" i="3"/>
  <c r="E516" i="3"/>
  <c r="F516" i="3"/>
  <c r="G516" i="3"/>
  <c r="H516" i="3"/>
  <c r="I516" i="3"/>
  <c r="L516" i="3"/>
  <c r="M516" i="3"/>
  <c r="D517" i="3"/>
  <c r="E517" i="3"/>
  <c r="F517" i="3"/>
  <c r="G517" i="3"/>
  <c r="H517" i="3"/>
  <c r="I517" i="3"/>
  <c r="L517" i="3"/>
  <c r="M517" i="3"/>
  <c r="D518" i="3"/>
  <c r="E518" i="3"/>
  <c r="F518" i="3"/>
  <c r="G518" i="3"/>
  <c r="H518" i="3"/>
  <c r="I518" i="3"/>
  <c r="L518" i="3"/>
  <c r="M518" i="3"/>
  <c r="D519" i="3"/>
  <c r="E519" i="3"/>
  <c r="F519" i="3"/>
  <c r="G519" i="3"/>
  <c r="H519" i="3"/>
  <c r="I519" i="3"/>
  <c r="L519" i="3"/>
  <c r="M519" i="3"/>
  <c r="D520" i="3"/>
  <c r="E520" i="3"/>
  <c r="F520" i="3"/>
  <c r="G520" i="3"/>
  <c r="H520" i="3"/>
  <c r="I520" i="3"/>
  <c r="L520" i="3"/>
  <c r="M520" i="3"/>
  <c r="D521" i="3"/>
  <c r="E521" i="3"/>
  <c r="F521" i="3"/>
  <c r="G521" i="3"/>
  <c r="H521" i="3"/>
  <c r="I521" i="3"/>
  <c r="L521" i="3"/>
  <c r="M521" i="3"/>
  <c r="D522" i="3"/>
  <c r="E522" i="3"/>
  <c r="F522" i="3"/>
  <c r="G522" i="3"/>
  <c r="H522" i="3"/>
  <c r="I522" i="3"/>
  <c r="L522" i="3"/>
  <c r="M522" i="3"/>
  <c r="D523" i="3"/>
  <c r="E523" i="3"/>
  <c r="F523" i="3"/>
  <c r="G523" i="3"/>
  <c r="H523" i="3"/>
  <c r="I523" i="3"/>
  <c r="L523" i="3"/>
  <c r="M523" i="3"/>
  <c r="D524" i="3"/>
  <c r="E524" i="3"/>
  <c r="F524" i="3"/>
  <c r="G524" i="3"/>
  <c r="H524" i="3"/>
  <c r="I524" i="3"/>
  <c r="L524" i="3"/>
  <c r="M524" i="3"/>
  <c r="D525" i="3"/>
  <c r="E525" i="3"/>
  <c r="F525" i="3"/>
  <c r="G525" i="3"/>
  <c r="H525" i="3"/>
  <c r="I525" i="3"/>
  <c r="L525" i="3"/>
  <c r="M525" i="3"/>
  <c r="D526" i="3"/>
  <c r="E526" i="3"/>
  <c r="F526" i="3"/>
  <c r="G526" i="3"/>
  <c r="H526" i="3"/>
  <c r="I526" i="3"/>
  <c r="L526" i="3"/>
  <c r="M526" i="3"/>
  <c r="D527" i="3"/>
  <c r="E527" i="3"/>
  <c r="F527" i="3"/>
  <c r="G527" i="3"/>
  <c r="H527" i="3"/>
  <c r="I527" i="3"/>
  <c r="L527" i="3"/>
  <c r="M527" i="3"/>
  <c r="D528" i="3"/>
  <c r="E528" i="3"/>
  <c r="F528" i="3"/>
  <c r="G528" i="3"/>
  <c r="H528" i="3"/>
  <c r="I528" i="3"/>
  <c r="L528" i="3"/>
  <c r="M528" i="3"/>
  <c r="D529" i="3"/>
  <c r="E529" i="3"/>
  <c r="F529" i="3"/>
  <c r="G529" i="3"/>
  <c r="H529" i="3"/>
  <c r="I529" i="3"/>
  <c r="L529" i="3"/>
  <c r="M529" i="3"/>
  <c r="D530" i="3"/>
  <c r="E530" i="3"/>
  <c r="F530" i="3"/>
  <c r="G530" i="3"/>
  <c r="H530" i="3"/>
  <c r="I530" i="3"/>
  <c r="L530" i="3"/>
  <c r="M530" i="3"/>
  <c r="D531" i="3"/>
  <c r="E531" i="3"/>
  <c r="F531" i="3"/>
  <c r="G531" i="3"/>
  <c r="H531" i="3"/>
  <c r="I531" i="3"/>
  <c r="L531" i="3"/>
  <c r="M531" i="3"/>
  <c r="D532" i="3"/>
  <c r="E532" i="3"/>
  <c r="F532" i="3"/>
  <c r="G532" i="3"/>
  <c r="H532" i="3"/>
  <c r="I532" i="3"/>
  <c r="L532" i="3"/>
  <c r="M532" i="3"/>
  <c r="D533" i="3"/>
  <c r="E533" i="3"/>
  <c r="F533" i="3"/>
  <c r="G533" i="3"/>
  <c r="H533" i="3"/>
  <c r="I533" i="3"/>
  <c r="L533" i="3"/>
  <c r="M533" i="3"/>
  <c r="D534" i="3"/>
  <c r="E534" i="3"/>
  <c r="F534" i="3"/>
  <c r="G534" i="3"/>
  <c r="H534" i="3"/>
  <c r="I534" i="3"/>
  <c r="L534" i="3"/>
  <c r="M534" i="3"/>
  <c r="D535" i="3"/>
  <c r="E535" i="3"/>
  <c r="F535" i="3"/>
  <c r="G535" i="3"/>
  <c r="H535" i="3"/>
  <c r="I535" i="3"/>
  <c r="L535" i="3"/>
  <c r="M535" i="3"/>
  <c r="D536" i="3"/>
  <c r="E536" i="3"/>
  <c r="F536" i="3"/>
  <c r="G536" i="3"/>
  <c r="H536" i="3"/>
  <c r="I536" i="3"/>
  <c r="L536" i="3"/>
  <c r="M536" i="3"/>
  <c r="D537" i="3"/>
  <c r="E537" i="3"/>
  <c r="F537" i="3"/>
  <c r="G537" i="3"/>
  <c r="H537" i="3"/>
  <c r="I537" i="3"/>
  <c r="L537" i="3"/>
  <c r="M537" i="3"/>
  <c r="D538" i="3"/>
  <c r="E538" i="3"/>
  <c r="F538" i="3"/>
  <c r="G538" i="3"/>
  <c r="H538" i="3"/>
  <c r="I538" i="3"/>
  <c r="L538" i="3"/>
  <c r="M538" i="3"/>
  <c r="D539" i="3"/>
  <c r="E539" i="3"/>
  <c r="F539" i="3"/>
  <c r="G539" i="3"/>
  <c r="H539" i="3"/>
  <c r="I539" i="3"/>
  <c r="L539" i="3"/>
  <c r="M539" i="3"/>
  <c r="D540" i="3"/>
  <c r="E540" i="3"/>
  <c r="F540" i="3"/>
  <c r="G540" i="3"/>
  <c r="H540" i="3"/>
  <c r="I540" i="3"/>
  <c r="L540" i="3"/>
  <c r="M540" i="3"/>
  <c r="D541" i="3"/>
  <c r="E541" i="3"/>
  <c r="F541" i="3"/>
  <c r="G541" i="3"/>
  <c r="H541" i="3"/>
  <c r="I541" i="3"/>
  <c r="L541" i="3"/>
  <c r="M541" i="3"/>
  <c r="D542" i="3"/>
  <c r="E542" i="3"/>
  <c r="F542" i="3"/>
  <c r="G542" i="3"/>
  <c r="H542" i="3"/>
  <c r="I542" i="3"/>
  <c r="L542" i="3"/>
  <c r="M542" i="3"/>
  <c r="D543" i="3"/>
  <c r="E543" i="3"/>
  <c r="F543" i="3"/>
  <c r="G543" i="3"/>
  <c r="H543" i="3"/>
  <c r="I543" i="3"/>
  <c r="L543" i="3"/>
  <c r="M543" i="3"/>
  <c r="D544" i="3"/>
  <c r="E544" i="3"/>
  <c r="F544" i="3"/>
  <c r="G544" i="3"/>
  <c r="H544" i="3"/>
  <c r="I544" i="3"/>
  <c r="L544" i="3"/>
  <c r="M544" i="3"/>
  <c r="D545" i="3"/>
  <c r="E545" i="3"/>
  <c r="F545" i="3"/>
  <c r="G545" i="3"/>
  <c r="H545" i="3"/>
  <c r="I545" i="3"/>
  <c r="L545" i="3"/>
  <c r="M545" i="3"/>
  <c r="D546" i="3"/>
  <c r="E546" i="3"/>
  <c r="F546" i="3"/>
  <c r="G546" i="3"/>
  <c r="H546" i="3"/>
  <c r="I546" i="3"/>
  <c r="L546" i="3"/>
  <c r="M546" i="3"/>
  <c r="D547" i="3"/>
  <c r="E547" i="3"/>
  <c r="F547" i="3"/>
  <c r="G547" i="3"/>
  <c r="H547" i="3"/>
  <c r="I547" i="3"/>
  <c r="L547" i="3"/>
  <c r="M547" i="3"/>
  <c r="D548" i="3"/>
  <c r="E548" i="3"/>
  <c r="F548" i="3"/>
  <c r="G548" i="3"/>
  <c r="H548" i="3"/>
  <c r="I548" i="3"/>
  <c r="L548" i="3"/>
  <c r="M548" i="3"/>
  <c r="D549" i="3"/>
  <c r="E549" i="3"/>
  <c r="F549" i="3"/>
  <c r="G549" i="3"/>
  <c r="H549" i="3"/>
  <c r="I549" i="3"/>
  <c r="L549" i="3"/>
  <c r="M549" i="3"/>
  <c r="D550" i="3"/>
  <c r="E550" i="3"/>
  <c r="F550" i="3"/>
  <c r="G550" i="3"/>
  <c r="H550" i="3"/>
  <c r="I550" i="3"/>
  <c r="L550" i="3"/>
  <c r="M550" i="3"/>
  <c r="D551" i="3"/>
  <c r="E551" i="3"/>
  <c r="F551" i="3"/>
  <c r="G551" i="3"/>
  <c r="H551" i="3"/>
  <c r="I551" i="3"/>
  <c r="L551" i="3"/>
  <c r="M551" i="3"/>
  <c r="D552" i="3"/>
  <c r="E552" i="3"/>
  <c r="F552" i="3"/>
  <c r="G552" i="3"/>
  <c r="H552" i="3"/>
  <c r="I552" i="3"/>
  <c r="L552" i="3"/>
  <c r="M552" i="3"/>
  <c r="D553" i="3"/>
  <c r="E553" i="3"/>
  <c r="F553" i="3"/>
  <c r="G553" i="3"/>
  <c r="H553" i="3"/>
  <c r="I553" i="3"/>
  <c r="L553" i="3"/>
  <c r="M553" i="3"/>
  <c r="D554" i="3"/>
  <c r="E554" i="3"/>
  <c r="F554" i="3"/>
  <c r="G554" i="3"/>
  <c r="H554" i="3"/>
  <c r="I554" i="3"/>
  <c r="L554" i="3"/>
  <c r="M554" i="3"/>
  <c r="D555" i="3"/>
  <c r="E555" i="3"/>
  <c r="F555" i="3"/>
  <c r="G555" i="3"/>
  <c r="H555" i="3"/>
  <c r="I555" i="3"/>
  <c r="L555" i="3"/>
  <c r="M555" i="3"/>
  <c r="D556" i="3"/>
  <c r="E556" i="3"/>
  <c r="F556" i="3"/>
  <c r="G556" i="3"/>
  <c r="H556" i="3"/>
  <c r="I556" i="3"/>
  <c r="L556" i="3"/>
  <c r="M556" i="3"/>
  <c r="D557" i="3"/>
  <c r="E557" i="3"/>
  <c r="F557" i="3"/>
  <c r="G557" i="3"/>
  <c r="H557" i="3"/>
  <c r="I557" i="3"/>
  <c r="L557" i="3"/>
  <c r="M557" i="3"/>
  <c r="D558" i="3"/>
  <c r="E558" i="3"/>
  <c r="F558" i="3"/>
  <c r="G558" i="3"/>
  <c r="H558" i="3"/>
  <c r="I558" i="3"/>
  <c r="L558" i="3"/>
  <c r="M558" i="3"/>
  <c r="D559" i="3"/>
  <c r="E559" i="3"/>
  <c r="F559" i="3"/>
  <c r="G559" i="3"/>
  <c r="H559" i="3"/>
  <c r="I559" i="3"/>
  <c r="L559" i="3"/>
  <c r="M559" i="3"/>
  <c r="D560" i="3"/>
  <c r="E560" i="3"/>
  <c r="F560" i="3"/>
  <c r="G560" i="3"/>
  <c r="H560" i="3"/>
  <c r="I560" i="3"/>
  <c r="L560" i="3"/>
  <c r="M560" i="3"/>
  <c r="D561" i="3"/>
  <c r="E561" i="3"/>
  <c r="F561" i="3"/>
  <c r="G561" i="3"/>
  <c r="H561" i="3"/>
  <c r="I561" i="3"/>
  <c r="L561" i="3"/>
  <c r="M561" i="3"/>
  <c r="D562" i="3"/>
  <c r="E562" i="3"/>
  <c r="F562" i="3"/>
  <c r="G562" i="3"/>
  <c r="H562" i="3"/>
  <c r="I562" i="3"/>
  <c r="L562" i="3"/>
  <c r="M562" i="3"/>
  <c r="D563" i="3"/>
  <c r="E563" i="3"/>
  <c r="F563" i="3"/>
  <c r="G563" i="3"/>
  <c r="H563" i="3"/>
  <c r="I563" i="3"/>
  <c r="L563" i="3"/>
  <c r="M563" i="3"/>
  <c r="D564" i="3"/>
  <c r="E564" i="3"/>
  <c r="F564" i="3"/>
  <c r="G564" i="3"/>
  <c r="H564" i="3"/>
  <c r="I564" i="3"/>
  <c r="L564" i="3"/>
  <c r="M564" i="3"/>
  <c r="D565" i="3"/>
  <c r="E565" i="3"/>
  <c r="F565" i="3"/>
  <c r="G565" i="3"/>
  <c r="H565" i="3"/>
  <c r="I565" i="3"/>
  <c r="L565" i="3"/>
  <c r="M565" i="3"/>
  <c r="D566" i="3"/>
  <c r="E566" i="3"/>
  <c r="F566" i="3"/>
  <c r="G566" i="3"/>
  <c r="H566" i="3"/>
  <c r="I566" i="3"/>
  <c r="L566" i="3"/>
  <c r="M566" i="3"/>
  <c r="D567" i="3"/>
  <c r="E567" i="3"/>
  <c r="F567" i="3"/>
  <c r="G567" i="3"/>
  <c r="H567" i="3"/>
  <c r="I567" i="3"/>
  <c r="L567" i="3"/>
  <c r="M567" i="3"/>
  <c r="D568" i="3"/>
  <c r="E568" i="3"/>
  <c r="F568" i="3"/>
  <c r="G568" i="3"/>
  <c r="H568" i="3"/>
  <c r="I568" i="3"/>
  <c r="L568" i="3"/>
  <c r="M568" i="3"/>
  <c r="D569" i="3"/>
  <c r="E569" i="3"/>
  <c r="F569" i="3"/>
  <c r="G569" i="3"/>
  <c r="H569" i="3"/>
  <c r="I569" i="3"/>
  <c r="L569" i="3"/>
  <c r="M569" i="3"/>
  <c r="D570" i="3"/>
  <c r="E570" i="3"/>
  <c r="F570" i="3"/>
  <c r="G570" i="3"/>
  <c r="H570" i="3"/>
  <c r="I570" i="3"/>
  <c r="L570" i="3"/>
  <c r="M570" i="3"/>
  <c r="D571" i="3"/>
  <c r="E571" i="3"/>
  <c r="F571" i="3"/>
  <c r="G571" i="3"/>
  <c r="H571" i="3"/>
  <c r="I571" i="3"/>
  <c r="L571" i="3"/>
  <c r="M571" i="3"/>
  <c r="D572" i="3"/>
  <c r="E572" i="3"/>
  <c r="F572" i="3"/>
  <c r="G572" i="3"/>
  <c r="H572" i="3"/>
  <c r="I572" i="3"/>
  <c r="L572" i="3"/>
  <c r="M572" i="3"/>
  <c r="D573" i="3"/>
  <c r="E573" i="3"/>
  <c r="F573" i="3"/>
  <c r="G573" i="3"/>
  <c r="H573" i="3"/>
  <c r="I573" i="3"/>
  <c r="L573" i="3"/>
  <c r="M573" i="3"/>
  <c r="D574" i="3"/>
  <c r="E574" i="3"/>
  <c r="F574" i="3"/>
  <c r="G574" i="3"/>
  <c r="H574" i="3"/>
  <c r="I574" i="3"/>
  <c r="L574" i="3"/>
  <c r="M574" i="3"/>
  <c r="D575" i="3"/>
  <c r="E575" i="3"/>
  <c r="F575" i="3"/>
  <c r="G575" i="3"/>
  <c r="H575" i="3"/>
  <c r="I575" i="3"/>
  <c r="L575" i="3"/>
  <c r="M575" i="3"/>
  <c r="D576" i="3"/>
  <c r="E576" i="3"/>
  <c r="F576" i="3"/>
  <c r="G576" i="3"/>
  <c r="H576" i="3"/>
  <c r="I576" i="3"/>
  <c r="L576" i="3"/>
  <c r="M576" i="3"/>
  <c r="D577" i="3"/>
  <c r="E577" i="3"/>
  <c r="F577" i="3"/>
  <c r="G577" i="3"/>
  <c r="H577" i="3"/>
  <c r="I577" i="3"/>
  <c r="L577" i="3"/>
  <c r="M577" i="3"/>
  <c r="D578" i="3"/>
  <c r="E578" i="3"/>
  <c r="F578" i="3"/>
  <c r="G578" i="3"/>
  <c r="H578" i="3"/>
  <c r="I578" i="3"/>
  <c r="L578" i="3"/>
  <c r="M578" i="3"/>
  <c r="D579" i="3"/>
  <c r="E579" i="3"/>
  <c r="F579" i="3"/>
  <c r="G579" i="3"/>
  <c r="H579" i="3"/>
  <c r="I579" i="3"/>
  <c r="L579" i="3"/>
  <c r="M579" i="3"/>
  <c r="D580" i="3"/>
  <c r="E580" i="3"/>
  <c r="F580" i="3"/>
  <c r="G580" i="3"/>
  <c r="H580" i="3"/>
  <c r="I580" i="3"/>
  <c r="L580" i="3"/>
  <c r="M580" i="3"/>
  <c r="D581" i="3"/>
  <c r="E581" i="3"/>
  <c r="F581" i="3"/>
  <c r="G581" i="3"/>
  <c r="H581" i="3"/>
  <c r="I581" i="3"/>
  <c r="L581" i="3"/>
  <c r="M581" i="3"/>
  <c r="D582" i="3"/>
  <c r="E582" i="3"/>
  <c r="F582" i="3"/>
  <c r="G582" i="3"/>
  <c r="H582" i="3"/>
  <c r="I582" i="3"/>
  <c r="L582" i="3"/>
  <c r="M582" i="3"/>
  <c r="D583" i="3"/>
  <c r="E583" i="3"/>
  <c r="F583" i="3"/>
  <c r="G583" i="3"/>
  <c r="H583" i="3"/>
  <c r="I583" i="3"/>
  <c r="L583" i="3"/>
  <c r="M583" i="3"/>
  <c r="D584" i="3"/>
  <c r="E584" i="3"/>
  <c r="F584" i="3"/>
  <c r="G584" i="3"/>
  <c r="H584" i="3"/>
  <c r="I584" i="3"/>
  <c r="L584" i="3"/>
  <c r="M584" i="3"/>
  <c r="D585" i="3"/>
  <c r="E585" i="3"/>
  <c r="F585" i="3"/>
  <c r="G585" i="3"/>
  <c r="H585" i="3"/>
  <c r="I585" i="3"/>
  <c r="L585" i="3"/>
  <c r="M585" i="3"/>
  <c r="D586" i="3"/>
  <c r="E586" i="3"/>
  <c r="F586" i="3"/>
  <c r="G586" i="3"/>
  <c r="H586" i="3"/>
  <c r="I586" i="3"/>
  <c r="L586" i="3"/>
  <c r="M586" i="3"/>
  <c r="D587" i="3"/>
  <c r="E587" i="3"/>
  <c r="F587" i="3"/>
  <c r="G587" i="3"/>
  <c r="H587" i="3"/>
  <c r="I587" i="3"/>
  <c r="L587" i="3"/>
  <c r="M587" i="3"/>
  <c r="D588" i="3"/>
  <c r="E588" i="3"/>
  <c r="F588" i="3"/>
  <c r="G588" i="3"/>
  <c r="H588" i="3"/>
  <c r="I588" i="3"/>
  <c r="L588" i="3"/>
  <c r="M588" i="3"/>
  <c r="D589" i="3"/>
  <c r="E589" i="3"/>
  <c r="F589" i="3"/>
  <c r="G589" i="3"/>
  <c r="H589" i="3"/>
  <c r="I589" i="3"/>
  <c r="L589" i="3"/>
  <c r="M589" i="3"/>
  <c r="D590" i="3"/>
  <c r="E590" i="3"/>
  <c r="F590" i="3"/>
  <c r="G590" i="3"/>
  <c r="H590" i="3"/>
  <c r="I590" i="3"/>
  <c r="L590" i="3"/>
  <c r="M590" i="3"/>
  <c r="D591" i="3"/>
  <c r="E591" i="3"/>
  <c r="F591" i="3"/>
  <c r="G591" i="3"/>
  <c r="H591" i="3"/>
  <c r="I591" i="3"/>
  <c r="L591" i="3"/>
  <c r="M591" i="3"/>
  <c r="D592" i="3"/>
  <c r="E592" i="3"/>
  <c r="F592" i="3"/>
  <c r="G592" i="3"/>
  <c r="H592" i="3"/>
  <c r="I592" i="3"/>
  <c r="L592" i="3"/>
  <c r="M592" i="3"/>
  <c r="D593" i="3"/>
  <c r="E593" i="3"/>
  <c r="F593" i="3"/>
  <c r="G593" i="3"/>
  <c r="H593" i="3"/>
  <c r="I593" i="3"/>
  <c r="L593" i="3"/>
  <c r="M593" i="3"/>
  <c r="D594" i="3"/>
  <c r="E594" i="3"/>
  <c r="F594" i="3"/>
  <c r="G594" i="3"/>
  <c r="H594" i="3"/>
  <c r="I594" i="3"/>
  <c r="L594" i="3"/>
  <c r="M594" i="3"/>
  <c r="D595" i="3"/>
  <c r="E595" i="3"/>
  <c r="F595" i="3"/>
  <c r="G595" i="3"/>
  <c r="H595" i="3"/>
  <c r="I595" i="3"/>
  <c r="L595" i="3"/>
  <c r="M595" i="3"/>
  <c r="D596" i="3"/>
  <c r="E596" i="3"/>
  <c r="F596" i="3"/>
  <c r="G596" i="3"/>
  <c r="H596" i="3"/>
  <c r="I596" i="3"/>
  <c r="L596" i="3"/>
  <c r="M596" i="3"/>
  <c r="D597" i="3"/>
  <c r="E597" i="3"/>
  <c r="F597" i="3"/>
  <c r="G597" i="3"/>
  <c r="H597" i="3"/>
  <c r="I597" i="3"/>
  <c r="L597" i="3"/>
  <c r="M597" i="3"/>
  <c r="D598" i="3"/>
  <c r="E598" i="3"/>
  <c r="F598" i="3"/>
  <c r="G598" i="3"/>
  <c r="H598" i="3"/>
  <c r="I598" i="3"/>
  <c r="L598" i="3"/>
  <c r="M598" i="3"/>
  <c r="D599" i="3"/>
  <c r="E599" i="3"/>
  <c r="F599" i="3"/>
  <c r="G599" i="3"/>
  <c r="H599" i="3"/>
  <c r="I599" i="3"/>
  <c r="L599" i="3"/>
  <c r="M599" i="3"/>
  <c r="D600" i="3"/>
  <c r="E600" i="3"/>
  <c r="F600" i="3"/>
  <c r="G600" i="3"/>
  <c r="H600" i="3"/>
  <c r="I600" i="3"/>
  <c r="L600" i="3"/>
  <c r="M600" i="3"/>
  <c r="D601" i="3"/>
  <c r="E601" i="3"/>
  <c r="F601" i="3"/>
  <c r="G601" i="3"/>
  <c r="H601" i="3"/>
  <c r="I601" i="3"/>
  <c r="L601" i="3"/>
  <c r="M601" i="3"/>
  <c r="D602" i="3"/>
  <c r="E602" i="3"/>
  <c r="F602" i="3"/>
  <c r="G602" i="3"/>
  <c r="H602" i="3"/>
  <c r="I602" i="3"/>
  <c r="L602" i="3"/>
  <c r="M602" i="3"/>
  <c r="D603" i="3"/>
  <c r="E603" i="3"/>
  <c r="F603" i="3"/>
  <c r="G603" i="3"/>
  <c r="H603" i="3"/>
  <c r="I603" i="3"/>
  <c r="L603" i="3"/>
  <c r="M603" i="3"/>
  <c r="D604" i="3"/>
  <c r="E604" i="3"/>
  <c r="F604" i="3"/>
  <c r="G604" i="3"/>
  <c r="H604" i="3"/>
  <c r="I604" i="3"/>
  <c r="L604" i="3"/>
  <c r="M604" i="3"/>
  <c r="D605" i="3"/>
  <c r="E605" i="3"/>
  <c r="F605" i="3"/>
  <c r="G605" i="3"/>
  <c r="H605" i="3"/>
  <c r="I605" i="3"/>
  <c r="L605" i="3"/>
  <c r="M605" i="3"/>
  <c r="D606" i="3"/>
  <c r="E606" i="3"/>
  <c r="F606" i="3"/>
  <c r="G606" i="3"/>
  <c r="H606" i="3"/>
  <c r="I606" i="3"/>
  <c r="L606" i="3"/>
  <c r="M606" i="3"/>
  <c r="D607" i="3"/>
  <c r="E607" i="3"/>
  <c r="F607" i="3"/>
  <c r="G607" i="3"/>
  <c r="H607" i="3"/>
  <c r="I607" i="3"/>
  <c r="L607" i="3"/>
  <c r="M607" i="3"/>
  <c r="D608" i="3"/>
  <c r="E608" i="3"/>
  <c r="F608" i="3"/>
  <c r="G608" i="3"/>
  <c r="H608" i="3"/>
  <c r="I608" i="3"/>
  <c r="L608" i="3"/>
  <c r="M608" i="3"/>
  <c r="D609" i="3"/>
  <c r="E609" i="3"/>
  <c r="F609" i="3"/>
  <c r="G609" i="3"/>
  <c r="H609" i="3"/>
  <c r="I609" i="3"/>
  <c r="L609" i="3"/>
  <c r="M609" i="3"/>
  <c r="D610" i="3"/>
  <c r="E610" i="3"/>
  <c r="F610" i="3"/>
  <c r="G610" i="3"/>
  <c r="H610" i="3"/>
  <c r="I610" i="3"/>
  <c r="L610" i="3"/>
  <c r="M610" i="3"/>
  <c r="D611" i="3"/>
  <c r="E611" i="3"/>
  <c r="F611" i="3"/>
  <c r="G611" i="3"/>
  <c r="H611" i="3"/>
  <c r="I611" i="3"/>
  <c r="L611" i="3"/>
  <c r="M611" i="3"/>
  <c r="D612" i="3"/>
  <c r="E612" i="3"/>
  <c r="F612" i="3"/>
  <c r="G612" i="3"/>
  <c r="H612" i="3"/>
  <c r="I612" i="3"/>
  <c r="L612" i="3"/>
  <c r="M612" i="3"/>
  <c r="D613" i="3"/>
  <c r="E613" i="3"/>
  <c r="F613" i="3"/>
  <c r="G613" i="3"/>
  <c r="H613" i="3"/>
  <c r="I613" i="3"/>
  <c r="L613" i="3"/>
  <c r="M613" i="3"/>
  <c r="D614" i="3"/>
  <c r="E614" i="3"/>
  <c r="F614" i="3"/>
  <c r="G614" i="3"/>
  <c r="H614" i="3"/>
  <c r="I614" i="3"/>
  <c r="L614" i="3"/>
  <c r="M614" i="3"/>
  <c r="D615" i="3"/>
  <c r="E615" i="3"/>
  <c r="F615" i="3"/>
  <c r="G615" i="3"/>
  <c r="H615" i="3"/>
  <c r="I615" i="3"/>
  <c r="L615" i="3"/>
  <c r="M615" i="3"/>
  <c r="D616" i="3"/>
  <c r="E616" i="3"/>
  <c r="F616" i="3"/>
  <c r="G616" i="3"/>
  <c r="H616" i="3"/>
  <c r="I616" i="3"/>
  <c r="L616" i="3"/>
  <c r="M616" i="3"/>
  <c r="D617" i="3"/>
  <c r="E617" i="3"/>
  <c r="F617" i="3"/>
  <c r="G617" i="3"/>
  <c r="H617" i="3"/>
  <c r="I617" i="3"/>
  <c r="L617" i="3"/>
  <c r="M617" i="3"/>
  <c r="D618" i="3"/>
  <c r="E618" i="3"/>
  <c r="F618" i="3"/>
  <c r="G618" i="3"/>
  <c r="H618" i="3"/>
  <c r="I618" i="3"/>
  <c r="L618" i="3"/>
  <c r="M618" i="3"/>
  <c r="D619" i="3"/>
  <c r="E619" i="3"/>
  <c r="F619" i="3"/>
  <c r="G619" i="3"/>
  <c r="H619" i="3"/>
  <c r="I619" i="3"/>
  <c r="L619" i="3"/>
  <c r="M619" i="3"/>
  <c r="D620" i="3"/>
  <c r="E620" i="3"/>
  <c r="F620" i="3"/>
  <c r="G620" i="3"/>
  <c r="H620" i="3"/>
  <c r="I620" i="3"/>
  <c r="L620" i="3"/>
  <c r="M620" i="3"/>
  <c r="D621" i="3"/>
  <c r="E621" i="3"/>
  <c r="F621" i="3"/>
  <c r="G621" i="3"/>
  <c r="H621" i="3"/>
  <c r="I621" i="3"/>
  <c r="L621" i="3"/>
  <c r="M621" i="3"/>
  <c r="D622" i="3"/>
  <c r="E622" i="3"/>
  <c r="F622" i="3"/>
  <c r="G622" i="3"/>
  <c r="H622" i="3"/>
  <c r="I622" i="3"/>
  <c r="L622" i="3"/>
  <c r="M622" i="3"/>
  <c r="D623" i="3"/>
  <c r="E623" i="3"/>
  <c r="F623" i="3"/>
  <c r="G623" i="3"/>
  <c r="H623" i="3"/>
  <c r="I623" i="3"/>
  <c r="L623" i="3"/>
  <c r="M623" i="3"/>
  <c r="D624" i="3"/>
  <c r="E624" i="3"/>
  <c r="F624" i="3"/>
  <c r="G624" i="3"/>
  <c r="H624" i="3"/>
  <c r="I624" i="3"/>
  <c r="L624" i="3"/>
  <c r="M624" i="3"/>
  <c r="D625" i="3"/>
  <c r="E625" i="3"/>
  <c r="F625" i="3"/>
  <c r="G625" i="3"/>
  <c r="H625" i="3"/>
  <c r="I625" i="3"/>
  <c r="L625" i="3"/>
  <c r="M625" i="3"/>
  <c r="D626" i="3"/>
  <c r="E626" i="3"/>
  <c r="F626" i="3"/>
  <c r="G626" i="3"/>
  <c r="H626" i="3"/>
  <c r="I626" i="3"/>
  <c r="L626" i="3"/>
  <c r="M626" i="3"/>
  <c r="D627" i="3"/>
  <c r="E627" i="3"/>
  <c r="F627" i="3"/>
  <c r="G627" i="3"/>
  <c r="H627" i="3"/>
  <c r="I627" i="3"/>
  <c r="L627" i="3"/>
  <c r="M627" i="3"/>
  <c r="D628" i="3"/>
  <c r="E628" i="3"/>
  <c r="F628" i="3"/>
  <c r="G628" i="3"/>
  <c r="H628" i="3"/>
  <c r="I628" i="3"/>
  <c r="L628" i="3"/>
  <c r="M628" i="3"/>
  <c r="D629" i="3"/>
  <c r="E629" i="3"/>
  <c r="F629" i="3"/>
  <c r="G629" i="3"/>
  <c r="H629" i="3"/>
  <c r="I629" i="3"/>
  <c r="L629" i="3"/>
  <c r="M629" i="3"/>
  <c r="D630" i="3"/>
  <c r="E630" i="3"/>
  <c r="F630" i="3"/>
  <c r="G630" i="3"/>
  <c r="H630" i="3"/>
  <c r="I630" i="3"/>
  <c r="L630" i="3"/>
  <c r="M630" i="3"/>
  <c r="D631" i="3"/>
  <c r="E631" i="3"/>
  <c r="F631" i="3"/>
  <c r="G631" i="3"/>
  <c r="H631" i="3"/>
  <c r="I631" i="3"/>
  <c r="L631" i="3"/>
  <c r="M631" i="3"/>
  <c r="D632" i="3"/>
  <c r="E632" i="3"/>
  <c r="F632" i="3"/>
  <c r="G632" i="3"/>
  <c r="H632" i="3"/>
  <c r="I632" i="3"/>
  <c r="L632" i="3"/>
  <c r="M632" i="3"/>
  <c r="D633" i="3"/>
  <c r="E633" i="3"/>
  <c r="F633" i="3"/>
  <c r="G633" i="3"/>
  <c r="H633" i="3"/>
  <c r="I633" i="3"/>
  <c r="L633" i="3"/>
  <c r="M633" i="3"/>
  <c r="D634" i="3"/>
  <c r="E634" i="3"/>
  <c r="F634" i="3"/>
  <c r="G634" i="3"/>
  <c r="H634" i="3"/>
  <c r="I634" i="3"/>
  <c r="L634" i="3"/>
  <c r="M634" i="3"/>
  <c r="D635" i="3"/>
  <c r="E635" i="3"/>
  <c r="F635" i="3"/>
  <c r="G635" i="3"/>
  <c r="H635" i="3"/>
  <c r="I635" i="3"/>
  <c r="L635" i="3"/>
  <c r="M635" i="3"/>
  <c r="D636" i="3"/>
  <c r="E636" i="3"/>
  <c r="F636" i="3"/>
  <c r="G636" i="3"/>
  <c r="H636" i="3"/>
  <c r="I636" i="3"/>
  <c r="L636" i="3"/>
  <c r="M636" i="3"/>
  <c r="D637" i="3"/>
  <c r="E637" i="3"/>
  <c r="F637" i="3"/>
  <c r="G637" i="3"/>
  <c r="H637" i="3"/>
  <c r="I637" i="3"/>
  <c r="L637" i="3"/>
  <c r="M637" i="3"/>
  <c r="D638" i="3"/>
  <c r="E638" i="3"/>
  <c r="F638" i="3"/>
  <c r="G638" i="3"/>
  <c r="H638" i="3"/>
  <c r="I638" i="3"/>
  <c r="L638" i="3"/>
  <c r="M638" i="3"/>
  <c r="D639" i="3"/>
  <c r="E639" i="3"/>
  <c r="F639" i="3"/>
  <c r="G639" i="3"/>
  <c r="H639" i="3"/>
  <c r="I639" i="3"/>
  <c r="L639" i="3"/>
  <c r="M639" i="3"/>
  <c r="D640" i="3"/>
  <c r="E640" i="3"/>
  <c r="F640" i="3"/>
  <c r="G640" i="3"/>
  <c r="H640" i="3"/>
  <c r="I640" i="3"/>
  <c r="L640" i="3"/>
  <c r="M640" i="3"/>
  <c r="D641" i="3"/>
  <c r="E641" i="3"/>
  <c r="F641" i="3"/>
  <c r="G641" i="3"/>
  <c r="H641" i="3"/>
  <c r="I641" i="3"/>
  <c r="L641" i="3"/>
  <c r="M641" i="3"/>
  <c r="D642" i="3"/>
  <c r="E642" i="3"/>
  <c r="F642" i="3"/>
  <c r="G642" i="3"/>
  <c r="H642" i="3"/>
  <c r="I642" i="3"/>
  <c r="L642" i="3"/>
  <c r="M642" i="3"/>
  <c r="D643" i="3"/>
  <c r="E643" i="3"/>
  <c r="F643" i="3"/>
  <c r="G643" i="3"/>
  <c r="H643" i="3"/>
  <c r="I643" i="3"/>
  <c r="L643" i="3"/>
  <c r="M643" i="3"/>
  <c r="D644" i="3"/>
  <c r="E644" i="3"/>
  <c r="F644" i="3"/>
  <c r="G644" i="3"/>
  <c r="H644" i="3"/>
  <c r="I644" i="3"/>
  <c r="L644" i="3"/>
  <c r="M644" i="3"/>
  <c r="D645" i="3"/>
  <c r="E645" i="3"/>
  <c r="F645" i="3"/>
  <c r="G645" i="3"/>
  <c r="H645" i="3"/>
  <c r="I645" i="3"/>
  <c r="L645" i="3"/>
  <c r="M645" i="3"/>
  <c r="D646" i="3"/>
  <c r="E646" i="3"/>
  <c r="F646" i="3"/>
  <c r="G646" i="3"/>
  <c r="H646" i="3"/>
  <c r="I646" i="3"/>
  <c r="L646" i="3"/>
  <c r="M646" i="3"/>
  <c r="D647" i="3"/>
  <c r="E647" i="3"/>
  <c r="F647" i="3"/>
  <c r="G647" i="3"/>
  <c r="H647" i="3"/>
  <c r="I647" i="3"/>
  <c r="L647" i="3"/>
  <c r="M647" i="3"/>
  <c r="D648" i="3"/>
  <c r="E648" i="3"/>
  <c r="F648" i="3"/>
  <c r="G648" i="3"/>
  <c r="H648" i="3"/>
  <c r="I648" i="3"/>
  <c r="L648" i="3"/>
  <c r="M648" i="3"/>
  <c r="D649" i="3"/>
  <c r="E649" i="3"/>
  <c r="F649" i="3"/>
  <c r="G649" i="3"/>
  <c r="H649" i="3"/>
  <c r="I649" i="3"/>
  <c r="L649" i="3"/>
  <c r="M649" i="3"/>
  <c r="D650" i="3"/>
  <c r="E650" i="3"/>
  <c r="F650" i="3"/>
  <c r="G650" i="3"/>
  <c r="H650" i="3"/>
  <c r="I650" i="3"/>
  <c r="L650" i="3"/>
  <c r="M650" i="3"/>
  <c r="D651" i="3"/>
  <c r="E651" i="3"/>
  <c r="F651" i="3"/>
  <c r="G651" i="3"/>
  <c r="H651" i="3"/>
  <c r="I651" i="3"/>
  <c r="L651" i="3"/>
  <c r="M651" i="3"/>
  <c r="D652" i="3"/>
  <c r="E652" i="3"/>
  <c r="F652" i="3"/>
  <c r="G652" i="3"/>
  <c r="H652" i="3"/>
  <c r="I652" i="3"/>
  <c r="L652" i="3"/>
  <c r="M652" i="3"/>
  <c r="D653" i="3"/>
  <c r="E653" i="3"/>
  <c r="F653" i="3"/>
  <c r="G653" i="3"/>
  <c r="H653" i="3"/>
  <c r="I653" i="3"/>
  <c r="L653" i="3"/>
  <c r="M653" i="3"/>
  <c r="D654" i="3"/>
  <c r="E654" i="3"/>
  <c r="F654" i="3"/>
  <c r="G654" i="3"/>
  <c r="H654" i="3"/>
  <c r="I654" i="3"/>
  <c r="L654" i="3"/>
  <c r="M654" i="3"/>
  <c r="D655" i="3"/>
  <c r="E655" i="3"/>
  <c r="F655" i="3"/>
  <c r="G655" i="3"/>
  <c r="H655" i="3"/>
  <c r="I655" i="3"/>
  <c r="L655" i="3"/>
  <c r="M655" i="3"/>
  <c r="D656" i="3"/>
  <c r="E656" i="3"/>
  <c r="F656" i="3"/>
  <c r="G656" i="3"/>
  <c r="H656" i="3"/>
  <c r="I656" i="3"/>
  <c r="L656" i="3"/>
  <c r="M656" i="3"/>
  <c r="D657" i="3"/>
  <c r="E657" i="3"/>
  <c r="F657" i="3"/>
  <c r="G657" i="3"/>
  <c r="H657" i="3"/>
  <c r="I657" i="3"/>
  <c r="L657" i="3"/>
  <c r="M657" i="3"/>
  <c r="D658" i="3"/>
  <c r="E658" i="3"/>
  <c r="F658" i="3"/>
  <c r="G658" i="3"/>
  <c r="H658" i="3"/>
  <c r="I658" i="3"/>
  <c r="L658" i="3"/>
  <c r="M658" i="3"/>
  <c r="D659" i="3"/>
  <c r="E659" i="3"/>
  <c r="F659" i="3"/>
  <c r="G659" i="3"/>
  <c r="H659" i="3"/>
  <c r="I659" i="3"/>
  <c r="L659" i="3"/>
  <c r="M659" i="3"/>
  <c r="D660" i="3"/>
  <c r="E660" i="3"/>
  <c r="F660" i="3"/>
  <c r="G660" i="3"/>
  <c r="H660" i="3"/>
  <c r="I660" i="3"/>
  <c r="L660" i="3"/>
  <c r="M660" i="3"/>
  <c r="D661" i="3"/>
  <c r="E661" i="3"/>
  <c r="F661" i="3"/>
  <c r="G661" i="3"/>
  <c r="H661" i="3"/>
  <c r="I661" i="3"/>
  <c r="L661" i="3"/>
  <c r="M661" i="3"/>
  <c r="D662" i="3"/>
  <c r="E662" i="3"/>
  <c r="F662" i="3"/>
  <c r="G662" i="3"/>
  <c r="H662" i="3"/>
  <c r="I662" i="3"/>
  <c r="L662" i="3"/>
  <c r="M662" i="3"/>
  <c r="D663" i="3"/>
  <c r="E663" i="3"/>
  <c r="F663" i="3"/>
  <c r="G663" i="3"/>
  <c r="H663" i="3"/>
  <c r="I663" i="3"/>
  <c r="L663" i="3"/>
  <c r="M663" i="3"/>
  <c r="D664" i="3"/>
  <c r="E664" i="3"/>
  <c r="F664" i="3"/>
  <c r="G664" i="3"/>
  <c r="H664" i="3"/>
  <c r="I664" i="3"/>
  <c r="L664" i="3"/>
  <c r="M664" i="3"/>
  <c r="D665" i="3"/>
  <c r="E665" i="3"/>
  <c r="F665" i="3"/>
  <c r="G665" i="3"/>
  <c r="H665" i="3"/>
  <c r="I665" i="3"/>
  <c r="L665" i="3"/>
  <c r="M665" i="3"/>
  <c r="D666" i="3"/>
  <c r="E666" i="3"/>
  <c r="F666" i="3"/>
  <c r="G666" i="3"/>
  <c r="H666" i="3"/>
  <c r="I666" i="3"/>
  <c r="L666" i="3"/>
  <c r="M666" i="3"/>
  <c r="D667" i="3"/>
  <c r="E667" i="3"/>
  <c r="F667" i="3"/>
  <c r="G667" i="3"/>
  <c r="H667" i="3"/>
  <c r="I667" i="3"/>
  <c r="L667" i="3"/>
  <c r="M667" i="3"/>
  <c r="D668" i="3"/>
  <c r="E668" i="3"/>
  <c r="F668" i="3"/>
  <c r="G668" i="3"/>
  <c r="H668" i="3"/>
  <c r="I668" i="3"/>
  <c r="L668" i="3"/>
  <c r="M668" i="3"/>
  <c r="D669" i="3"/>
  <c r="E669" i="3"/>
  <c r="F669" i="3"/>
  <c r="G669" i="3"/>
  <c r="H669" i="3"/>
  <c r="I669" i="3"/>
  <c r="L669" i="3"/>
  <c r="M669" i="3"/>
  <c r="D670" i="3"/>
  <c r="E670" i="3"/>
  <c r="F670" i="3"/>
  <c r="G670" i="3"/>
  <c r="H670" i="3"/>
  <c r="I670" i="3"/>
  <c r="L670" i="3"/>
  <c r="M670" i="3"/>
  <c r="D671" i="3"/>
  <c r="E671" i="3"/>
  <c r="F671" i="3"/>
  <c r="G671" i="3"/>
  <c r="H671" i="3"/>
  <c r="I671" i="3"/>
  <c r="L671" i="3"/>
  <c r="M671" i="3"/>
  <c r="D672" i="3"/>
  <c r="E672" i="3"/>
  <c r="F672" i="3"/>
  <c r="G672" i="3"/>
  <c r="H672" i="3"/>
  <c r="I672" i="3"/>
  <c r="L672" i="3"/>
  <c r="M672" i="3"/>
  <c r="D673" i="3"/>
  <c r="E673" i="3"/>
  <c r="F673" i="3"/>
  <c r="G673" i="3"/>
  <c r="H673" i="3"/>
  <c r="I673" i="3"/>
  <c r="L673" i="3"/>
  <c r="M673" i="3"/>
  <c r="D674" i="3"/>
  <c r="E674" i="3"/>
  <c r="F674" i="3"/>
  <c r="G674" i="3"/>
  <c r="H674" i="3"/>
  <c r="I674" i="3"/>
  <c r="L674" i="3"/>
  <c r="M674" i="3"/>
  <c r="D675" i="3"/>
  <c r="E675" i="3"/>
  <c r="F675" i="3"/>
  <c r="G675" i="3"/>
  <c r="H675" i="3"/>
  <c r="I675" i="3"/>
  <c r="L675" i="3"/>
  <c r="M675" i="3"/>
  <c r="D676" i="3"/>
  <c r="E676" i="3"/>
  <c r="F676" i="3"/>
  <c r="G676" i="3"/>
  <c r="H676" i="3"/>
  <c r="I676" i="3"/>
  <c r="L676" i="3"/>
  <c r="M676" i="3"/>
  <c r="D677" i="3"/>
  <c r="E677" i="3"/>
  <c r="F677" i="3"/>
  <c r="G677" i="3"/>
  <c r="H677" i="3"/>
  <c r="I677" i="3"/>
  <c r="L677" i="3"/>
  <c r="M677" i="3"/>
  <c r="D678" i="3"/>
  <c r="E678" i="3"/>
  <c r="F678" i="3"/>
  <c r="G678" i="3"/>
  <c r="H678" i="3"/>
  <c r="I678" i="3"/>
  <c r="L678" i="3"/>
  <c r="M678" i="3"/>
  <c r="D679" i="3"/>
  <c r="E679" i="3"/>
  <c r="F679" i="3"/>
  <c r="G679" i="3"/>
  <c r="H679" i="3"/>
  <c r="I679" i="3"/>
  <c r="L679" i="3"/>
  <c r="M679" i="3"/>
  <c r="D680" i="3"/>
  <c r="E680" i="3"/>
  <c r="F680" i="3"/>
  <c r="G680" i="3"/>
  <c r="H680" i="3"/>
  <c r="I680" i="3"/>
  <c r="L680" i="3"/>
  <c r="M680" i="3"/>
  <c r="D681" i="3"/>
  <c r="E681" i="3"/>
  <c r="F681" i="3"/>
  <c r="G681" i="3"/>
  <c r="H681" i="3"/>
  <c r="I681" i="3"/>
  <c r="L681" i="3"/>
  <c r="M681" i="3"/>
  <c r="D682" i="3"/>
  <c r="E682" i="3"/>
  <c r="F682" i="3"/>
  <c r="G682" i="3"/>
  <c r="H682" i="3"/>
  <c r="I682" i="3"/>
  <c r="L682" i="3"/>
  <c r="M682" i="3"/>
  <c r="D683" i="3"/>
  <c r="E683" i="3"/>
  <c r="F683" i="3"/>
  <c r="G683" i="3"/>
  <c r="H683" i="3"/>
  <c r="I683" i="3"/>
  <c r="L683" i="3"/>
  <c r="M683" i="3"/>
  <c r="D684" i="3"/>
  <c r="E684" i="3"/>
  <c r="F684" i="3"/>
  <c r="G684" i="3"/>
  <c r="H684" i="3"/>
  <c r="I684" i="3"/>
  <c r="L684" i="3"/>
  <c r="M684" i="3"/>
  <c r="D685" i="3"/>
  <c r="E685" i="3"/>
  <c r="F685" i="3"/>
  <c r="G685" i="3"/>
  <c r="H685" i="3"/>
  <c r="I685" i="3"/>
  <c r="L685" i="3"/>
  <c r="M685" i="3"/>
  <c r="D686" i="3"/>
  <c r="E686" i="3"/>
  <c r="F686" i="3"/>
  <c r="G686" i="3"/>
  <c r="H686" i="3"/>
  <c r="I686" i="3"/>
  <c r="L686" i="3"/>
  <c r="M686" i="3"/>
  <c r="D687" i="3"/>
  <c r="E687" i="3"/>
  <c r="F687" i="3"/>
  <c r="G687" i="3"/>
  <c r="H687" i="3"/>
  <c r="I687" i="3"/>
  <c r="L687" i="3"/>
  <c r="M687" i="3"/>
  <c r="D688" i="3"/>
  <c r="E688" i="3"/>
  <c r="F688" i="3"/>
  <c r="G688" i="3"/>
  <c r="H688" i="3"/>
  <c r="I688" i="3"/>
  <c r="L688" i="3"/>
  <c r="M688" i="3"/>
  <c r="D689" i="3"/>
  <c r="E689" i="3"/>
  <c r="F689" i="3"/>
  <c r="G689" i="3"/>
  <c r="H689" i="3"/>
  <c r="I689" i="3"/>
  <c r="L689" i="3"/>
  <c r="M689" i="3"/>
  <c r="D690" i="3"/>
  <c r="E690" i="3"/>
  <c r="F690" i="3"/>
  <c r="G690" i="3"/>
  <c r="H690" i="3"/>
  <c r="I690" i="3"/>
  <c r="L690" i="3"/>
  <c r="M690" i="3"/>
  <c r="D691" i="3"/>
  <c r="E691" i="3"/>
  <c r="F691" i="3"/>
  <c r="G691" i="3"/>
  <c r="H691" i="3"/>
  <c r="I691" i="3"/>
  <c r="L691" i="3"/>
  <c r="M691" i="3"/>
  <c r="D692" i="3"/>
  <c r="E692" i="3"/>
  <c r="F692" i="3"/>
  <c r="G692" i="3"/>
  <c r="H692" i="3"/>
  <c r="I692" i="3"/>
  <c r="L692" i="3"/>
  <c r="M692" i="3"/>
  <c r="D693" i="3"/>
  <c r="E693" i="3"/>
  <c r="F693" i="3"/>
  <c r="G693" i="3"/>
  <c r="H693" i="3"/>
  <c r="I693" i="3"/>
  <c r="L693" i="3"/>
  <c r="M693" i="3"/>
  <c r="D694" i="3"/>
  <c r="E694" i="3"/>
  <c r="F694" i="3"/>
  <c r="G694" i="3"/>
  <c r="H694" i="3"/>
  <c r="I694" i="3"/>
  <c r="L694" i="3"/>
  <c r="M694" i="3"/>
  <c r="D695" i="3"/>
  <c r="E695" i="3"/>
  <c r="F695" i="3"/>
  <c r="G695" i="3"/>
  <c r="H695" i="3"/>
  <c r="I695" i="3"/>
  <c r="L695" i="3"/>
  <c r="M695" i="3"/>
  <c r="D696" i="3"/>
  <c r="E696" i="3"/>
  <c r="F696" i="3"/>
  <c r="G696" i="3"/>
  <c r="H696" i="3"/>
  <c r="I696" i="3"/>
  <c r="L696" i="3"/>
  <c r="M696" i="3"/>
  <c r="D697" i="3"/>
  <c r="E697" i="3"/>
  <c r="F697" i="3"/>
  <c r="G697" i="3"/>
  <c r="H697" i="3"/>
  <c r="I697" i="3"/>
  <c r="L697" i="3"/>
  <c r="M697" i="3"/>
  <c r="D698" i="3"/>
  <c r="E698" i="3"/>
  <c r="F698" i="3"/>
  <c r="G698" i="3"/>
  <c r="H698" i="3"/>
  <c r="I698" i="3"/>
  <c r="L698" i="3"/>
  <c r="M698" i="3"/>
  <c r="D699" i="3"/>
  <c r="E699" i="3"/>
  <c r="F699" i="3"/>
  <c r="G699" i="3"/>
  <c r="H699" i="3"/>
  <c r="I699" i="3"/>
  <c r="L699" i="3"/>
  <c r="M699" i="3"/>
  <c r="D700" i="3"/>
  <c r="E700" i="3"/>
  <c r="F700" i="3"/>
  <c r="G700" i="3"/>
  <c r="H700" i="3"/>
  <c r="I700" i="3"/>
  <c r="L700" i="3"/>
  <c r="M700" i="3"/>
  <c r="D701" i="3"/>
  <c r="E701" i="3"/>
  <c r="F701" i="3"/>
  <c r="G701" i="3"/>
  <c r="H701" i="3"/>
  <c r="I701" i="3"/>
  <c r="L701" i="3"/>
  <c r="M701" i="3"/>
  <c r="D702" i="3"/>
  <c r="E702" i="3"/>
  <c r="F702" i="3"/>
  <c r="G702" i="3"/>
  <c r="H702" i="3"/>
  <c r="I702" i="3"/>
  <c r="L702" i="3"/>
  <c r="M702" i="3"/>
  <c r="D703" i="3"/>
  <c r="E703" i="3"/>
  <c r="F703" i="3"/>
  <c r="G703" i="3"/>
  <c r="H703" i="3"/>
  <c r="I703" i="3"/>
  <c r="L703" i="3"/>
  <c r="M703" i="3"/>
  <c r="D704" i="3"/>
  <c r="E704" i="3"/>
  <c r="F704" i="3"/>
  <c r="G704" i="3"/>
  <c r="H704" i="3"/>
  <c r="I704" i="3"/>
  <c r="L704" i="3"/>
  <c r="M704" i="3"/>
  <c r="D705" i="3"/>
  <c r="E705" i="3"/>
  <c r="F705" i="3"/>
  <c r="G705" i="3"/>
  <c r="H705" i="3"/>
  <c r="I705" i="3"/>
  <c r="L705" i="3"/>
  <c r="M705" i="3"/>
  <c r="D706" i="3"/>
  <c r="E706" i="3"/>
  <c r="F706" i="3"/>
  <c r="G706" i="3"/>
  <c r="H706" i="3"/>
  <c r="I706" i="3"/>
  <c r="L706" i="3"/>
  <c r="M706" i="3"/>
  <c r="D707" i="3"/>
  <c r="E707" i="3"/>
  <c r="F707" i="3"/>
  <c r="G707" i="3"/>
  <c r="H707" i="3"/>
  <c r="I707" i="3"/>
  <c r="L707" i="3"/>
  <c r="M707" i="3"/>
  <c r="D708" i="3"/>
  <c r="E708" i="3"/>
  <c r="F708" i="3"/>
  <c r="G708" i="3"/>
  <c r="H708" i="3"/>
  <c r="I708" i="3"/>
  <c r="L708" i="3"/>
  <c r="M708" i="3"/>
  <c r="D709" i="3"/>
  <c r="E709" i="3"/>
  <c r="F709" i="3"/>
  <c r="G709" i="3"/>
  <c r="H709" i="3"/>
  <c r="I709" i="3"/>
  <c r="L709" i="3"/>
  <c r="M709" i="3"/>
  <c r="D710" i="3"/>
  <c r="E710" i="3"/>
  <c r="F710" i="3"/>
  <c r="G710" i="3"/>
  <c r="H710" i="3"/>
  <c r="I710" i="3"/>
  <c r="L710" i="3"/>
  <c r="M710" i="3"/>
  <c r="D711" i="3"/>
  <c r="E711" i="3"/>
  <c r="F711" i="3"/>
  <c r="G711" i="3"/>
  <c r="H711" i="3"/>
  <c r="I711" i="3"/>
  <c r="L711" i="3"/>
  <c r="M711" i="3"/>
  <c r="D712" i="3"/>
  <c r="E712" i="3"/>
  <c r="F712" i="3"/>
  <c r="G712" i="3"/>
  <c r="H712" i="3"/>
  <c r="I712" i="3"/>
  <c r="L712" i="3"/>
  <c r="M712" i="3"/>
  <c r="D713" i="3"/>
  <c r="E713" i="3"/>
  <c r="F713" i="3"/>
  <c r="G713" i="3"/>
  <c r="H713" i="3"/>
  <c r="I713" i="3"/>
  <c r="L713" i="3"/>
  <c r="M713" i="3"/>
  <c r="D714" i="3"/>
  <c r="E714" i="3"/>
  <c r="F714" i="3"/>
  <c r="G714" i="3"/>
  <c r="H714" i="3"/>
  <c r="I714" i="3"/>
  <c r="L714" i="3"/>
  <c r="M714" i="3"/>
  <c r="D715" i="3"/>
  <c r="E715" i="3"/>
  <c r="F715" i="3"/>
  <c r="G715" i="3"/>
  <c r="H715" i="3"/>
  <c r="I715" i="3"/>
  <c r="L715" i="3"/>
  <c r="M715" i="3"/>
  <c r="D716" i="3"/>
  <c r="E716" i="3"/>
  <c r="F716" i="3"/>
  <c r="G716" i="3"/>
  <c r="H716" i="3"/>
  <c r="I716" i="3"/>
  <c r="L716" i="3"/>
  <c r="M716" i="3"/>
  <c r="D717" i="3"/>
  <c r="E717" i="3"/>
  <c r="F717" i="3"/>
  <c r="G717" i="3"/>
  <c r="H717" i="3"/>
  <c r="I717" i="3"/>
  <c r="L717" i="3"/>
  <c r="M717" i="3"/>
  <c r="D718" i="3"/>
  <c r="E718" i="3"/>
  <c r="F718" i="3"/>
  <c r="G718" i="3"/>
  <c r="H718" i="3"/>
  <c r="I718" i="3"/>
  <c r="L718" i="3"/>
  <c r="M718" i="3"/>
  <c r="D719" i="3"/>
  <c r="E719" i="3"/>
  <c r="F719" i="3"/>
  <c r="G719" i="3"/>
  <c r="H719" i="3"/>
  <c r="I719" i="3"/>
  <c r="L719" i="3"/>
  <c r="M719" i="3"/>
  <c r="D720" i="3"/>
  <c r="E720" i="3"/>
  <c r="F720" i="3"/>
  <c r="G720" i="3"/>
  <c r="H720" i="3"/>
  <c r="I720" i="3"/>
  <c r="L720" i="3"/>
  <c r="M720" i="3"/>
  <c r="D721" i="3"/>
  <c r="E721" i="3"/>
  <c r="F721" i="3"/>
  <c r="G721" i="3"/>
  <c r="H721" i="3"/>
  <c r="I721" i="3"/>
  <c r="L721" i="3"/>
  <c r="M721" i="3"/>
  <c r="D722" i="3"/>
  <c r="E722" i="3"/>
  <c r="F722" i="3"/>
  <c r="G722" i="3"/>
  <c r="H722" i="3"/>
  <c r="I722" i="3"/>
  <c r="L722" i="3"/>
  <c r="M722" i="3"/>
  <c r="D723" i="3"/>
  <c r="E723" i="3"/>
  <c r="F723" i="3"/>
  <c r="G723" i="3"/>
  <c r="H723" i="3"/>
  <c r="I723" i="3"/>
  <c r="L723" i="3"/>
  <c r="M723" i="3"/>
  <c r="D724" i="3"/>
  <c r="E724" i="3"/>
  <c r="F724" i="3"/>
  <c r="G724" i="3"/>
  <c r="H724" i="3"/>
  <c r="I724" i="3"/>
  <c r="L724" i="3"/>
  <c r="M724" i="3"/>
  <c r="D725" i="3"/>
  <c r="E725" i="3"/>
  <c r="F725" i="3"/>
  <c r="G725" i="3"/>
  <c r="H725" i="3"/>
  <c r="I725" i="3"/>
  <c r="L725" i="3"/>
  <c r="M725" i="3"/>
  <c r="D726" i="3"/>
  <c r="E726" i="3"/>
  <c r="F726" i="3"/>
  <c r="G726" i="3"/>
  <c r="H726" i="3"/>
  <c r="I726" i="3"/>
  <c r="L726" i="3"/>
  <c r="M726" i="3"/>
  <c r="D727" i="3"/>
  <c r="E727" i="3"/>
  <c r="F727" i="3"/>
  <c r="G727" i="3"/>
  <c r="H727" i="3"/>
  <c r="I727" i="3"/>
  <c r="L727" i="3"/>
  <c r="M727" i="3"/>
  <c r="D728" i="3"/>
  <c r="E728" i="3"/>
  <c r="F728" i="3"/>
  <c r="G728" i="3"/>
  <c r="H728" i="3"/>
  <c r="I728" i="3"/>
  <c r="L728" i="3"/>
  <c r="M728" i="3"/>
  <c r="D729" i="3"/>
  <c r="E729" i="3"/>
  <c r="F729" i="3"/>
  <c r="G729" i="3"/>
  <c r="H729" i="3"/>
  <c r="I729" i="3"/>
  <c r="L729" i="3"/>
  <c r="M729" i="3"/>
  <c r="D730" i="3"/>
  <c r="E730" i="3"/>
  <c r="F730" i="3"/>
  <c r="G730" i="3"/>
  <c r="H730" i="3"/>
  <c r="I730" i="3"/>
  <c r="L730" i="3"/>
  <c r="M730" i="3"/>
  <c r="D731" i="3"/>
  <c r="E731" i="3"/>
  <c r="F731" i="3"/>
  <c r="G731" i="3"/>
  <c r="H731" i="3"/>
  <c r="I731" i="3"/>
  <c r="L731" i="3"/>
  <c r="M731" i="3"/>
  <c r="D732" i="3"/>
  <c r="E732" i="3"/>
  <c r="F732" i="3"/>
  <c r="G732" i="3"/>
  <c r="H732" i="3"/>
  <c r="I732" i="3"/>
  <c r="L732" i="3"/>
  <c r="M732" i="3"/>
  <c r="D733" i="3"/>
  <c r="E733" i="3"/>
  <c r="F733" i="3"/>
  <c r="G733" i="3"/>
  <c r="H733" i="3"/>
  <c r="I733" i="3"/>
  <c r="L733" i="3"/>
  <c r="M733" i="3"/>
  <c r="D734" i="3"/>
  <c r="E734" i="3"/>
  <c r="F734" i="3"/>
  <c r="G734" i="3"/>
  <c r="H734" i="3"/>
  <c r="I734" i="3"/>
  <c r="L734" i="3"/>
  <c r="M734" i="3"/>
  <c r="D735" i="3"/>
  <c r="E735" i="3"/>
  <c r="F735" i="3"/>
  <c r="G735" i="3"/>
  <c r="H735" i="3"/>
  <c r="I735" i="3"/>
  <c r="L735" i="3"/>
  <c r="M735" i="3"/>
  <c r="D736" i="3"/>
  <c r="E736" i="3"/>
  <c r="F736" i="3"/>
  <c r="G736" i="3"/>
  <c r="H736" i="3"/>
  <c r="I736" i="3"/>
  <c r="L736" i="3"/>
  <c r="M736" i="3"/>
  <c r="D737" i="3"/>
  <c r="E737" i="3"/>
  <c r="F737" i="3"/>
  <c r="G737" i="3"/>
  <c r="H737" i="3"/>
  <c r="I737" i="3"/>
  <c r="L737" i="3"/>
  <c r="M737" i="3"/>
  <c r="D738" i="3"/>
  <c r="E738" i="3"/>
  <c r="F738" i="3"/>
  <c r="G738" i="3"/>
  <c r="H738" i="3"/>
  <c r="I738" i="3"/>
  <c r="L738" i="3"/>
  <c r="M738" i="3"/>
  <c r="D739" i="3"/>
  <c r="E739" i="3"/>
  <c r="F739" i="3"/>
  <c r="G739" i="3"/>
  <c r="H739" i="3"/>
  <c r="I739" i="3"/>
  <c r="L739" i="3"/>
  <c r="M739" i="3"/>
  <c r="D740" i="3"/>
  <c r="E740" i="3"/>
  <c r="F740" i="3"/>
  <c r="G740" i="3"/>
  <c r="H740" i="3"/>
  <c r="I740" i="3"/>
  <c r="L740" i="3"/>
  <c r="M740" i="3"/>
  <c r="D741" i="3"/>
  <c r="E741" i="3"/>
  <c r="F741" i="3"/>
  <c r="G741" i="3"/>
  <c r="H741" i="3"/>
  <c r="I741" i="3"/>
  <c r="L741" i="3"/>
  <c r="M741" i="3"/>
  <c r="D742" i="3"/>
  <c r="E742" i="3"/>
  <c r="F742" i="3"/>
  <c r="G742" i="3"/>
  <c r="H742" i="3"/>
  <c r="I742" i="3"/>
  <c r="L742" i="3"/>
  <c r="M742" i="3"/>
  <c r="D743" i="3"/>
  <c r="E743" i="3"/>
  <c r="F743" i="3"/>
  <c r="G743" i="3"/>
  <c r="H743" i="3"/>
  <c r="I743" i="3"/>
  <c r="L743" i="3"/>
  <c r="M743" i="3"/>
  <c r="D744" i="3"/>
  <c r="E744" i="3"/>
  <c r="F744" i="3"/>
  <c r="G744" i="3"/>
  <c r="H744" i="3"/>
  <c r="I744" i="3"/>
  <c r="L744" i="3"/>
  <c r="M744" i="3"/>
  <c r="D745" i="3"/>
  <c r="E745" i="3"/>
  <c r="F745" i="3"/>
  <c r="G745" i="3"/>
  <c r="H745" i="3"/>
  <c r="I745" i="3"/>
  <c r="L745" i="3"/>
  <c r="M745" i="3"/>
  <c r="D746" i="3"/>
  <c r="E746" i="3"/>
  <c r="F746" i="3"/>
  <c r="G746" i="3"/>
  <c r="H746" i="3"/>
  <c r="I746" i="3"/>
  <c r="L746" i="3"/>
  <c r="M746" i="3"/>
  <c r="D747" i="3"/>
  <c r="E747" i="3"/>
  <c r="F747" i="3"/>
  <c r="G747" i="3"/>
  <c r="H747" i="3"/>
  <c r="I747" i="3"/>
  <c r="L747" i="3"/>
  <c r="M747" i="3"/>
  <c r="D748" i="3"/>
  <c r="E748" i="3"/>
  <c r="F748" i="3"/>
  <c r="G748" i="3"/>
  <c r="H748" i="3"/>
  <c r="I748" i="3"/>
  <c r="L748" i="3"/>
  <c r="M748" i="3"/>
  <c r="D749" i="3"/>
  <c r="E749" i="3"/>
  <c r="F749" i="3"/>
  <c r="G749" i="3"/>
  <c r="H749" i="3"/>
  <c r="I749" i="3"/>
  <c r="L749" i="3"/>
  <c r="M749" i="3"/>
  <c r="D750" i="3"/>
  <c r="E750" i="3"/>
  <c r="F750" i="3"/>
  <c r="G750" i="3"/>
  <c r="H750" i="3"/>
  <c r="I750" i="3"/>
  <c r="L750" i="3"/>
  <c r="M750" i="3"/>
  <c r="D751" i="3"/>
  <c r="E751" i="3"/>
  <c r="F751" i="3"/>
  <c r="G751" i="3"/>
  <c r="H751" i="3"/>
  <c r="I751" i="3"/>
  <c r="L751" i="3"/>
  <c r="M751" i="3"/>
  <c r="D752" i="3"/>
  <c r="E752" i="3"/>
  <c r="F752" i="3"/>
  <c r="G752" i="3"/>
  <c r="H752" i="3"/>
  <c r="I752" i="3"/>
  <c r="L752" i="3"/>
  <c r="M752" i="3"/>
  <c r="D753" i="3"/>
  <c r="E753" i="3"/>
  <c r="F753" i="3"/>
  <c r="G753" i="3"/>
  <c r="H753" i="3"/>
  <c r="I753" i="3"/>
  <c r="L753" i="3"/>
  <c r="M753" i="3"/>
  <c r="D754" i="3"/>
  <c r="E754" i="3"/>
  <c r="F754" i="3"/>
  <c r="G754" i="3"/>
  <c r="H754" i="3"/>
  <c r="I754" i="3"/>
  <c r="L754" i="3"/>
  <c r="M754" i="3"/>
  <c r="D755" i="3"/>
  <c r="E755" i="3"/>
  <c r="F755" i="3"/>
  <c r="G755" i="3"/>
  <c r="H755" i="3"/>
  <c r="I755" i="3"/>
  <c r="L755" i="3"/>
  <c r="M755" i="3"/>
  <c r="D756" i="3"/>
  <c r="E756" i="3"/>
  <c r="F756" i="3"/>
  <c r="G756" i="3"/>
  <c r="H756" i="3"/>
  <c r="I756" i="3"/>
  <c r="L756" i="3"/>
  <c r="M756" i="3"/>
  <c r="D757" i="3"/>
  <c r="E757" i="3"/>
  <c r="F757" i="3"/>
  <c r="G757" i="3"/>
  <c r="H757" i="3"/>
  <c r="I757" i="3"/>
  <c r="L757" i="3"/>
  <c r="M757" i="3"/>
  <c r="D758" i="3"/>
  <c r="E758" i="3"/>
  <c r="F758" i="3"/>
  <c r="G758" i="3"/>
  <c r="H758" i="3"/>
  <c r="I758" i="3"/>
  <c r="L758" i="3"/>
  <c r="M758" i="3"/>
  <c r="D759" i="3"/>
  <c r="E759" i="3"/>
  <c r="F759" i="3"/>
  <c r="G759" i="3"/>
  <c r="H759" i="3"/>
  <c r="I759" i="3"/>
  <c r="L759" i="3"/>
  <c r="M759" i="3"/>
  <c r="D760" i="3"/>
  <c r="E760" i="3"/>
  <c r="F760" i="3"/>
  <c r="G760" i="3"/>
  <c r="H760" i="3"/>
  <c r="I760" i="3"/>
  <c r="L760" i="3"/>
  <c r="M760" i="3"/>
  <c r="D761" i="3"/>
  <c r="E761" i="3"/>
  <c r="F761" i="3"/>
  <c r="G761" i="3"/>
  <c r="H761" i="3"/>
  <c r="I761" i="3"/>
  <c r="L761" i="3"/>
  <c r="M761" i="3"/>
  <c r="D762" i="3"/>
  <c r="E762" i="3"/>
  <c r="F762" i="3"/>
  <c r="G762" i="3"/>
  <c r="H762" i="3"/>
  <c r="I762" i="3"/>
  <c r="L762" i="3"/>
  <c r="M762" i="3"/>
  <c r="D763" i="3"/>
  <c r="E763" i="3"/>
  <c r="F763" i="3"/>
  <c r="G763" i="3"/>
  <c r="H763" i="3"/>
  <c r="I763" i="3"/>
  <c r="L763" i="3"/>
  <c r="M763" i="3"/>
  <c r="D764" i="3"/>
  <c r="E764" i="3"/>
  <c r="F764" i="3"/>
  <c r="G764" i="3"/>
  <c r="H764" i="3"/>
  <c r="I764" i="3"/>
  <c r="L764" i="3"/>
  <c r="M764" i="3"/>
  <c r="D765" i="3"/>
  <c r="E765" i="3"/>
  <c r="F765" i="3"/>
  <c r="G765" i="3"/>
  <c r="H765" i="3"/>
  <c r="I765" i="3"/>
  <c r="L765" i="3"/>
  <c r="M765" i="3"/>
  <c r="D766" i="3"/>
  <c r="E766" i="3"/>
  <c r="F766" i="3"/>
  <c r="G766" i="3"/>
  <c r="H766" i="3"/>
  <c r="I766" i="3"/>
  <c r="L766" i="3"/>
  <c r="M766" i="3"/>
  <c r="D767" i="3"/>
  <c r="E767" i="3"/>
  <c r="F767" i="3"/>
  <c r="G767" i="3"/>
  <c r="H767" i="3"/>
  <c r="I767" i="3"/>
  <c r="L767" i="3"/>
  <c r="M767" i="3"/>
  <c r="D768" i="3"/>
  <c r="E768" i="3"/>
  <c r="F768" i="3"/>
  <c r="G768" i="3"/>
  <c r="H768" i="3"/>
  <c r="I768" i="3"/>
  <c r="L768" i="3"/>
  <c r="M768" i="3"/>
  <c r="D769" i="3"/>
  <c r="E769" i="3"/>
  <c r="F769" i="3"/>
  <c r="G769" i="3"/>
  <c r="H769" i="3"/>
  <c r="I769" i="3"/>
  <c r="L769" i="3"/>
  <c r="M769" i="3"/>
  <c r="D770" i="3"/>
  <c r="E770" i="3"/>
  <c r="F770" i="3"/>
  <c r="G770" i="3"/>
  <c r="H770" i="3"/>
  <c r="I770" i="3"/>
  <c r="L770" i="3"/>
  <c r="M770" i="3"/>
  <c r="D771" i="3"/>
  <c r="E771" i="3"/>
  <c r="F771" i="3"/>
  <c r="G771" i="3"/>
  <c r="H771" i="3"/>
  <c r="I771" i="3"/>
  <c r="L771" i="3"/>
  <c r="M771" i="3"/>
  <c r="D772" i="3"/>
  <c r="E772" i="3"/>
  <c r="F772" i="3"/>
  <c r="G772" i="3"/>
  <c r="H772" i="3"/>
  <c r="I772" i="3"/>
  <c r="L772" i="3"/>
  <c r="M772" i="3"/>
  <c r="D773" i="3"/>
  <c r="E773" i="3"/>
  <c r="F773" i="3"/>
  <c r="G773" i="3"/>
  <c r="H773" i="3"/>
  <c r="I773" i="3"/>
  <c r="L773" i="3"/>
  <c r="M773" i="3"/>
  <c r="D774" i="3"/>
  <c r="E774" i="3"/>
  <c r="F774" i="3"/>
  <c r="G774" i="3"/>
  <c r="H774" i="3"/>
  <c r="I774" i="3"/>
  <c r="L774" i="3"/>
  <c r="M774" i="3"/>
  <c r="D775" i="3"/>
  <c r="E775" i="3"/>
  <c r="F775" i="3"/>
  <c r="G775" i="3"/>
  <c r="H775" i="3"/>
  <c r="I775" i="3"/>
  <c r="L775" i="3"/>
  <c r="M775" i="3"/>
  <c r="D776" i="3"/>
  <c r="E776" i="3"/>
  <c r="F776" i="3"/>
  <c r="G776" i="3"/>
  <c r="H776" i="3"/>
  <c r="I776" i="3"/>
  <c r="L776" i="3"/>
  <c r="M776" i="3"/>
  <c r="D777" i="3"/>
  <c r="E777" i="3"/>
  <c r="F777" i="3"/>
  <c r="G777" i="3"/>
  <c r="H777" i="3"/>
  <c r="I777" i="3"/>
  <c r="L777" i="3"/>
  <c r="M777" i="3"/>
  <c r="D778" i="3"/>
  <c r="E778" i="3"/>
  <c r="F778" i="3"/>
  <c r="G778" i="3"/>
  <c r="H778" i="3"/>
  <c r="I778" i="3"/>
  <c r="L778" i="3"/>
  <c r="M778" i="3"/>
  <c r="D779" i="3"/>
  <c r="E779" i="3"/>
  <c r="F779" i="3"/>
  <c r="G779" i="3"/>
  <c r="H779" i="3"/>
  <c r="I779" i="3"/>
  <c r="L779" i="3"/>
  <c r="M779" i="3"/>
  <c r="D780" i="3"/>
  <c r="E780" i="3"/>
  <c r="F780" i="3"/>
  <c r="G780" i="3"/>
  <c r="H780" i="3"/>
  <c r="I780" i="3"/>
  <c r="L780" i="3"/>
  <c r="M780" i="3"/>
  <c r="D781" i="3"/>
  <c r="E781" i="3"/>
  <c r="F781" i="3"/>
  <c r="G781" i="3"/>
  <c r="H781" i="3"/>
  <c r="I781" i="3"/>
  <c r="L781" i="3"/>
  <c r="M781" i="3"/>
  <c r="D782" i="3"/>
  <c r="E782" i="3"/>
  <c r="F782" i="3"/>
  <c r="G782" i="3"/>
  <c r="H782" i="3"/>
  <c r="I782" i="3"/>
  <c r="L782" i="3"/>
  <c r="M782" i="3"/>
  <c r="D783" i="3"/>
  <c r="E783" i="3"/>
  <c r="F783" i="3"/>
  <c r="G783" i="3"/>
  <c r="H783" i="3"/>
  <c r="I783" i="3"/>
  <c r="L783" i="3"/>
  <c r="M783" i="3"/>
  <c r="D784" i="3"/>
  <c r="E784" i="3"/>
  <c r="F784" i="3"/>
  <c r="G784" i="3"/>
  <c r="H784" i="3"/>
  <c r="I784" i="3"/>
  <c r="L784" i="3"/>
  <c r="M784" i="3"/>
  <c r="D785" i="3"/>
  <c r="E785" i="3"/>
  <c r="F785" i="3"/>
  <c r="G785" i="3"/>
  <c r="H785" i="3"/>
  <c r="I785" i="3"/>
  <c r="L785" i="3"/>
  <c r="M785" i="3"/>
  <c r="D786" i="3"/>
  <c r="E786" i="3"/>
  <c r="F786" i="3"/>
  <c r="G786" i="3"/>
  <c r="H786" i="3"/>
  <c r="I786" i="3"/>
  <c r="L786" i="3"/>
  <c r="M786" i="3"/>
  <c r="D787" i="3"/>
  <c r="E787" i="3"/>
  <c r="F787" i="3"/>
  <c r="G787" i="3"/>
  <c r="H787" i="3"/>
  <c r="I787" i="3"/>
  <c r="L787" i="3"/>
  <c r="M787" i="3"/>
  <c r="D788" i="3"/>
  <c r="E788" i="3"/>
  <c r="F788" i="3"/>
  <c r="G788" i="3"/>
  <c r="H788" i="3"/>
  <c r="I788" i="3"/>
  <c r="L788" i="3"/>
  <c r="M788" i="3"/>
  <c r="D789" i="3"/>
  <c r="E789" i="3"/>
  <c r="F789" i="3"/>
  <c r="G789" i="3"/>
  <c r="H789" i="3"/>
  <c r="I789" i="3"/>
  <c r="L789" i="3"/>
  <c r="M789" i="3"/>
  <c r="D790" i="3"/>
  <c r="E790" i="3"/>
  <c r="F790" i="3"/>
  <c r="G790" i="3"/>
  <c r="H790" i="3"/>
  <c r="I790" i="3"/>
  <c r="L790" i="3"/>
  <c r="M790" i="3"/>
  <c r="D791" i="3"/>
  <c r="E791" i="3"/>
  <c r="F791" i="3"/>
  <c r="G791" i="3"/>
  <c r="H791" i="3"/>
  <c r="I791" i="3"/>
  <c r="L791" i="3"/>
  <c r="M791" i="3"/>
  <c r="D792" i="3"/>
  <c r="E792" i="3"/>
  <c r="F792" i="3"/>
  <c r="G792" i="3"/>
  <c r="H792" i="3"/>
  <c r="I792" i="3"/>
  <c r="L792" i="3"/>
  <c r="M792" i="3"/>
  <c r="D793" i="3"/>
  <c r="E793" i="3"/>
  <c r="F793" i="3"/>
  <c r="G793" i="3"/>
  <c r="H793" i="3"/>
  <c r="I793" i="3"/>
  <c r="L793" i="3"/>
  <c r="M793" i="3"/>
  <c r="D794" i="3"/>
  <c r="E794" i="3"/>
  <c r="F794" i="3"/>
  <c r="G794" i="3"/>
  <c r="H794" i="3"/>
  <c r="I794" i="3"/>
  <c r="L794" i="3"/>
  <c r="M794" i="3"/>
  <c r="D795" i="3"/>
  <c r="E795" i="3"/>
  <c r="F795" i="3"/>
  <c r="G795" i="3"/>
  <c r="H795" i="3"/>
  <c r="I795" i="3"/>
  <c r="L795" i="3"/>
  <c r="M795" i="3"/>
  <c r="D796" i="3"/>
  <c r="E796" i="3"/>
  <c r="F796" i="3"/>
  <c r="G796" i="3"/>
  <c r="H796" i="3"/>
  <c r="I796" i="3"/>
  <c r="L796" i="3"/>
  <c r="M796" i="3"/>
  <c r="D797" i="3"/>
  <c r="E797" i="3"/>
  <c r="F797" i="3"/>
  <c r="G797" i="3"/>
  <c r="H797" i="3"/>
  <c r="I797" i="3"/>
  <c r="L797" i="3"/>
  <c r="M797" i="3"/>
  <c r="D798" i="3"/>
  <c r="E798" i="3"/>
  <c r="F798" i="3"/>
  <c r="G798" i="3"/>
  <c r="H798" i="3"/>
  <c r="I798" i="3"/>
  <c r="L798" i="3"/>
  <c r="M798" i="3"/>
  <c r="D799" i="3"/>
  <c r="E799" i="3"/>
  <c r="F799" i="3"/>
  <c r="G799" i="3"/>
  <c r="H799" i="3"/>
  <c r="I799" i="3"/>
  <c r="L799" i="3"/>
  <c r="M799" i="3"/>
  <c r="D800" i="3"/>
  <c r="E800" i="3"/>
  <c r="F800" i="3"/>
  <c r="G800" i="3"/>
  <c r="H800" i="3"/>
  <c r="I800" i="3"/>
  <c r="L800" i="3"/>
  <c r="M800" i="3"/>
  <c r="D801" i="3"/>
  <c r="E801" i="3"/>
  <c r="F801" i="3"/>
  <c r="G801" i="3"/>
  <c r="H801" i="3"/>
  <c r="I801" i="3"/>
  <c r="L801" i="3"/>
  <c r="M801" i="3"/>
  <c r="D802" i="3"/>
  <c r="E802" i="3"/>
  <c r="F802" i="3"/>
  <c r="G802" i="3"/>
  <c r="H802" i="3"/>
  <c r="I802" i="3"/>
  <c r="L802" i="3"/>
  <c r="M802" i="3"/>
  <c r="D803" i="3"/>
  <c r="E803" i="3"/>
  <c r="F803" i="3"/>
  <c r="G803" i="3"/>
  <c r="H803" i="3"/>
  <c r="I803" i="3"/>
  <c r="L803" i="3"/>
  <c r="M803" i="3"/>
  <c r="D804" i="3"/>
  <c r="E804" i="3"/>
  <c r="F804" i="3"/>
  <c r="G804" i="3"/>
  <c r="H804" i="3"/>
  <c r="I804" i="3"/>
  <c r="L804" i="3"/>
  <c r="M804" i="3"/>
  <c r="D805" i="3"/>
  <c r="E805" i="3"/>
  <c r="F805" i="3"/>
  <c r="G805" i="3"/>
  <c r="H805" i="3"/>
  <c r="I805" i="3"/>
  <c r="L805" i="3"/>
  <c r="M805" i="3"/>
  <c r="D806" i="3"/>
  <c r="E806" i="3"/>
  <c r="F806" i="3"/>
  <c r="G806" i="3"/>
  <c r="H806" i="3"/>
  <c r="I806" i="3"/>
  <c r="L806" i="3"/>
  <c r="M806" i="3"/>
  <c r="D807" i="3"/>
  <c r="E807" i="3"/>
  <c r="F807" i="3"/>
  <c r="G807" i="3"/>
  <c r="H807" i="3"/>
  <c r="I807" i="3"/>
  <c r="L807" i="3"/>
  <c r="M807" i="3"/>
  <c r="D808" i="3"/>
  <c r="E808" i="3"/>
  <c r="F808" i="3"/>
  <c r="G808" i="3"/>
  <c r="H808" i="3"/>
  <c r="I808" i="3"/>
  <c r="L808" i="3"/>
  <c r="M808" i="3"/>
  <c r="D809" i="3"/>
  <c r="E809" i="3"/>
  <c r="F809" i="3"/>
  <c r="G809" i="3"/>
  <c r="H809" i="3"/>
  <c r="I809" i="3"/>
  <c r="L809" i="3"/>
  <c r="M809" i="3"/>
  <c r="D810" i="3"/>
  <c r="E810" i="3"/>
  <c r="F810" i="3"/>
  <c r="G810" i="3"/>
  <c r="H810" i="3"/>
  <c r="I810" i="3"/>
  <c r="L810" i="3"/>
  <c r="M810" i="3"/>
  <c r="D811" i="3"/>
  <c r="E811" i="3"/>
  <c r="F811" i="3"/>
  <c r="G811" i="3"/>
  <c r="H811" i="3"/>
  <c r="I811" i="3"/>
  <c r="L811" i="3"/>
  <c r="M811" i="3"/>
  <c r="D812" i="3"/>
  <c r="E812" i="3"/>
  <c r="F812" i="3"/>
  <c r="G812" i="3"/>
  <c r="H812" i="3"/>
  <c r="I812" i="3"/>
  <c r="L812" i="3"/>
  <c r="M812" i="3"/>
  <c r="D813" i="3"/>
  <c r="E813" i="3"/>
  <c r="F813" i="3"/>
  <c r="G813" i="3"/>
  <c r="H813" i="3"/>
  <c r="I813" i="3"/>
  <c r="L813" i="3"/>
  <c r="M813" i="3"/>
  <c r="D814" i="3"/>
  <c r="E814" i="3"/>
  <c r="F814" i="3"/>
  <c r="G814" i="3"/>
  <c r="H814" i="3"/>
  <c r="I814" i="3"/>
  <c r="L814" i="3"/>
  <c r="M814" i="3"/>
  <c r="D815" i="3"/>
  <c r="E815" i="3"/>
  <c r="F815" i="3"/>
  <c r="G815" i="3"/>
  <c r="H815" i="3"/>
  <c r="I815" i="3"/>
  <c r="L815" i="3"/>
  <c r="M815" i="3"/>
  <c r="D816" i="3"/>
  <c r="E816" i="3"/>
  <c r="F816" i="3"/>
  <c r="G816" i="3"/>
  <c r="H816" i="3"/>
  <c r="I816" i="3"/>
  <c r="L816" i="3"/>
  <c r="M816" i="3"/>
  <c r="D817" i="3"/>
  <c r="E817" i="3"/>
  <c r="F817" i="3"/>
  <c r="G817" i="3"/>
  <c r="H817" i="3"/>
  <c r="I817" i="3"/>
  <c r="L817" i="3"/>
  <c r="M817" i="3"/>
  <c r="D818" i="3"/>
  <c r="E818" i="3"/>
  <c r="F818" i="3"/>
  <c r="G818" i="3"/>
  <c r="H818" i="3"/>
  <c r="I818" i="3"/>
  <c r="L818" i="3"/>
  <c r="M818" i="3"/>
  <c r="D819" i="3"/>
  <c r="E819" i="3"/>
  <c r="F819" i="3"/>
  <c r="G819" i="3"/>
  <c r="H819" i="3"/>
  <c r="I819" i="3"/>
  <c r="L819" i="3"/>
  <c r="M819" i="3"/>
  <c r="D820" i="3"/>
  <c r="E820" i="3"/>
  <c r="F820" i="3"/>
  <c r="G820" i="3"/>
  <c r="H820" i="3"/>
  <c r="I820" i="3"/>
  <c r="L820" i="3"/>
  <c r="M820" i="3"/>
  <c r="D821" i="3"/>
  <c r="E821" i="3"/>
  <c r="F821" i="3"/>
  <c r="G821" i="3"/>
  <c r="H821" i="3"/>
  <c r="I821" i="3"/>
  <c r="L821" i="3"/>
  <c r="M821" i="3"/>
  <c r="D822" i="3"/>
  <c r="E822" i="3"/>
  <c r="F822" i="3"/>
  <c r="G822" i="3"/>
  <c r="H822" i="3"/>
  <c r="I822" i="3"/>
  <c r="L822" i="3"/>
  <c r="M822" i="3"/>
  <c r="D823" i="3"/>
  <c r="E823" i="3"/>
  <c r="F823" i="3"/>
  <c r="G823" i="3"/>
  <c r="H823" i="3"/>
  <c r="I823" i="3"/>
  <c r="L823" i="3"/>
  <c r="M823" i="3"/>
  <c r="D824" i="3"/>
  <c r="E824" i="3"/>
  <c r="F824" i="3"/>
  <c r="G824" i="3"/>
  <c r="H824" i="3"/>
  <c r="I824" i="3"/>
  <c r="L824" i="3"/>
  <c r="M824" i="3"/>
  <c r="D825" i="3"/>
  <c r="E825" i="3"/>
  <c r="F825" i="3"/>
  <c r="G825" i="3"/>
  <c r="H825" i="3"/>
  <c r="I825" i="3"/>
  <c r="L825" i="3"/>
  <c r="M825" i="3"/>
  <c r="D826" i="3"/>
  <c r="E826" i="3"/>
  <c r="F826" i="3"/>
  <c r="G826" i="3"/>
  <c r="H826" i="3"/>
  <c r="I826" i="3"/>
  <c r="L826" i="3"/>
  <c r="M826" i="3"/>
  <c r="D827" i="3"/>
  <c r="E827" i="3"/>
  <c r="F827" i="3"/>
  <c r="G827" i="3"/>
  <c r="H827" i="3"/>
  <c r="I827" i="3"/>
  <c r="L827" i="3"/>
  <c r="M827" i="3"/>
  <c r="D828" i="3"/>
  <c r="E828" i="3"/>
  <c r="F828" i="3"/>
  <c r="G828" i="3"/>
  <c r="H828" i="3"/>
  <c r="I828" i="3"/>
  <c r="L828" i="3"/>
  <c r="M828" i="3"/>
  <c r="D829" i="3"/>
  <c r="E829" i="3"/>
  <c r="F829" i="3"/>
  <c r="G829" i="3"/>
  <c r="H829" i="3"/>
  <c r="I829" i="3"/>
  <c r="L829" i="3"/>
  <c r="M829" i="3"/>
  <c r="D830" i="3"/>
  <c r="E830" i="3"/>
  <c r="F830" i="3"/>
  <c r="G830" i="3"/>
  <c r="H830" i="3"/>
  <c r="I830" i="3"/>
  <c r="L830" i="3"/>
  <c r="M830" i="3"/>
  <c r="D831" i="3"/>
  <c r="E831" i="3"/>
  <c r="F831" i="3"/>
  <c r="G831" i="3"/>
  <c r="H831" i="3"/>
  <c r="I831" i="3"/>
  <c r="L831" i="3"/>
  <c r="M831" i="3"/>
  <c r="D832" i="3"/>
  <c r="E832" i="3"/>
  <c r="F832" i="3"/>
  <c r="G832" i="3"/>
  <c r="H832" i="3"/>
  <c r="I832" i="3"/>
  <c r="L832" i="3"/>
  <c r="M832" i="3"/>
  <c r="D833" i="3"/>
  <c r="E833" i="3"/>
  <c r="F833" i="3"/>
  <c r="G833" i="3"/>
  <c r="H833" i="3"/>
  <c r="I833" i="3"/>
  <c r="L833" i="3"/>
  <c r="M833" i="3"/>
  <c r="D834" i="3"/>
  <c r="E834" i="3"/>
  <c r="F834" i="3"/>
  <c r="G834" i="3"/>
  <c r="H834" i="3"/>
  <c r="I834" i="3"/>
  <c r="L834" i="3"/>
  <c r="M834" i="3"/>
  <c r="D835" i="3"/>
  <c r="E835" i="3"/>
  <c r="F835" i="3"/>
  <c r="G835" i="3"/>
  <c r="H835" i="3"/>
  <c r="I835" i="3"/>
  <c r="L835" i="3"/>
  <c r="M835" i="3"/>
  <c r="D836" i="3"/>
  <c r="E836" i="3"/>
  <c r="F836" i="3"/>
  <c r="G836" i="3"/>
  <c r="H836" i="3"/>
  <c r="I836" i="3"/>
  <c r="L836" i="3"/>
  <c r="M836" i="3"/>
  <c r="D837" i="3"/>
  <c r="E837" i="3"/>
  <c r="F837" i="3"/>
  <c r="G837" i="3"/>
  <c r="H837" i="3"/>
  <c r="I837" i="3"/>
  <c r="L837" i="3"/>
  <c r="M837" i="3"/>
  <c r="D838" i="3"/>
  <c r="E838" i="3"/>
  <c r="F838" i="3"/>
  <c r="G838" i="3"/>
  <c r="H838" i="3"/>
  <c r="I838" i="3"/>
  <c r="L838" i="3"/>
  <c r="M838" i="3"/>
  <c r="D839" i="3"/>
  <c r="E839" i="3"/>
  <c r="F839" i="3"/>
  <c r="G839" i="3"/>
  <c r="H839" i="3"/>
  <c r="I839" i="3"/>
  <c r="L839" i="3"/>
  <c r="M839" i="3"/>
  <c r="D840" i="3"/>
  <c r="E840" i="3"/>
  <c r="F840" i="3"/>
  <c r="G840" i="3"/>
  <c r="H840" i="3"/>
  <c r="I840" i="3"/>
  <c r="L840" i="3"/>
  <c r="M840" i="3"/>
  <c r="D841" i="3"/>
  <c r="E841" i="3"/>
  <c r="F841" i="3"/>
  <c r="G841" i="3"/>
  <c r="H841" i="3"/>
  <c r="I841" i="3"/>
  <c r="L841" i="3"/>
  <c r="M841" i="3"/>
  <c r="D842" i="3"/>
  <c r="E842" i="3"/>
  <c r="F842" i="3"/>
  <c r="G842" i="3"/>
  <c r="H842" i="3"/>
  <c r="I842" i="3"/>
  <c r="L842" i="3"/>
  <c r="M842" i="3"/>
  <c r="D843" i="3"/>
  <c r="E843" i="3"/>
  <c r="F843" i="3"/>
  <c r="G843" i="3"/>
  <c r="H843" i="3"/>
  <c r="I843" i="3"/>
  <c r="L843" i="3"/>
  <c r="M843" i="3"/>
  <c r="D844" i="3"/>
  <c r="E844" i="3"/>
  <c r="F844" i="3"/>
  <c r="G844" i="3"/>
  <c r="H844" i="3"/>
  <c r="I844" i="3"/>
  <c r="L844" i="3"/>
  <c r="M844" i="3"/>
  <c r="D845" i="3"/>
  <c r="E845" i="3"/>
  <c r="F845" i="3"/>
  <c r="G845" i="3"/>
  <c r="H845" i="3"/>
  <c r="I845" i="3"/>
  <c r="L845" i="3"/>
  <c r="M845" i="3"/>
  <c r="D846" i="3"/>
  <c r="E846" i="3"/>
  <c r="F846" i="3"/>
  <c r="G846" i="3"/>
  <c r="H846" i="3"/>
  <c r="I846" i="3"/>
  <c r="L846" i="3"/>
  <c r="M846" i="3"/>
  <c r="D847" i="3"/>
  <c r="E847" i="3"/>
  <c r="F847" i="3"/>
  <c r="G847" i="3"/>
  <c r="H847" i="3"/>
  <c r="I847" i="3"/>
  <c r="L847" i="3"/>
  <c r="M847" i="3"/>
  <c r="D848" i="3"/>
  <c r="E848" i="3"/>
  <c r="F848" i="3"/>
  <c r="G848" i="3"/>
  <c r="H848" i="3"/>
  <c r="I848" i="3"/>
  <c r="L848" i="3"/>
  <c r="M848" i="3"/>
  <c r="D849" i="3"/>
  <c r="E849" i="3"/>
  <c r="F849" i="3"/>
  <c r="G849" i="3"/>
  <c r="H849" i="3"/>
  <c r="I849" i="3"/>
  <c r="L849" i="3"/>
  <c r="M849" i="3"/>
  <c r="D850" i="3"/>
  <c r="E850" i="3"/>
  <c r="F850" i="3"/>
  <c r="G850" i="3"/>
  <c r="H850" i="3"/>
  <c r="I850" i="3"/>
  <c r="L850" i="3"/>
  <c r="M850" i="3"/>
  <c r="D851" i="3"/>
  <c r="E851" i="3"/>
  <c r="F851" i="3"/>
  <c r="G851" i="3"/>
  <c r="H851" i="3"/>
  <c r="I851" i="3"/>
  <c r="L851" i="3"/>
  <c r="M851" i="3"/>
  <c r="D852" i="3"/>
  <c r="E852" i="3"/>
  <c r="F852" i="3"/>
  <c r="G852" i="3"/>
  <c r="H852" i="3"/>
  <c r="I852" i="3"/>
  <c r="L852" i="3"/>
  <c r="M852" i="3"/>
  <c r="D853" i="3"/>
  <c r="E853" i="3"/>
  <c r="F853" i="3"/>
  <c r="G853" i="3"/>
  <c r="H853" i="3"/>
  <c r="I853" i="3"/>
  <c r="L853" i="3"/>
  <c r="M853" i="3"/>
  <c r="D854" i="3"/>
  <c r="E854" i="3"/>
  <c r="F854" i="3"/>
  <c r="G854" i="3"/>
  <c r="H854" i="3"/>
  <c r="I854" i="3"/>
  <c r="L854" i="3"/>
  <c r="M854" i="3"/>
  <c r="D855" i="3"/>
  <c r="E855" i="3"/>
  <c r="F855" i="3"/>
  <c r="G855" i="3"/>
  <c r="H855" i="3"/>
  <c r="I855" i="3"/>
  <c r="L855" i="3"/>
  <c r="M855" i="3"/>
  <c r="D856" i="3"/>
  <c r="E856" i="3"/>
  <c r="F856" i="3"/>
  <c r="G856" i="3"/>
  <c r="H856" i="3"/>
  <c r="I856" i="3"/>
  <c r="L856" i="3"/>
  <c r="M856" i="3"/>
  <c r="D857" i="3"/>
  <c r="E857" i="3"/>
  <c r="F857" i="3"/>
  <c r="G857" i="3"/>
  <c r="H857" i="3"/>
  <c r="I857" i="3"/>
  <c r="L857" i="3"/>
  <c r="M857" i="3"/>
  <c r="D858" i="3"/>
  <c r="E858" i="3"/>
  <c r="F858" i="3"/>
  <c r="G858" i="3"/>
  <c r="H858" i="3"/>
  <c r="I858" i="3"/>
  <c r="L858" i="3"/>
  <c r="M858" i="3"/>
  <c r="D859" i="3"/>
  <c r="E859" i="3"/>
  <c r="F859" i="3"/>
  <c r="G859" i="3"/>
  <c r="H859" i="3"/>
  <c r="I859" i="3"/>
  <c r="L859" i="3"/>
  <c r="M859" i="3"/>
  <c r="D860" i="3"/>
  <c r="E860" i="3"/>
  <c r="F860" i="3"/>
  <c r="G860" i="3"/>
  <c r="H860" i="3"/>
  <c r="I860" i="3"/>
  <c r="L860" i="3"/>
  <c r="M860" i="3"/>
  <c r="D861" i="3"/>
  <c r="E861" i="3"/>
  <c r="F861" i="3"/>
  <c r="G861" i="3"/>
  <c r="H861" i="3"/>
  <c r="I861" i="3"/>
  <c r="L861" i="3"/>
  <c r="M861" i="3"/>
  <c r="D862" i="3"/>
  <c r="E862" i="3"/>
  <c r="F862" i="3"/>
  <c r="G862" i="3"/>
  <c r="H862" i="3"/>
  <c r="I862" i="3"/>
  <c r="L862" i="3"/>
  <c r="M862" i="3"/>
  <c r="D863" i="3"/>
  <c r="E863" i="3"/>
  <c r="F863" i="3"/>
  <c r="G863" i="3"/>
  <c r="H863" i="3"/>
  <c r="I863" i="3"/>
  <c r="L863" i="3"/>
  <c r="M863" i="3"/>
  <c r="D864" i="3"/>
  <c r="E864" i="3"/>
  <c r="F864" i="3"/>
  <c r="G864" i="3"/>
  <c r="H864" i="3"/>
  <c r="I864" i="3"/>
  <c r="L864" i="3"/>
  <c r="M864" i="3"/>
  <c r="D865" i="3"/>
  <c r="E865" i="3"/>
  <c r="F865" i="3"/>
  <c r="G865" i="3"/>
  <c r="H865" i="3"/>
  <c r="I865" i="3"/>
  <c r="L865" i="3"/>
  <c r="M865" i="3"/>
  <c r="D866" i="3"/>
  <c r="E866" i="3"/>
  <c r="F866" i="3"/>
  <c r="G866" i="3"/>
  <c r="H866" i="3"/>
  <c r="I866" i="3"/>
  <c r="L866" i="3"/>
  <c r="M866" i="3"/>
  <c r="D867" i="3"/>
  <c r="E867" i="3"/>
  <c r="F867" i="3"/>
  <c r="G867" i="3"/>
  <c r="H867" i="3"/>
  <c r="I867" i="3"/>
  <c r="L867" i="3"/>
  <c r="M867" i="3"/>
  <c r="D868" i="3"/>
  <c r="E868" i="3"/>
  <c r="F868" i="3"/>
  <c r="G868" i="3"/>
  <c r="H868" i="3"/>
  <c r="I868" i="3"/>
  <c r="L868" i="3"/>
  <c r="M868" i="3"/>
  <c r="D869" i="3"/>
  <c r="E869" i="3"/>
  <c r="F869" i="3"/>
  <c r="G869" i="3"/>
  <c r="H869" i="3"/>
  <c r="I869" i="3"/>
  <c r="L869" i="3"/>
  <c r="M869" i="3"/>
  <c r="D870" i="3"/>
  <c r="E870" i="3"/>
  <c r="F870" i="3"/>
  <c r="G870" i="3"/>
  <c r="H870" i="3"/>
  <c r="I870" i="3"/>
  <c r="L870" i="3"/>
  <c r="M870" i="3"/>
  <c r="D871" i="3"/>
  <c r="E871" i="3"/>
  <c r="F871" i="3"/>
  <c r="G871" i="3"/>
  <c r="H871" i="3"/>
  <c r="I871" i="3"/>
  <c r="L871" i="3"/>
  <c r="M871" i="3"/>
  <c r="D872" i="3"/>
  <c r="E872" i="3"/>
  <c r="F872" i="3"/>
  <c r="G872" i="3"/>
  <c r="H872" i="3"/>
  <c r="I872" i="3"/>
  <c r="L872" i="3"/>
  <c r="M872" i="3"/>
  <c r="D873" i="3"/>
  <c r="E873" i="3"/>
  <c r="F873" i="3"/>
  <c r="G873" i="3"/>
  <c r="H873" i="3"/>
  <c r="I873" i="3"/>
  <c r="L873" i="3"/>
  <c r="M873" i="3"/>
  <c r="D874" i="3"/>
  <c r="E874" i="3"/>
  <c r="F874" i="3"/>
  <c r="G874" i="3"/>
  <c r="H874" i="3"/>
  <c r="I874" i="3"/>
  <c r="L874" i="3"/>
  <c r="M874" i="3"/>
  <c r="D875" i="3"/>
  <c r="E875" i="3"/>
  <c r="F875" i="3"/>
  <c r="G875" i="3"/>
  <c r="H875" i="3"/>
  <c r="I875" i="3"/>
  <c r="L875" i="3"/>
  <c r="M875" i="3"/>
  <c r="D876" i="3"/>
  <c r="E876" i="3"/>
  <c r="F876" i="3"/>
  <c r="G876" i="3"/>
  <c r="H876" i="3"/>
  <c r="I876" i="3"/>
  <c r="L876" i="3"/>
  <c r="M876" i="3"/>
  <c r="D877" i="3"/>
  <c r="E877" i="3"/>
  <c r="F877" i="3"/>
  <c r="G877" i="3"/>
  <c r="H877" i="3"/>
  <c r="I877" i="3"/>
  <c r="L877" i="3"/>
  <c r="M877" i="3"/>
  <c r="D878" i="3"/>
  <c r="E878" i="3"/>
  <c r="F878" i="3"/>
  <c r="G878" i="3"/>
  <c r="H878" i="3"/>
  <c r="I878" i="3"/>
  <c r="L878" i="3"/>
  <c r="M878" i="3"/>
  <c r="D879" i="3"/>
  <c r="E879" i="3"/>
  <c r="F879" i="3"/>
  <c r="G879" i="3"/>
  <c r="H879" i="3"/>
  <c r="I879" i="3"/>
  <c r="L879" i="3"/>
  <c r="M879" i="3"/>
  <c r="D880" i="3"/>
  <c r="E880" i="3"/>
  <c r="F880" i="3"/>
  <c r="G880" i="3"/>
  <c r="H880" i="3"/>
  <c r="I880" i="3"/>
  <c r="L880" i="3"/>
  <c r="M880" i="3"/>
  <c r="D881" i="3"/>
  <c r="E881" i="3"/>
  <c r="F881" i="3"/>
  <c r="G881" i="3"/>
  <c r="H881" i="3"/>
  <c r="I881" i="3"/>
  <c r="L881" i="3"/>
  <c r="M881" i="3"/>
  <c r="D882" i="3"/>
  <c r="E882" i="3"/>
  <c r="F882" i="3"/>
  <c r="G882" i="3"/>
  <c r="H882" i="3"/>
  <c r="I882" i="3"/>
  <c r="L882" i="3"/>
  <c r="M882" i="3"/>
  <c r="D883" i="3"/>
  <c r="E883" i="3"/>
  <c r="F883" i="3"/>
  <c r="G883" i="3"/>
  <c r="H883" i="3"/>
  <c r="I883" i="3"/>
  <c r="L883" i="3"/>
  <c r="M883" i="3"/>
  <c r="D884" i="3"/>
  <c r="E884" i="3"/>
  <c r="F884" i="3"/>
  <c r="G884" i="3"/>
  <c r="H884" i="3"/>
  <c r="I884" i="3"/>
  <c r="L884" i="3"/>
  <c r="M884" i="3"/>
  <c r="D885" i="3"/>
  <c r="E885" i="3"/>
  <c r="F885" i="3"/>
  <c r="G885" i="3"/>
  <c r="H885" i="3"/>
  <c r="I885" i="3"/>
  <c r="L885" i="3"/>
  <c r="M885" i="3"/>
  <c r="D886" i="3"/>
  <c r="E886" i="3"/>
  <c r="F886" i="3"/>
  <c r="G886" i="3"/>
  <c r="H886" i="3"/>
  <c r="I886" i="3"/>
  <c r="L886" i="3"/>
  <c r="M886" i="3"/>
  <c r="D887" i="3"/>
  <c r="E887" i="3"/>
  <c r="F887" i="3"/>
  <c r="G887" i="3"/>
  <c r="H887" i="3"/>
  <c r="I887" i="3"/>
  <c r="L887" i="3"/>
  <c r="M887" i="3"/>
  <c r="D888" i="3"/>
  <c r="E888" i="3"/>
  <c r="F888" i="3"/>
  <c r="G888" i="3"/>
  <c r="H888" i="3"/>
  <c r="I888" i="3"/>
  <c r="L888" i="3"/>
  <c r="M888" i="3"/>
  <c r="D889" i="3"/>
  <c r="E889" i="3"/>
  <c r="F889" i="3"/>
  <c r="G889" i="3"/>
  <c r="H889" i="3"/>
  <c r="I889" i="3"/>
  <c r="L889" i="3"/>
  <c r="M889" i="3"/>
  <c r="D890" i="3"/>
  <c r="E890" i="3"/>
  <c r="F890" i="3"/>
  <c r="G890" i="3"/>
  <c r="H890" i="3"/>
  <c r="I890" i="3"/>
  <c r="L890" i="3"/>
  <c r="M890" i="3"/>
  <c r="D891" i="3"/>
  <c r="E891" i="3"/>
  <c r="F891" i="3"/>
  <c r="G891" i="3"/>
  <c r="H891" i="3"/>
  <c r="I891" i="3"/>
  <c r="L891" i="3"/>
  <c r="M891" i="3"/>
  <c r="D892" i="3"/>
  <c r="E892" i="3"/>
  <c r="F892" i="3"/>
  <c r="G892" i="3"/>
  <c r="H892" i="3"/>
  <c r="I892" i="3"/>
  <c r="L892" i="3"/>
  <c r="M892" i="3"/>
  <c r="D893" i="3"/>
  <c r="E893" i="3"/>
  <c r="F893" i="3"/>
  <c r="G893" i="3"/>
  <c r="H893" i="3"/>
  <c r="I893" i="3"/>
  <c r="L893" i="3"/>
  <c r="M893" i="3"/>
  <c r="D894" i="3"/>
  <c r="E894" i="3"/>
  <c r="F894" i="3"/>
  <c r="G894" i="3"/>
  <c r="H894" i="3"/>
  <c r="I894" i="3"/>
  <c r="L894" i="3"/>
  <c r="M894" i="3"/>
  <c r="D895" i="3"/>
  <c r="E895" i="3"/>
  <c r="F895" i="3"/>
  <c r="G895" i="3"/>
  <c r="H895" i="3"/>
  <c r="I895" i="3"/>
  <c r="L895" i="3"/>
  <c r="M895" i="3"/>
  <c r="D896" i="3"/>
  <c r="E896" i="3"/>
  <c r="F896" i="3"/>
  <c r="G896" i="3"/>
  <c r="H896" i="3"/>
  <c r="I896" i="3"/>
  <c r="L896" i="3"/>
  <c r="M896" i="3"/>
  <c r="D897" i="3"/>
  <c r="E897" i="3"/>
  <c r="F897" i="3"/>
  <c r="G897" i="3"/>
  <c r="H897" i="3"/>
  <c r="I897" i="3"/>
  <c r="L897" i="3"/>
  <c r="M897" i="3"/>
  <c r="D898" i="3"/>
  <c r="E898" i="3"/>
  <c r="F898" i="3"/>
  <c r="G898" i="3"/>
  <c r="H898" i="3"/>
  <c r="I898" i="3"/>
  <c r="L898" i="3"/>
  <c r="M898" i="3"/>
  <c r="D899" i="3"/>
  <c r="E899" i="3"/>
  <c r="F899" i="3"/>
  <c r="G899" i="3"/>
  <c r="H899" i="3"/>
  <c r="I899" i="3"/>
  <c r="L899" i="3"/>
  <c r="M899" i="3"/>
  <c r="D900" i="3"/>
  <c r="E900" i="3"/>
  <c r="F900" i="3"/>
  <c r="G900" i="3"/>
  <c r="H900" i="3"/>
  <c r="I900" i="3"/>
  <c r="L900" i="3"/>
  <c r="M900" i="3"/>
  <c r="D901" i="3"/>
  <c r="E901" i="3"/>
  <c r="F901" i="3"/>
  <c r="G901" i="3"/>
  <c r="H901" i="3"/>
  <c r="I901" i="3"/>
  <c r="L901" i="3"/>
  <c r="M901" i="3"/>
  <c r="D902" i="3"/>
  <c r="E902" i="3"/>
  <c r="F902" i="3"/>
  <c r="G902" i="3"/>
  <c r="H902" i="3"/>
  <c r="I902" i="3"/>
  <c r="L902" i="3"/>
  <c r="M902" i="3"/>
  <c r="D903" i="3"/>
  <c r="E903" i="3"/>
  <c r="F903" i="3"/>
  <c r="G903" i="3"/>
  <c r="H903" i="3"/>
  <c r="I903" i="3"/>
  <c r="L903" i="3"/>
  <c r="M903" i="3"/>
  <c r="D904" i="3"/>
  <c r="E904" i="3"/>
  <c r="F904" i="3"/>
  <c r="G904" i="3"/>
  <c r="H904" i="3"/>
  <c r="I904" i="3"/>
  <c r="L904" i="3"/>
  <c r="M904" i="3"/>
  <c r="D905" i="3"/>
  <c r="E905" i="3"/>
  <c r="F905" i="3"/>
  <c r="G905" i="3"/>
  <c r="H905" i="3"/>
  <c r="I905" i="3"/>
  <c r="L905" i="3"/>
  <c r="M905" i="3"/>
  <c r="D906" i="3"/>
  <c r="E906" i="3"/>
  <c r="F906" i="3"/>
  <c r="G906" i="3"/>
  <c r="H906" i="3"/>
  <c r="I906" i="3"/>
  <c r="L906" i="3"/>
  <c r="M906" i="3"/>
  <c r="D907" i="3"/>
  <c r="E907" i="3"/>
  <c r="F907" i="3"/>
  <c r="G907" i="3"/>
  <c r="H907" i="3"/>
  <c r="I907" i="3"/>
  <c r="L907" i="3"/>
  <c r="M907" i="3"/>
  <c r="D908" i="3"/>
  <c r="E908" i="3"/>
  <c r="F908" i="3"/>
  <c r="G908" i="3"/>
  <c r="H908" i="3"/>
  <c r="I908" i="3"/>
  <c r="L908" i="3"/>
  <c r="M908" i="3"/>
  <c r="D909" i="3"/>
  <c r="E909" i="3"/>
  <c r="F909" i="3"/>
  <c r="G909" i="3"/>
  <c r="H909" i="3"/>
  <c r="I909" i="3"/>
  <c r="L909" i="3"/>
  <c r="M909" i="3"/>
  <c r="D910" i="3"/>
  <c r="E910" i="3"/>
  <c r="F910" i="3"/>
  <c r="G910" i="3"/>
  <c r="H910" i="3"/>
  <c r="I910" i="3"/>
  <c r="L910" i="3"/>
  <c r="M910" i="3"/>
  <c r="D911" i="3"/>
  <c r="E911" i="3"/>
  <c r="F911" i="3"/>
  <c r="G911" i="3"/>
  <c r="H911" i="3"/>
  <c r="I911" i="3"/>
  <c r="L911" i="3"/>
  <c r="M911" i="3"/>
  <c r="D912" i="3"/>
  <c r="E912" i="3"/>
  <c r="F912" i="3"/>
  <c r="G912" i="3"/>
  <c r="H912" i="3"/>
  <c r="I912" i="3"/>
  <c r="L912" i="3"/>
  <c r="M912" i="3"/>
  <c r="D913" i="3"/>
  <c r="E913" i="3"/>
  <c r="F913" i="3"/>
  <c r="G913" i="3"/>
  <c r="H913" i="3"/>
  <c r="I913" i="3"/>
  <c r="L913" i="3"/>
  <c r="M913" i="3"/>
  <c r="D914" i="3"/>
  <c r="E914" i="3"/>
  <c r="F914" i="3"/>
  <c r="G914" i="3"/>
  <c r="H914" i="3"/>
  <c r="I914" i="3"/>
  <c r="L914" i="3"/>
  <c r="M914" i="3"/>
  <c r="D915" i="3"/>
  <c r="E915" i="3"/>
  <c r="F915" i="3"/>
  <c r="G915" i="3"/>
  <c r="H915" i="3"/>
  <c r="I915" i="3"/>
  <c r="L915" i="3"/>
  <c r="M915" i="3"/>
  <c r="D916" i="3"/>
  <c r="E916" i="3"/>
  <c r="F916" i="3"/>
  <c r="G916" i="3"/>
  <c r="H916" i="3"/>
  <c r="I916" i="3"/>
  <c r="L916" i="3"/>
  <c r="M916" i="3"/>
  <c r="D917" i="3"/>
  <c r="E917" i="3"/>
  <c r="F917" i="3"/>
  <c r="G917" i="3"/>
  <c r="H917" i="3"/>
  <c r="I917" i="3"/>
  <c r="L917" i="3"/>
  <c r="M917" i="3"/>
  <c r="D918" i="3"/>
  <c r="E918" i="3"/>
  <c r="F918" i="3"/>
  <c r="G918" i="3"/>
  <c r="H918" i="3"/>
  <c r="I918" i="3"/>
  <c r="L918" i="3"/>
  <c r="M918" i="3"/>
  <c r="D919" i="3"/>
  <c r="E919" i="3"/>
  <c r="F919" i="3"/>
  <c r="G919" i="3"/>
  <c r="H919" i="3"/>
  <c r="I919" i="3"/>
  <c r="L919" i="3"/>
  <c r="M919" i="3"/>
  <c r="D920" i="3"/>
  <c r="E920" i="3"/>
  <c r="F920" i="3"/>
  <c r="G920" i="3"/>
  <c r="H920" i="3"/>
  <c r="I920" i="3"/>
  <c r="L920" i="3"/>
  <c r="M920" i="3"/>
  <c r="D921" i="3"/>
  <c r="E921" i="3"/>
  <c r="F921" i="3"/>
  <c r="G921" i="3"/>
  <c r="H921" i="3"/>
  <c r="I921" i="3"/>
  <c r="L921" i="3"/>
  <c r="M921" i="3"/>
  <c r="D922" i="3"/>
  <c r="E922" i="3"/>
  <c r="F922" i="3"/>
  <c r="G922" i="3"/>
  <c r="H922" i="3"/>
  <c r="I922" i="3"/>
  <c r="L922" i="3"/>
  <c r="M922" i="3"/>
  <c r="D923" i="3"/>
  <c r="E923" i="3"/>
  <c r="F923" i="3"/>
  <c r="G923" i="3"/>
  <c r="H923" i="3"/>
  <c r="I923" i="3"/>
  <c r="L923" i="3"/>
  <c r="M923" i="3"/>
  <c r="D924" i="3"/>
  <c r="E924" i="3"/>
  <c r="F924" i="3"/>
  <c r="G924" i="3"/>
  <c r="H924" i="3"/>
  <c r="I924" i="3"/>
  <c r="L924" i="3"/>
  <c r="M924" i="3"/>
  <c r="D925" i="3"/>
  <c r="E925" i="3"/>
  <c r="F925" i="3"/>
  <c r="G925" i="3"/>
  <c r="H925" i="3"/>
  <c r="I925" i="3"/>
  <c r="L925" i="3"/>
  <c r="M925" i="3"/>
  <c r="D926" i="3"/>
  <c r="E926" i="3"/>
  <c r="F926" i="3"/>
  <c r="G926" i="3"/>
  <c r="H926" i="3"/>
  <c r="I926" i="3"/>
  <c r="L926" i="3"/>
  <c r="M926" i="3"/>
  <c r="D927" i="3"/>
  <c r="E927" i="3"/>
  <c r="F927" i="3"/>
  <c r="G927" i="3"/>
  <c r="H927" i="3"/>
  <c r="I927" i="3"/>
  <c r="L927" i="3"/>
  <c r="M927" i="3"/>
  <c r="D928" i="3"/>
  <c r="E928" i="3"/>
  <c r="F928" i="3"/>
  <c r="G928" i="3"/>
  <c r="H928" i="3"/>
  <c r="I928" i="3"/>
  <c r="L928" i="3"/>
  <c r="M928" i="3"/>
  <c r="D929" i="3"/>
  <c r="E929" i="3"/>
  <c r="F929" i="3"/>
  <c r="G929" i="3"/>
  <c r="H929" i="3"/>
  <c r="I929" i="3"/>
  <c r="L929" i="3"/>
  <c r="M929" i="3"/>
  <c r="D930" i="3"/>
  <c r="E930" i="3"/>
  <c r="F930" i="3"/>
  <c r="G930" i="3"/>
  <c r="H930" i="3"/>
  <c r="I930" i="3"/>
  <c r="L930" i="3"/>
  <c r="M930" i="3"/>
  <c r="D931" i="3"/>
  <c r="E931" i="3"/>
  <c r="F931" i="3"/>
  <c r="G931" i="3"/>
  <c r="H931" i="3"/>
  <c r="I931" i="3"/>
  <c r="L931" i="3"/>
  <c r="M931" i="3"/>
  <c r="D932" i="3"/>
  <c r="E932" i="3"/>
  <c r="F932" i="3"/>
  <c r="G932" i="3"/>
  <c r="H932" i="3"/>
  <c r="I932" i="3"/>
  <c r="L932" i="3"/>
  <c r="M932" i="3"/>
  <c r="D933" i="3"/>
  <c r="E933" i="3"/>
  <c r="F933" i="3"/>
  <c r="G933" i="3"/>
  <c r="H933" i="3"/>
  <c r="I933" i="3"/>
  <c r="L933" i="3"/>
  <c r="M933" i="3"/>
  <c r="D934" i="3"/>
  <c r="E934" i="3"/>
  <c r="F934" i="3"/>
  <c r="G934" i="3"/>
  <c r="H934" i="3"/>
  <c r="I934" i="3"/>
  <c r="L934" i="3"/>
  <c r="M934" i="3"/>
  <c r="D935" i="3"/>
  <c r="E935" i="3"/>
  <c r="F935" i="3"/>
  <c r="G935" i="3"/>
  <c r="H935" i="3"/>
  <c r="I935" i="3"/>
  <c r="L935" i="3"/>
  <c r="M935" i="3"/>
  <c r="D936" i="3"/>
  <c r="E936" i="3"/>
  <c r="F936" i="3"/>
  <c r="G936" i="3"/>
  <c r="H936" i="3"/>
  <c r="I936" i="3"/>
  <c r="L936" i="3"/>
  <c r="M936" i="3"/>
  <c r="D937" i="3"/>
  <c r="E937" i="3"/>
  <c r="F937" i="3"/>
  <c r="G937" i="3"/>
  <c r="H937" i="3"/>
  <c r="I937" i="3"/>
  <c r="L937" i="3"/>
  <c r="M937" i="3"/>
  <c r="D938" i="3"/>
  <c r="E938" i="3"/>
  <c r="F938" i="3"/>
  <c r="G938" i="3"/>
  <c r="H938" i="3"/>
  <c r="I938" i="3"/>
  <c r="L938" i="3"/>
  <c r="M938" i="3"/>
  <c r="D939" i="3"/>
  <c r="E939" i="3"/>
  <c r="F939" i="3"/>
  <c r="G939" i="3"/>
  <c r="H939" i="3"/>
  <c r="I939" i="3"/>
  <c r="L939" i="3"/>
  <c r="M939" i="3"/>
  <c r="D940" i="3"/>
  <c r="E940" i="3"/>
  <c r="F940" i="3"/>
  <c r="G940" i="3"/>
  <c r="H940" i="3"/>
  <c r="I940" i="3"/>
  <c r="L940" i="3"/>
  <c r="M940" i="3"/>
  <c r="D941" i="3"/>
  <c r="E941" i="3"/>
  <c r="F941" i="3"/>
  <c r="G941" i="3"/>
  <c r="H941" i="3"/>
  <c r="I941" i="3"/>
  <c r="L941" i="3"/>
  <c r="M941" i="3"/>
  <c r="D942" i="3"/>
  <c r="E942" i="3"/>
  <c r="F942" i="3"/>
  <c r="G942" i="3"/>
  <c r="H942" i="3"/>
  <c r="I942" i="3"/>
  <c r="L942" i="3"/>
  <c r="M942" i="3"/>
  <c r="D943" i="3"/>
  <c r="E943" i="3"/>
  <c r="F943" i="3"/>
  <c r="G943" i="3"/>
  <c r="H943" i="3"/>
  <c r="I943" i="3"/>
  <c r="L943" i="3"/>
  <c r="M943" i="3"/>
  <c r="D944" i="3"/>
  <c r="E944" i="3"/>
  <c r="F944" i="3"/>
  <c r="G944" i="3"/>
  <c r="H944" i="3"/>
  <c r="I944" i="3"/>
  <c r="L944" i="3"/>
  <c r="M944" i="3"/>
  <c r="D945" i="3"/>
  <c r="E945" i="3"/>
  <c r="F945" i="3"/>
  <c r="G945" i="3"/>
  <c r="H945" i="3"/>
  <c r="I945" i="3"/>
  <c r="L945" i="3"/>
  <c r="M945" i="3"/>
  <c r="D946" i="3"/>
  <c r="E946" i="3"/>
  <c r="F946" i="3"/>
  <c r="G946" i="3"/>
  <c r="H946" i="3"/>
  <c r="I946" i="3"/>
  <c r="L946" i="3"/>
  <c r="M946" i="3"/>
  <c r="D947" i="3"/>
  <c r="E947" i="3"/>
  <c r="F947" i="3"/>
  <c r="G947" i="3"/>
  <c r="H947" i="3"/>
  <c r="I947" i="3"/>
  <c r="L947" i="3"/>
  <c r="M947" i="3"/>
  <c r="D948" i="3"/>
  <c r="E948" i="3"/>
  <c r="F948" i="3"/>
  <c r="G948" i="3"/>
  <c r="H948" i="3"/>
  <c r="I948" i="3"/>
  <c r="L948" i="3"/>
  <c r="M948" i="3"/>
  <c r="D949" i="3"/>
  <c r="E949" i="3"/>
  <c r="F949" i="3"/>
  <c r="G949" i="3"/>
  <c r="H949" i="3"/>
  <c r="I949" i="3"/>
  <c r="L949" i="3"/>
  <c r="M949" i="3"/>
  <c r="D950" i="3"/>
  <c r="E950" i="3"/>
  <c r="F950" i="3"/>
  <c r="G950" i="3"/>
  <c r="H950" i="3"/>
  <c r="I950" i="3"/>
  <c r="L950" i="3"/>
  <c r="M950" i="3"/>
  <c r="D951" i="3"/>
  <c r="E951" i="3"/>
  <c r="F951" i="3"/>
  <c r="G951" i="3"/>
  <c r="H951" i="3"/>
  <c r="I951" i="3"/>
  <c r="L951" i="3"/>
  <c r="M951" i="3"/>
  <c r="D952" i="3"/>
  <c r="E952" i="3"/>
  <c r="F952" i="3"/>
  <c r="G952" i="3"/>
  <c r="H952" i="3"/>
  <c r="I952" i="3"/>
  <c r="L952" i="3"/>
  <c r="M952" i="3"/>
  <c r="D953" i="3"/>
  <c r="E953" i="3"/>
  <c r="F953" i="3"/>
  <c r="G953" i="3"/>
  <c r="H953" i="3"/>
  <c r="I953" i="3"/>
  <c r="L953" i="3"/>
  <c r="M953" i="3"/>
  <c r="D954" i="3"/>
  <c r="E954" i="3"/>
  <c r="F954" i="3"/>
  <c r="G954" i="3"/>
  <c r="H954" i="3"/>
  <c r="I954" i="3"/>
  <c r="L954" i="3"/>
  <c r="M954" i="3"/>
  <c r="D955" i="3"/>
  <c r="E955" i="3"/>
  <c r="F955" i="3"/>
  <c r="G955" i="3"/>
  <c r="H955" i="3"/>
  <c r="I955" i="3"/>
  <c r="L955" i="3"/>
  <c r="M955" i="3"/>
  <c r="D956" i="3"/>
  <c r="E956" i="3"/>
  <c r="F956" i="3"/>
  <c r="G956" i="3"/>
  <c r="H956" i="3"/>
  <c r="I956" i="3"/>
  <c r="L956" i="3"/>
  <c r="M956" i="3"/>
  <c r="D957" i="3"/>
  <c r="E957" i="3"/>
  <c r="F957" i="3"/>
  <c r="G957" i="3"/>
  <c r="H957" i="3"/>
  <c r="I957" i="3"/>
  <c r="L957" i="3"/>
  <c r="M957" i="3"/>
  <c r="D958" i="3"/>
  <c r="E958" i="3"/>
  <c r="F958" i="3"/>
  <c r="G958" i="3"/>
  <c r="H958" i="3"/>
  <c r="I958" i="3"/>
  <c r="L958" i="3"/>
  <c r="M958" i="3"/>
  <c r="D959" i="3"/>
  <c r="E959" i="3"/>
  <c r="F959" i="3"/>
  <c r="G959" i="3"/>
  <c r="H959" i="3"/>
  <c r="I959" i="3"/>
  <c r="L959" i="3"/>
  <c r="M959" i="3"/>
  <c r="D960" i="3"/>
  <c r="E960" i="3"/>
  <c r="F960" i="3"/>
  <c r="G960" i="3"/>
  <c r="H960" i="3"/>
  <c r="I960" i="3"/>
  <c r="L960" i="3"/>
  <c r="M960" i="3"/>
  <c r="D961" i="3"/>
  <c r="E961" i="3"/>
  <c r="F961" i="3"/>
  <c r="G961" i="3"/>
  <c r="H961" i="3"/>
  <c r="I961" i="3"/>
  <c r="L961" i="3"/>
  <c r="M961" i="3"/>
  <c r="D962" i="3"/>
  <c r="E962" i="3"/>
  <c r="F962" i="3"/>
  <c r="G962" i="3"/>
  <c r="H962" i="3"/>
  <c r="I962" i="3"/>
  <c r="L962" i="3"/>
  <c r="M962" i="3"/>
  <c r="D963" i="3"/>
  <c r="E963" i="3"/>
  <c r="F963" i="3"/>
  <c r="G963" i="3"/>
  <c r="H963" i="3"/>
  <c r="I963" i="3"/>
  <c r="L963" i="3"/>
  <c r="M963" i="3"/>
  <c r="D964" i="3"/>
  <c r="E964" i="3"/>
  <c r="F964" i="3"/>
  <c r="G964" i="3"/>
  <c r="H964" i="3"/>
  <c r="I964" i="3"/>
  <c r="L964" i="3"/>
  <c r="M964" i="3"/>
  <c r="D965" i="3"/>
  <c r="E965" i="3"/>
  <c r="F965" i="3"/>
  <c r="G965" i="3"/>
  <c r="H965" i="3"/>
  <c r="I965" i="3"/>
  <c r="L965" i="3"/>
  <c r="M965" i="3"/>
  <c r="D966" i="3"/>
  <c r="E966" i="3"/>
  <c r="F966" i="3"/>
  <c r="G966" i="3"/>
  <c r="H966" i="3"/>
  <c r="I966" i="3"/>
  <c r="L966" i="3"/>
  <c r="M966" i="3"/>
  <c r="D967" i="3"/>
  <c r="E967" i="3"/>
  <c r="F967" i="3"/>
  <c r="G967" i="3"/>
  <c r="H967" i="3"/>
  <c r="I967" i="3"/>
  <c r="L967" i="3"/>
  <c r="M967" i="3"/>
  <c r="D968" i="3"/>
  <c r="E968" i="3"/>
  <c r="F968" i="3"/>
  <c r="G968" i="3"/>
  <c r="H968" i="3"/>
  <c r="I968" i="3"/>
  <c r="L968" i="3"/>
  <c r="M968" i="3"/>
  <c r="D969" i="3"/>
  <c r="E969" i="3"/>
  <c r="F969" i="3"/>
  <c r="G969" i="3"/>
  <c r="H969" i="3"/>
  <c r="I969" i="3"/>
  <c r="L969" i="3"/>
  <c r="M969" i="3"/>
  <c r="D970" i="3"/>
  <c r="E970" i="3"/>
  <c r="F970" i="3"/>
  <c r="G970" i="3"/>
  <c r="H970" i="3"/>
  <c r="I970" i="3"/>
  <c r="L970" i="3"/>
  <c r="M970" i="3"/>
  <c r="D971" i="3"/>
  <c r="E971" i="3"/>
  <c r="F971" i="3"/>
  <c r="G971" i="3"/>
  <c r="H971" i="3"/>
  <c r="I971" i="3"/>
  <c r="L971" i="3"/>
  <c r="M971" i="3"/>
  <c r="D972" i="3"/>
  <c r="E972" i="3"/>
  <c r="F972" i="3"/>
  <c r="G972" i="3"/>
  <c r="H972" i="3"/>
  <c r="I972" i="3"/>
  <c r="L972" i="3"/>
  <c r="M972" i="3"/>
  <c r="D973" i="3"/>
  <c r="E973" i="3"/>
  <c r="F973" i="3"/>
  <c r="G973" i="3"/>
  <c r="H973" i="3"/>
  <c r="I973" i="3"/>
  <c r="L973" i="3"/>
  <c r="M973" i="3"/>
  <c r="D974" i="3"/>
  <c r="E974" i="3"/>
  <c r="F974" i="3"/>
  <c r="G974" i="3"/>
  <c r="H974" i="3"/>
  <c r="I974" i="3"/>
  <c r="L974" i="3"/>
  <c r="M974" i="3"/>
  <c r="D975" i="3"/>
  <c r="E975" i="3"/>
  <c r="F975" i="3"/>
  <c r="G975" i="3"/>
  <c r="H975" i="3"/>
  <c r="I975" i="3"/>
  <c r="L975" i="3"/>
  <c r="M975" i="3"/>
  <c r="D976" i="3"/>
  <c r="E976" i="3"/>
  <c r="F976" i="3"/>
  <c r="G976" i="3"/>
  <c r="H976" i="3"/>
  <c r="I976" i="3"/>
  <c r="L976" i="3"/>
  <c r="M976" i="3"/>
  <c r="D977" i="3"/>
  <c r="E977" i="3"/>
  <c r="F977" i="3"/>
  <c r="G977" i="3"/>
  <c r="H977" i="3"/>
  <c r="I977" i="3"/>
  <c r="L977" i="3"/>
  <c r="M977" i="3"/>
  <c r="D978" i="3"/>
  <c r="E978" i="3"/>
  <c r="F978" i="3"/>
  <c r="G978" i="3"/>
  <c r="H978" i="3"/>
  <c r="I978" i="3"/>
  <c r="L978" i="3"/>
  <c r="M978" i="3"/>
  <c r="D979" i="3"/>
  <c r="E979" i="3"/>
  <c r="F979" i="3"/>
  <c r="G979" i="3"/>
  <c r="H979" i="3"/>
  <c r="I979" i="3"/>
  <c r="L979" i="3"/>
  <c r="M979" i="3"/>
  <c r="D980" i="3"/>
  <c r="E980" i="3"/>
  <c r="F980" i="3"/>
  <c r="G980" i="3"/>
  <c r="H980" i="3"/>
  <c r="I980" i="3"/>
  <c r="L980" i="3"/>
  <c r="M980" i="3"/>
  <c r="D981" i="3"/>
  <c r="E981" i="3"/>
  <c r="F981" i="3"/>
  <c r="G981" i="3"/>
  <c r="H981" i="3"/>
  <c r="I981" i="3"/>
  <c r="L981" i="3"/>
  <c r="M981" i="3"/>
  <c r="D982" i="3"/>
  <c r="E982" i="3"/>
  <c r="F982" i="3"/>
  <c r="G982" i="3"/>
  <c r="H982" i="3"/>
  <c r="I982" i="3"/>
  <c r="L982" i="3"/>
  <c r="M982" i="3"/>
  <c r="D983" i="3"/>
  <c r="E983" i="3"/>
  <c r="F983" i="3"/>
  <c r="G983" i="3"/>
  <c r="H983" i="3"/>
  <c r="I983" i="3"/>
  <c r="L983" i="3"/>
  <c r="M983" i="3"/>
  <c r="D984" i="3"/>
  <c r="E984" i="3"/>
  <c r="F984" i="3"/>
  <c r="G984" i="3"/>
  <c r="H984" i="3"/>
  <c r="I984" i="3"/>
  <c r="L984" i="3"/>
  <c r="M984" i="3"/>
  <c r="D985" i="3"/>
  <c r="E985" i="3"/>
  <c r="F985" i="3"/>
  <c r="G985" i="3"/>
  <c r="H985" i="3"/>
  <c r="I985" i="3"/>
  <c r="L985" i="3"/>
  <c r="M985" i="3"/>
  <c r="D986" i="3"/>
  <c r="E986" i="3"/>
  <c r="F986" i="3"/>
  <c r="G986" i="3"/>
  <c r="H986" i="3"/>
  <c r="I986" i="3"/>
  <c r="L986" i="3"/>
  <c r="M986" i="3"/>
  <c r="D987" i="3"/>
  <c r="E987" i="3"/>
  <c r="F987" i="3"/>
  <c r="G987" i="3"/>
  <c r="H987" i="3"/>
  <c r="I987" i="3"/>
  <c r="L987" i="3"/>
  <c r="M987" i="3"/>
  <c r="D988" i="3"/>
  <c r="E988" i="3"/>
  <c r="F988" i="3"/>
  <c r="G988" i="3"/>
  <c r="H988" i="3"/>
  <c r="I988" i="3"/>
  <c r="L988" i="3"/>
  <c r="M988" i="3"/>
  <c r="D989" i="3"/>
  <c r="E989" i="3"/>
  <c r="F989" i="3"/>
  <c r="G989" i="3"/>
  <c r="H989" i="3"/>
  <c r="I989" i="3"/>
  <c r="L989" i="3"/>
  <c r="M989" i="3"/>
  <c r="D990" i="3"/>
  <c r="E990" i="3"/>
  <c r="F990" i="3"/>
  <c r="G990" i="3"/>
  <c r="H990" i="3"/>
  <c r="I990" i="3"/>
  <c r="L990" i="3"/>
  <c r="M990" i="3"/>
  <c r="D991" i="3"/>
  <c r="E991" i="3"/>
  <c r="F991" i="3"/>
  <c r="G991" i="3"/>
  <c r="H991" i="3"/>
  <c r="I991" i="3"/>
  <c r="L991" i="3"/>
  <c r="M991" i="3"/>
  <c r="D992" i="3"/>
  <c r="E992" i="3"/>
  <c r="F992" i="3"/>
  <c r="G992" i="3"/>
  <c r="H992" i="3"/>
  <c r="I992" i="3"/>
  <c r="L992" i="3"/>
  <c r="M992" i="3"/>
  <c r="D993" i="3"/>
  <c r="E993" i="3"/>
  <c r="F993" i="3"/>
  <c r="G993" i="3"/>
  <c r="H993" i="3"/>
  <c r="I993" i="3"/>
  <c r="L993" i="3"/>
  <c r="M993" i="3"/>
  <c r="D994" i="3"/>
  <c r="E994" i="3"/>
  <c r="F994" i="3"/>
  <c r="G994" i="3"/>
  <c r="H994" i="3"/>
  <c r="I994" i="3"/>
  <c r="L994" i="3"/>
  <c r="M994" i="3"/>
  <c r="D995" i="3"/>
  <c r="E995" i="3"/>
  <c r="F995" i="3"/>
  <c r="G995" i="3"/>
  <c r="H995" i="3"/>
  <c r="I995" i="3"/>
  <c r="L995" i="3"/>
  <c r="M995" i="3"/>
  <c r="D996" i="3"/>
  <c r="E996" i="3"/>
  <c r="F996" i="3"/>
  <c r="G996" i="3"/>
  <c r="H996" i="3"/>
  <c r="I996" i="3"/>
  <c r="L996" i="3"/>
  <c r="M996" i="3"/>
  <c r="D997" i="3"/>
  <c r="E997" i="3"/>
  <c r="F997" i="3"/>
  <c r="G997" i="3"/>
  <c r="H997" i="3"/>
  <c r="I997" i="3"/>
  <c r="L997" i="3"/>
  <c r="M997" i="3"/>
  <c r="D998" i="3"/>
  <c r="E998" i="3"/>
  <c r="F998" i="3"/>
  <c r="G998" i="3"/>
  <c r="H998" i="3"/>
  <c r="I998" i="3"/>
  <c r="L998" i="3"/>
  <c r="M998" i="3"/>
  <c r="D999" i="3"/>
  <c r="E999" i="3"/>
  <c r="F999" i="3"/>
  <c r="G999" i="3"/>
  <c r="H999" i="3"/>
  <c r="I999" i="3"/>
  <c r="L999" i="3"/>
  <c r="M999" i="3"/>
  <c r="D1000" i="3"/>
  <c r="E1000" i="3"/>
  <c r="F1000" i="3"/>
  <c r="G1000" i="3"/>
  <c r="H1000" i="3"/>
  <c r="I1000" i="3"/>
  <c r="L1000" i="3"/>
  <c r="M1000" i="3"/>
  <c r="D1001" i="3"/>
  <c r="E1001" i="3"/>
  <c r="F1001" i="3"/>
  <c r="G1001" i="3"/>
  <c r="H1001" i="3"/>
  <c r="I1001" i="3"/>
  <c r="L1001" i="3"/>
  <c r="M1001" i="3"/>
  <c r="D1002" i="3"/>
  <c r="E1002" i="3"/>
  <c r="F1002" i="3"/>
  <c r="G1002" i="3"/>
  <c r="H1002" i="3"/>
  <c r="I1002" i="3"/>
  <c r="L1002" i="3"/>
  <c r="M1002" i="3"/>
  <c r="D1003" i="3"/>
  <c r="E1003" i="3"/>
  <c r="F1003" i="3"/>
  <c r="G1003" i="3"/>
  <c r="H1003" i="3"/>
  <c r="I1003" i="3"/>
  <c r="L1003" i="3"/>
  <c r="M1003" i="3"/>
  <c r="D1004" i="3"/>
  <c r="E1004" i="3"/>
  <c r="F1004" i="3"/>
  <c r="G1004" i="3"/>
  <c r="H1004" i="3"/>
  <c r="I1004" i="3"/>
  <c r="L1004" i="3"/>
  <c r="M1004" i="3"/>
  <c r="D1005" i="3"/>
  <c r="E1005" i="3"/>
  <c r="F1005" i="3"/>
  <c r="G1005" i="3"/>
  <c r="H1005" i="3"/>
  <c r="I1005" i="3"/>
  <c r="L1005" i="3"/>
  <c r="M1005" i="3"/>
  <c r="D1006" i="3"/>
  <c r="E1006" i="3"/>
  <c r="F1006" i="3"/>
  <c r="G1006" i="3"/>
  <c r="H1006" i="3"/>
  <c r="I1006" i="3"/>
  <c r="L1006" i="3"/>
  <c r="M1006" i="3"/>
  <c r="D1007" i="3"/>
  <c r="E1007" i="3"/>
  <c r="F1007" i="3"/>
  <c r="G1007" i="3"/>
  <c r="H1007" i="3"/>
  <c r="I1007" i="3"/>
  <c r="L1007" i="3"/>
  <c r="M1007" i="3"/>
  <c r="D1008" i="3"/>
  <c r="E1008" i="3"/>
  <c r="F1008" i="3"/>
  <c r="G1008" i="3"/>
  <c r="H1008" i="3"/>
  <c r="I1008" i="3"/>
  <c r="L1008" i="3"/>
  <c r="M1008" i="3"/>
  <c r="D1009" i="3"/>
  <c r="E1009" i="3"/>
  <c r="F1009" i="3"/>
  <c r="G1009" i="3"/>
  <c r="H1009" i="3"/>
  <c r="I1009" i="3"/>
  <c r="L1009" i="3"/>
  <c r="M1009" i="3"/>
  <c r="D1010" i="3"/>
  <c r="E1010" i="3"/>
  <c r="F1010" i="3"/>
  <c r="G1010" i="3"/>
  <c r="H1010" i="3"/>
  <c r="I1010" i="3"/>
  <c r="L1010" i="3"/>
  <c r="M1010" i="3"/>
  <c r="D1011" i="3"/>
  <c r="E1011" i="3"/>
  <c r="F1011" i="3"/>
  <c r="G1011" i="3"/>
  <c r="H1011" i="3"/>
  <c r="I1011" i="3"/>
  <c r="L1011" i="3"/>
  <c r="M1011" i="3"/>
  <c r="D1012" i="3"/>
  <c r="E1012" i="3"/>
  <c r="F1012" i="3"/>
  <c r="G1012" i="3"/>
  <c r="H1012" i="3"/>
  <c r="I1012" i="3"/>
  <c r="L1012" i="3"/>
  <c r="M1012" i="3"/>
  <c r="D1013" i="3"/>
  <c r="E1013" i="3"/>
  <c r="F1013" i="3"/>
  <c r="G1013" i="3"/>
  <c r="H1013" i="3"/>
  <c r="I1013" i="3"/>
  <c r="L1013" i="3"/>
  <c r="M1013" i="3"/>
  <c r="D1014" i="3"/>
  <c r="E1014" i="3"/>
  <c r="F1014" i="3"/>
  <c r="G1014" i="3"/>
  <c r="H1014" i="3"/>
  <c r="I1014" i="3"/>
  <c r="L1014" i="3"/>
  <c r="M1014" i="3"/>
  <c r="D1015" i="3"/>
  <c r="E1015" i="3"/>
  <c r="F1015" i="3"/>
  <c r="G1015" i="3"/>
  <c r="H1015" i="3"/>
  <c r="I1015" i="3"/>
  <c r="L1015" i="3"/>
  <c r="M1015" i="3"/>
  <c r="D1016" i="3"/>
  <c r="E1016" i="3"/>
  <c r="F1016" i="3"/>
  <c r="G1016" i="3"/>
  <c r="H1016" i="3"/>
  <c r="I1016" i="3"/>
  <c r="L1016" i="3"/>
  <c r="M1016" i="3"/>
  <c r="D1017" i="3"/>
  <c r="E1017" i="3"/>
  <c r="F1017" i="3"/>
  <c r="G1017" i="3"/>
  <c r="H1017" i="3"/>
  <c r="I1017" i="3"/>
  <c r="L1017" i="3"/>
  <c r="M1017" i="3"/>
  <c r="D1018" i="3"/>
  <c r="E1018" i="3"/>
  <c r="F1018" i="3"/>
  <c r="G1018" i="3"/>
  <c r="H1018" i="3"/>
  <c r="I1018" i="3"/>
  <c r="L1018" i="3"/>
  <c r="M1018" i="3"/>
  <c r="D1019" i="3"/>
  <c r="E1019" i="3"/>
  <c r="F1019" i="3"/>
  <c r="G1019" i="3"/>
  <c r="H1019" i="3"/>
  <c r="I1019" i="3"/>
  <c r="L1019" i="3"/>
  <c r="M1019" i="3"/>
  <c r="D1020" i="3"/>
  <c r="E1020" i="3"/>
  <c r="F1020" i="3"/>
  <c r="G1020" i="3"/>
  <c r="H1020" i="3"/>
  <c r="I1020" i="3"/>
  <c r="L1020" i="3"/>
  <c r="M1020" i="3"/>
  <c r="D1021" i="3"/>
  <c r="E1021" i="3"/>
  <c r="F1021" i="3"/>
  <c r="G1021" i="3"/>
  <c r="H1021" i="3"/>
  <c r="I1021" i="3"/>
  <c r="L1021" i="3"/>
  <c r="M1021" i="3"/>
  <c r="D1022" i="3"/>
  <c r="E1022" i="3"/>
  <c r="F1022" i="3"/>
  <c r="G1022" i="3"/>
  <c r="H1022" i="3"/>
  <c r="I1022" i="3"/>
  <c r="L1022" i="3"/>
  <c r="M1022" i="3"/>
  <c r="D1023" i="3"/>
  <c r="E1023" i="3"/>
  <c r="F1023" i="3"/>
  <c r="G1023" i="3"/>
  <c r="H1023" i="3"/>
  <c r="I1023" i="3"/>
  <c r="L1023" i="3"/>
  <c r="M1023" i="3"/>
  <c r="D1024" i="3"/>
  <c r="E1024" i="3"/>
  <c r="F1024" i="3"/>
  <c r="G1024" i="3"/>
  <c r="H1024" i="3"/>
  <c r="I1024" i="3"/>
  <c r="L1024" i="3"/>
  <c r="M1024" i="3"/>
  <c r="D1025" i="3"/>
  <c r="E1025" i="3"/>
  <c r="F1025" i="3"/>
  <c r="G1025" i="3"/>
  <c r="H1025" i="3"/>
  <c r="I1025" i="3"/>
  <c r="L1025" i="3"/>
  <c r="M1025" i="3"/>
  <c r="D1026" i="3"/>
  <c r="E1026" i="3"/>
  <c r="F1026" i="3"/>
  <c r="G1026" i="3"/>
  <c r="H1026" i="3"/>
  <c r="I1026" i="3"/>
  <c r="L1026" i="3"/>
  <c r="M1026" i="3"/>
  <c r="D1027" i="3"/>
  <c r="E1027" i="3"/>
  <c r="F1027" i="3"/>
  <c r="G1027" i="3"/>
  <c r="H1027" i="3"/>
  <c r="I1027" i="3"/>
  <c r="L1027" i="3"/>
  <c r="M1027" i="3"/>
  <c r="D1028" i="3"/>
  <c r="E1028" i="3"/>
  <c r="F1028" i="3"/>
  <c r="G1028" i="3"/>
  <c r="H1028" i="3"/>
  <c r="I1028" i="3"/>
  <c r="L1028" i="3"/>
  <c r="M1028" i="3"/>
  <c r="D1029" i="3"/>
  <c r="E1029" i="3"/>
  <c r="F1029" i="3"/>
  <c r="G1029" i="3"/>
  <c r="H1029" i="3"/>
  <c r="I1029" i="3"/>
  <c r="L1029" i="3"/>
  <c r="M1029" i="3"/>
  <c r="D1030" i="3"/>
  <c r="E1030" i="3"/>
  <c r="F1030" i="3"/>
  <c r="G1030" i="3"/>
  <c r="H1030" i="3"/>
  <c r="I1030" i="3"/>
  <c r="L1030" i="3"/>
  <c r="M1030" i="3"/>
  <c r="D1031" i="3"/>
  <c r="E1031" i="3"/>
  <c r="F1031" i="3"/>
  <c r="G1031" i="3"/>
  <c r="H1031" i="3"/>
  <c r="I1031" i="3"/>
  <c r="L1031" i="3"/>
  <c r="M1031" i="3"/>
  <c r="D1032" i="3"/>
  <c r="E1032" i="3"/>
  <c r="F1032" i="3"/>
  <c r="G1032" i="3"/>
  <c r="H1032" i="3"/>
  <c r="I1032" i="3"/>
  <c r="L1032" i="3"/>
  <c r="M1032" i="3"/>
  <c r="D1033" i="3"/>
  <c r="E1033" i="3"/>
  <c r="F1033" i="3"/>
  <c r="G1033" i="3"/>
  <c r="H1033" i="3"/>
  <c r="I1033" i="3"/>
  <c r="L1033" i="3"/>
  <c r="M1033" i="3"/>
  <c r="D1034" i="3"/>
  <c r="E1034" i="3"/>
  <c r="F1034" i="3"/>
  <c r="G1034" i="3"/>
  <c r="H1034" i="3"/>
  <c r="I1034" i="3"/>
  <c r="L1034" i="3"/>
  <c r="M1034" i="3"/>
  <c r="D1035" i="3"/>
  <c r="E1035" i="3"/>
  <c r="F1035" i="3"/>
  <c r="G1035" i="3"/>
  <c r="H1035" i="3"/>
  <c r="I1035" i="3"/>
  <c r="L1035" i="3"/>
  <c r="M1035" i="3"/>
  <c r="D1036" i="3"/>
  <c r="E1036" i="3"/>
  <c r="F1036" i="3"/>
  <c r="G1036" i="3"/>
  <c r="H1036" i="3"/>
  <c r="I1036" i="3"/>
  <c r="L1036" i="3"/>
  <c r="M1036" i="3"/>
  <c r="D1037" i="3"/>
  <c r="E1037" i="3"/>
  <c r="F1037" i="3"/>
  <c r="G1037" i="3"/>
  <c r="H1037" i="3"/>
  <c r="I1037" i="3"/>
  <c r="L1037" i="3"/>
  <c r="M1037" i="3"/>
  <c r="D1038" i="3"/>
  <c r="E1038" i="3"/>
  <c r="F1038" i="3"/>
  <c r="G1038" i="3"/>
  <c r="H1038" i="3"/>
  <c r="I1038" i="3"/>
  <c r="L1038" i="3"/>
  <c r="M1038" i="3"/>
  <c r="D1039" i="3"/>
  <c r="E1039" i="3"/>
  <c r="F1039" i="3"/>
  <c r="G1039" i="3"/>
  <c r="H1039" i="3"/>
  <c r="I1039" i="3"/>
  <c r="L1039" i="3"/>
  <c r="M1039" i="3"/>
  <c r="D1040" i="3"/>
  <c r="E1040" i="3"/>
  <c r="F1040" i="3"/>
  <c r="G1040" i="3"/>
  <c r="H1040" i="3"/>
  <c r="I1040" i="3"/>
  <c r="L1040" i="3"/>
  <c r="M1040" i="3"/>
  <c r="D1041" i="3"/>
  <c r="E1041" i="3"/>
  <c r="F1041" i="3"/>
  <c r="G1041" i="3"/>
  <c r="H1041" i="3"/>
  <c r="I1041" i="3"/>
  <c r="L1041" i="3"/>
  <c r="M1041" i="3"/>
  <c r="D1042" i="3"/>
  <c r="E1042" i="3"/>
  <c r="F1042" i="3"/>
  <c r="G1042" i="3"/>
  <c r="H1042" i="3"/>
  <c r="I1042" i="3"/>
  <c r="L1042" i="3"/>
  <c r="M1042" i="3"/>
  <c r="D1043" i="3"/>
  <c r="E1043" i="3"/>
  <c r="F1043" i="3"/>
  <c r="G1043" i="3"/>
  <c r="H1043" i="3"/>
  <c r="I1043" i="3"/>
  <c r="L1043" i="3"/>
  <c r="M1043" i="3"/>
  <c r="D1044" i="3"/>
  <c r="E1044" i="3"/>
  <c r="F1044" i="3"/>
  <c r="G1044" i="3"/>
  <c r="H1044" i="3"/>
  <c r="I1044" i="3"/>
  <c r="L1044" i="3"/>
  <c r="M1044" i="3"/>
  <c r="D1045" i="3"/>
  <c r="E1045" i="3"/>
  <c r="F1045" i="3"/>
  <c r="G1045" i="3"/>
  <c r="H1045" i="3"/>
  <c r="I1045" i="3"/>
  <c r="L1045" i="3"/>
  <c r="M1045" i="3"/>
  <c r="D1046" i="3"/>
  <c r="E1046" i="3"/>
  <c r="F1046" i="3"/>
  <c r="G1046" i="3"/>
  <c r="H1046" i="3"/>
  <c r="I1046" i="3"/>
  <c r="L1046" i="3"/>
  <c r="M1046" i="3"/>
  <c r="D1047" i="3"/>
  <c r="E1047" i="3"/>
  <c r="F1047" i="3"/>
  <c r="G1047" i="3"/>
  <c r="H1047" i="3"/>
  <c r="I1047" i="3"/>
  <c r="L1047" i="3"/>
  <c r="M1047" i="3"/>
  <c r="D1048" i="3"/>
  <c r="E1048" i="3"/>
  <c r="F1048" i="3"/>
  <c r="G1048" i="3"/>
  <c r="H1048" i="3"/>
  <c r="I1048" i="3"/>
  <c r="L1048" i="3"/>
  <c r="M1048" i="3"/>
  <c r="D1049" i="3"/>
  <c r="E1049" i="3"/>
  <c r="F1049" i="3"/>
  <c r="G1049" i="3"/>
  <c r="H1049" i="3"/>
  <c r="I1049" i="3"/>
  <c r="L1049" i="3"/>
  <c r="M1049" i="3"/>
  <c r="D1050" i="3"/>
  <c r="E1050" i="3"/>
  <c r="F1050" i="3"/>
  <c r="G1050" i="3"/>
  <c r="H1050" i="3"/>
  <c r="I1050" i="3"/>
  <c r="L1050" i="3"/>
  <c r="M1050" i="3"/>
  <c r="D1051" i="3"/>
  <c r="E1051" i="3"/>
  <c r="F1051" i="3"/>
  <c r="G1051" i="3"/>
  <c r="H1051" i="3"/>
  <c r="I1051" i="3"/>
  <c r="L1051" i="3"/>
  <c r="M1051" i="3"/>
  <c r="D1052" i="3"/>
  <c r="E1052" i="3"/>
  <c r="F1052" i="3"/>
  <c r="G1052" i="3"/>
  <c r="H1052" i="3"/>
  <c r="I1052" i="3"/>
  <c r="L1052" i="3"/>
  <c r="M1052" i="3"/>
  <c r="D1053" i="3"/>
  <c r="E1053" i="3"/>
  <c r="F1053" i="3"/>
  <c r="G1053" i="3"/>
  <c r="H1053" i="3"/>
  <c r="I1053" i="3"/>
  <c r="L1053" i="3"/>
  <c r="M1053" i="3"/>
  <c r="D1054" i="3"/>
  <c r="E1054" i="3"/>
  <c r="F1054" i="3"/>
  <c r="G1054" i="3"/>
  <c r="H1054" i="3"/>
  <c r="I1054" i="3"/>
  <c r="L1054" i="3"/>
  <c r="M1054" i="3"/>
  <c r="D1055" i="3"/>
  <c r="E1055" i="3"/>
  <c r="F1055" i="3"/>
  <c r="G1055" i="3"/>
  <c r="H1055" i="3"/>
  <c r="I1055" i="3"/>
  <c r="L1055" i="3"/>
  <c r="M1055" i="3"/>
  <c r="D1056" i="3"/>
  <c r="E1056" i="3"/>
  <c r="F1056" i="3"/>
  <c r="G1056" i="3"/>
  <c r="H1056" i="3"/>
  <c r="I1056" i="3"/>
  <c r="L1056" i="3"/>
  <c r="M1056" i="3"/>
  <c r="D1057" i="3"/>
  <c r="E1057" i="3"/>
  <c r="F1057" i="3"/>
  <c r="G1057" i="3"/>
  <c r="H1057" i="3"/>
  <c r="I1057" i="3"/>
  <c r="L1057" i="3"/>
  <c r="M1057" i="3"/>
  <c r="D1058" i="3"/>
  <c r="E1058" i="3"/>
  <c r="F1058" i="3"/>
  <c r="G1058" i="3"/>
  <c r="H1058" i="3"/>
  <c r="I1058" i="3"/>
  <c r="L1058" i="3"/>
  <c r="M1058" i="3"/>
  <c r="D1059" i="3"/>
  <c r="E1059" i="3"/>
  <c r="F1059" i="3"/>
  <c r="G1059" i="3"/>
  <c r="H1059" i="3"/>
  <c r="I1059" i="3"/>
  <c r="L1059" i="3"/>
  <c r="M1059" i="3"/>
  <c r="D1060" i="3"/>
  <c r="E1060" i="3"/>
  <c r="F1060" i="3"/>
  <c r="G1060" i="3"/>
  <c r="H1060" i="3"/>
  <c r="I1060" i="3"/>
  <c r="L1060" i="3"/>
  <c r="M1060" i="3"/>
  <c r="D1061" i="3"/>
  <c r="E1061" i="3"/>
  <c r="F1061" i="3"/>
  <c r="G1061" i="3"/>
  <c r="H1061" i="3"/>
  <c r="I1061" i="3"/>
  <c r="L1061" i="3"/>
  <c r="M1061" i="3"/>
  <c r="D1062" i="3"/>
  <c r="E1062" i="3"/>
  <c r="F1062" i="3"/>
  <c r="G1062" i="3"/>
  <c r="H1062" i="3"/>
  <c r="I1062" i="3"/>
  <c r="L1062" i="3"/>
  <c r="M1062" i="3"/>
  <c r="D1063" i="3"/>
  <c r="E1063" i="3"/>
  <c r="F1063" i="3"/>
  <c r="G1063" i="3"/>
  <c r="H1063" i="3"/>
  <c r="I1063" i="3"/>
  <c r="L1063" i="3"/>
  <c r="M1063" i="3"/>
  <c r="D1064" i="3"/>
  <c r="E1064" i="3"/>
  <c r="F1064" i="3"/>
  <c r="G1064" i="3"/>
  <c r="H1064" i="3"/>
  <c r="I1064" i="3"/>
  <c r="L1064" i="3"/>
  <c r="M1064" i="3"/>
  <c r="D1065" i="3"/>
  <c r="E1065" i="3"/>
  <c r="F1065" i="3"/>
  <c r="G1065" i="3"/>
  <c r="H1065" i="3"/>
  <c r="I1065" i="3"/>
  <c r="L1065" i="3"/>
  <c r="M1065" i="3"/>
  <c r="D1066" i="3"/>
  <c r="E1066" i="3"/>
  <c r="F1066" i="3"/>
  <c r="G1066" i="3"/>
  <c r="H1066" i="3"/>
  <c r="I1066" i="3"/>
  <c r="L1066" i="3"/>
  <c r="M1066" i="3"/>
  <c r="D1067" i="3"/>
  <c r="E1067" i="3"/>
  <c r="F1067" i="3"/>
  <c r="G1067" i="3"/>
  <c r="H1067" i="3"/>
  <c r="I1067" i="3"/>
  <c r="L1067" i="3"/>
  <c r="M1067" i="3"/>
  <c r="D1068" i="3"/>
  <c r="E1068" i="3"/>
  <c r="F1068" i="3"/>
  <c r="G1068" i="3"/>
  <c r="H1068" i="3"/>
  <c r="I1068" i="3"/>
  <c r="L1068" i="3"/>
  <c r="M1068" i="3"/>
  <c r="D1069" i="3"/>
  <c r="E1069" i="3"/>
  <c r="F1069" i="3"/>
  <c r="G1069" i="3"/>
  <c r="H1069" i="3"/>
  <c r="I1069" i="3"/>
  <c r="L1069" i="3"/>
  <c r="M1069" i="3"/>
  <c r="D1070" i="3"/>
  <c r="E1070" i="3"/>
  <c r="F1070" i="3"/>
  <c r="G1070" i="3"/>
  <c r="H1070" i="3"/>
  <c r="I1070" i="3"/>
  <c r="L1070" i="3"/>
  <c r="M1070" i="3"/>
  <c r="D1071" i="3"/>
  <c r="E1071" i="3"/>
  <c r="F1071" i="3"/>
  <c r="G1071" i="3"/>
  <c r="H1071" i="3"/>
  <c r="I1071" i="3"/>
  <c r="L1071" i="3"/>
  <c r="M1071" i="3"/>
  <c r="D1072" i="3"/>
  <c r="E1072" i="3"/>
  <c r="F1072" i="3"/>
  <c r="G1072" i="3"/>
  <c r="H1072" i="3"/>
  <c r="I1072" i="3"/>
  <c r="L1072" i="3"/>
  <c r="M1072" i="3"/>
  <c r="D1073" i="3"/>
  <c r="E1073" i="3"/>
  <c r="F1073" i="3"/>
  <c r="G1073" i="3"/>
  <c r="H1073" i="3"/>
  <c r="I1073" i="3"/>
  <c r="L1073" i="3"/>
  <c r="M1073" i="3"/>
  <c r="D1074" i="3"/>
  <c r="E1074" i="3"/>
  <c r="F1074" i="3"/>
  <c r="G1074" i="3"/>
  <c r="H1074" i="3"/>
  <c r="I1074" i="3"/>
  <c r="L1074" i="3"/>
  <c r="M1074" i="3"/>
  <c r="D1075" i="3"/>
  <c r="E1075" i="3"/>
  <c r="F1075" i="3"/>
  <c r="G1075" i="3"/>
  <c r="H1075" i="3"/>
  <c r="I1075" i="3"/>
  <c r="L1075" i="3"/>
  <c r="M1075" i="3"/>
  <c r="D1076" i="3"/>
  <c r="E1076" i="3"/>
  <c r="F1076" i="3"/>
  <c r="G1076" i="3"/>
  <c r="H1076" i="3"/>
  <c r="I1076" i="3"/>
  <c r="L1076" i="3"/>
  <c r="M1076" i="3"/>
  <c r="D1077" i="3"/>
  <c r="E1077" i="3"/>
  <c r="F1077" i="3"/>
  <c r="G1077" i="3"/>
  <c r="H1077" i="3"/>
  <c r="I1077" i="3"/>
  <c r="L1077" i="3"/>
  <c r="M1077" i="3"/>
  <c r="D1078" i="3"/>
  <c r="E1078" i="3"/>
  <c r="F1078" i="3"/>
  <c r="G1078" i="3"/>
  <c r="H1078" i="3"/>
  <c r="I1078" i="3"/>
  <c r="L1078" i="3"/>
  <c r="M1078" i="3"/>
  <c r="D1079" i="3"/>
  <c r="E1079" i="3"/>
  <c r="F1079" i="3"/>
  <c r="G1079" i="3"/>
  <c r="H1079" i="3"/>
  <c r="I1079" i="3"/>
  <c r="L1079" i="3"/>
  <c r="M1079" i="3"/>
  <c r="D1080" i="3"/>
  <c r="E1080" i="3"/>
  <c r="F1080" i="3"/>
  <c r="G1080" i="3"/>
  <c r="H1080" i="3"/>
  <c r="I1080" i="3"/>
  <c r="L1080" i="3"/>
  <c r="M1080" i="3"/>
  <c r="D1081" i="3"/>
  <c r="E1081" i="3"/>
  <c r="F1081" i="3"/>
  <c r="G1081" i="3"/>
  <c r="H1081" i="3"/>
  <c r="I1081" i="3"/>
  <c r="L1081" i="3"/>
  <c r="M1081" i="3"/>
  <c r="D1082" i="3"/>
  <c r="E1082" i="3"/>
  <c r="F1082" i="3"/>
  <c r="G1082" i="3"/>
  <c r="H1082" i="3"/>
  <c r="I1082" i="3"/>
  <c r="L1082" i="3"/>
  <c r="M1082" i="3"/>
  <c r="D1083" i="3"/>
  <c r="E1083" i="3"/>
  <c r="F1083" i="3"/>
  <c r="G1083" i="3"/>
  <c r="H1083" i="3"/>
  <c r="I1083" i="3"/>
  <c r="L1083" i="3"/>
  <c r="M1083" i="3"/>
  <c r="D1084" i="3"/>
  <c r="E1084" i="3"/>
  <c r="F1084" i="3"/>
  <c r="G1084" i="3"/>
  <c r="H1084" i="3"/>
  <c r="I1084" i="3"/>
  <c r="L1084" i="3"/>
  <c r="M1084" i="3"/>
  <c r="D1085" i="3"/>
  <c r="E1085" i="3"/>
  <c r="F1085" i="3"/>
  <c r="G1085" i="3"/>
  <c r="H1085" i="3"/>
  <c r="I1085" i="3"/>
  <c r="L1085" i="3"/>
  <c r="M1085" i="3"/>
  <c r="D1086" i="3"/>
  <c r="E1086" i="3"/>
  <c r="F1086" i="3"/>
  <c r="G1086" i="3"/>
  <c r="H1086" i="3"/>
  <c r="I1086" i="3"/>
  <c r="L1086" i="3"/>
  <c r="M1086" i="3"/>
  <c r="D1087" i="3"/>
  <c r="E1087" i="3"/>
  <c r="F1087" i="3"/>
  <c r="G1087" i="3"/>
  <c r="H1087" i="3"/>
  <c r="I1087" i="3"/>
  <c r="L1087" i="3"/>
  <c r="M1087" i="3"/>
  <c r="D1088" i="3"/>
  <c r="E1088" i="3"/>
  <c r="F1088" i="3"/>
  <c r="G1088" i="3"/>
  <c r="H1088" i="3"/>
  <c r="I1088" i="3"/>
  <c r="L1088" i="3"/>
  <c r="M1088" i="3"/>
  <c r="D1089" i="3"/>
  <c r="E1089" i="3"/>
  <c r="F1089" i="3"/>
  <c r="G1089" i="3"/>
  <c r="H1089" i="3"/>
  <c r="I1089" i="3"/>
  <c r="L1089" i="3"/>
  <c r="M1089" i="3"/>
  <c r="D1090" i="3"/>
  <c r="E1090" i="3"/>
  <c r="F1090" i="3"/>
  <c r="G1090" i="3"/>
  <c r="H1090" i="3"/>
  <c r="I1090" i="3"/>
  <c r="L1090" i="3"/>
  <c r="M1090" i="3"/>
  <c r="D1091" i="3"/>
  <c r="E1091" i="3"/>
  <c r="F1091" i="3"/>
  <c r="G1091" i="3"/>
  <c r="H1091" i="3"/>
  <c r="I1091" i="3"/>
  <c r="L1091" i="3"/>
  <c r="M1091" i="3"/>
  <c r="D1092" i="3"/>
  <c r="E1092" i="3"/>
  <c r="F1092" i="3"/>
  <c r="G1092" i="3"/>
  <c r="H1092" i="3"/>
  <c r="I1092" i="3"/>
  <c r="L1092" i="3"/>
  <c r="M1092" i="3"/>
  <c r="D1093" i="3"/>
  <c r="E1093" i="3"/>
  <c r="F1093" i="3"/>
  <c r="G1093" i="3"/>
  <c r="H1093" i="3"/>
  <c r="I1093" i="3"/>
  <c r="L1093" i="3"/>
  <c r="M1093" i="3"/>
  <c r="D1094" i="3"/>
  <c r="E1094" i="3"/>
  <c r="F1094" i="3"/>
  <c r="G1094" i="3"/>
  <c r="H1094" i="3"/>
  <c r="I1094" i="3"/>
  <c r="L1094" i="3"/>
  <c r="M1094" i="3"/>
  <c r="D1095" i="3"/>
  <c r="E1095" i="3"/>
  <c r="F1095" i="3"/>
  <c r="G1095" i="3"/>
  <c r="H1095" i="3"/>
  <c r="I1095" i="3"/>
  <c r="L1095" i="3"/>
  <c r="M1095" i="3"/>
  <c r="D1096" i="3"/>
  <c r="E1096" i="3"/>
  <c r="F1096" i="3"/>
  <c r="G1096" i="3"/>
  <c r="H1096" i="3"/>
  <c r="I1096" i="3"/>
  <c r="L1096" i="3"/>
  <c r="M1096" i="3"/>
  <c r="D1097" i="3"/>
  <c r="E1097" i="3"/>
  <c r="F1097" i="3"/>
  <c r="G1097" i="3"/>
  <c r="H1097" i="3"/>
  <c r="I1097" i="3"/>
  <c r="L1097" i="3"/>
  <c r="M1097" i="3"/>
  <c r="D1098" i="3"/>
  <c r="E1098" i="3"/>
  <c r="F1098" i="3"/>
  <c r="G1098" i="3"/>
  <c r="H1098" i="3"/>
  <c r="I1098" i="3"/>
  <c r="L1098" i="3"/>
  <c r="M1098" i="3"/>
  <c r="D1099" i="3"/>
  <c r="E1099" i="3"/>
  <c r="F1099" i="3"/>
  <c r="G1099" i="3"/>
  <c r="H1099" i="3"/>
  <c r="I1099" i="3"/>
  <c r="L1099" i="3"/>
  <c r="M1099" i="3"/>
  <c r="D1100" i="3"/>
  <c r="E1100" i="3"/>
  <c r="F1100" i="3"/>
  <c r="G1100" i="3"/>
  <c r="H1100" i="3"/>
  <c r="I1100" i="3"/>
  <c r="L1100" i="3"/>
  <c r="M1100" i="3"/>
  <c r="D1101" i="3"/>
  <c r="E1101" i="3"/>
  <c r="F1101" i="3"/>
  <c r="G1101" i="3"/>
  <c r="H1101" i="3"/>
  <c r="I1101" i="3"/>
  <c r="L1101" i="3"/>
  <c r="M1101" i="3"/>
  <c r="D1102" i="3"/>
  <c r="E1102" i="3"/>
  <c r="F1102" i="3"/>
  <c r="G1102" i="3"/>
  <c r="H1102" i="3"/>
  <c r="I1102" i="3"/>
  <c r="L1102" i="3"/>
  <c r="M1102" i="3"/>
  <c r="D1103" i="3"/>
  <c r="E1103" i="3"/>
  <c r="F1103" i="3"/>
  <c r="G1103" i="3"/>
  <c r="H1103" i="3"/>
  <c r="I1103" i="3"/>
  <c r="L1103" i="3"/>
  <c r="M1103" i="3"/>
  <c r="D1104" i="3"/>
  <c r="E1104" i="3"/>
  <c r="F1104" i="3"/>
  <c r="G1104" i="3"/>
  <c r="H1104" i="3"/>
  <c r="I1104" i="3"/>
  <c r="L1104" i="3"/>
  <c r="M1104" i="3"/>
  <c r="D1105" i="3"/>
  <c r="E1105" i="3"/>
  <c r="F1105" i="3"/>
  <c r="G1105" i="3"/>
  <c r="H1105" i="3"/>
  <c r="I1105" i="3"/>
  <c r="L1105" i="3"/>
  <c r="M1105" i="3"/>
  <c r="D1106" i="3"/>
  <c r="E1106" i="3"/>
  <c r="F1106" i="3"/>
  <c r="G1106" i="3"/>
  <c r="H1106" i="3"/>
  <c r="I1106" i="3"/>
  <c r="L1106" i="3"/>
  <c r="M1106" i="3"/>
  <c r="D1107" i="3"/>
  <c r="E1107" i="3"/>
  <c r="F1107" i="3"/>
  <c r="G1107" i="3"/>
  <c r="H1107" i="3"/>
  <c r="I1107" i="3"/>
  <c r="L1107" i="3"/>
  <c r="M1107" i="3"/>
  <c r="M307" i="3"/>
  <c r="L307" i="3"/>
  <c r="I307" i="3"/>
  <c r="H307" i="3"/>
  <c r="G307" i="3"/>
  <c r="F307" i="3"/>
  <c r="E307" i="3"/>
  <c r="D307" i="3"/>
</calcChain>
</file>

<file path=xl/sharedStrings.xml><?xml version="1.0" encoding="utf-8"?>
<sst xmlns="http://schemas.openxmlformats.org/spreadsheetml/2006/main" count="11473" uniqueCount="4243">
  <si>
    <t>PIARSUD00001150</t>
  </si>
  <si>
    <t>PIARSUD00001130</t>
  </si>
  <si>
    <t>PIARSUD00001120</t>
  </si>
  <si>
    <t>PIARSUD00001111</t>
  </si>
  <si>
    <t>PIARSUD00001066</t>
  </si>
  <si>
    <t>PIARSUD00001045</t>
  </si>
  <si>
    <t>PIARSUD00000997</t>
  </si>
  <si>
    <t>PIARSUD00000990</t>
  </si>
  <si>
    <t>PIARSUD00000984</t>
  </si>
  <si>
    <t>PIARSUD00000980</t>
  </si>
  <si>
    <t>PIARSUD00000977</t>
  </si>
  <si>
    <t>PIARSUD00000931</t>
  </si>
  <si>
    <t>PIARSUD00000910</t>
  </si>
  <si>
    <t>PIARSUD00000892</t>
  </si>
  <si>
    <t>PIARSUD00000886</t>
  </si>
  <si>
    <t>PIARSUD00000879</t>
  </si>
  <si>
    <t>PIARSUD00000869</t>
  </si>
  <si>
    <t>PIARSUD00000864</t>
  </si>
  <si>
    <t>PIARSUD00000854</t>
  </si>
  <si>
    <t>PIARSUD00000843</t>
  </si>
  <si>
    <t>PIARSUD00000781</t>
  </si>
  <si>
    <t>PIARSUD00000780</t>
  </si>
  <si>
    <t>PIARSUD00000771</t>
  </si>
  <si>
    <t>PIARSUD00000769</t>
  </si>
  <si>
    <t>PIARSUD00000768</t>
  </si>
  <si>
    <t>PIARSUD00000765</t>
  </si>
  <si>
    <t>PIARSUD00000755</t>
  </si>
  <si>
    <t>PIARSUD00000746</t>
  </si>
  <si>
    <t>PIARSUD00000737</t>
  </si>
  <si>
    <t>PIARSUD00000733</t>
  </si>
  <si>
    <t>PIARSUD00000729</t>
  </si>
  <si>
    <t>PIARSUD00000724</t>
  </si>
  <si>
    <t>PIARSUD00000719</t>
  </si>
  <si>
    <t>PIARSUD00000715</t>
  </si>
  <si>
    <t>PIARSUD00000711</t>
  </si>
  <si>
    <t>PIARSUD00000687</t>
  </si>
  <si>
    <t>PIARSUD00000686</t>
  </si>
  <si>
    <t>PIARSUD00000679</t>
  </si>
  <si>
    <t>PIARSUD00000678</t>
  </si>
  <si>
    <t>PIARSUD00000673</t>
  </si>
  <si>
    <t>PIARSUD00000663</t>
  </si>
  <si>
    <t>PIARSUD00000655</t>
  </si>
  <si>
    <t>PIARSUD00000650</t>
  </si>
  <si>
    <t>PIARSUD00000648</t>
  </si>
  <si>
    <t>PIARSUD00000646</t>
  </si>
  <si>
    <t>PIARSUD00000645</t>
  </si>
  <si>
    <t>PIARSUD00000632</t>
  </si>
  <si>
    <t>PIARSUD00000626</t>
  </si>
  <si>
    <t>PIARSUD00000622</t>
  </si>
  <si>
    <t>PIARSUD00000609</t>
  </si>
  <si>
    <t>PIARSUD00000604</t>
  </si>
  <si>
    <t>PIARSUD00000603</t>
  </si>
  <si>
    <t>PIARSUD00000600</t>
  </si>
  <si>
    <t>PIARSUD00000598</t>
  </si>
  <si>
    <t>PIARSUD00000593</t>
  </si>
  <si>
    <t>PIARSUD00000591</t>
  </si>
  <si>
    <t>PIARSUD00000578</t>
  </si>
  <si>
    <t>PIARSUD00000567</t>
  </si>
  <si>
    <t>PIARSUD00000561</t>
  </si>
  <si>
    <t>PIARSUD00000557</t>
  </si>
  <si>
    <t>PIARSUD00000556</t>
  </si>
  <si>
    <t>PIARSUD00000552</t>
  </si>
  <si>
    <t>PIARSUD00000550</t>
  </si>
  <si>
    <t>PIARSUD00000548</t>
  </si>
  <si>
    <t>PIARSUD00000543</t>
  </si>
  <si>
    <t>PIARSUD00000542</t>
  </si>
  <si>
    <t>PIARSUD00000539</t>
  </si>
  <si>
    <t>PIARSUD00000536</t>
  </si>
  <si>
    <t>PIARSUD00000529</t>
  </si>
  <si>
    <t>PIARSUD00000524</t>
  </si>
  <si>
    <t>PIARSUD00000522</t>
  </si>
  <si>
    <t>PIARSUD00000521</t>
  </si>
  <si>
    <t>PIARSUD00000519</t>
  </si>
  <si>
    <t>PIARSUD00000517</t>
  </si>
  <si>
    <t>PIARSUD00000516</t>
  </si>
  <si>
    <t>PIARSUD00000515</t>
  </si>
  <si>
    <t>PIARSUD00000514</t>
  </si>
  <si>
    <t>PIARSUD00000512</t>
  </si>
  <si>
    <t>PIARSUD00000509</t>
  </si>
  <si>
    <t>PIARSUD00000508</t>
  </si>
  <si>
    <t>PIARSUD00000505</t>
  </si>
  <si>
    <t>PIARSUD00000503</t>
  </si>
  <si>
    <t>PIARSUD00000502</t>
  </si>
  <si>
    <t>PIARSUD00000499</t>
  </si>
  <si>
    <t>PIARSUD00000496</t>
  </si>
  <si>
    <t>PIARSUD00000495</t>
  </si>
  <si>
    <t>PIARSUD00000494</t>
  </si>
  <si>
    <t>PIARSUD00000492</t>
  </si>
  <si>
    <t>PIARSUD00000491</t>
  </si>
  <si>
    <t>PIARSUD00000490</t>
  </si>
  <si>
    <t>PIARSUD00000489</t>
  </si>
  <si>
    <t>PIARSUD00000486</t>
  </si>
  <si>
    <t>PIARSUD00000485</t>
  </si>
  <si>
    <t>PIARSUD00000484</t>
  </si>
  <si>
    <t>PIARSUD00000483</t>
  </si>
  <si>
    <t>PIARSUD00000476</t>
  </si>
  <si>
    <t>PIARSUD00000475</t>
  </si>
  <si>
    <t>PIARSUD00000474</t>
  </si>
  <si>
    <t>PIARSUD00000473</t>
  </si>
  <si>
    <t>PIARSUD00000471</t>
  </si>
  <si>
    <t>PIARSUD00000469</t>
  </si>
  <si>
    <t>PIARSUD00000464</t>
  </si>
  <si>
    <t>PIARSUD00000463</t>
  </si>
  <si>
    <t>PIARSUD00000460</t>
  </si>
  <si>
    <t>PIARSUD00000459</t>
  </si>
  <si>
    <t>PIARSUD00000458</t>
  </si>
  <si>
    <t>PIARSUD00000457</t>
  </si>
  <si>
    <t>PIARSUD00000451</t>
  </si>
  <si>
    <t>PIARSUD00000445</t>
  </si>
  <si>
    <t>PIARSUD00000440</t>
  </si>
  <si>
    <t>PIARSUD00000438</t>
  </si>
  <si>
    <t>PIARSUD00000431</t>
  </si>
  <si>
    <t>PIARSUD00000429</t>
  </si>
  <si>
    <t>PIARSUD00000428</t>
  </si>
  <si>
    <t>PIARSUD00000427</t>
  </si>
  <si>
    <t>PIARSUD00000426</t>
  </si>
  <si>
    <t>PIARSUD00000423</t>
  </si>
  <si>
    <t>PIARSUD00000421</t>
  </si>
  <si>
    <t>PIARSUD00000420</t>
  </si>
  <si>
    <t>PIARSUD00000419</t>
  </si>
  <si>
    <t>PIARSUD00000416</t>
  </si>
  <si>
    <t>PIARSUD00000412</t>
  </si>
  <si>
    <t>PIARSUD00000410</t>
  </si>
  <si>
    <t>PIARSUD00000407</t>
  </si>
  <si>
    <t>PIARSUD00000406</t>
  </si>
  <si>
    <t>PIARSUD00000405</t>
  </si>
  <si>
    <t>PIARSUD00000404</t>
  </si>
  <si>
    <t>PIARSUD00000403</t>
  </si>
  <si>
    <t>PIARSUD00000402</t>
  </si>
  <si>
    <t>PIARSUD00000400</t>
  </si>
  <si>
    <t>PIARSUD00000398</t>
  </si>
  <si>
    <t>PIARSUD00000397</t>
  </si>
  <si>
    <t>PIARSUD00000396</t>
  </si>
  <si>
    <t>PIARSUD00000394</t>
  </si>
  <si>
    <t>PIARSUD00000393</t>
  </si>
  <si>
    <t>PIARSUD00000392</t>
  </si>
  <si>
    <t>PIARSUD00000390</t>
  </si>
  <si>
    <t>PIARSUD00000389</t>
  </si>
  <si>
    <t>PIARSUD00000387</t>
  </si>
  <si>
    <t>PIARSUD00000386</t>
  </si>
  <si>
    <t>PIARSUD00000385</t>
  </si>
  <si>
    <t>PIARSUD00000384</t>
  </si>
  <si>
    <t>PIARSUD00000382</t>
  </si>
  <si>
    <t>PIARSUD00000377</t>
  </si>
  <si>
    <t>PIARSUD00000373</t>
  </si>
  <si>
    <t>PIARSUD00000372</t>
  </si>
  <si>
    <t>PIARSUD00000371</t>
  </si>
  <si>
    <t>PIARSUD00000370</t>
  </si>
  <si>
    <t>PIARSUD00000366</t>
  </si>
  <si>
    <t>PIARSUD00000361</t>
  </si>
  <si>
    <t>PIARSUD00000358</t>
  </si>
  <si>
    <t>PIARSUD00000355</t>
  </si>
  <si>
    <t>PIARSUD00000354</t>
  </si>
  <si>
    <t>PIARSUD00000345</t>
  </si>
  <si>
    <t>PIARSUD00000344</t>
  </si>
  <si>
    <t>PIARSUD00000343</t>
  </si>
  <si>
    <t>PIARSUD00000342</t>
  </si>
  <si>
    <t>PIARSUD00000341</t>
  </si>
  <si>
    <t>PIARSUD00000340</t>
  </si>
  <si>
    <t>PIARSUD00000339</t>
  </si>
  <si>
    <t>PIARSUD00000335</t>
  </si>
  <si>
    <t>PIARSUD00000329</t>
  </si>
  <si>
    <t>PIARSUD00000328</t>
  </si>
  <si>
    <t>PIARSUD00000324</t>
  </si>
  <si>
    <t>PIARSUD00000323</t>
  </si>
  <si>
    <t>PIARSUD00000322</t>
  </si>
  <si>
    <t>PIARSUD00000321</t>
  </si>
  <si>
    <t>PIARSUD00000320</t>
  </si>
  <si>
    <t>PIARSUD00000314</t>
  </si>
  <si>
    <t>PIARSUD00000312</t>
  </si>
  <si>
    <t>PIARSUD00000309</t>
  </si>
  <si>
    <t>PIARSUD00000308</t>
  </si>
  <si>
    <t>PIARSUD00000306</t>
  </si>
  <si>
    <t>PIARSUD00000305</t>
  </si>
  <si>
    <t>PIARSUD00000303</t>
  </si>
  <si>
    <t>PIARSUD00000302</t>
  </si>
  <si>
    <t>PIARSUD00000298</t>
  </si>
  <si>
    <t>PIARSUD00000297</t>
  </si>
  <si>
    <t>PIARSUD00000295</t>
  </si>
  <si>
    <t>PIARSUD00000291</t>
  </si>
  <si>
    <t>PIARSUD00000290</t>
  </si>
  <si>
    <t>PIARSUD00000286</t>
  </si>
  <si>
    <t>PIARSUD00000283</t>
  </si>
  <si>
    <t>PIARSUD00000282</t>
  </si>
  <si>
    <t>PIARSUD00000281</t>
  </si>
  <si>
    <t>PIARSUD00000280</t>
  </si>
  <si>
    <t>PIARSUD00000279</t>
  </si>
  <si>
    <t>PIARSUD00000278</t>
  </si>
  <si>
    <t>PIARSUD00000277</t>
  </si>
  <si>
    <t>PIARSUD00000275</t>
  </si>
  <si>
    <t>PIARSUD00000273</t>
  </si>
  <si>
    <t>PIARSUD00000271</t>
  </si>
  <si>
    <t>PIARSUD00000270</t>
  </si>
  <si>
    <t>PIARSUD00000266</t>
  </si>
  <si>
    <t>PIARSUD00000264</t>
  </si>
  <si>
    <t>PIARSUD00000261</t>
  </si>
  <si>
    <t>PIARSUD00000258</t>
  </si>
  <si>
    <t>PIARSUD00000257</t>
  </si>
  <si>
    <t>PIARSUD00000256</t>
  </si>
  <si>
    <t>PIARSUD00000255</t>
  </si>
  <si>
    <t>PIARSUD00000251</t>
  </si>
  <si>
    <t>PIARSUD00000248</t>
  </si>
  <si>
    <t>PIARSUD00000245</t>
  </si>
  <si>
    <t>PIARSUD00000244</t>
  </si>
  <si>
    <t>PIARSUD00000243</t>
  </si>
  <si>
    <t>PIARSUD00000242</t>
  </si>
  <si>
    <t>PIARSUD00000240</t>
  </si>
  <si>
    <t>PIARSUD00000238</t>
  </si>
  <si>
    <t>PIARSUD00000236</t>
  </si>
  <si>
    <t>PIARSUD00000234</t>
  </si>
  <si>
    <t>PIARSUD00000232</t>
  </si>
  <si>
    <t>PIARSUD00000228</t>
  </si>
  <si>
    <t>PIARSUD00000227</t>
  </si>
  <si>
    <t>PIARSUD00000222</t>
  </si>
  <si>
    <t>PIARSUD00000221</t>
  </si>
  <si>
    <t>PIARSUD00000218</t>
  </si>
  <si>
    <t>PIARSUD00000217</t>
  </si>
  <si>
    <t>PIARSUD00000216</t>
  </si>
  <si>
    <t>PIARSUD00000215</t>
  </si>
  <si>
    <t>PIARSUD00000213</t>
  </si>
  <si>
    <t>PIARSUD00000211</t>
  </si>
  <si>
    <t>PIARSUD00000209</t>
  </si>
  <si>
    <t>PIARSUD00000207</t>
  </si>
  <si>
    <t>PIARSUD00000204</t>
  </si>
  <si>
    <t>PIARSUD00000200</t>
  </si>
  <si>
    <t>PIARSUD00000196</t>
  </si>
  <si>
    <t>PIARSUD00000195</t>
  </si>
  <si>
    <t>PIARSUD00000192</t>
  </si>
  <si>
    <t>PIARSUD00000191</t>
  </si>
  <si>
    <t>PIARSUD00000190</t>
  </si>
  <si>
    <t>PIARSUD00000187</t>
  </si>
  <si>
    <t>PIARSUD00000181</t>
  </si>
  <si>
    <t>PIARSUD00000180</t>
  </si>
  <si>
    <t>PIARSUD00000178</t>
  </si>
  <si>
    <t>PIARSUD00000176</t>
  </si>
  <si>
    <t>PIARSUD00000175</t>
  </si>
  <si>
    <t>PIARSUD00000172</t>
  </si>
  <si>
    <t>PIARSUD00000171</t>
  </si>
  <si>
    <t>PIARSUD00000169</t>
  </si>
  <si>
    <t>PIARSUD00000167</t>
  </si>
  <si>
    <t>PIARSUD00000166</t>
  </si>
  <si>
    <t>PIARSUD00000164</t>
  </si>
  <si>
    <t>PIARSUD00000162</t>
  </si>
  <si>
    <t>PIARSUD00000158</t>
  </si>
  <si>
    <t>PIARSUD00000157</t>
  </si>
  <si>
    <t>PIARSUD00000155</t>
  </si>
  <si>
    <t>PIARSUD00000154</t>
  </si>
  <si>
    <t>PIARSUD00000151</t>
  </si>
  <si>
    <t>PIARSUD00000150</t>
  </si>
  <si>
    <t>PIARSUD00000147</t>
  </si>
  <si>
    <t>PIARSUD00000146</t>
  </si>
  <si>
    <t>PIARSUD00000140</t>
  </si>
  <si>
    <t>PIARSUD00000139</t>
  </si>
  <si>
    <t>PIARSUD00000132</t>
  </si>
  <si>
    <t>PIARSUD00000131</t>
  </si>
  <si>
    <t>PIARSUD00000130</t>
  </si>
  <si>
    <t>PIARSUD00000129</t>
  </si>
  <si>
    <t>PIARSUD00000128</t>
  </si>
  <si>
    <t>PIARSUD00000127</t>
  </si>
  <si>
    <t>PIARSUD00000126</t>
  </si>
  <si>
    <t>PIARSUD00000120</t>
  </si>
  <si>
    <t>PIARSUD00000118</t>
  </si>
  <si>
    <t>PIARSUD00000113</t>
  </si>
  <si>
    <t>PIARSUD00000112</t>
  </si>
  <si>
    <t>PIARSUD00000111</t>
  </si>
  <si>
    <t>PIARSUD00000110</t>
  </si>
  <si>
    <t>PIARSUD00000109</t>
  </si>
  <si>
    <t>PIARSUD00000108</t>
  </si>
  <si>
    <t>PIARSUD00000104</t>
  </si>
  <si>
    <t>PIARSUD00000103</t>
  </si>
  <si>
    <t>PIARSUD00000102</t>
  </si>
  <si>
    <t>PIARSUD00000100</t>
  </si>
  <si>
    <t>PIARSUD00000098</t>
  </si>
  <si>
    <t>PIARSUD00000097</t>
  </si>
  <si>
    <t>PIARSUD00000095</t>
  </si>
  <si>
    <t>PIARSUD00000094</t>
  </si>
  <si>
    <t>PIARSUD00000093</t>
  </si>
  <si>
    <t>PIARSUD00000091</t>
  </si>
  <si>
    <t>PIARSUD00000087</t>
  </si>
  <si>
    <t>PIARSUD00000085</t>
  </si>
  <si>
    <t>PIARSUD00000084</t>
  </si>
  <si>
    <t>PIARSUD00000081</t>
  </si>
  <si>
    <t>PIARSUD00000080</t>
  </si>
  <si>
    <t>PIARSUD00000079</t>
  </si>
  <si>
    <t>PIARSUD00000077</t>
  </si>
  <si>
    <t>PIARSUD00000076</t>
  </si>
  <si>
    <t>PIARSUD00000074</t>
  </si>
  <si>
    <t>PIARSUD00000067</t>
  </si>
  <si>
    <t>PIARSUD00000064</t>
  </si>
  <si>
    <t>PIARSUD00000062</t>
  </si>
  <si>
    <t>PIARSUD00000061</t>
  </si>
  <si>
    <t>PIARSUD00000057</t>
  </si>
  <si>
    <t>PIARSUD00000054</t>
  </si>
  <si>
    <t>PIARSUD00000050</t>
  </si>
  <si>
    <t>PIARSUD00000045</t>
  </si>
  <si>
    <t>PIARSUD00000044</t>
  </si>
  <si>
    <t>PIARSUD00000041</t>
  </si>
  <si>
    <t>PIARSUD00000037</t>
  </si>
  <si>
    <t>PIARSUD00000019</t>
  </si>
  <si>
    <t>PIARSUD00000015</t>
  </si>
  <si>
    <t>PIARSUD00000012</t>
  </si>
  <si>
    <t>PIARSUD00000011</t>
  </si>
  <si>
    <t>PIARSUD00000009</t>
  </si>
  <si>
    <t>PIARSUD00000003</t>
  </si>
  <si>
    <t>PIARSUD00000002</t>
  </si>
  <si>
    <t>PIAACN00000737</t>
  </si>
  <si>
    <t>PIAACN00000719</t>
  </si>
  <si>
    <t>PIAACN00000707</t>
  </si>
  <si>
    <t>PIAACN00000706</t>
  </si>
  <si>
    <t>PIAACN00000698</t>
  </si>
  <si>
    <t>PIAACN00000697</t>
  </si>
  <si>
    <t>PIAACN00000690</t>
  </si>
  <si>
    <t>PIAACN00000688</t>
  </si>
  <si>
    <t>PIAACN00000665</t>
  </si>
  <si>
    <t>PIAACN00000650</t>
  </si>
  <si>
    <t>PIAACN00000647</t>
  </si>
  <si>
    <t>PIAACN00000638</t>
  </si>
  <si>
    <t>PIAACN00000619</t>
  </si>
  <si>
    <t>PIAACN00000615</t>
  </si>
  <si>
    <t>PIAACN00000612</t>
  </si>
  <si>
    <t>PIAACN00000609</t>
  </si>
  <si>
    <t>PIAACN00000606</t>
  </si>
  <si>
    <t>PIAACN00000605</t>
  </si>
  <si>
    <t>PIAACN00000589</t>
  </si>
  <si>
    <t>PIAACN00000580</t>
  </si>
  <si>
    <t>PIAACN00000578</t>
  </si>
  <si>
    <t>PIAACN00000572</t>
  </si>
  <si>
    <t>PIAACN00000552</t>
  </si>
  <si>
    <t>PIAACN00000550</t>
  </si>
  <si>
    <t>PIAACN00000548</t>
  </si>
  <si>
    <t>PIAACN00000542</t>
  </si>
  <si>
    <t>PIAACN00000539</t>
  </si>
  <si>
    <t>PIAACN00000536</t>
  </si>
  <si>
    <t>PIAACN00000524</t>
  </si>
  <si>
    <t>PIAACN00000519</t>
  </si>
  <si>
    <t>PIAACN00000507</t>
  </si>
  <si>
    <t>PIAACN00000503</t>
  </si>
  <si>
    <t>PIAACN00000502</t>
  </si>
  <si>
    <t>PIAACN00000486</t>
  </si>
  <si>
    <t>PIAACN00000482</t>
  </si>
  <si>
    <t>PIAACN00000469</t>
  </si>
  <si>
    <t>PIAACN00000458</t>
  </si>
  <si>
    <t>PIAACN00000448</t>
  </si>
  <si>
    <t>PIAACN00000446</t>
  </si>
  <si>
    <t>PIAACN00000436</t>
  </si>
  <si>
    <t>PIAACN00000427</t>
  </si>
  <si>
    <t>PIAACN00000424</t>
  </si>
  <si>
    <t>PIAACN00000416</t>
  </si>
  <si>
    <t>PIAACN00000413</t>
  </si>
  <si>
    <t>PIAACN00000405</t>
  </si>
  <si>
    <t>PIAACN00000402</t>
  </si>
  <si>
    <t>PIAACN00000395</t>
  </si>
  <si>
    <t>PIAACN00000394</t>
  </si>
  <si>
    <t>PIAACN00000393</t>
  </si>
  <si>
    <t>PIAACN00000391</t>
  </si>
  <si>
    <t>PIAACN00000390</t>
  </si>
  <si>
    <t>PIAACN00000386</t>
  </si>
  <si>
    <t>PIAACN00000383</t>
  </si>
  <si>
    <t>PIAACN00000380</t>
  </si>
  <si>
    <t>PIAACN00000376</t>
  </si>
  <si>
    <t>PIAACN00000371</t>
  </si>
  <si>
    <t>PIAACN00000364</t>
  </si>
  <si>
    <t>PIAACN00000361</t>
  </si>
  <si>
    <t>PIAACN00000357</t>
  </si>
  <si>
    <t>PIAACN00000344</t>
  </si>
  <si>
    <t>PIAACN00000342</t>
  </si>
  <si>
    <t>PIAACN00000340</t>
  </si>
  <si>
    <t>PIAACN00000339</t>
  </si>
  <si>
    <t>PIAACN00000338</t>
  </si>
  <si>
    <t>PIAACN00000337</t>
  </si>
  <si>
    <t>PIAACN00000336</t>
  </si>
  <si>
    <t>PIAACN00000334</t>
  </si>
  <si>
    <t>PIAACN00000330</t>
  </si>
  <si>
    <t>PIAACN00000326</t>
  </si>
  <si>
    <t>PIAACN00000324</t>
  </si>
  <si>
    <t>PIAACN00000311</t>
  </si>
  <si>
    <t>PIAACN00000309</t>
  </si>
  <si>
    <t>PIAACN00000304</t>
  </si>
  <si>
    <t>PIAACN00000303</t>
  </si>
  <si>
    <t>PIAACN00000302</t>
  </si>
  <si>
    <t>PIAACN00000300</t>
  </si>
  <si>
    <t>PIAACN00000299</t>
  </si>
  <si>
    <t>PIAACN00000297</t>
  </si>
  <si>
    <t>PIAACN00000292</t>
  </si>
  <si>
    <t>PIAACN00000284</t>
  </si>
  <si>
    <t>PIAACN00000281</t>
  </si>
  <si>
    <t>PIAACN00000279</t>
  </si>
  <si>
    <t>PIAACN00000276</t>
  </si>
  <si>
    <t>PIAACN00000274</t>
  </si>
  <si>
    <t>PIAACN00000273</t>
  </si>
  <si>
    <t>PIAACN00000267</t>
  </si>
  <si>
    <t>PIAACN00000266</t>
  </si>
  <si>
    <t>PIAACN00000265</t>
  </si>
  <si>
    <t>PIAACN00000261</t>
  </si>
  <si>
    <t>PIAACN00000254</t>
  </si>
  <si>
    <t>PIAACN00000247</t>
  </si>
  <si>
    <t>PIAACN00000245</t>
  </si>
  <si>
    <t>PIAACN00000244</t>
  </si>
  <si>
    <t>PIAACN00000236</t>
  </si>
  <si>
    <t>PIAACN00000233</t>
  </si>
  <si>
    <t>PIAACN00000230</t>
  </si>
  <si>
    <t>PIAACN00000229</t>
  </si>
  <si>
    <t>PIAACN00000228</t>
  </si>
  <si>
    <t>PIAACN00000222</t>
  </si>
  <si>
    <t>PIAACN00000214</t>
  </si>
  <si>
    <t>PIAACN00000206</t>
  </si>
  <si>
    <t>PIAACN00000203</t>
  </si>
  <si>
    <t>PIAACN00000201</t>
  </si>
  <si>
    <t>PIAACN00000199</t>
  </si>
  <si>
    <t>PIAACN00000198</t>
  </si>
  <si>
    <t>PIAACN00000195</t>
  </si>
  <si>
    <t>PIAACN00000194</t>
  </si>
  <si>
    <t>PIAACN00000191</t>
  </si>
  <si>
    <t>PIAACN00000189</t>
  </si>
  <si>
    <t>PIAACN00000179</t>
  </si>
  <si>
    <t>PIAACN00000173</t>
  </si>
  <si>
    <t>PIAACN00000168</t>
  </si>
  <si>
    <t>PIAACN00000167</t>
  </si>
  <si>
    <t>PIAACN00000165</t>
  </si>
  <si>
    <t>PIAACN00000159</t>
  </si>
  <si>
    <t>PIAACN00000158</t>
  </si>
  <si>
    <t>PIAACN00000156</t>
  </si>
  <si>
    <t>PIAACN00000154</t>
  </si>
  <si>
    <t>PIAACN00000139</t>
  </si>
  <si>
    <t>PIAACN00000138</t>
  </si>
  <si>
    <t>PIAACN00000137</t>
  </si>
  <si>
    <t>PIAACN00000135</t>
  </si>
  <si>
    <t>PIAACN00000134</t>
  </si>
  <si>
    <t>PIAACN00000131</t>
  </si>
  <si>
    <t>PIAACN00000130</t>
  </si>
  <si>
    <t>PIAACN00000126</t>
  </si>
  <si>
    <t>PIAACN00000121</t>
  </si>
  <si>
    <t>PIAACN00000119</t>
  </si>
  <si>
    <t>PIAACN00000109</t>
  </si>
  <si>
    <t>PIAACN00000105</t>
  </si>
  <si>
    <t>PIAACN00000101</t>
  </si>
  <si>
    <t>PIAACN00000091</t>
  </si>
  <si>
    <t>PIAACN00000086</t>
  </si>
  <si>
    <t>PIAACN00000074</t>
  </si>
  <si>
    <t>PIAACN00000072</t>
  </si>
  <si>
    <t>PIAACN00000071</t>
  </si>
  <si>
    <t>PIAACN00000067</t>
  </si>
  <si>
    <t>PIAACN00000062</t>
  </si>
  <si>
    <t>PIAACN00000060</t>
  </si>
  <si>
    <t>PIAACN00000059</t>
  </si>
  <si>
    <t>PIAACN00000058</t>
  </si>
  <si>
    <t>PIAACN00000057</t>
  </si>
  <si>
    <t>PIAACN00000056</t>
  </si>
  <si>
    <t>PIAACN00000050</t>
  </si>
  <si>
    <t>PIAACN00000049</t>
  </si>
  <si>
    <t>PIAACN00000047</t>
  </si>
  <si>
    <t>PIAACN00000043</t>
  </si>
  <si>
    <t>PIAACN00000041</t>
  </si>
  <si>
    <t>PIAACN00000031</t>
  </si>
  <si>
    <t>PIAACN00000028</t>
  </si>
  <si>
    <t>PIAACN00000026</t>
  </si>
  <si>
    <t>PIAACN00000023</t>
  </si>
  <si>
    <t>PIAACN00000020</t>
  </si>
  <si>
    <t>PIAACN00000018</t>
  </si>
  <si>
    <t>PIAACN00000012</t>
  </si>
  <si>
    <t>PIAACN00000009</t>
  </si>
  <si>
    <t>PIAACN00000008</t>
  </si>
  <si>
    <t>PIAACN00000007</t>
  </si>
  <si>
    <t>PIAACN00000006</t>
  </si>
  <si>
    <t>PIAACN00000003</t>
  </si>
  <si>
    <t>PIAACN00000002</t>
  </si>
  <si>
    <t>PROTOCOLLO</t>
  </si>
  <si>
    <t>STRUMENTO AGEVOLATIVO</t>
  </si>
  <si>
    <t>RESPONSABILE PROCEDIMENTO</t>
  </si>
  <si>
    <t>RAGIONE SOCIALE</t>
  </si>
  <si>
    <t>P. IVA</t>
  </si>
  <si>
    <t>IMPORTO TOTALE AMMESSO</t>
  </si>
  <si>
    <t>QUOTA AGEVOLAZIONI IN CONTO CAPITALE</t>
  </si>
  <si>
    <t>DATA INVIO PROVVEDIMENTO</t>
  </si>
  <si>
    <t>QUOTA AGEVOLAZIONI  TUTORING</t>
  </si>
  <si>
    <t>REGIONE SEDE LOCALIZZAZIONE PROGETTO</t>
  </si>
  <si>
    <t>PROVINCIA SEDE LOCALIZZAZIONE PROGETTO</t>
  </si>
  <si>
    <t>COMUNE SEDE LOCALIZZAZIONE PROGETTO</t>
  </si>
  <si>
    <t>Autoimpiego Centro-Nord</t>
  </si>
  <si>
    <t>Resto al Sud 2.0</t>
  </si>
  <si>
    <t>Vincenzo Durante</t>
  </si>
  <si>
    <t>CODICE ATECO</t>
  </si>
  <si>
    <t>DESCRIZIONE ATTIVITA'</t>
  </si>
  <si>
    <t>LUPETTO MICHELA</t>
  </si>
  <si>
    <t>Brusca Matteo</t>
  </si>
  <si>
    <t>Maccarini Emanuel</t>
  </si>
  <si>
    <t>PET SPA E BOUTIQUE - TOELETTATURA PER CANI DI ALESSIA CIARRONI</t>
  </si>
  <si>
    <t>Grassetto Carrari Lucia</t>
  </si>
  <si>
    <t>SHOKORA DI AMISANO SAMANTA</t>
  </si>
  <si>
    <t>Magliocchetti Susanna</t>
  </si>
  <si>
    <t>SAPORE AL QUADRATO DI ALESSANDRA GIANNINI</t>
  </si>
  <si>
    <t>Luongo Chiara</t>
  </si>
  <si>
    <t>STARSHOP DI RAFFAELE MORARA</t>
  </si>
  <si>
    <t>Bucci Simona</t>
  </si>
  <si>
    <t>Trasciatti Mirko</t>
  </si>
  <si>
    <t>SPORT ACADEMY SOCIETA' SPORTIVA DILETTANTISTICA A R.L.</t>
  </si>
  <si>
    <t>18283351007</t>
  </si>
  <si>
    <t>CIOTTI FRANCESCO</t>
  </si>
  <si>
    <t>SMART HOUSE RENTAL DI GUIZZETTI ANDREA</t>
  </si>
  <si>
    <t>Chiodi Diego</t>
  </si>
  <si>
    <t>DEVA DI LA ROSA SHARON</t>
  </si>
  <si>
    <t>ZETA SPORT DI ZANON MIRKO</t>
  </si>
  <si>
    <t>JOSEPH ABREU FIANNY ESTHEFANY</t>
  </si>
  <si>
    <t>VIVISUD DI SAMMARTANO FRANCESCA</t>
  </si>
  <si>
    <t>BUONOCORE RAFFAELLA</t>
  </si>
  <si>
    <t>DIMORA FIL DI FUMO SOCIETA' A RESPONSABILITA' LIMITATA SEMPLIFICA TA</t>
  </si>
  <si>
    <t>18260391000</t>
  </si>
  <si>
    <t>Polidori Alessandro</t>
  </si>
  <si>
    <t>INTELSIRIUS S.R.L.</t>
  </si>
  <si>
    <t>02519080515</t>
  </si>
  <si>
    <t>MANNELLA GIACOMO</t>
  </si>
  <si>
    <t>OPERA TERZA DI DAL PRA' ALESSANDRO</t>
  </si>
  <si>
    <t>THE BLACK STOUT SOCIETA' A RESPONSABILITA' LIMITATA SEMPLIFICATA</t>
  </si>
  <si>
    <t>02865670414</t>
  </si>
  <si>
    <t>BUSTA TILT DI ASTRID GUERRERO</t>
  </si>
  <si>
    <t>SARA ESTETICA DI SARA VALENTINI</t>
  </si>
  <si>
    <t>GIACHETTI LUDOVICO</t>
  </si>
  <si>
    <t>BERNARDI MASSIMILIANO</t>
  </si>
  <si>
    <t>Forte Salvatore Maria</t>
  </si>
  <si>
    <t>Brollo Riccardo Michelangelo</t>
  </si>
  <si>
    <t>LA ZONA OSCURA EDIZIONI DI ZOLFANELLI DANIELE</t>
  </si>
  <si>
    <t>Boscarini Edoardo</t>
  </si>
  <si>
    <t>Moiso Federico</t>
  </si>
  <si>
    <t>Allevi Luca</t>
  </si>
  <si>
    <t>Pistoia Emanuele</t>
  </si>
  <si>
    <t>Caucci Benedetto</t>
  </si>
  <si>
    <t>Platini Stefano Alessandro</t>
  </si>
  <si>
    <t>MANNA BAKERY SAS DI NICOLO' STRANGES &amp; C.</t>
  </si>
  <si>
    <t>04105290128</t>
  </si>
  <si>
    <t>VILLA VILLACOLLE DI LOSCHI MARTINA</t>
  </si>
  <si>
    <t>Giusti Emma</t>
  </si>
  <si>
    <t>LA BIBLIOTECA DEI SAPORI DI CHRISTIAN DI SANZO</t>
  </si>
  <si>
    <t>EMMA DI GENNARO</t>
  </si>
  <si>
    <t>Lisi Gloria</t>
  </si>
  <si>
    <t>CIFRA GIANMARCO</t>
  </si>
  <si>
    <t>CALUGARESCU JUSTINIAN</t>
  </si>
  <si>
    <t>GERACE EMMA VITA</t>
  </si>
  <si>
    <t>FRANCISCO GONZALEZ GALLEGO</t>
  </si>
  <si>
    <t>AMBRA DI BRECCIA SARA</t>
  </si>
  <si>
    <t>REYDRA SRL</t>
  </si>
  <si>
    <t>13341000019</t>
  </si>
  <si>
    <t>SECOND HAND SHOP DI POMPIGNOLI NICOLO'</t>
  </si>
  <si>
    <t>STOIAN CRISTINA VALENTINA</t>
  </si>
  <si>
    <t>Powell-Hodges Edwina Krista</t>
  </si>
  <si>
    <t>TONELLI ALICE</t>
  </si>
  <si>
    <t>SI PUO' FARE SRL</t>
  </si>
  <si>
    <t>05162140239</t>
  </si>
  <si>
    <t>AMIR HOSSAN DIDAR</t>
  </si>
  <si>
    <t>IL BALCONE DI FLAVIA DI CIPRIANI FLAVIA</t>
  </si>
  <si>
    <t>VOGLIA DI SFOGLIA DI FORTIN LINDA</t>
  </si>
  <si>
    <t>FIERO ATELIER DI GIACOBONI DANIEL</t>
  </si>
  <si>
    <t>TONDINI IMPIANTI DI TONDINI DAVIDE</t>
  </si>
  <si>
    <t>MEYOU S.R.L.</t>
  </si>
  <si>
    <t>05159610236</t>
  </si>
  <si>
    <t>GINEDO FOOD S.R.L.</t>
  </si>
  <si>
    <t>14441420966</t>
  </si>
  <si>
    <t>CAPRA MARCO</t>
  </si>
  <si>
    <t>VK EQUESTRIAN SERVICES SRL</t>
  </si>
  <si>
    <t>02557830508</t>
  </si>
  <si>
    <t>CASOIN ALL'ANCORA DI PONZIO JESSICA</t>
  </si>
  <si>
    <t>L'OR DE LILIA CHIROSCA</t>
  </si>
  <si>
    <t>BATTELLI FILIPPO</t>
  </si>
  <si>
    <t>ILO-PANE PENSIERO DI GIANNINO LUCA</t>
  </si>
  <si>
    <t>SANITARIA ROMA H24 DI VICARIO TOBIA</t>
  </si>
  <si>
    <t>ZAMPA CHIC DI SERA GRETA</t>
  </si>
  <si>
    <t>RAMBELLI NICOLA</t>
  </si>
  <si>
    <t>FARO LAB DI FAROLFI MANUELE</t>
  </si>
  <si>
    <t>STUDIO CARDINALE DI CARDINALE JACOPO</t>
  </si>
  <si>
    <t>PRENCIPE MICHELA</t>
  </si>
  <si>
    <t>SURVEY VISION S.R.L.</t>
  </si>
  <si>
    <t>02836030029</t>
  </si>
  <si>
    <t>JESESTE' BEAUTY &amp; WELLNESS DI JESSICA NARDELLI</t>
  </si>
  <si>
    <t>ASTRID BEAUTY DI CIARLANTI ASTRID</t>
  </si>
  <si>
    <t>EFFE SRL</t>
  </si>
  <si>
    <t>03343440594</t>
  </si>
  <si>
    <t>GF CONSULTING DI GIANMARCO FUSO</t>
  </si>
  <si>
    <t>HALEA S.R.L.</t>
  </si>
  <si>
    <t>02793050069</t>
  </si>
  <si>
    <t>SIDEQUEST SRL</t>
  </si>
  <si>
    <t>04607710243</t>
  </si>
  <si>
    <t>CASALI MANUELE</t>
  </si>
  <si>
    <t>CONVIVIO SNC DI ROSSONI FILIPPO E ANTONIANI MARTA</t>
  </si>
  <si>
    <t>04728960982</t>
  </si>
  <si>
    <t>DELL'EVA ANDREA</t>
  </si>
  <si>
    <t>DIMORA LA DOTTA SRLS</t>
  </si>
  <si>
    <t>04333031203</t>
  </si>
  <si>
    <t>MGL S.R.L.</t>
  </si>
  <si>
    <t>02808910398</t>
  </si>
  <si>
    <t>Miraglia Tommaso</t>
  </si>
  <si>
    <t>Cojutti Francesco</t>
  </si>
  <si>
    <t>NEXTCOACH DI MONNIER SOPHIE</t>
  </si>
  <si>
    <t>Maranesi Leonardo</t>
  </si>
  <si>
    <t>Perin Mattia</t>
  </si>
  <si>
    <t>BOUTIQUES DEL PONTE VECCHIO SRL</t>
  </si>
  <si>
    <t>07495480480</t>
  </si>
  <si>
    <t>Zaccaria Piero</t>
  </si>
  <si>
    <t>Zalukar Guglielmo</t>
  </si>
  <si>
    <t>ARTEMISIA DI SCARAFONI MARTA</t>
  </si>
  <si>
    <t>AS TECH DI ASTEGIANO SIMONE</t>
  </si>
  <si>
    <t>BRISCA SOCIETA' A RESPONSABILITA' LIMITATA SEMPLIFICATA</t>
  </si>
  <si>
    <t>04111130128</t>
  </si>
  <si>
    <t>Anzivino Filippo</t>
  </si>
  <si>
    <t>Stabile Luca Giulio</t>
  </si>
  <si>
    <t>Griselli Asya</t>
  </si>
  <si>
    <t>HOMECHAIN SRL</t>
  </si>
  <si>
    <t>01682450299</t>
  </si>
  <si>
    <t>Gamba Davide</t>
  </si>
  <si>
    <t>Costanzi Katia</t>
  </si>
  <si>
    <t>ACCARINO SIMONE</t>
  </si>
  <si>
    <t>CICCIOLI LUCA</t>
  </si>
  <si>
    <t>FURZI MATTEO</t>
  </si>
  <si>
    <t>Pizzui Andrea</t>
  </si>
  <si>
    <t>Andrighi Mattia</t>
  </si>
  <si>
    <t>Mamone Maximiliano Nicolas</t>
  </si>
  <si>
    <t>ILENIA E MARCO SOCIETA' A RESPONSABILITA' LIMITATA SEMPLIFICATA</t>
  </si>
  <si>
    <t>03048940997</t>
  </si>
  <si>
    <t>FAT FURMAJ CASEIFICIO URBANO DI CASALINI ANDREA</t>
  </si>
  <si>
    <t>FOLLI FEDERICA</t>
  </si>
  <si>
    <t>Morando Andrea</t>
  </si>
  <si>
    <t>Panichi Simone</t>
  </si>
  <si>
    <t>LA MORA DI CASCIANO SULMEET</t>
  </si>
  <si>
    <t>Gandelli Alessio</t>
  </si>
  <si>
    <t>BAYANI CHERRY ANN</t>
  </si>
  <si>
    <t>Falcao Guedes Anielle</t>
  </si>
  <si>
    <t>De Vecchi Valeria</t>
  </si>
  <si>
    <t>Spallanzani Maria Celeste</t>
  </si>
  <si>
    <t>NRH S.R.L.</t>
  </si>
  <si>
    <t>14431820969</t>
  </si>
  <si>
    <t>MOSCHITTO NICOLA</t>
  </si>
  <si>
    <t>AMUTI DI ANDRASHKO MYKHAYLO E HRYB ANDRIY S.N.C.</t>
  </si>
  <si>
    <t>03349780597</t>
  </si>
  <si>
    <t>MARPI SOCIETA' A RESPONSABILITA' LIMITATA SEMPLIFICATA</t>
  </si>
  <si>
    <t>01920120332</t>
  </si>
  <si>
    <t>CHILLUP DI SAVITTERI ALESSIA</t>
  </si>
  <si>
    <t>TAMAGROUP S.R.L.</t>
  </si>
  <si>
    <t>04950760274</t>
  </si>
  <si>
    <t>ROTANTE SOFIA</t>
  </si>
  <si>
    <t>PIOTTO ERIC</t>
  </si>
  <si>
    <t>VAGNI FRANCESCO</t>
  </si>
  <si>
    <t>Gardi Alessandro</t>
  </si>
  <si>
    <t>Rea Alessia</t>
  </si>
  <si>
    <t>Servadei Gianmarco</t>
  </si>
  <si>
    <t>Beolchi Patrick</t>
  </si>
  <si>
    <t>Baldato Anna</t>
  </si>
  <si>
    <t>Moltoni Giorgia</t>
  </si>
  <si>
    <t>Alunno Ricci Simeone</t>
  </si>
  <si>
    <t>Maccarinelli Mattia</t>
  </si>
  <si>
    <t>Destito Bernardo</t>
  </si>
  <si>
    <t>Pozzi Andrea</t>
  </si>
  <si>
    <t>Bowlos Giulio</t>
  </si>
  <si>
    <t>Taglienti Andrea</t>
  </si>
  <si>
    <t>Tommasoli Lavinia</t>
  </si>
  <si>
    <t>Seye Ousman</t>
  </si>
  <si>
    <t>ALESI LAURA</t>
  </si>
  <si>
    <t>Greco Chiara</t>
  </si>
  <si>
    <t>AMAOLO ALESSIO</t>
  </si>
  <si>
    <t>Marzullo Ludovica</t>
  </si>
  <si>
    <t>Liberti Nicola</t>
  </si>
  <si>
    <t>Cutaia Samuele</t>
  </si>
  <si>
    <t>Liani Alex</t>
  </si>
  <si>
    <t>Saliola Ilaria</t>
  </si>
  <si>
    <t>Scaglia Gianluca</t>
  </si>
  <si>
    <t>ALEA SOCIETA' A RESPONSABILITA' LIMITATA SEMPLIFICATA</t>
  </si>
  <si>
    <t>05599960266</t>
  </si>
  <si>
    <t>DS EVENTS DI SPERANDIO DAMIANO</t>
  </si>
  <si>
    <t>Bela' Stefano</t>
  </si>
  <si>
    <t>COLKER DESIGN S.R.L.</t>
  </si>
  <si>
    <t>05605660264</t>
  </si>
  <si>
    <t>Boscaro Arianna</t>
  </si>
  <si>
    <t>TRE INGEGNERIA S.R.L.</t>
  </si>
  <si>
    <t>14549340967</t>
  </si>
  <si>
    <t>CLINICA DEL SALE DI MELANIA IACOBINI</t>
  </si>
  <si>
    <t>56.11.12</t>
  </si>
  <si>
    <t>Attività di ristoranti senza servizio al tavolo o da asporto, escluse gelaterie e pasticcerie</t>
  </si>
  <si>
    <t>85.51.09</t>
  </si>
  <si>
    <t>Formazione sportiva e ricreativa n.c.a.</t>
  </si>
  <si>
    <t>96.99.12</t>
  </si>
  <si>
    <t>Servizi di toelettatura per animali da compagnia</t>
  </si>
  <si>
    <t>74.14.09</t>
  </si>
  <si>
    <t>Altre attività di progettazione specializzata n.c.a.</t>
  </si>
  <si>
    <t>56.11.23</t>
  </si>
  <si>
    <t>Attività di pasticcerie con servizio al tavolo</t>
  </si>
  <si>
    <t>74.12.09</t>
  </si>
  <si>
    <t>Altre attività di progettazione grafica e di comunicazione visiva</t>
  </si>
  <si>
    <t>73.11.03</t>
  </si>
  <si>
    <t>Attività di influencer marketing</t>
  </si>
  <si>
    <t>66.19.22</t>
  </si>
  <si>
    <t>Altre attività di consulenza finanziaria</t>
  </si>
  <si>
    <t>47.64.00</t>
  </si>
  <si>
    <t>Commercio al dettaglio di giochi e giocattoli</t>
  </si>
  <si>
    <t>70.20.09</t>
  </si>
  <si>
    <t>Consulenza imprenditoriale e altre attività di consulenza gestionale n.c.a.</t>
  </si>
  <si>
    <t>93.13.09</t>
  </si>
  <si>
    <t>Altre attività dei centri di fitness</t>
  </si>
  <si>
    <t>43.22.05</t>
  </si>
  <si>
    <t>Installazione di altri impianti termo-idraulici</t>
  </si>
  <si>
    <t>68.32.01</t>
  </si>
  <si>
    <t>Gestione di beni immobili per conto terzi</t>
  </si>
  <si>
    <t>81.30.00</t>
  </si>
  <si>
    <t>Attività di servizi per la cura del paesaggio</t>
  </si>
  <si>
    <t>15.12.00</t>
  </si>
  <si>
    <t>Fabbricazione di articoli da viaggio, borse, pelletteria e selleria di qualsiasi materiale</t>
  </si>
  <si>
    <t>47.63.29</t>
  </si>
  <si>
    <t>Commercio al dettaglio di altre attrezzature sportive</t>
  </si>
  <si>
    <t>79.90.04</t>
  </si>
  <si>
    <t>Altre attività di assistenza turistica</t>
  </si>
  <si>
    <t>55.20.42</t>
  </si>
  <si>
    <t>Servizi di alloggio in camere, case e appartamenti per vacanze</t>
  </si>
  <si>
    <t>56.11.11</t>
  </si>
  <si>
    <t>Attività di ristoranti con servizio al tavolo, escluse gelaterie e pasticcerie</t>
  </si>
  <si>
    <t>23.41.00</t>
  </si>
  <si>
    <t>Fabbricazione di prodotti in ceramica per usi domestici e ornamentali</t>
  </si>
  <si>
    <t>62.10.00</t>
  </si>
  <si>
    <t>Attività di programmazione informatica</t>
  </si>
  <si>
    <t>73.11.02</t>
  </si>
  <si>
    <t>Conduzione di campagne di marketing e altri servizi pubblicitari</t>
  </si>
  <si>
    <t>96.22.09</t>
  </si>
  <si>
    <t>Altri servizi di cura della bellezza e altri trattamenti di bellezza n.c.a.</t>
  </si>
  <si>
    <t>58.11.00</t>
  </si>
  <si>
    <t>Edizione di libri</t>
  </si>
  <si>
    <t>71.12.40</t>
  </si>
  <si>
    <t>Attività di cartografia e aerofotogrammetria</t>
  </si>
  <si>
    <t>90.39.09</t>
  </si>
  <si>
    <t>Altre attività di supporto alle arti performative e alle rappresentazioni artistiche n.c.a.</t>
  </si>
  <si>
    <t>59.11.00</t>
  </si>
  <si>
    <t>Attività di produzione cinematografica, di video e programmi televisivi</t>
  </si>
  <si>
    <t>10.71.10</t>
  </si>
  <si>
    <t>Produzione di pane e prodotti di panetteria simili</t>
  </si>
  <si>
    <t>88.91.00</t>
  </si>
  <si>
    <t>Attività di assistenza diurna per l'infanzia</t>
  </si>
  <si>
    <t>47.27.90</t>
  </si>
  <si>
    <t>Commercio al dettaglio di altri prodotti alimentari n.c.a.</t>
  </si>
  <si>
    <t>63.10.29</t>
  </si>
  <si>
    <t>Elaborazione altri dati</t>
  </si>
  <si>
    <t>71.11.00</t>
  </si>
  <si>
    <t>Attività di architettura</t>
  </si>
  <si>
    <t>60.39.00</t>
  </si>
  <si>
    <t>Altre attività di distribuzione di contenuti</t>
  </si>
  <si>
    <t>47.75.00</t>
  </si>
  <si>
    <t>Commercio al dettaglio di cosmetici e di articoli di profumeria</t>
  </si>
  <si>
    <t>93.13.01</t>
  </si>
  <si>
    <t>Attività di studi di yoga, pilates e tai chi</t>
  </si>
  <si>
    <t>31.00.39</t>
  </si>
  <si>
    <t>Fabbricazione di altri mobili n.c.a.</t>
  </si>
  <si>
    <t>85.53.00</t>
  </si>
  <si>
    <t>Attività di scuole guida</t>
  </si>
  <si>
    <t>47.79.31</t>
  </si>
  <si>
    <t>Commercio al dettaglio di articoli di abbigliamento di seconda mano</t>
  </si>
  <si>
    <t>53.20.00</t>
  </si>
  <si>
    <t>Altre attività postali e di corriere</t>
  </si>
  <si>
    <t>74.20.19</t>
  </si>
  <si>
    <t>Altre attività fotografiche specializzate</t>
  </si>
  <si>
    <t>43.21.01</t>
  </si>
  <si>
    <t>Installazione di impianti di illuminazione e fotovoltaici in edifici</t>
  </si>
  <si>
    <t>47.11.02</t>
  </si>
  <si>
    <t>Commercio al dettaglio non specializzato con prevalenza di altri prodotti alimentari, bevande o tabacchi</t>
  </si>
  <si>
    <t>55.90.00</t>
  </si>
  <si>
    <t>Altri servizi di alloggio</t>
  </si>
  <si>
    <t>56.11.24</t>
  </si>
  <si>
    <t>Attività di pasticcerie senza servizio al tavolo o da asporto</t>
  </si>
  <si>
    <t>14.21.10</t>
  </si>
  <si>
    <t>Fabbricazione in serie di abbigliamento esterno</t>
  </si>
  <si>
    <t>43.22.07</t>
  </si>
  <si>
    <t>Installazione di impianti di riscaldamento e di condizionamento dell'aria</t>
  </si>
  <si>
    <t>47.27.10</t>
  </si>
  <si>
    <t>Commercio al dettaglio di latte e prodotti lattiero-caseari</t>
  </si>
  <si>
    <t>43.41.00</t>
  </si>
  <si>
    <t>Realizzazione di coperture</t>
  </si>
  <si>
    <t>77.39.99</t>
  </si>
  <si>
    <t>Noleggio e leasing operativo di altre macchine, attrezzature e beni materiali vari n.c.a.</t>
  </si>
  <si>
    <t>14.21.20</t>
  </si>
  <si>
    <t>Sartoria e confezione su misura di abbigliamento esterno</t>
  </si>
  <si>
    <t>95.31.10</t>
  </si>
  <si>
    <t>Riparazione e manutenzione meccanica, elettrica ed elettronica di autoveicoli</t>
  </si>
  <si>
    <t>82.99.11</t>
  </si>
  <si>
    <t>Fornitura di assistenza per la registrazione di autoveicoli</t>
  </si>
  <si>
    <t>13.99.90</t>
  </si>
  <si>
    <t>Fabbricazione di feltro e altri prodotti tessili diversi n.c.a.</t>
  </si>
  <si>
    <t>71.12.20</t>
  </si>
  <si>
    <t>Gestione di progetti relativi a opere di ingegneria integrata</t>
  </si>
  <si>
    <t>47.91.10</t>
  </si>
  <si>
    <t>Attività di servizi di intermediazione per il commercio al dettaglio non specializzato di articoli di seconda mano</t>
  </si>
  <si>
    <t>77.11.00</t>
  </si>
  <si>
    <t>Noleggio e leasing operativo di automobili e autoveicoli leggeri</t>
  </si>
  <si>
    <t>69.20.06</t>
  </si>
  <si>
    <t>Attività di altri consulenti, periti e altri soggetti simili in ambito tributario e contabile</t>
  </si>
  <si>
    <t>74.99.99</t>
  </si>
  <si>
    <t>Tutte le altre attività varie professionali, scientifiche e tecniche n.c.a.</t>
  </si>
  <si>
    <t>82.40.09</t>
  </si>
  <si>
    <t>Altre attività di servizi di intermediazione per servizi di supporto alle imprese n.c.a.</t>
  </si>
  <si>
    <t>47.77.00</t>
  </si>
  <si>
    <t>Commercio al dettaglio di orologi e articoli di gioielleria</t>
  </si>
  <si>
    <t>71.11.09</t>
  </si>
  <si>
    <t>Attività di architettura n.c.a.</t>
  </si>
  <si>
    <t>10.71.20</t>
  </si>
  <si>
    <t>Produzione di prodotti di pasticceria freschi</t>
  </si>
  <si>
    <t>62.20.10</t>
  </si>
  <si>
    <t>Attività di consulenza informatica</t>
  </si>
  <si>
    <t>72.10.10</t>
  </si>
  <si>
    <t>Ricerca e sviluppo sperimentale nel campo delle biotecnologie</t>
  </si>
  <si>
    <t>22.26.99</t>
  </si>
  <si>
    <t>Fabbricazione di altri prodotti vari in materie plastiche n.c.a.</t>
  </si>
  <si>
    <t>96.91.00</t>
  </si>
  <si>
    <t>Fornitura di servizi domestici</t>
  </si>
  <si>
    <t>56.12.01</t>
  </si>
  <si>
    <t>Attività di servizi di ristorazione mobile di ristoranti e altri esercizi di ristorazione simili</t>
  </si>
  <si>
    <t>95.30.00</t>
  </si>
  <si>
    <t>Riparazione e manutenzione di autoveicoli e motocicli</t>
  </si>
  <si>
    <t>47.71.10</t>
  </si>
  <si>
    <t>Commercio al dettaglio di articoli di abbigliamento per adulti</t>
  </si>
  <si>
    <t>95.32.00</t>
  </si>
  <si>
    <t>Riparazione e manutenzione di motocicli</t>
  </si>
  <si>
    <t>10.51.20</t>
  </si>
  <si>
    <t>Produzione di derivati del latte</t>
  </si>
  <si>
    <t>93.29.99</t>
  </si>
  <si>
    <t>Altre attività varie di intrattenimento e divertimento n.c.a.</t>
  </si>
  <si>
    <t>55.20.41</t>
  </si>
  <si>
    <t>Bed and breakfast</t>
  </si>
  <si>
    <t>73.20.00</t>
  </si>
  <si>
    <t>Ricerche di mercato e sondaggi di opinione</t>
  </si>
  <si>
    <t>85.59.99</t>
  </si>
  <si>
    <t>Tutti gli altri servizi vari di istruzione e formazione n.c.a.</t>
  </si>
  <si>
    <t>86.21.00</t>
  </si>
  <si>
    <t>Attività di medicina generale</t>
  </si>
  <si>
    <t>30.91.20</t>
  </si>
  <si>
    <t>Fabbricazione di parti e accessori per motocicli</t>
  </si>
  <si>
    <t>56.30.02</t>
  </si>
  <si>
    <t>Attività di somministrazione di bevande in lounge cocktail bar</t>
  </si>
  <si>
    <t>38.21.40</t>
  </si>
  <si>
    <t>Recupero dei materiali da altri rifiuti</t>
  </si>
  <si>
    <t>59.20.10</t>
  </si>
  <si>
    <t>Attività di registrazione sonora</t>
  </si>
  <si>
    <t>55.30.02</t>
  </si>
  <si>
    <t>Villaggi turistici e alloggi glamping</t>
  </si>
  <si>
    <t>69.20.03</t>
  </si>
  <si>
    <t>Attività di esperti contabili</t>
  </si>
  <si>
    <t>96.21.00</t>
  </si>
  <si>
    <t>Servizi di parrucchieri e barbieri</t>
  </si>
  <si>
    <t>93.19.10</t>
  </si>
  <si>
    <t>Attività di organizzazioni ed enti sportivi e promozione di eventi sportivi</t>
  </si>
  <si>
    <t>71.11.01</t>
  </si>
  <si>
    <t>Progettazione, pianificazione e supervisione di scavi archeologici</t>
  </si>
  <si>
    <t>10.89.09</t>
  </si>
  <si>
    <t>Produzione di altri prodotti alimentari vari n.c.a.</t>
  </si>
  <si>
    <t>73.11.01</t>
  </si>
  <si>
    <t>Ideazione di campagne pubblicitarie</t>
  </si>
  <si>
    <t>71.12.30</t>
  </si>
  <si>
    <t>Elaborazione e supervisione di progetti da parte di geometri</t>
  </si>
  <si>
    <t>82.99.99</t>
  </si>
  <si>
    <t>Tutti gli altri servizi vari di supporto alle imprese n.c.a.</t>
  </si>
  <si>
    <t>82.30.09</t>
  </si>
  <si>
    <t>Organizzazione di altri eventi</t>
  </si>
  <si>
    <t>96.23.91</t>
  </si>
  <si>
    <t>Terapia del sale</t>
  </si>
  <si>
    <t>Marche</t>
  </si>
  <si>
    <t>Pesaro e Urbino</t>
  </si>
  <si>
    <t>Pesaro</t>
  </si>
  <si>
    <t>Lazio</t>
  </si>
  <si>
    <t>Latina</t>
  </si>
  <si>
    <t>Priverno</t>
  </si>
  <si>
    <t>Lombardia</t>
  </si>
  <si>
    <t>Brescia</t>
  </si>
  <si>
    <t>Calcinato</t>
  </si>
  <si>
    <t>Roma</t>
  </si>
  <si>
    <t>Piemonte</t>
  </si>
  <si>
    <t>Torino</t>
  </si>
  <si>
    <t>Chiomonte</t>
  </si>
  <si>
    <t>Caselette</t>
  </si>
  <si>
    <t>Veneto</t>
  </si>
  <si>
    <t>Padova</t>
  </si>
  <si>
    <t>Toscana</t>
  </si>
  <si>
    <t>Firenze</t>
  </si>
  <si>
    <t>Scandicci</t>
  </si>
  <si>
    <t>Alpignano</t>
  </si>
  <si>
    <t>Emilia-Romagna</t>
  </si>
  <si>
    <t>Bologna</t>
  </si>
  <si>
    <t>Imola</t>
  </si>
  <si>
    <t>Trentino-Alto Adige</t>
  </si>
  <si>
    <t>Bolzano/Bozen</t>
  </si>
  <si>
    <t>Bressanone</t>
  </si>
  <si>
    <t>Umbria</t>
  </si>
  <si>
    <t>Perugia</t>
  </si>
  <si>
    <t>Foligno</t>
  </si>
  <si>
    <t>Viterbo</t>
  </si>
  <si>
    <t>Bergamo</t>
  </si>
  <si>
    <t>Lovere</t>
  </si>
  <si>
    <t>Prevalle</t>
  </si>
  <si>
    <t>Rocca di Papa</t>
  </si>
  <si>
    <t>Trento</t>
  </si>
  <si>
    <t>Peio</t>
  </si>
  <si>
    <t>Liguria</t>
  </si>
  <si>
    <t>Savona</t>
  </si>
  <si>
    <t>Modena</t>
  </si>
  <si>
    <t>Piacenza</t>
  </si>
  <si>
    <t>Arcinazzo Romano</t>
  </si>
  <si>
    <t>Grosseto</t>
  </si>
  <si>
    <t>Sorano</t>
  </si>
  <si>
    <t>Arezzo</t>
  </si>
  <si>
    <t>Castelfranco Piandiscò</t>
  </si>
  <si>
    <t>Vicenza</t>
  </si>
  <si>
    <t>Zanè</t>
  </si>
  <si>
    <t>Mondolfo</t>
  </si>
  <si>
    <t>Macerata</t>
  </si>
  <si>
    <t>Rieti</t>
  </si>
  <si>
    <t>Labro</t>
  </si>
  <si>
    <t>Malé</t>
  </si>
  <si>
    <t>Ladispoli</t>
  </si>
  <si>
    <t>Milano</t>
  </si>
  <si>
    <t>Cesate</t>
  </si>
  <si>
    <t>Pisa</t>
  </si>
  <si>
    <t>Santa Maria a Monte</t>
  </si>
  <si>
    <t>Ascoli Piceno</t>
  </si>
  <si>
    <t>Folignano</t>
  </si>
  <si>
    <t>Frosinone</t>
  </si>
  <si>
    <t>Pontecorvo</t>
  </si>
  <si>
    <t>Varese</t>
  </si>
  <si>
    <t>Ispra</t>
  </si>
  <si>
    <t>Carpi</t>
  </si>
  <si>
    <t>Pelago</t>
  </si>
  <si>
    <t>Borgo San Lorenzo</t>
  </si>
  <si>
    <t>Forlì-Cesena</t>
  </si>
  <si>
    <t>Cesena</t>
  </si>
  <si>
    <t>Terni</t>
  </si>
  <si>
    <t>Porano</t>
  </si>
  <si>
    <t>Ancona</t>
  </si>
  <si>
    <t>Senigallia</t>
  </si>
  <si>
    <t>Ravenna</t>
  </si>
  <si>
    <t>Faenza</t>
  </si>
  <si>
    <t>Canino</t>
  </si>
  <si>
    <t>Travo</t>
  </si>
  <si>
    <t>Mori</t>
  </si>
  <si>
    <t>Verona</t>
  </si>
  <si>
    <t>Sant'Ambrogio di Valpolicella</t>
  </si>
  <si>
    <t>Conselve</t>
  </si>
  <si>
    <t>Monteforte d'Alpone</t>
  </si>
  <si>
    <t>Borgosatollo</t>
  </si>
  <si>
    <t>Palaia</t>
  </si>
  <si>
    <t>Dueville</t>
  </si>
  <si>
    <t>Treviglio</t>
  </si>
  <si>
    <t>Vercelli</t>
  </si>
  <si>
    <t>Isola del Liri</t>
  </si>
  <si>
    <t>Lugo</t>
  </si>
  <si>
    <t>Saonara</t>
  </si>
  <si>
    <t>Varallo</t>
  </si>
  <si>
    <t>Caldogno</t>
  </si>
  <si>
    <t>Blera</t>
  </si>
  <si>
    <t>Ariccia</t>
  </si>
  <si>
    <t>Alessandria</t>
  </si>
  <si>
    <t>Tortona</t>
  </si>
  <si>
    <t>Novara</t>
  </si>
  <si>
    <t>Quinzano d'Oglio</t>
  </si>
  <si>
    <t>Imperia</t>
  </si>
  <si>
    <t>Friuli-Venezia Giulia</t>
  </si>
  <si>
    <t>Udine</t>
  </si>
  <si>
    <t>Monza e della Brianza</t>
  </si>
  <si>
    <t>Concorezzo</t>
  </si>
  <si>
    <t>Venezia</t>
  </si>
  <si>
    <t>Fossalta di Piave</t>
  </si>
  <si>
    <t>Montecchio Maggiore</t>
  </si>
  <si>
    <t>Tregnago</t>
  </si>
  <si>
    <t>Bracciano</t>
  </si>
  <si>
    <t>Rivarolo Canavese</t>
  </si>
  <si>
    <t>Fagnano Olona</t>
  </si>
  <si>
    <t>Chieri</t>
  </si>
  <si>
    <t>Lastra a Signa</t>
  </si>
  <si>
    <t>Rovigo</t>
  </si>
  <si>
    <t>Vigodarzere</t>
  </si>
  <si>
    <t>Monte Castello di Vibio</t>
  </si>
  <si>
    <t>Minturno</t>
  </si>
  <si>
    <t>Frascati</t>
  </si>
  <si>
    <t>Ceccano</t>
  </si>
  <si>
    <t>Vermiglio</t>
  </si>
  <si>
    <t>Parma</t>
  </si>
  <si>
    <t>Salsomaggiore Terme</t>
  </si>
  <si>
    <t>Genova</t>
  </si>
  <si>
    <t>Cogorno</t>
  </si>
  <si>
    <t>Como</t>
  </si>
  <si>
    <t>Albiolo</t>
  </si>
  <si>
    <t>Alice Castello</t>
  </si>
  <si>
    <t>Castegnato</t>
  </si>
  <si>
    <t>Caorle</t>
  </si>
  <si>
    <t>Biella</t>
  </si>
  <si>
    <t>Mezzana Mortigliengo</t>
  </si>
  <si>
    <t>Verbano-Cusio-Ossola</t>
  </si>
  <si>
    <t>Ghiffa</t>
  </si>
  <si>
    <t>Mantova</t>
  </si>
  <si>
    <t>Lecco</t>
  </si>
  <si>
    <t>Forlì</t>
  </si>
  <si>
    <t>Terracina</t>
  </si>
  <si>
    <t>Castellanza</t>
  </si>
  <si>
    <t>Ferrara</t>
  </si>
  <si>
    <t>Cento</t>
  </si>
  <si>
    <t>Agugliano</t>
  </si>
  <si>
    <t>Fano</t>
  </si>
  <si>
    <t>Bagno a Ripoli</t>
  </si>
  <si>
    <t>San Donato Val di Comino</t>
  </si>
  <si>
    <t>Santhià</t>
  </si>
  <si>
    <t>San Pietro Mussolino</t>
  </si>
  <si>
    <t>Ciampino</t>
  </si>
  <si>
    <t>Magione</t>
  </si>
  <si>
    <t>Siena</t>
  </si>
  <si>
    <t>San Polo dei Cavalieri</t>
  </si>
  <si>
    <t>Marsciano</t>
  </si>
  <si>
    <t>Molinella</t>
  </si>
  <si>
    <t>Fermo</t>
  </si>
  <si>
    <t>Montegranaro</t>
  </si>
  <si>
    <t>Cave</t>
  </si>
  <si>
    <t>Varmo</t>
  </si>
  <si>
    <t>Bagnolo Mella</t>
  </si>
  <si>
    <t>Rossano Veneto</t>
  </si>
  <si>
    <t>Guidonia Montecelio</t>
  </si>
  <si>
    <t>Porto San Giorgio</t>
  </si>
  <si>
    <t>Treviso</t>
  </si>
  <si>
    <t>Asolo</t>
  </si>
  <si>
    <t>Scorzè</t>
  </si>
  <si>
    <t>Arese</t>
  </si>
  <si>
    <t>Cisterna di Latina</t>
  </si>
  <si>
    <t>56.30.01</t>
  </si>
  <si>
    <t>Attività di somministrazione di bevande in bar e caffetterie</t>
  </si>
  <si>
    <t>47.11.01</t>
  </si>
  <si>
    <t>Commercio al dettaglio non specializzato con prevalenza di prodotti alimentari surgelati</t>
  </si>
  <si>
    <t>71.12.10</t>
  </si>
  <si>
    <t>Attività di ingegneria</t>
  </si>
  <si>
    <t>85.52.01</t>
  </si>
  <si>
    <t>Corsi di danza</t>
  </si>
  <si>
    <t>96.22.01</t>
  </si>
  <si>
    <t>Servizi di manicure e pedicure</t>
  </si>
  <si>
    <t>74.99.12</t>
  </si>
  <si>
    <t>Attività di consulenza agraria fornite da agrotecnici</t>
  </si>
  <si>
    <t>77.21.02</t>
  </si>
  <si>
    <t>Noleggio e leasing operativo di imbarcazioni da diporto senza operatore</t>
  </si>
  <si>
    <t>86.96.01</t>
  </si>
  <si>
    <t>Chinesiologia</t>
  </si>
  <si>
    <t>96.99.91</t>
  </si>
  <si>
    <t>Attività di studi di tatuaggi e piercing</t>
  </si>
  <si>
    <t>18.12.00</t>
  </si>
  <si>
    <t>Altra stampa</t>
  </si>
  <si>
    <t>56.11.21</t>
  </si>
  <si>
    <t>Attività di gelaterie con servizio al tavolo</t>
  </si>
  <si>
    <t>77.21.01</t>
  </si>
  <si>
    <t>Noleggio e leasing operativo di biciclette</t>
  </si>
  <si>
    <t>43.31.01</t>
  </si>
  <si>
    <t>Posa in opera di cartongesso</t>
  </si>
  <si>
    <t>86.23.00</t>
  </si>
  <si>
    <t>Attività odontoiatriche</t>
  </si>
  <si>
    <t>95.10.21</t>
  </si>
  <si>
    <t>Riparazione e manutenzione di telefoni e tablet</t>
  </si>
  <si>
    <t>95.31.91</t>
  </si>
  <si>
    <t>Lavaggio di autoveicoli</t>
  </si>
  <si>
    <t>96.99.93</t>
  </si>
  <si>
    <t>Servizi di organizzazione di feste e cerimonie</t>
  </si>
  <si>
    <t>32.13.00</t>
  </si>
  <si>
    <t>Fabbricazione di bigiotteria e articoli simili</t>
  </si>
  <si>
    <t>42.11.00</t>
  </si>
  <si>
    <t>Costruzione di strade e autostrade</t>
  </si>
  <si>
    <t>56.11.00</t>
  </si>
  <si>
    <t>Attività di ristoranti</t>
  </si>
  <si>
    <t>52.10.10</t>
  </si>
  <si>
    <t>Magazzinaggio e deposito non refrigerato</t>
  </si>
  <si>
    <t>11.05.00</t>
  </si>
  <si>
    <t>Produzione di birra</t>
  </si>
  <si>
    <t>25.12.10</t>
  </si>
  <si>
    <t>Fabbricazione di porte, finestre e loro telai, imposte e cancelli in metallo</t>
  </si>
  <si>
    <t>77.12.00</t>
  </si>
  <si>
    <t>Noleggio e leasing operativo di autocarri</t>
  </si>
  <si>
    <t>96.23.99</t>
  </si>
  <si>
    <t>Altri servizi di centri benessere, sauna e bagno di vapore n.c.a.</t>
  </si>
  <si>
    <t>50.10.00</t>
  </si>
  <si>
    <t>Trasporto marittimo e costiero di passeggeri</t>
  </si>
  <si>
    <t>55.20.40</t>
  </si>
  <si>
    <t>Bed and breakfast, servizi di alloggio in camere, case e appartamenti per vacanze</t>
  </si>
  <si>
    <t>47.22.00</t>
  </si>
  <si>
    <t>Commercio al dettaglio di carne e di prodotti a base di carne</t>
  </si>
  <si>
    <t>47.12.50</t>
  </si>
  <si>
    <t>Commercio al dettaglio non specializzato con prevalenza di articoli di abbigliamento e calzature</t>
  </si>
  <si>
    <t>32.12.20</t>
  </si>
  <si>
    <t>Fabbricazione di gioielli e articoli di oreficeria in metalli preziosi</t>
  </si>
  <si>
    <t>52.21.50</t>
  </si>
  <si>
    <t>Gestione di parcheggi e autorimesse</t>
  </si>
  <si>
    <t>96.10.22</t>
  </si>
  <si>
    <t>Lavaggio e pulitura di prodotti tessili e pellicce forniti da lavanderie self-service</t>
  </si>
  <si>
    <t>47.52.10</t>
  </si>
  <si>
    <t>Commercio al dettaglio di ferramenta, vernici, vetro e materiale elettrico e termoidraulico</t>
  </si>
  <si>
    <t>77.39.92</t>
  </si>
  <si>
    <t>Noleggio e leasing operativo di strutture e attrezzature per manifestazioni e spettacoli</t>
  </si>
  <si>
    <t>85.51.01</t>
  </si>
  <si>
    <t>Insegnamento di pilates fornito da insegnanti e istruttori indipendenti</t>
  </si>
  <si>
    <t>25.53.00</t>
  </si>
  <si>
    <t>Lavori di meccanica generale dei metalli</t>
  </si>
  <si>
    <t>56.21.00</t>
  </si>
  <si>
    <t>Attività di catering per eventi</t>
  </si>
  <si>
    <t>56.11.22</t>
  </si>
  <si>
    <t>Attività di gelaterie senza servizio al tavolo o da asporto</t>
  </si>
  <si>
    <t>47.21.01</t>
  </si>
  <si>
    <t>Commercio al dettaglio di frutta e verdura fresca</t>
  </si>
  <si>
    <t>77.39.10</t>
  </si>
  <si>
    <t>Noleggio e leasing operativo di altri mezzi di trasporto terrestre</t>
  </si>
  <si>
    <t>47.27.20</t>
  </si>
  <si>
    <t>Commercio al dettaglio di caffè</t>
  </si>
  <si>
    <t>49.41.00</t>
  </si>
  <si>
    <t>Trasporto di merci su strada</t>
  </si>
  <si>
    <t>43.91.00</t>
  </si>
  <si>
    <t>Lavori di muratura</t>
  </si>
  <si>
    <t>15.20.20</t>
  </si>
  <si>
    <t>Fabbricazione di parti in cuoio per calzature</t>
  </si>
  <si>
    <t>46.31.20</t>
  </si>
  <si>
    <t>Commercio all'ingrosso di frutta e ortaggi conservati o surgelati</t>
  </si>
  <si>
    <t>96.40.00</t>
  </si>
  <si>
    <t>Attività di servizi di intermediazione per servizi alla persona</t>
  </si>
  <si>
    <t>63.91.00</t>
  </si>
  <si>
    <t>Attività dei portali di ricerca sul web</t>
  </si>
  <si>
    <t>52.31.00</t>
  </si>
  <si>
    <t>Attività di servizi di intermediazione per il trasporto di merci</t>
  </si>
  <si>
    <t>26.40.09</t>
  </si>
  <si>
    <t>Fabbricazione di altri prodotti di elettronica di consumo</t>
  </si>
  <si>
    <t>93.11.90</t>
  </si>
  <si>
    <t>Gestione di altri impianti sportivi</t>
  </si>
  <si>
    <t>69.20.01</t>
  </si>
  <si>
    <t>Attività di commercialisti</t>
  </si>
  <si>
    <t>85.59.20</t>
  </si>
  <si>
    <t>Corsi di formazione e corsi di aggiornamento professionale</t>
  </si>
  <si>
    <t>86.96.09</t>
  </si>
  <si>
    <t>Attività di medicine complementari e alternative n.c.a.</t>
  </si>
  <si>
    <t>86.99.09</t>
  </si>
  <si>
    <t>Altre attività varie per la salute umana n.c.a.</t>
  </si>
  <si>
    <t>86.95.00</t>
  </si>
  <si>
    <t>Attività di fisioterapia</t>
  </si>
  <si>
    <t>20.15.00</t>
  </si>
  <si>
    <t>Fabbricazione di fertilizzanti e composti azotati</t>
  </si>
  <si>
    <t>47.12.90</t>
  </si>
  <si>
    <t>Commercio al dettaglio non specializzato di altri prodotti n.c.a.</t>
  </si>
  <si>
    <t>47.24.20</t>
  </si>
  <si>
    <t>Commercio al dettaglio di pasticceria e dolciumi</t>
  </si>
  <si>
    <t>47.69.20</t>
  </si>
  <si>
    <t>Commercio al dettaglio di articoli di filatelia, numismatica e da collezionismo</t>
  </si>
  <si>
    <t>95.24.09</t>
  </si>
  <si>
    <t>Altre attività di riparazione e manutenzione di mobili e di oggetti di arredamento per la casa</t>
  </si>
  <si>
    <t>47.23.00</t>
  </si>
  <si>
    <t>Commercio al dettaglio di pesce, crostacei e molluschi</t>
  </si>
  <si>
    <t>74.12.00</t>
  </si>
  <si>
    <t>Attività di progettazione grafica e di comunicazione visiva</t>
  </si>
  <si>
    <t>27.30.00</t>
  </si>
  <si>
    <t>Fabbricazione di cablaggi e attrezzature per cablaggio</t>
  </si>
  <si>
    <t>47.72.11</t>
  </si>
  <si>
    <t>Commercio al dettaglio di calzature e accessori per calzature per adulti</t>
  </si>
  <si>
    <t>47.40.20</t>
  </si>
  <si>
    <t>Commercio al dettaglio di apparecchiature per telecomunicazioni</t>
  </si>
  <si>
    <t>47.92.10</t>
  </si>
  <si>
    <t>Attività di servizi di intermediazione per il commercio al dettaglio specializzato di prodotti alimentari e bevande</t>
  </si>
  <si>
    <t>42.91.00</t>
  </si>
  <si>
    <t>Costruzione di opere idrauliche</t>
  </si>
  <si>
    <t>47.27.30</t>
  </si>
  <si>
    <t>Commercio al dettaglio di integratori alimentari e prodotti dietetici</t>
  </si>
  <si>
    <t>49.32.02</t>
  </si>
  <si>
    <t>Altri trasporti non di linea di passeggeri su strada</t>
  </si>
  <si>
    <t>43.22.01</t>
  </si>
  <si>
    <t>Installazione di impianti geotermici</t>
  </si>
  <si>
    <t>10.39.00</t>
  </si>
  <si>
    <t>Altre attività di lavorazione e conservazione di frutta e ortaggi</t>
  </si>
  <si>
    <t>71.20.22</t>
  </si>
  <si>
    <t>Revisione periodica a norma di legge dell'idoneità alla circolazione di autoveicoli e motocicli</t>
  </si>
  <si>
    <t>81.21.00</t>
  </si>
  <si>
    <t>Attività di pulizia generale di edifici</t>
  </si>
  <si>
    <t>56.21.01</t>
  </si>
  <si>
    <t>Attività di catering per eventi presso location dei clienti</t>
  </si>
  <si>
    <t>74.99.21</t>
  </si>
  <si>
    <t>Attività di consulenza in materia di sicurezza e salute dei posti di lavoro</t>
  </si>
  <si>
    <t>86.93.00</t>
  </si>
  <si>
    <t>Attività di psicologi e psicoterapeuti, esclusi i medici</t>
  </si>
  <si>
    <t>90.20.09</t>
  </si>
  <si>
    <t>Altre attività di arti performative e rappresentazioni artistiche</t>
  </si>
  <si>
    <t>43.99.09</t>
  </si>
  <si>
    <t>Altri lavori vari di costruzione specializzati n.c.a.</t>
  </si>
  <si>
    <t>PASQUALINA NAPOLANO</t>
  </si>
  <si>
    <t>Campania</t>
  </si>
  <si>
    <t>Napoli</t>
  </si>
  <si>
    <t>AURIEMMA ANGELA</t>
  </si>
  <si>
    <t>Terzigno</t>
  </si>
  <si>
    <t>FUORI DAL TUNNEL DI CARUSO ROMINA</t>
  </si>
  <si>
    <t>Benevento</t>
  </si>
  <si>
    <t>Molinara</t>
  </si>
  <si>
    <t>MUSILLI SERENA</t>
  </si>
  <si>
    <t>Abruzzo</t>
  </si>
  <si>
    <t>L'Aquila</t>
  </si>
  <si>
    <t>Barrea</t>
  </si>
  <si>
    <t>THERNO STUDIO DI BUGLIONE JONATHAN</t>
  </si>
  <si>
    <t>San Gennaro Vesuviano</t>
  </si>
  <si>
    <t>ITTICA MILANO DI ALESSANDRO MILANO</t>
  </si>
  <si>
    <t>Salerno</t>
  </si>
  <si>
    <t>Nocera Inferiore</t>
  </si>
  <si>
    <t>MASSIMILIANO ZOPPI</t>
  </si>
  <si>
    <t>Caserta</t>
  </si>
  <si>
    <t>Casal di Principe</t>
  </si>
  <si>
    <t>AMBROGIO MICCOLI</t>
  </si>
  <si>
    <t>Puglia</t>
  </si>
  <si>
    <t>Brindisi</t>
  </si>
  <si>
    <t>Cisternino</t>
  </si>
  <si>
    <t>BIOCELIA DI DI GIORGI MARTA LUCREZIA</t>
  </si>
  <si>
    <t>Sicilia</t>
  </si>
  <si>
    <t>Agrigento</t>
  </si>
  <si>
    <t>Ribera</t>
  </si>
  <si>
    <t>VOLGARE PAOLA</t>
  </si>
  <si>
    <t>KEBAB WORLD S.R.L.S.</t>
  </si>
  <si>
    <t>Santa Maria Capua Vetere</t>
  </si>
  <si>
    <t>D'AMICO MARA</t>
  </si>
  <si>
    <t>Chieti</t>
  </si>
  <si>
    <t>Cupello</t>
  </si>
  <si>
    <t>VALENESTRO SIMONE</t>
  </si>
  <si>
    <t>Mondragone</t>
  </si>
  <si>
    <t>GIOVANNI BATTISTA LUCA FERBA</t>
  </si>
  <si>
    <t>Palermo</t>
  </si>
  <si>
    <t>GOBOATS TROPEA DI DANIELE LUZZA</t>
  </si>
  <si>
    <t>Calabria</t>
  </si>
  <si>
    <t>Vibo Valentia</t>
  </si>
  <si>
    <t>Tropea</t>
  </si>
  <si>
    <t>Maria Catena Patanè</t>
  </si>
  <si>
    <t>Catania</t>
  </si>
  <si>
    <t>Aci Castello</t>
  </si>
  <si>
    <t>FIORI DI LOTO DI STRAGUZZI BASILIO</t>
  </si>
  <si>
    <t>MEG BEAUTY DI MARIA ELENA GIAQUINTO</t>
  </si>
  <si>
    <t>SANNINO CARLO</t>
  </si>
  <si>
    <t>Ercolano</t>
  </si>
  <si>
    <t>TONY'S LAB DI DISTEFANO ANTONINO VITO</t>
  </si>
  <si>
    <t>GIULIA SPANO'</t>
  </si>
  <si>
    <t>Cosenza</t>
  </si>
  <si>
    <t>Amantea</t>
  </si>
  <si>
    <t>LADY BARBUS S.R.L.</t>
  </si>
  <si>
    <t>Bari</t>
  </si>
  <si>
    <t>BEAUTYKRUX DI CAPPARUCCIA GIULIA</t>
  </si>
  <si>
    <t>San Giorgio del Sannio</t>
  </si>
  <si>
    <t>SVOLAZZO PRANCESCO</t>
  </si>
  <si>
    <t>Villaricca</t>
  </si>
  <si>
    <t>KEBOOM  DI LISTA CHRISTIAN</t>
  </si>
  <si>
    <t>MAIELLO ASSUNTA</t>
  </si>
  <si>
    <t>Quarto</t>
  </si>
  <si>
    <t>NAMELAKA DI TESTA GIADA</t>
  </si>
  <si>
    <t>Molise</t>
  </si>
  <si>
    <t>Campobasso</t>
  </si>
  <si>
    <t>Cercemaggiore</t>
  </si>
  <si>
    <t>CACACE YLENIA</t>
  </si>
  <si>
    <t>Telese Terme</t>
  </si>
  <si>
    <t>EKOBUILDING S.R.L.</t>
  </si>
  <si>
    <t>Valverde</t>
  </si>
  <si>
    <t>BARBERIA ELITE CASAL DI PRINCIPE DI ANTONIO BARONE</t>
  </si>
  <si>
    <t>Villa di Briano</t>
  </si>
  <si>
    <t>LA GRUTTA ROSA MARTINA</t>
  </si>
  <si>
    <t>Basilicata</t>
  </si>
  <si>
    <t>Potenza</t>
  </si>
  <si>
    <t>San Martino d'Agri</t>
  </si>
  <si>
    <t>ANDRIUOLO DANIA</t>
  </si>
  <si>
    <t>Teggiano</t>
  </si>
  <si>
    <t>RAIA MIRIAM</t>
  </si>
  <si>
    <t>Sant'Anastasia</t>
  </si>
  <si>
    <t>PRIMAVERA ALESSIA</t>
  </si>
  <si>
    <t>AGRIVERDE DI PETRONE GIANROCCO</t>
  </si>
  <si>
    <t>Atena Lucana</t>
  </si>
  <si>
    <t>VENDITTI GINEVRA</t>
  </si>
  <si>
    <t>Circello</t>
  </si>
  <si>
    <t>GLOBAL CONSULTYNG QUALITY SERVICE S.R.L.</t>
  </si>
  <si>
    <t>A.M. RENT SOCIETA' A RESPONSABILITA' LIMITATA SEMPLIFICATA</t>
  </si>
  <si>
    <t>ROYAL MILES DI FORINO CARMINE</t>
  </si>
  <si>
    <t>Scafati</t>
  </si>
  <si>
    <t>VITOLO ARIANNA</t>
  </si>
  <si>
    <t>Francolise</t>
  </si>
  <si>
    <t>LOMBARDI NELLO</t>
  </si>
  <si>
    <t>Cuccaro Vetere</t>
  </si>
  <si>
    <t>MAURO MARIA</t>
  </si>
  <si>
    <t>Acerno</t>
  </si>
  <si>
    <t>CATOLINO DEBORA</t>
  </si>
  <si>
    <t>Isernia</t>
  </si>
  <si>
    <t>Agnone</t>
  </si>
  <si>
    <t>CENTRO REVISIONI DI COLACIONE RAFFAELE</t>
  </si>
  <si>
    <t>Casalnuovo di Napoli</t>
  </si>
  <si>
    <t>COLLETTO ANDREA</t>
  </si>
  <si>
    <t>Castronovo di Sicilia</t>
  </si>
  <si>
    <t>MOONSHINE SOCIETA' A RESPONSABILITA'  LIMITATA SEMPLIFICATA</t>
  </si>
  <si>
    <t>Sorrento</t>
  </si>
  <si>
    <t>DELLA BONA MATTEO</t>
  </si>
  <si>
    <t>Lecce</t>
  </si>
  <si>
    <t>San Cesario di Lecce</t>
  </si>
  <si>
    <t>AURENTICA S.R.L.S.</t>
  </si>
  <si>
    <t>Agropoli</t>
  </si>
  <si>
    <t>TERRASINI CYCLING Società a Responsabilità Limitata Semplificata</t>
  </si>
  <si>
    <t>Terrasini</t>
  </si>
  <si>
    <t>MORE ENERGY SOLUTIONS DI RICCARDO PRIVITERA</t>
  </si>
  <si>
    <t>Acireale</t>
  </si>
  <si>
    <t>MONTORO CARTONGESSO DI D'AMATO ANTONIO</t>
  </si>
  <si>
    <t>Avellino</t>
  </si>
  <si>
    <t>Montoro</t>
  </si>
  <si>
    <t>BIPOLERA S.R.L. SEMPLIFICATA</t>
  </si>
  <si>
    <t>Nola</t>
  </si>
  <si>
    <t>TRAESY DI GIULIANO SCHIAVONE</t>
  </si>
  <si>
    <t>Maddaloni</t>
  </si>
  <si>
    <t>I AM LAB DI ANTONIO MONTUORI</t>
  </si>
  <si>
    <t>Foggia</t>
  </si>
  <si>
    <t>Lucera</t>
  </si>
  <si>
    <t>VALERIO PUGLIESE</t>
  </si>
  <si>
    <t>Bisignano</t>
  </si>
  <si>
    <t>Giuseppe Mellace</t>
  </si>
  <si>
    <t>Catanzaro</t>
  </si>
  <si>
    <t>Soverato</t>
  </si>
  <si>
    <t>Alessia Cirillo</t>
  </si>
  <si>
    <t>Omignano</t>
  </si>
  <si>
    <t>Dario Olla</t>
  </si>
  <si>
    <t>Sardegna</t>
  </si>
  <si>
    <t>Cagliari</t>
  </si>
  <si>
    <t>Uta</t>
  </si>
  <si>
    <t>GIURANNA CECILIA</t>
  </si>
  <si>
    <t>Centola</t>
  </si>
  <si>
    <t>Martina Piluso</t>
  </si>
  <si>
    <t>Rombiolo</t>
  </si>
  <si>
    <t>Michele Erranti</t>
  </si>
  <si>
    <t>SCARPA PASQUALE STEFANO</t>
  </si>
  <si>
    <t>GASBULLYGARAGE DI PICCIOCCHI LUCA</t>
  </si>
  <si>
    <t>Baiano</t>
  </si>
  <si>
    <t>NINETTA RUSSO</t>
  </si>
  <si>
    <t>Villa Literno</t>
  </si>
  <si>
    <t>AL PRATO DI SAMUELE FOIS</t>
  </si>
  <si>
    <t>Sassari</t>
  </si>
  <si>
    <t>DESI S.R.L.S.</t>
  </si>
  <si>
    <t>Cava de' Tirreni</t>
  </si>
  <si>
    <t>Adriana Filardi</t>
  </si>
  <si>
    <t>Lauria</t>
  </si>
  <si>
    <t>CHINESIOMED S.A.S. DI MAIORANO VINCENZO</t>
  </si>
  <si>
    <t>DESIGNPORN DI GIUSEPPE DI CATANIA</t>
  </si>
  <si>
    <t>Enna</t>
  </si>
  <si>
    <t>Piazza Armerina</t>
  </si>
  <si>
    <t>SOLIPANO DANIELE</t>
  </si>
  <si>
    <t>SFOGLIARTE DI MARGHERITA CASARUBEA</t>
  </si>
  <si>
    <t>Caltanissetta</t>
  </si>
  <si>
    <t>FABIO CACCAMO</t>
  </si>
  <si>
    <t>Reggio Calabria</t>
  </si>
  <si>
    <t>Reggio di Calabria</t>
  </si>
  <si>
    <t>PERNICE ARIANNA</t>
  </si>
  <si>
    <t>Torre del Greco</t>
  </si>
  <si>
    <t>PALMIERI RAFFAELLA</t>
  </si>
  <si>
    <t>BARBERIA BIFFARO DI ANTONIO BIFFARO</t>
  </si>
  <si>
    <t>MAREMA DI EMANUELE SIBILIO</t>
  </si>
  <si>
    <t>Procida</t>
  </si>
  <si>
    <t>MARIA LUANA SIRAGUSA</t>
  </si>
  <si>
    <t>Trapani</t>
  </si>
  <si>
    <t>Marsala</t>
  </si>
  <si>
    <t>DEDALO DI LA ROCCO ANNA</t>
  </si>
  <si>
    <t>Aversa</t>
  </si>
  <si>
    <t>" G. B G. COSTRUZIONI EDILI STRADALI DI IANNONE GREGORIO "</t>
  </si>
  <si>
    <t>Botricello</t>
  </si>
  <si>
    <t>COZZOLINO DAL 1988 DI COZZOLINO GIUSEPPE</t>
  </si>
  <si>
    <t>San Giuseppe Vesuviano</t>
  </si>
  <si>
    <t>ARCOBALU' DI BOTTIGLIERI FLORA</t>
  </si>
  <si>
    <t>Montecorvino Pugliano</t>
  </si>
  <si>
    <t>RIBELLO LUCREZIA</t>
  </si>
  <si>
    <t>Vasto</t>
  </si>
  <si>
    <t>VISTAMARE HOUSE SOCIETA' A RESPONSABILITA' LIMITATA SEMPLIFICATA</t>
  </si>
  <si>
    <t>CRONOS - SOCIETA' A RESPONSABILITA' LIMITATA SEMPLIFICATA</t>
  </si>
  <si>
    <t>Qualiano</t>
  </si>
  <si>
    <t>MUSELLA LUCA</t>
  </si>
  <si>
    <t>TALIO GIUSJ</t>
  </si>
  <si>
    <t>Fiumefreddo di Sicilia</t>
  </si>
  <si>
    <t>D'ASTRA S.R.L.S. SOCIETA' A RESPONSABILITA' SEMPLIFICATA</t>
  </si>
  <si>
    <t>Bagheria</t>
  </si>
  <si>
    <t>TO' SPORTSWEAR DI PITITTO DARIO</t>
  </si>
  <si>
    <t>Mileto</t>
  </si>
  <si>
    <t>PAGANO NICCOLO MATTEO</t>
  </si>
  <si>
    <t>MILETTO ENRICA</t>
  </si>
  <si>
    <t>ALEXANDER DELL SOCIETA' A RESPONSABILITA' LIMITATA SEMPLIFICATA</t>
  </si>
  <si>
    <t>Pescara</t>
  </si>
  <si>
    <t>BIRRIFICIO A LU VOSTR DI VITO LUONGO</t>
  </si>
  <si>
    <t>CICALESE FRANCESCO</t>
  </si>
  <si>
    <t>Eboli</t>
  </si>
  <si>
    <t>S.G.SERRAMENTI DI CRIMI STIGLIOLO SEBASTIANO GIOACCHINO</t>
  </si>
  <si>
    <t>Randazzo</t>
  </si>
  <si>
    <t>AVERSA BOUTIQUE ROOMS DI FRANCESCO FEO</t>
  </si>
  <si>
    <t>SHERIFF'S RESTAURANT L. E. DI LUIGI SCALISE</t>
  </si>
  <si>
    <t>San Giovanni in Fiore</t>
  </si>
  <si>
    <t>SNODATI DI ARDIZZONE GIANLUCA</t>
  </si>
  <si>
    <t>NOLEGGIANDO DI GIANDOMENICO FISICHELLA</t>
  </si>
  <si>
    <t>San Giovanni la Punta</t>
  </si>
  <si>
    <t>CASTELLANO ANGELA</t>
  </si>
  <si>
    <t>Meta</t>
  </si>
  <si>
    <t>SCUDERI NOEMI</t>
  </si>
  <si>
    <t>NV BEAUTY LUX DI NOEMI ARENA SOCIETA' A RESPONSABILITA' LIMITATA SEMPLIFICATA</t>
  </si>
  <si>
    <t>CENTRO OLISTICO DI ALESSIA REMIGIO</t>
  </si>
  <si>
    <t>Teramo</t>
  </si>
  <si>
    <t>Bellante</t>
  </si>
  <si>
    <t>SA. DI. DI DI DOMENICO SILVANA</t>
  </si>
  <si>
    <t>Cimitile</t>
  </si>
  <si>
    <t>ORLANDO GIOVANNI</t>
  </si>
  <si>
    <t>"B&amp;B LA PRESENTOSA" DI ORLANDI MARIA</t>
  </si>
  <si>
    <t>Ovindoli</t>
  </si>
  <si>
    <t>MAFFIA LUCA</t>
  </si>
  <si>
    <t>Castelnuovo Cilento</t>
  </si>
  <si>
    <t>CAMERE AMMOBILIATE DI ANTONIO BORBONE</t>
  </si>
  <si>
    <t>SCENA DI ANTONACCI FRANCESCA</t>
  </si>
  <si>
    <t>Corato</t>
  </si>
  <si>
    <t>NICOLA DURANTE</t>
  </si>
  <si>
    <t>CRISTOFARO MATTIA</t>
  </si>
  <si>
    <t>Squillace</t>
  </si>
  <si>
    <t>CUCINIELLO SAVERIO</t>
  </si>
  <si>
    <t>NAPOLITANO TOMMASO</t>
  </si>
  <si>
    <t>Riccia</t>
  </si>
  <si>
    <t>SARNOLLI AMELIA</t>
  </si>
  <si>
    <t>LAURA ROBERTI</t>
  </si>
  <si>
    <t>Vicoli</t>
  </si>
  <si>
    <t>D'ALESSANDRO LUIGI</t>
  </si>
  <si>
    <t>VIA ROMA ROOMS DI PRATICO' VINCENZO</t>
  </si>
  <si>
    <t>VARIAZIONI S.A.S. DI G. MICHELI &amp; C.</t>
  </si>
  <si>
    <t>Montesilvano</t>
  </si>
  <si>
    <t>NATINO ANNA</t>
  </si>
  <si>
    <t>Pompei</t>
  </si>
  <si>
    <t>SPAZIO PARTY SOCIETA' A RESPONSABILITA' LIMITATA SEMPLIFICATA</t>
  </si>
  <si>
    <t>CLG DI CELINE LO GIUDICE</t>
  </si>
  <si>
    <t>Siracusa</t>
  </si>
  <si>
    <t>Melilli</t>
  </si>
  <si>
    <t>KOSTUN KATARZYNA</t>
  </si>
  <si>
    <t>E.V.A. BOAT DI VALENTI ELENA MARIA</t>
  </si>
  <si>
    <t>BEZ L'ATELIER DOVE IL TOMBOLO INCONTRA L'ETERNITA' DI VALENTINA B EZPALKO</t>
  </si>
  <si>
    <t>Castel di Sangro</t>
  </si>
  <si>
    <t>DE MITA LAB STUDIO</t>
  </si>
  <si>
    <t>50 BROOKLYN SUITE &amp; TOUR DI SALE SILVANA</t>
  </si>
  <si>
    <t>Taranto</t>
  </si>
  <si>
    <t>BELLI ALICE</t>
  </si>
  <si>
    <t>Rosciano</t>
  </si>
  <si>
    <t>MIMMODEV DI CHIARADONNA DOMENICO</t>
  </si>
  <si>
    <t>Montella</t>
  </si>
  <si>
    <t>GE.RE. DI DI GIUSEPPE RENATA</t>
  </si>
  <si>
    <t>Grumo Nevano</t>
  </si>
  <si>
    <t>MIKY PARKING DI LUCCI MICHELE</t>
  </si>
  <si>
    <t>Bacoli</t>
  </si>
  <si>
    <t>PIZZOLATO FILIPPO</t>
  </si>
  <si>
    <t>Partinico</t>
  </si>
  <si>
    <t>SEAVIEW  HOLIDAYS  LUXE DI CANNIOTO ALESSIO</t>
  </si>
  <si>
    <t>Altavilla Milicia</t>
  </si>
  <si>
    <t>CURTO ALESSIA</t>
  </si>
  <si>
    <t>Sommatino</t>
  </si>
  <si>
    <t>FITNESS LAB HYBRID DI BALSAMO ALESSANDRO</t>
  </si>
  <si>
    <t>Massafra</t>
  </si>
  <si>
    <t>FEDEMA S.A.S. DI FERI' CAMILLA &amp; C.</t>
  </si>
  <si>
    <t>Salice Salentino</t>
  </si>
  <si>
    <t>SESTROBA DI GABRIELE MOTTOLA</t>
  </si>
  <si>
    <t>Rapolla</t>
  </si>
  <si>
    <t>MEDLONGEVITY BIOTECH SOCIETA' A RESPONSABILITA' LIMITATA SEMPLIFI CATA</t>
  </si>
  <si>
    <t>FERRANTE FEDERICA</t>
  </si>
  <si>
    <t>AGRAWAL KUSHAL</t>
  </si>
  <si>
    <t>Portici</t>
  </si>
  <si>
    <t>DIANA ORLANDO</t>
  </si>
  <si>
    <t>San Marcellino</t>
  </si>
  <si>
    <t>CHIOCCA GIUSEPPE</t>
  </si>
  <si>
    <t>Pozzuoli</t>
  </si>
  <si>
    <t>VIBRAS DI FRANCESCO DI TARANTO</t>
  </si>
  <si>
    <t>MIRIZZI IVANO</t>
  </si>
  <si>
    <t>DE MARINIS ANDREA</t>
  </si>
  <si>
    <t>SURACI MADDALENA</t>
  </si>
  <si>
    <t>Pellezzano</t>
  </si>
  <si>
    <t>DE PRISCO MATTIA BROTHERS CHARTER</t>
  </si>
  <si>
    <t>Maiori</t>
  </si>
  <si>
    <t>GROMPONE ANDREA</t>
  </si>
  <si>
    <t>Capaccio Paestum</t>
  </si>
  <si>
    <t>HL FITNESS DI ZACCARDELLI S</t>
  </si>
  <si>
    <t>Battipaglia</t>
  </si>
  <si>
    <t>SIANO COLOMBA</t>
  </si>
  <si>
    <t>Palma Campania</t>
  </si>
  <si>
    <t>D'ARMINIO MICHELE</t>
  </si>
  <si>
    <t>Bellizzi</t>
  </si>
  <si>
    <t>DI PRESA GIUSEPPE</t>
  </si>
  <si>
    <t>Francavilla Fontana</t>
  </si>
  <si>
    <t>ROSSI FRANCESCA</t>
  </si>
  <si>
    <t>Olbia</t>
  </si>
  <si>
    <t>SALVATI LUCA</t>
  </si>
  <si>
    <t>Castel San Giorgio</t>
  </si>
  <si>
    <t>CAPRIO FRANCESCO</t>
  </si>
  <si>
    <t>MANO EXPERIENCE S.R.L.</t>
  </si>
  <si>
    <t>Giugliano in Campania</t>
  </si>
  <si>
    <t>BALYO DI COPPOLA ARIANNA</t>
  </si>
  <si>
    <t>Mercato San Severino</t>
  </si>
  <si>
    <t>SCARPA FRANCESCO</t>
  </si>
  <si>
    <t>GOLDEN FRUIT DI FURULI MARIANTONIETTA</t>
  </si>
  <si>
    <t>Crotone</t>
  </si>
  <si>
    <t>MIGLIORE ROBERTO</t>
  </si>
  <si>
    <t>CRISTIAN SALETTA S.R.L. SEMPLIFICATA</t>
  </si>
  <si>
    <t>CRUDO SARA</t>
  </si>
  <si>
    <t>Isola di Capo Rizzuto</t>
  </si>
  <si>
    <t>GUARCELLO JESSICA</t>
  </si>
  <si>
    <t>DE ROSA CLAUDIA</t>
  </si>
  <si>
    <t>Carinaro</t>
  </si>
  <si>
    <t>MALERBA SOCIETA' A RESPONSABILITA' LIMITATA SEMPLIFICATA</t>
  </si>
  <si>
    <t>MOSCONI LUCIA</t>
  </si>
  <si>
    <t>Acerra</t>
  </si>
  <si>
    <t>FONTE DANIELE</t>
  </si>
  <si>
    <t>Favignana</t>
  </si>
  <si>
    <t>PALUMBO ROBERTA</t>
  </si>
  <si>
    <t>Parete</t>
  </si>
  <si>
    <t>SALVATORE VERA</t>
  </si>
  <si>
    <t>Barletta-Andria-Trani</t>
  </si>
  <si>
    <t>Canosa di Puglia</t>
  </si>
  <si>
    <t>PERRETTA PASQUALE</t>
  </si>
  <si>
    <t>Senise</t>
  </si>
  <si>
    <t>GRECO PIERPAOLO</t>
  </si>
  <si>
    <t>MARRONE JESSICA</t>
  </si>
  <si>
    <t>Bisenti</t>
  </si>
  <si>
    <t>FRANCESCO MAZZA</t>
  </si>
  <si>
    <t>PASSU LENTU DI SARA HAMOUDA</t>
  </si>
  <si>
    <t>Nuoro</t>
  </si>
  <si>
    <t>Baunei</t>
  </si>
  <si>
    <t>MARINO DOMENICO</t>
  </si>
  <si>
    <t>San Cipriano Picentino</t>
  </si>
  <si>
    <t>DE COLA GIULIO</t>
  </si>
  <si>
    <t>Mercogliano</t>
  </si>
  <si>
    <t>GRILE' SRL</t>
  </si>
  <si>
    <t>Grottaminarda</t>
  </si>
  <si>
    <t>FRACANZINO NOEMI</t>
  </si>
  <si>
    <t>Ragusa</t>
  </si>
  <si>
    <t>Vittoria</t>
  </si>
  <si>
    <t>NIRO ANDREA</t>
  </si>
  <si>
    <t>MARCO LANZARO</t>
  </si>
  <si>
    <t>Limatola</t>
  </si>
  <si>
    <t>CALIBRI' SOCIETA' A RESPONSABILITA' LIMITATA SEMPLIFICATA</t>
  </si>
  <si>
    <t>Pizzo</t>
  </si>
  <si>
    <t>BIA' ANTONIO</t>
  </si>
  <si>
    <t>POLLIO ROBERTO</t>
  </si>
  <si>
    <t>AUTOARENA S.R.L.S. SOCIETA' A RESPONSABILITA' LIMITATA SEMPLIFICATA SOCIETA' UNIPERSONALE</t>
  </si>
  <si>
    <t>Siderno</t>
  </si>
  <si>
    <t>ZARRO PIETRO</t>
  </si>
  <si>
    <t>Sessa Aurunca</t>
  </si>
  <si>
    <t>DI FLAURO GIANLUCA</t>
  </si>
  <si>
    <t>Sulmona</t>
  </si>
  <si>
    <t>BARBALINARDO DALIA</t>
  </si>
  <si>
    <t>Matteo Salis</t>
  </si>
  <si>
    <t>LUCIA CODUTI</t>
  </si>
  <si>
    <t>TAXI FOR YOUR THINGS DI SARGIACOMO LUIGI</t>
  </si>
  <si>
    <t>Stefano  Coda</t>
  </si>
  <si>
    <t>Loceri</t>
  </si>
  <si>
    <t>PANTALEO DANILO</t>
  </si>
  <si>
    <t>ALESSIA DI TOMMASI</t>
  </si>
  <si>
    <t>Scicli</t>
  </si>
  <si>
    <t>CRISTINA MARTINA Sequeira Neves</t>
  </si>
  <si>
    <t>DOZA SOCIETA' A RESPONSABILITA' LIMITATA SEMPLIFICATA</t>
  </si>
  <si>
    <t>Matera</t>
  </si>
  <si>
    <t>MARIANO DIANA</t>
  </si>
  <si>
    <t>GAETANO TRONCONE</t>
  </si>
  <si>
    <t>G-START SOCIETA' A RESPONSABILITA' LIMITATA SEMPLIFICATA</t>
  </si>
  <si>
    <t>GERMANO ANTONIO PARAGANO</t>
  </si>
  <si>
    <t>Castellabate</t>
  </si>
  <si>
    <t>SANFILIPPO DAVIDE</t>
  </si>
  <si>
    <t>Porto Empedocle</t>
  </si>
  <si>
    <t>MICROBLADING BY MARTINS PEREIRA DA SILVA INGRID</t>
  </si>
  <si>
    <t>YLENIA WELLNESS BEAUTY CENTER DI LO CONTE YLENIA</t>
  </si>
  <si>
    <t>Montecalvo Irpino</t>
  </si>
  <si>
    <t>JADARO' SOCIETA' A RESPONSABILITA' LIMITATA SEMPLIFICATA</t>
  </si>
  <si>
    <t>Mirabella Eclano</t>
  </si>
  <si>
    <t>ANDREA SANTORO</t>
  </si>
  <si>
    <t>GUERRA CHIARA</t>
  </si>
  <si>
    <t>HAIR LAB DI ANGELO LAUGELLI</t>
  </si>
  <si>
    <t>Amaroni</t>
  </si>
  <si>
    <t>stella massaro</t>
  </si>
  <si>
    <t>Scoppito</t>
  </si>
  <si>
    <t>Andrea Sturiale</t>
  </si>
  <si>
    <t>Messina</t>
  </si>
  <si>
    <t>Letojanni</t>
  </si>
  <si>
    <t>COFONE FRANCESCA</t>
  </si>
  <si>
    <t>Vincenzo Miglionico</t>
  </si>
  <si>
    <t>Michelangelo Ferrara</t>
  </si>
  <si>
    <t>GIOVANNI CELENZA</t>
  </si>
  <si>
    <t>PAGNANI EMANUELE GABRIEL</t>
  </si>
  <si>
    <t>"BAR ALBI" DI ALBI NICOLA</t>
  </si>
  <si>
    <t>Cotronei</t>
  </si>
  <si>
    <t>MACHIELLA METALWORKS SOLUTIONS</t>
  </si>
  <si>
    <t>Picerno</t>
  </si>
  <si>
    <t>KILO MYSTERY SOCIETA' A RESPONSABILITA' LIMITATA SEMPLIFICATA</t>
  </si>
  <si>
    <t>Mesagne</t>
  </si>
  <si>
    <t>G.M. HAIR BOUTIQUE DI MANNA GENNARO</t>
  </si>
  <si>
    <t>Volla</t>
  </si>
  <si>
    <t>WONDERLAND CAKES DI DE PALMA JANIRA</t>
  </si>
  <si>
    <t>COPPOLA GIORGIA</t>
  </si>
  <si>
    <t>Nardò</t>
  </si>
  <si>
    <t>LA ROSA DEL BENESSERE DI MARTINA MUSIU</t>
  </si>
  <si>
    <t>Selargius</t>
  </si>
  <si>
    <t>Elisa Luzzatti</t>
  </si>
  <si>
    <t>GIANLUCA ZOPPI</t>
  </si>
  <si>
    <t>Chiara Carbone</t>
  </si>
  <si>
    <t>Torchiara</t>
  </si>
  <si>
    <t>BEAUTYCHI DI CHIARA PISANU</t>
  </si>
  <si>
    <t>Bolotana</t>
  </si>
  <si>
    <t>NAVELLI CHIARA</t>
  </si>
  <si>
    <t>Moscufo</t>
  </si>
  <si>
    <t>CIUFFREDA SIMONE</t>
  </si>
  <si>
    <t>Rodi Garganico</t>
  </si>
  <si>
    <t>PUERIO MARCO</t>
  </si>
  <si>
    <t>FUMI DARIO</t>
  </si>
  <si>
    <t>AMEDEO GIOACCHINO CATANESE</t>
  </si>
  <si>
    <t>Canicattì</t>
  </si>
  <si>
    <t>VIDEOSTUDIO DI AMELII JACOPO</t>
  </si>
  <si>
    <t>Pineto</t>
  </si>
  <si>
    <t>ANTINORO NADIA</t>
  </si>
  <si>
    <t>FOR LUCKY  S.R.L.S.</t>
  </si>
  <si>
    <t>Scalea</t>
  </si>
  <si>
    <t>CASSANELLI S.A.S. DI CASSANELLI LEONARDO &amp; C.</t>
  </si>
  <si>
    <t>Bisceglie</t>
  </si>
  <si>
    <t>ZIF'OFFICINA DI LUCA VUCCI</t>
  </si>
  <si>
    <t>SANNINO ANGELO</t>
  </si>
  <si>
    <t>Sarno</t>
  </si>
  <si>
    <t>BORGO BLU PESCHERIA DI MATTEO DI LALLO</t>
  </si>
  <si>
    <t>Rocca San Giovanni</t>
  </si>
  <si>
    <t>Andrea Oscar Massaro</t>
  </si>
  <si>
    <t>Sant'Agata de' Goti</t>
  </si>
  <si>
    <t>NITTOLO BENITO MATTIA</t>
  </si>
  <si>
    <t>Camerota</t>
  </si>
  <si>
    <t>URBAN NOLEGGIO E SERVIZI DI GUIDO RUSSO</t>
  </si>
  <si>
    <t>CIANCIULLI MARIA GRAZIA</t>
  </si>
  <si>
    <t>PALAZZO PARTENOPE SRL</t>
  </si>
  <si>
    <t>LOREDANA CORONELLA</t>
  </si>
  <si>
    <t>Frignano</t>
  </si>
  <si>
    <t>GIOVANNA LUDOVICA SAVARESE</t>
  </si>
  <si>
    <t>Marano di Napoli</t>
  </si>
  <si>
    <t>MG&amp;L S.A.S. DI CERENZIA GIUSEPPE</t>
  </si>
  <si>
    <t>Mangone</t>
  </si>
  <si>
    <t>COPAC DI COSCIUG DOINA</t>
  </si>
  <si>
    <t>CUSTOM WIRING SYSTEMS S.R.L.</t>
  </si>
  <si>
    <t>Santa Maria a Vico</t>
  </si>
  <si>
    <t>TOLOMELLO SIMONE</t>
  </si>
  <si>
    <t>C&amp;S S.R.L.S.</t>
  </si>
  <si>
    <t>Castelvenere</t>
  </si>
  <si>
    <t>E&amp;S VENDING DI GIULIA GIULIANO</t>
  </si>
  <si>
    <t>NERI SOCIETA' A RESPONSABILITA' LIMITATA SEMPLIFICATA</t>
  </si>
  <si>
    <t>CUBAMA. ROOTS S.A.S. DI OLIVERA MAS JENNIFER &amp; C.</t>
  </si>
  <si>
    <t>DIEFFE BOUTIQUE DI GIUSEPPE D'AMBRA</t>
  </si>
  <si>
    <t>Pomigliano d'Arco</t>
  </si>
  <si>
    <t>BIVONA MARIA CRISTINA</t>
  </si>
  <si>
    <t>Menfi</t>
  </si>
  <si>
    <t>CARAMANNA ANTHONY</t>
  </si>
  <si>
    <t>FRANCO ANTONIO</t>
  </si>
  <si>
    <t>COSTIBARBER DI COSTIGLIOLA IVAN</t>
  </si>
  <si>
    <t>GULLOTTO GIUSEPPE</t>
  </si>
  <si>
    <t>TECNO CAR SERVICE SOCIETA' A RESPONSABILITA' LIMITATA SEMPLIFICAT A</t>
  </si>
  <si>
    <t>Orta Nova</t>
  </si>
  <si>
    <t>Antonella Marra</t>
  </si>
  <si>
    <t>San Salvo</t>
  </si>
  <si>
    <t>Sharon Pacella</t>
  </si>
  <si>
    <t>Roccaraso</t>
  </si>
  <si>
    <t>CORLEONE SALON</t>
  </si>
  <si>
    <t>Afragola</t>
  </si>
  <si>
    <t>FLY-AWAY DI CARLO RAIMONDO</t>
  </si>
  <si>
    <t>DIMAGGIO IOIA CIRSTINA VASILICA</t>
  </si>
  <si>
    <t>Tusa</t>
  </si>
  <si>
    <t>LE CARNI I CULTORI DEL GUSTO SOCIETA' A RESPONSABILITA' LIMITATA SEMPLIFICATA</t>
  </si>
  <si>
    <t>Trecase</t>
  </si>
  <si>
    <t>LIBERATO DI BELLA</t>
  </si>
  <si>
    <t>LA TORRE DEL CAFASSO DI MICHELE NICODEMO</t>
  </si>
  <si>
    <t>CAFFETTERIA DEL GAUDIO DI GERARDO DEL GAUDIO</t>
  </si>
  <si>
    <t>Mugnano di Napoli</t>
  </si>
  <si>
    <t>FORME S.R.L.S.</t>
  </si>
  <si>
    <t>Acri</t>
  </si>
  <si>
    <t>SEA GREEN CONTROL SOCIETA' A RESPONSABILITA' LIMITATA SEMPLIFICAT A</t>
  </si>
  <si>
    <t>Melendugno</t>
  </si>
  <si>
    <t>NAPPO MICHELE</t>
  </si>
  <si>
    <t>Poggiomarino</t>
  </si>
  <si>
    <t>MONTESANO MARIANO</t>
  </si>
  <si>
    <t>ELAINE DA SILVA SANTANA</t>
  </si>
  <si>
    <t>FRANCESCO GRECO</t>
  </si>
  <si>
    <t>San Severo</t>
  </si>
  <si>
    <t>LA BOTTEGA DEI SAPORI DI VALENTINA PETRASSO</t>
  </si>
  <si>
    <t>San Marco Argentano</t>
  </si>
  <si>
    <t>LINKBUS - SOCIETA' A RESPONSABILITA' LIMITATA SEMPLIFICATA</t>
  </si>
  <si>
    <t>CHERRYVICE DI MARIA BURRONE</t>
  </si>
  <si>
    <t>TODARO SIMONE</t>
  </si>
  <si>
    <t>MIRIAM FALCONE</t>
  </si>
  <si>
    <t>PACIOCCO SIMONE</t>
  </si>
  <si>
    <t>Antonio Pisaniello</t>
  </si>
  <si>
    <t>San Martino Valle Caudina</t>
  </si>
  <si>
    <t>MATTRASANTA DI FERRAMOSCA ANSELMO</t>
  </si>
  <si>
    <t>Specchia</t>
  </si>
  <si>
    <t>ANIMA HAIR &amp; BEAUTY S.N.C. DI NIGRO NICOLETTA E NIGRO ANTONIA</t>
  </si>
  <si>
    <t>Giffoni Valle Piana</t>
  </si>
  <si>
    <t>RUSSO DIEGO</t>
  </si>
  <si>
    <t>DELLE GRAZIE FRANCESCO</t>
  </si>
  <si>
    <t>Casoria</t>
  </si>
  <si>
    <t>KAMA SRLS</t>
  </si>
  <si>
    <t>Lesina</t>
  </si>
  <si>
    <t>CICIRIELLO GIANPIERO</t>
  </si>
  <si>
    <t>Conversano</t>
  </si>
  <si>
    <t>GERARDI NOEMI</t>
  </si>
  <si>
    <t>NELLY MONGIELLO</t>
  </si>
  <si>
    <t>Vallo della Lucania</t>
  </si>
  <si>
    <t>MAVI BRACERIA RISTOPUB DI BATTIMIELLO EDUARDO</t>
  </si>
  <si>
    <t>IDRO SYSTEM DI PITTELLI IVAN</t>
  </si>
  <si>
    <t>Castrovillari</t>
  </si>
  <si>
    <t>MIGLIARO MARCO</t>
  </si>
  <si>
    <t>San Valentino Torio</t>
  </si>
  <si>
    <t>CENTRO REVISIONI DI ANTONIO DI LALLA</t>
  </si>
  <si>
    <t>Lupara</t>
  </si>
  <si>
    <t>DERIA DI DEBORA SARA DE PASCALIS</t>
  </si>
  <si>
    <t>Lizzanello</t>
  </si>
  <si>
    <t>SPILU' DI CARBONE IOLE</t>
  </si>
  <si>
    <t>San Vito dei Normanni</t>
  </si>
  <si>
    <t>PALANO ALESSIO</t>
  </si>
  <si>
    <t>Terme Vigliatore</t>
  </si>
  <si>
    <t>VERRASTRO DARIO WILLIAM</t>
  </si>
  <si>
    <t>Pietragalla</t>
  </si>
  <si>
    <t>Antonello Polichiso</t>
  </si>
  <si>
    <t>Oppido Lucano</t>
  </si>
  <si>
    <t>ALDO BARATTA</t>
  </si>
  <si>
    <t>Cariati</t>
  </si>
  <si>
    <t>ADRIANA GIOBERTI</t>
  </si>
  <si>
    <t>VIETRI MARIO</t>
  </si>
  <si>
    <t>FEDERICO D'AGOSTINO</t>
  </si>
  <si>
    <t>FEDERICA COSSENTINO</t>
  </si>
  <si>
    <t>Andrea Di Petta</t>
  </si>
  <si>
    <t>GLOW UP BEAUTY SCHOOL SOCIETA' A RESPONSABILITA' LIMITATA SEMPLIF ICATA</t>
  </si>
  <si>
    <t>SNG SOCIETA' A RESPONSABILITA' LIMITATA SEMPLIFICATA</t>
  </si>
  <si>
    <t>GIU'LAB STORE DI GIUSEPPE CHIARIELLO</t>
  </si>
  <si>
    <t>Frattamaggiore</t>
  </si>
  <si>
    <t>SCIARAPPA ALESSANDRA</t>
  </si>
  <si>
    <t>10909151218</t>
  </si>
  <si>
    <t>10906451215</t>
  </si>
  <si>
    <t>01885860625</t>
  </si>
  <si>
    <t>02210860660</t>
  </si>
  <si>
    <t>10905071212</t>
  </si>
  <si>
    <t>06379200659</t>
  </si>
  <si>
    <t>04905110617</t>
  </si>
  <si>
    <t>02791320746</t>
  </si>
  <si>
    <t>03152790840</t>
  </si>
  <si>
    <t>10899911217</t>
  </si>
  <si>
    <t>10918071217</t>
  </si>
  <si>
    <t>02854740699</t>
  </si>
  <si>
    <t>04905260610</t>
  </si>
  <si>
    <t>07364850821</t>
  </si>
  <si>
    <t>04033490790</t>
  </si>
  <si>
    <t>06233070876</t>
  </si>
  <si>
    <t>06229000879</t>
  </si>
  <si>
    <t>04907460614</t>
  </si>
  <si>
    <t>10915291214</t>
  </si>
  <si>
    <t>06224760873</t>
  </si>
  <si>
    <t>03982640785</t>
  </si>
  <si>
    <t>09103070729</t>
  </si>
  <si>
    <t>01885880623</t>
  </si>
  <si>
    <t>10908591216</t>
  </si>
  <si>
    <t>10877131218</t>
  </si>
  <si>
    <t>10910471217</t>
  </si>
  <si>
    <t>01934870708</t>
  </si>
  <si>
    <t>10914401210</t>
  </si>
  <si>
    <t>06227930879</t>
  </si>
  <si>
    <t>04905370617</t>
  </si>
  <si>
    <t>02218950760</t>
  </si>
  <si>
    <t>06385740656</t>
  </si>
  <si>
    <t>10906351217</t>
  </si>
  <si>
    <t>10924051211</t>
  </si>
  <si>
    <t>06386730656</t>
  </si>
  <si>
    <t>01886180627</t>
  </si>
  <si>
    <t>10911551215</t>
  </si>
  <si>
    <t>10905881214</t>
  </si>
  <si>
    <t>06386110651</t>
  </si>
  <si>
    <t>04912520618</t>
  </si>
  <si>
    <t>06393050650</t>
  </si>
  <si>
    <t>06386990656</t>
  </si>
  <si>
    <t>01017270941</t>
  </si>
  <si>
    <t>10895951217</t>
  </si>
  <si>
    <t>07358030828</t>
  </si>
  <si>
    <t>10916711210</t>
  </si>
  <si>
    <t>05442650759</t>
  </si>
  <si>
    <t>06392030653</t>
  </si>
  <si>
    <t>07358660822</t>
  </si>
  <si>
    <t>06233360871</t>
  </si>
  <si>
    <t>03230400644</t>
  </si>
  <si>
    <t>10922801211</t>
  </si>
  <si>
    <t>04913680619</t>
  </si>
  <si>
    <t>04572720714</t>
  </si>
  <si>
    <t>03983050786</t>
  </si>
  <si>
    <t>04033940794</t>
  </si>
  <si>
    <t>06384800659</t>
  </si>
  <si>
    <t>04195500923</t>
  </si>
  <si>
    <t>10906611214</t>
  </si>
  <si>
    <t>04032800791</t>
  </si>
  <si>
    <t>06385860652</t>
  </si>
  <si>
    <t>10921561212</t>
  </si>
  <si>
    <t>03229130640</t>
  </si>
  <si>
    <t>04906590619</t>
  </si>
  <si>
    <t>03050030901</t>
  </si>
  <si>
    <t>06394250655</t>
  </si>
  <si>
    <t>02216460762</t>
  </si>
  <si>
    <t>01885700623</t>
  </si>
  <si>
    <t>01335080865</t>
  </si>
  <si>
    <t>10911321213</t>
  </si>
  <si>
    <t>01335160865</t>
  </si>
  <si>
    <t>03207240809</t>
  </si>
  <si>
    <t>10902531218</t>
  </si>
  <si>
    <t>06384500655</t>
  </si>
  <si>
    <t>04906170610</t>
  </si>
  <si>
    <t>10908191215</t>
  </si>
  <si>
    <t>07355590824</t>
  </si>
  <si>
    <t>10903701216</t>
  </si>
  <si>
    <t>04032280796</t>
  </si>
  <si>
    <t>10905281217</t>
  </si>
  <si>
    <t>06389480655</t>
  </si>
  <si>
    <t>02853800692</t>
  </si>
  <si>
    <t>07350390824</t>
  </si>
  <si>
    <t>10921081211</t>
  </si>
  <si>
    <t>10921841218</t>
  </si>
  <si>
    <t>06235240873</t>
  </si>
  <si>
    <t>07362960820</t>
  </si>
  <si>
    <t>04039970795</t>
  </si>
  <si>
    <t>10933481219</t>
  </si>
  <si>
    <t>10918611210</t>
  </si>
  <si>
    <t>01017460948</t>
  </si>
  <si>
    <t>02218810766</t>
  </si>
  <si>
    <t>06393960650</t>
  </si>
  <si>
    <t>06228980873</t>
  </si>
  <si>
    <t>04912850619</t>
  </si>
  <si>
    <t>03988430785</t>
  </si>
  <si>
    <t>07372300827</t>
  </si>
  <si>
    <t>06230360874</t>
  </si>
  <si>
    <t>10918651216</t>
  </si>
  <si>
    <t>01886720620</t>
  </si>
  <si>
    <t>10918131219</t>
  </si>
  <si>
    <t>02208700670</t>
  </si>
  <si>
    <t>10939201215</t>
  </si>
  <si>
    <t>02948290818</t>
  </si>
  <si>
    <t>02856140690</t>
  </si>
  <si>
    <t>06393010654</t>
  </si>
  <si>
    <t>04574260719</t>
  </si>
  <si>
    <t>09118700724</t>
  </si>
  <si>
    <t>01938380704</t>
  </si>
  <si>
    <t>04033580798</t>
  </si>
  <si>
    <t>10916421216</t>
  </si>
  <si>
    <t>01936500709</t>
  </si>
  <si>
    <t>10924791212</t>
  </si>
  <si>
    <t>02446110682</t>
  </si>
  <si>
    <t>10903731213</t>
  </si>
  <si>
    <t>03346070802</t>
  </si>
  <si>
    <t>02448290680</t>
  </si>
  <si>
    <t>10918931212</t>
  </si>
  <si>
    <t>07345180827</t>
  </si>
  <si>
    <t>02180540896</t>
  </si>
  <si>
    <t>10908391211</t>
  </si>
  <si>
    <t>02947480816</t>
  </si>
  <si>
    <t>02212140665</t>
  </si>
  <si>
    <t>04569740717</t>
  </si>
  <si>
    <t>03466920737</t>
  </si>
  <si>
    <t>02448090684</t>
  </si>
  <si>
    <t>03231840640</t>
  </si>
  <si>
    <t>10910641215</t>
  </si>
  <si>
    <t>10925871211</t>
  </si>
  <si>
    <t>07363330825</t>
  </si>
  <si>
    <t>07370080827</t>
  </si>
  <si>
    <t>02166800850</t>
  </si>
  <si>
    <t>03468380732</t>
  </si>
  <si>
    <t>05443610752</t>
  </si>
  <si>
    <t>02220900761</t>
  </si>
  <si>
    <t>04038300796</t>
  </si>
  <si>
    <t>04913050615</t>
  </si>
  <si>
    <t>10923851215</t>
  </si>
  <si>
    <t>04917100614</t>
  </si>
  <si>
    <t>10931341217</t>
  </si>
  <si>
    <t>04570870719</t>
  </si>
  <si>
    <t>09120920724</t>
  </si>
  <si>
    <t>09126650721</t>
  </si>
  <si>
    <t>06396780659</t>
  </si>
  <si>
    <t>06395640656</t>
  </si>
  <si>
    <t>06396300656</t>
  </si>
  <si>
    <t>06396390657</t>
  </si>
  <si>
    <t>10982571217</t>
  </si>
  <si>
    <t>06412190651</t>
  </si>
  <si>
    <t>02791200740</t>
  </si>
  <si>
    <t>03053110908</t>
  </si>
  <si>
    <t>06394350653</t>
  </si>
  <si>
    <t>10921981212</t>
  </si>
  <si>
    <t>10922741219</t>
  </si>
  <si>
    <t>06391540652</t>
  </si>
  <si>
    <t>06393080657</t>
  </si>
  <si>
    <t>04035570797</t>
  </si>
  <si>
    <t>10910071215</t>
  </si>
  <si>
    <t>10916461212</t>
  </si>
  <si>
    <t>04038360790</t>
  </si>
  <si>
    <t>10949101215</t>
  </si>
  <si>
    <t>04908230610</t>
  </si>
  <si>
    <t>01335880868</t>
  </si>
  <si>
    <t>10909111212</t>
  </si>
  <si>
    <t>02947420812</t>
  </si>
  <si>
    <t>04908890611</t>
  </si>
  <si>
    <t>09119970722</t>
  </si>
  <si>
    <t>02221300763</t>
  </si>
  <si>
    <t>06389660652</t>
  </si>
  <si>
    <t>02208970679</t>
  </si>
  <si>
    <t>06392350655</t>
  </si>
  <si>
    <t>01696250917</t>
  </si>
  <si>
    <t>06396050657</t>
  </si>
  <si>
    <t>03232270649</t>
  </si>
  <si>
    <t>03232520647</t>
  </si>
  <si>
    <t>01833630880</t>
  </si>
  <si>
    <t>01937360707</t>
  </si>
  <si>
    <t>10924811218</t>
  </si>
  <si>
    <t>04038750792</t>
  </si>
  <si>
    <t>04575830718</t>
  </si>
  <si>
    <t>10923701212</t>
  </si>
  <si>
    <t>03346400801</t>
  </si>
  <si>
    <t>04912350610</t>
  </si>
  <si>
    <t>02211290669</t>
  </si>
  <si>
    <t>10903771219</t>
  </si>
  <si>
    <t>03050820905</t>
  </si>
  <si>
    <t>04570480717</t>
  </si>
  <si>
    <t>02446280683</t>
  </si>
  <si>
    <t>01693640912</t>
  </si>
  <si>
    <t>02445880681</t>
  </si>
  <si>
    <t>01878530888</t>
  </si>
  <si>
    <t>18239161005</t>
  </si>
  <si>
    <t>01447020775</t>
  </si>
  <si>
    <t>04904990613</t>
  </si>
  <si>
    <t>10904741211</t>
  </si>
  <si>
    <t>10911481215</t>
  </si>
  <si>
    <t>06390460654</t>
  </si>
  <si>
    <t>14407490961</t>
  </si>
  <si>
    <t>10928131217</t>
  </si>
  <si>
    <t>03231680640</t>
  </si>
  <si>
    <t>03231240643</t>
  </si>
  <si>
    <t>04035280793</t>
  </si>
  <si>
    <t>10926211219</t>
  </si>
  <si>
    <t>04038500791</t>
  </si>
  <si>
    <t>02209910666</t>
  </si>
  <si>
    <t>03859370839</t>
  </si>
  <si>
    <t>03987030784</t>
  </si>
  <si>
    <t>02220670760</t>
  </si>
  <si>
    <t>07372070826</t>
  </si>
  <si>
    <t>02856380692</t>
  </si>
  <si>
    <t>04910850611</t>
  </si>
  <si>
    <t>04039340791</t>
  </si>
  <si>
    <t>02219170764</t>
  </si>
  <si>
    <t>02794550745</t>
  </si>
  <si>
    <t>10936251213</t>
  </si>
  <si>
    <t>04575050713</t>
  </si>
  <si>
    <t>05447420752</t>
  </si>
  <si>
    <t>04206100929</t>
  </si>
  <si>
    <t>03058560909</t>
  </si>
  <si>
    <t>04905100618</t>
  </si>
  <si>
    <t>06389990653</t>
  </si>
  <si>
    <t>01693710913</t>
  </si>
  <si>
    <t>02448580684</t>
  </si>
  <si>
    <t>04575230711</t>
  </si>
  <si>
    <t>10948701213</t>
  </si>
  <si>
    <t>06394720657</t>
  </si>
  <si>
    <t>03156070843</t>
  </si>
  <si>
    <t>02209000674</t>
  </si>
  <si>
    <t>02951220819</t>
  </si>
  <si>
    <t>03990580783</t>
  </si>
  <si>
    <t>09124870727</t>
  </si>
  <si>
    <t>02221440767</t>
  </si>
  <si>
    <t>06403000653</t>
  </si>
  <si>
    <t>02858500693</t>
  </si>
  <si>
    <t>01886260627</t>
  </si>
  <si>
    <t>03229380641</t>
  </si>
  <si>
    <t>03983920780</t>
  </si>
  <si>
    <t>03231660642</t>
  </si>
  <si>
    <t>10911271210</t>
  </si>
  <si>
    <t>04908420617</t>
  </si>
  <si>
    <t>10937571213</t>
  </si>
  <si>
    <t>03987080789</t>
  </si>
  <si>
    <t>10936631216</t>
  </si>
  <si>
    <t>04911670612</t>
  </si>
  <si>
    <t>02211580663</t>
  </si>
  <si>
    <t>01887850624</t>
  </si>
  <si>
    <t>02182700894</t>
  </si>
  <si>
    <t>10917111212</t>
  </si>
  <si>
    <t>02856940693</t>
  </si>
  <si>
    <t>10944051217</t>
  </si>
  <si>
    <t>03158260848</t>
  </si>
  <si>
    <t>03159520844</t>
  </si>
  <si>
    <t>02221870765</t>
  </si>
  <si>
    <t>10955771216</t>
  </si>
  <si>
    <t>06252270878</t>
  </si>
  <si>
    <t>04576480711</t>
  </si>
  <si>
    <t>02854250699</t>
  </si>
  <si>
    <t>02211130667</t>
  </si>
  <si>
    <t>10906411219</t>
  </si>
  <si>
    <t>10924311219</t>
  </si>
  <si>
    <t>03853650830</t>
  </si>
  <si>
    <t>10920461216</t>
  </si>
  <si>
    <t>03984560783</t>
  </si>
  <si>
    <t>06385810657</t>
  </si>
  <si>
    <t>10931251218</t>
  </si>
  <si>
    <t>03987220781</t>
  </si>
  <si>
    <t>05442920756</t>
  </si>
  <si>
    <t>10930611214</t>
  </si>
  <si>
    <t>10936711216</t>
  </si>
  <si>
    <t>06394230657</t>
  </si>
  <si>
    <t>04573260710</t>
  </si>
  <si>
    <t>03982790788</t>
  </si>
  <si>
    <t>04576360715</t>
  </si>
  <si>
    <t>10922721211</t>
  </si>
  <si>
    <t>03468450733</t>
  </si>
  <si>
    <t>06388700657</t>
  </si>
  <si>
    <t>10930811210</t>
  </si>
  <si>
    <t>03233500648</t>
  </si>
  <si>
    <t>05444890759</t>
  </si>
  <si>
    <t>06395550657</t>
  </si>
  <si>
    <t>10942491217</t>
  </si>
  <si>
    <t>10939691217</t>
  </si>
  <si>
    <t>04575140712</t>
  </si>
  <si>
    <t>09134280727</t>
  </si>
  <si>
    <t>02951030812</t>
  </si>
  <si>
    <t>06398870656</t>
  </si>
  <si>
    <t>10944411213</t>
  </si>
  <si>
    <t>03994010787</t>
  </si>
  <si>
    <t>06396610658</t>
  </si>
  <si>
    <t>01939170708</t>
  </si>
  <si>
    <t>05449180750</t>
  </si>
  <si>
    <t>02795760749</t>
  </si>
  <si>
    <t>03863240838</t>
  </si>
  <si>
    <t>02224020764</t>
  </si>
  <si>
    <t>02223600764</t>
  </si>
  <si>
    <t>03999330784</t>
  </si>
  <si>
    <t>03356660807</t>
  </si>
  <si>
    <t>03236660647</t>
  </si>
  <si>
    <t>02455530689</t>
  </si>
  <si>
    <t>10935431212</t>
  </si>
  <si>
    <t>02864070699</t>
  </si>
  <si>
    <t>07382050826</t>
  </si>
  <si>
    <t>10976421213</t>
  </si>
  <si>
    <t>10982281213</t>
  </si>
  <si>
    <t>06415220653</t>
  </si>
  <si>
    <t>02862490410</t>
  </si>
  <si>
    <t>03344450592</t>
  </si>
  <si>
    <t>04720010984</t>
  </si>
  <si>
    <t>18258831009</t>
  </si>
  <si>
    <t>05733630288</t>
  </si>
  <si>
    <t>13328330017</t>
  </si>
  <si>
    <t>05734270282</t>
  </si>
  <si>
    <t>07493560481</t>
  </si>
  <si>
    <t>13330200018</t>
  </si>
  <si>
    <t>02804280390</t>
  </si>
  <si>
    <t>03316590219</t>
  </si>
  <si>
    <t>04012220549</t>
  </si>
  <si>
    <t>02497670568</t>
  </si>
  <si>
    <t>04867240162</t>
  </si>
  <si>
    <t>04724060985</t>
  </si>
  <si>
    <t>18282561002</t>
  </si>
  <si>
    <t>02812860225</t>
  </si>
  <si>
    <t>01927440097</t>
  </si>
  <si>
    <t>02945400816</t>
  </si>
  <si>
    <t>01917370338</t>
  </si>
  <si>
    <t>01774380537</t>
  </si>
  <si>
    <t>04600240248</t>
  </si>
  <si>
    <t>04612190241</t>
  </si>
  <si>
    <t>02167130430</t>
  </si>
  <si>
    <t>04010430546</t>
  </si>
  <si>
    <t>01280010578</t>
  </si>
  <si>
    <t>02812850226</t>
  </si>
  <si>
    <t>18266651001</t>
  </si>
  <si>
    <t>14351510962</t>
  </si>
  <si>
    <t>02557980501</t>
  </si>
  <si>
    <t>05578650268</t>
  </si>
  <si>
    <t>13326320010</t>
  </si>
  <si>
    <t>18263361000</t>
  </si>
  <si>
    <t>18266121005</t>
  </si>
  <si>
    <t>03317990608</t>
  </si>
  <si>
    <t>14397440968</t>
  </si>
  <si>
    <t>04216600363</t>
  </si>
  <si>
    <t>07495790482</t>
  </si>
  <si>
    <t>13331650013</t>
  </si>
  <si>
    <t>07503520483</t>
  </si>
  <si>
    <t>04826940407</t>
  </si>
  <si>
    <t>03343620591</t>
  </si>
  <si>
    <t>04329091203</t>
  </si>
  <si>
    <t>04607990241</t>
  </si>
  <si>
    <t>01746410552</t>
  </si>
  <si>
    <t>03032600425</t>
  </si>
  <si>
    <t>02807840398</t>
  </si>
  <si>
    <t>02498130562</t>
  </si>
  <si>
    <t>01917340331</t>
  </si>
  <si>
    <t>02811220223</t>
  </si>
  <si>
    <t>01279050577</t>
  </si>
  <si>
    <t>05156850231</t>
  </si>
  <si>
    <t>05734820284</t>
  </si>
  <si>
    <t>02590500449</t>
  </si>
  <si>
    <t>04329611208</t>
  </si>
  <si>
    <t>04720630989</t>
  </si>
  <si>
    <t>04610340244</t>
  </si>
  <si>
    <t>04872410164</t>
  </si>
  <si>
    <t>04225080367</t>
  </si>
  <si>
    <t>02832970020</t>
  </si>
  <si>
    <t>18303491007</t>
  </si>
  <si>
    <t>03323220602</t>
  </si>
  <si>
    <t>02810390399</t>
  </si>
  <si>
    <t>02810650396</t>
  </si>
  <si>
    <t>04956770277</t>
  </si>
  <si>
    <t>13354790019</t>
  </si>
  <si>
    <t>04624050243</t>
  </si>
  <si>
    <t>02502250562</t>
  </si>
  <si>
    <t>18334501006</t>
  </si>
  <si>
    <t>02827510039</t>
  </si>
  <si>
    <t>02812600225</t>
  </si>
  <si>
    <t>01824760084</t>
  </si>
  <si>
    <t>03190550305</t>
  </si>
  <si>
    <t>14420350960</t>
  </si>
  <si>
    <t>04951120270</t>
  </si>
  <si>
    <t>04609660248</t>
  </si>
  <si>
    <t>05158870237</t>
  </si>
  <si>
    <t>14390650969</t>
  </si>
  <si>
    <t>18303381000</t>
  </si>
  <si>
    <t>13337890019</t>
  </si>
  <si>
    <t>13342510016</t>
  </si>
  <si>
    <t>14429790968</t>
  </si>
  <si>
    <t>07493880483</t>
  </si>
  <si>
    <t>05744280289</t>
  </si>
  <si>
    <t>04015650544</t>
  </si>
  <si>
    <t>18291011007</t>
  </si>
  <si>
    <t>02168950430</t>
  </si>
  <si>
    <t>18313711006</t>
  </si>
  <si>
    <t>03325440604</t>
  </si>
  <si>
    <t>02819020229</t>
  </si>
  <si>
    <t>03133530349</t>
  </si>
  <si>
    <t>02809750397</t>
  </si>
  <si>
    <t>04262330139</t>
  </si>
  <si>
    <t>03042590996</t>
  </si>
  <si>
    <t>02590270449</t>
  </si>
  <si>
    <t>02834380020</t>
  </si>
  <si>
    <t>04725450987</t>
  </si>
  <si>
    <t>04955630274</t>
  </si>
  <si>
    <t>02833680024</t>
  </si>
  <si>
    <t>02824900035</t>
  </si>
  <si>
    <t>02770240204</t>
  </si>
  <si>
    <t>04828550402</t>
  </si>
  <si>
    <t>04112030129</t>
  </si>
  <si>
    <t>02195390386</t>
  </si>
  <si>
    <t>03036040420</t>
  </si>
  <si>
    <t>02872980418</t>
  </si>
  <si>
    <t>18278091006</t>
  </si>
  <si>
    <t>03323080600</t>
  </si>
  <si>
    <t>04830610400</t>
  </si>
  <si>
    <t>02832560029</t>
  </si>
  <si>
    <t>04613110248</t>
  </si>
  <si>
    <t>18307141004</t>
  </si>
  <si>
    <t>04012850543</t>
  </si>
  <si>
    <t>04737310989</t>
  </si>
  <si>
    <t>13373980013</t>
  </si>
  <si>
    <t>18361021001</t>
  </si>
  <si>
    <t>04020360543</t>
  </si>
  <si>
    <t>13369270015</t>
  </si>
  <si>
    <t>18386901005</t>
  </si>
  <si>
    <t>04230840367</t>
  </si>
  <si>
    <t>02595410446</t>
  </si>
  <si>
    <t>04328941200</t>
  </si>
  <si>
    <t>02591840448</t>
  </si>
  <si>
    <t>18395111000</t>
  </si>
  <si>
    <t>02800190064</t>
  </si>
  <si>
    <t>03052170994</t>
  </si>
  <si>
    <t>03205540309</t>
  </si>
  <si>
    <t>18369601002</t>
  </si>
  <si>
    <t>04752520983</t>
  </si>
  <si>
    <t>18298141005</t>
  </si>
  <si>
    <t>02597740444</t>
  </si>
  <si>
    <t>04972700274</t>
  </si>
  <si>
    <t>03357920598</t>
  </si>
  <si>
    <t>PIARSUD00000030</t>
  </si>
  <si>
    <t>PIARSUD00000137</t>
  </si>
  <si>
    <t>PIARSUD00000212</t>
  </si>
  <si>
    <t>PIARSUD00000247</t>
  </si>
  <si>
    <t>PIARSUD00000262</t>
  </si>
  <si>
    <t>PIARSUD00000267</t>
  </si>
  <si>
    <t>PIARSUD00000272</t>
  </si>
  <si>
    <t>PIARSUD00000285</t>
  </si>
  <si>
    <t>PIARSUD00000287</t>
  </si>
  <si>
    <t>PIARSUD00000296</t>
  </si>
  <si>
    <t>PIARSUD00000301</t>
  </si>
  <si>
    <t>PIARSUD00000318</t>
  </si>
  <si>
    <t>PIARSUD00000337</t>
  </si>
  <si>
    <t>PIARSUD00000353</t>
  </si>
  <si>
    <t>PIARSUD00000362</t>
  </si>
  <si>
    <t>PIARSUD00000367</t>
  </si>
  <si>
    <t>PIARSUD00000368</t>
  </si>
  <si>
    <t>PIARSUD00000375</t>
  </si>
  <si>
    <t>PIARSUD00000418</t>
  </si>
  <si>
    <t>PIARSUD00000424</t>
  </si>
  <si>
    <t>PIARSUD00000435</t>
  </si>
  <si>
    <t>PIARSUD00000437</t>
  </si>
  <si>
    <t>PIARSUD00000441</t>
  </si>
  <si>
    <t>PIARSUD00000446</t>
  </si>
  <si>
    <t>PIARSUD00000452</t>
  </si>
  <si>
    <t>PIARSUD00000456</t>
  </si>
  <si>
    <t>PIARSUD00000472</t>
  </si>
  <si>
    <t>PIARSUD00000479</t>
  </si>
  <si>
    <t>PIARSUD00000482</t>
  </si>
  <si>
    <t>PIARSUD00000507</t>
  </si>
  <si>
    <t>PIARSUD00000511</t>
  </si>
  <si>
    <t>PIARSUD00000513</t>
  </si>
  <si>
    <t>PIARSUD00000525</t>
  </si>
  <si>
    <t>PIARSUD00000526</t>
  </si>
  <si>
    <t>PIARSUD00000528</t>
  </si>
  <si>
    <t>PIARSUD00000530</t>
  </si>
  <si>
    <t>PIARSUD00000531</t>
  </si>
  <si>
    <t>PIARSUD00000532</t>
  </si>
  <si>
    <t>PIARSUD00000541</t>
  </si>
  <si>
    <t>PIARSUD00000549</t>
  </si>
  <si>
    <t>PIARSUD00000554</t>
  </si>
  <si>
    <t>PIARSUD00000555</t>
  </si>
  <si>
    <t>PIARSUD00000563</t>
  </si>
  <si>
    <t>PIARSUD00000564</t>
  </si>
  <si>
    <t>PIARSUD00000568</t>
  </si>
  <si>
    <t>PIARSUD00000570</t>
  </si>
  <si>
    <t>PIARSUD00000573</t>
  </si>
  <si>
    <t>PIARSUD00000575</t>
  </si>
  <si>
    <t>PIARSUD00000576</t>
  </si>
  <si>
    <t>PIARSUD00000582</t>
  </si>
  <si>
    <t>PIARSUD00000583</t>
  </si>
  <si>
    <t>PIARSUD00000588</t>
  </si>
  <si>
    <t>PIARSUD00000589</t>
  </si>
  <si>
    <t>PIARSUD00000590</t>
  </si>
  <si>
    <t>PIARSUD00000592</t>
  </si>
  <si>
    <t>PIARSUD00000595</t>
  </si>
  <si>
    <t>PIARSUD00000596</t>
  </si>
  <si>
    <t>PIARSUD00000607</t>
  </si>
  <si>
    <t>PIARSUD00000608</t>
  </si>
  <si>
    <t>PIARSUD00000610</t>
  </si>
  <si>
    <t>PIARSUD00000614</t>
  </si>
  <si>
    <t>PIARSUD00000615</t>
  </si>
  <si>
    <t>PIARSUD00000621</t>
  </si>
  <si>
    <t>PIARSUD00000627</t>
  </si>
  <si>
    <t>PIARSUD00000628</t>
  </si>
  <si>
    <t>PIARSUD00000636</t>
  </si>
  <si>
    <t>PIARSUD00000638</t>
  </si>
  <si>
    <t>PIARSUD00000639</t>
  </si>
  <si>
    <t>PIARSUD00000642</t>
  </si>
  <si>
    <t>PIARSUD00000643</t>
  </si>
  <si>
    <t>PIARSUD00000644</t>
  </si>
  <si>
    <t>PIARSUD00000647</t>
  </si>
  <si>
    <t>PIARSUD00000659</t>
  </si>
  <si>
    <t>PIARSUD00000666</t>
  </si>
  <si>
    <t>PIARSUD00000675</t>
  </si>
  <si>
    <t>PIARSUD00000676</t>
  </si>
  <si>
    <t>PIARSUD00000680</t>
  </si>
  <si>
    <t>PIARSUD00000681</t>
  </si>
  <si>
    <t>PIARSUD00000683</t>
  </si>
  <si>
    <t>PIARSUD00000685</t>
  </si>
  <si>
    <t>PIARSUD00000690</t>
  </si>
  <si>
    <t>PIARSUD00000691</t>
  </si>
  <si>
    <t>PIARSUD00000694</t>
  </si>
  <si>
    <t>PIARSUD00000696</t>
  </si>
  <si>
    <t>PIARSUD00000699</t>
  </si>
  <si>
    <t>PIARSUD00000700</t>
  </si>
  <si>
    <t>PIARSUD00000701</t>
  </si>
  <si>
    <t>PIARSUD00000705</t>
  </si>
  <si>
    <t>PIARSUD00000710</t>
  </si>
  <si>
    <t>PIARSUD00000713</t>
  </si>
  <si>
    <t>PIARSUD00000714</t>
  </si>
  <si>
    <t>PIARSUD00000716</t>
  </si>
  <si>
    <t>PIARSUD00000718</t>
  </si>
  <si>
    <t>PIARSUD00000722</t>
  </si>
  <si>
    <t>PIARSUD00000726</t>
  </si>
  <si>
    <t>PIARSUD00000728</t>
  </si>
  <si>
    <t>PIARSUD00000731</t>
  </si>
  <si>
    <t>PIARSUD00000738</t>
  </si>
  <si>
    <t>PIARSUD00000741</t>
  </si>
  <si>
    <t>PIARSUD00000743</t>
  </si>
  <si>
    <t>PIARSUD00000744</t>
  </si>
  <si>
    <t>PIARSUD00000745</t>
  </si>
  <si>
    <t>PIARSUD00000749</t>
  </si>
  <si>
    <t>PIARSUD00000750</t>
  </si>
  <si>
    <t>PIARSUD00000751</t>
  </si>
  <si>
    <t>PIARSUD00000756</t>
  </si>
  <si>
    <t>PIARSUD00000757</t>
  </si>
  <si>
    <t>PIARSUD00000760</t>
  </si>
  <si>
    <t>PIARSUD00000761</t>
  </si>
  <si>
    <t>PIARSUD00000763</t>
  </si>
  <si>
    <t>PIARSUD00000764</t>
  </si>
  <si>
    <t>PIARSUD00000767</t>
  </si>
  <si>
    <t>PIARSUD00000772</t>
  </si>
  <si>
    <t>PIARSUD00000778</t>
  </si>
  <si>
    <t>PIARSUD00000779</t>
  </si>
  <si>
    <t>PIARSUD00000783</t>
  </si>
  <si>
    <t>PIARSUD00000788</t>
  </si>
  <si>
    <t>PIARSUD00000789</t>
  </si>
  <si>
    <t>PIARSUD00000790</t>
  </si>
  <si>
    <t>PIARSUD00000793</t>
  </si>
  <si>
    <t>PIARSUD00000800</t>
  </si>
  <si>
    <t>PIARSUD00000801</t>
  </si>
  <si>
    <t>PIARSUD00000803</t>
  </si>
  <si>
    <t>PIARSUD00000804</t>
  </si>
  <si>
    <t>PIARSUD00000805</t>
  </si>
  <si>
    <t>PIARSUD00000813</t>
  </si>
  <si>
    <t>PIARSUD00000815</t>
  </si>
  <si>
    <t>PIARSUD00000820</t>
  </si>
  <si>
    <t>PIARSUD00000821</t>
  </si>
  <si>
    <t>PIARSUD00000822</t>
  </si>
  <si>
    <t>PIARSUD00000824</t>
  </si>
  <si>
    <t>PIARSUD00000825</t>
  </si>
  <si>
    <t>PIARSUD00000827</t>
  </si>
  <si>
    <t>PIARSUD00000828</t>
  </si>
  <si>
    <t>PIARSUD00000832</t>
  </si>
  <si>
    <t>PIARSUD00000835</t>
  </si>
  <si>
    <t>PIARSUD00000838</t>
  </si>
  <si>
    <t>PIARSUD00000840</t>
  </si>
  <si>
    <t>PIARSUD00000844</t>
  </si>
  <si>
    <t>PIARSUD00000849</t>
  </si>
  <si>
    <t>PIARSUD00000850</t>
  </si>
  <si>
    <t>PIARSUD00000851</t>
  </si>
  <si>
    <t>PIARSUD00000853</t>
  </si>
  <si>
    <t>PIARSUD00000855</t>
  </si>
  <si>
    <t>PIARSUD00000856</t>
  </si>
  <si>
    <t>PIARSUD00000866</t>
  </si>
  <si>
    <t>PIARSUD00000868</t>
  </si>
  <si>
    <t>PIARSUD00000870</t>
  </si>
  <si>
    <t>PIARSUD00000871</t>
  </si>
  <si>
    <t>PIARSUD00000872</t>
  </si>
  <si>
    <t>PIARSUD00000874</t>
  </si>
  <si>
    <t>PIARSUD00000875</t>
  </si>
  <si>
    <t>PIARSUD00000883</t>
  </si>
  <si>
    <t>PIARSUD00000884</t>
  </si>
  <si>
    <t>PIARSUD00000885</t>
  </si>
  <si>
    <t>PIARSUD00000888</t>
  </si>
  <si>
    <t>PIARSUD00000890</t>
  </si>
  <si>
    <t>PIARSUD00000891</t>
  </si>
  <si>
    <t>PIARSUD00000895</t>
  </si>
  <si>
    <t>PIARSUD00000898</t>
  </si>
  <si>
    <t>PIARSUD00000899</t>
  </si>
  <si>
    <t>PIARSUD00000901</t>
  </si>
  <si>
    <t>PIARSUD00000902</t>
  </si>
  <si>
    <t>PIARSUD00000903</t>
  </si>
  <si>
    <t>PIARSUD00000904</t>
  </si>
  <si>
    <t>PIARSUD00000906</t>
  </si>
  <si>
    <t>PIARSUD00000913</t>
  </si>
  <si>
    <t>PIARSUD00000917</t>
  </si>
  <si>
    <t>PIARSUD00000922</t>
  </si>
  <si>
    <t>PIARSUD00000927</t>
  </si>
  <si>
    <t>PIARSUD00000932</t>
  </si>
  <si>
    <t>PIARSUD00000935</t>
  </si>
  <si>
    <t>PIARSUD00000937</t>
  </si>
  <si>
    <t>PIARSUD00000938</t>
  </si>
  <si>
    <t>PIARSUD00000939</t>
  </si>
  <si>
    <t>PIARSUD00000943</t>
  </si>
  <si>
    <t>PIARSUD00000946</t>
  </si>
  <si>
    <t>PIARSUD00000947</t>
  </si>
  <si>
    <t>PIARSUD00000949</t>
  </si>
  <si>
    <t>PIARSUD00000950</t>
  </si>
  <si>
    <t>PIARSUD00000951</t>
  </si>
  <si>
    <t>PIARSUD00000953</t>
  </si>
  <si>
    <t>PIARSUD00000959</t>
  </si>
  <si>
    <t>PIARSUD00000961</t>
  </si>
  <si>
    <t>PIARSUD00000962</t>
  </si>
  <si>
    <t>PIARSUD00000963</t>
  </si>
  <si>
    <t>PIARSUD00000964</t>
  </si>
  <si>
    <t>PIARSUD00000965</t>
  </si>
  <si>
    <t>PIARSUD00000966</t>
  </si>
  <si>
    <t>PIARSUD00000967</t>
  </si>
  <si>
    <t>PIARSUD00000969</t>
  </si>
  <si>
    <t>PIARSUD00000970</t>
  </si>
  <si>
    <t>PIARSUD00000971</t>
  </si>
  <si>
    <t>PIARSUD00000973</t>
  </si>
  <si>
    <t>PIARSUD00000975</t>
  </si>
  <si>
    <t>PIARSUD00000979</t>
  </si>
  <si>
    <t>PIARSUD00000982</t>
  </si>
  <si>
    <t>PIARSUD00000985</t>
  </si>
  <si>
    <t>PIARSUD00000986</t>
  </si>
  <si>
    <t>PIARSUD00000987</t>
  </si>
  <si>
    <t>PIARSUD00000989</t>
  </si>
  <si>
    <t>PIARSUD00000991</t>
  </si>
  <si>
    <t>PIARSUD00000993</t>
  </si>
  <si>
    <t>PIARSUD00000995</t>
  </si>
  <si>
    <t>PIARSUD00000996</t>
  </si>
  <si>
    <t>PIARSUD00001000</t>
  </si>
  <si>
    <t>PIARSUD00001001</t>
  </si>
  <si>
    <t>PIARSUD00001002</t>
  </si>
  <si>
    <t>PIARSUD00001005</t>
  </si>
  <si>
    <t>PIARSUD00001006</t>
  </si>
  <si>
    <t>PIARSUD00001007</t>
  </si>
  <si>
    <t>PIARSUD00001008</t>
  </si>
  <si>
    <t>PIARSUD00001009</t>
  </si>
  <si>
    <t>PIARSUD00001011</t>
  </si>
  <si>
    <t>PIARSUD00001012</t>
  </si>
  <si>
    <t>PIARSUD00001014</t>
  </si>
  <si>
    <t>PIARSUD00001016</t>
  </si>
  <si>
    <t>PIARSUD00001017</t>
  </si>
  <si>
    <t>PIARSUD00001018</t>
  </si>
  <si>
    <t>PIARSUD00001020</t>
  </si>
  <si>
    <t>PIARSUD00001021</t>
  </si>
  <si>
    <t>PIARSUD00001022</t>
  </si>
  <si>
    <t>PIARSUD00001023</t>
  </si>
  <si>
    <t>PIARSUD00001025</t>
  </si>
  <si>
    <t>PIARSUD00001026</t>
  </si>
  <si>
    <t>PIARSUD00001029</t>
  </si>
  <si>
    <t>PIARSUD00001030</t>
  </si>
  <si>
    <t>PIARSUD00001032</t>
  </si>
  <si>
    <t>PIARSUD00001037</t>
  </si>
  <si>
    <t>PIARSUD00001040</t>
  </si>
  <si>
    <t>PIARSUD00001042</t>
  </si>
  <si>
    <t>PIARSUD00001051</t>
  </si>
  <si>
    <t>PIARSUD00001052</t>
  </si>
  <si>
    <t>PIARSUD00001053</t>
  </si>
  <si>
    <t>PIARSUD00001054</t>
  </si>
  <si>
    <t>PIARSUD00001055</t>
  </si>
  <si>
    <t>PIARSUD00001056</t>
  </si>
  <si>
    <t>PIARSUD00001058</t>
  </si>
  <si>
    <t>PIARSUD00001059</t>
  </si>
  <si>
    <t>PIARSUD00001060</t>
  </si>
  <si>
    <t>PIARSUD00001062</t>
  </si>
  <si>
    <t>PIARSUD00001063</t>
  </si>
  <si>
    <t>PIARSUD00001065</t>
  </si>
  <si>
    <t>PIARSUD00001070</t>
  </si>
  <si>
    <t>PIARSUD00001071</t>
  </si>
  <si>
    <t>PIARSUD00001073</t>
  </si>
  <si>
    <t>PIARSUD00001074</t>
  </si>
  <si>
    <t>PIARSUD00001075</t>
  </si>
  <si>
    <t>PIARSUD00001079</t>
  </si>
  <si>
    <t>PIARSUD00001081</t>
  </si>
  <si>
    <t>PIARSUD00001082</t>
  </si>
  <si>
    <t>PIARSUD00001083</t>
  </si>
  <si>
    <t>PIARSUD00001084</t>
  </si>
  <si>
    <t>PIARSUD00001086</t>
  </si>
  <si>
    <t>PIARSUD00001088</t>
  </si>
  <si>
    <t>PIARSUD00001090</t>
  </si>
  <si>
    <t>PIARSUD00001093</t>
  </si>
  <si>
    <t>PIARSUD00001095</t>
  </si>
  <si>
    <t>PIARSUD00001096</t>
  </si>
  <si>
    <t>PIARSUD00001097</t>
  </si>
  <si>
    <t>PIARSUD00001098</t>
  </si>
  <si>
    <t>PIARSUD00001099</t>
  </si>
  <si>
    <t>PIARSUD00001101</t>
  </si>
  <si>
    <t>PIARSUD00001104</t>
  </si>
  <si>
    <t>PIARSUD00001106</t>
  </si>
  <si>
    <t>PIARSUD00001107</t>
  </si>
  <si>
    <t>PIARSUD00001108</t>
  </si>
  <si>
    <t>PIARSUD00001109</t>
  </si>
  <si>
    <t>PIARSUD00001112</t>
  </si>
  <si>
    <t>PIARSUD00001114</t>
  </si>
  <si>
    <t>PIARSUD00001116</t>
  </si>
  <si>
    <t>PIARSUD00001117</t>
  </si>
  <si>
    <t>PIARSUD00001118</t>
  </si>
  <si>
    <t>PIARSUD00001119</t>
  </si>
  <si>
    <t>PIARSUD00001121</t>
  </si>
  <si>
    <t>PIARSUD00001123</t>
  </si>
  <si>
    <t>PIARSUD00001124</t>
  </si>
  <si>
    <t>PIARSUD00001125</t>
  </si>
  <si>
    <t>PIARSUD00001126</t>
  </si>
  <si>
    <t>PIARSUD00001127</t>
  </si>
  <si>
    <t>PIARSUD00001129</t>
  </si>
  <si>
    <t>PIARSUD00001132</t>
  </si>
  <si>
    <t>PIARSUD00001133</t>
  </si>
  <si>
    <t>PIARSUD00001134</t>
  </si>
  <si>
    <t>PIARSUD00001135</t>
  </si>
  <si>
    <t>PIARSUD00001137</t>
  </si>
  <si>
    <t>PIARSUD00001138</t>
  </si>
  <si>
    <t>PIARSUD00001139</t>
  </si>
  <si>
    <t>PIARSUD00001140</t>
  </si>
  <si>
    <t>PIARSUD00001142</t>
  </si>
  <si>
    <t>PIARSUD00001145</t>
  </si>
  <si>
    <t>PIARSUD00001148</t>
  </si>
  <si>
    <t>PIARSUD00001151</t>
  </si>
  <si>
    <t>PIARSUD00001152</t>
  </si>
  <si>
    <t>PIARSUD00001154</t>
  </si>
  <si>
    <t>PIARSUD00001155</t>
  </si>
  <si>
    <t>PIARSUD00001156</t>
  </si>
  <si>
    <t>PIARSUD00001159</t>
  </si>
  <si>
    <t>PIARSUD00001160</t>
  </si>
  <si>
    <t>PIARSUD00001161</t>
  </si>
  <si>
    <t>PIARSUD00001162</t>
  </si>
  <si>
    <t>PIARSUD00001163</t>
  </si>
  <si>
    <t>PIARSUD00001164</t>
  </si>
  <si>
    <t>PIARSUD00001166</t>
  </si>
  <si>
    <t>PIARSUD00001167</t>
  </si>
  <si>
    <t>PIARSUD00001170</t>
  </si>
  <si>
    <t>PIARSUD00001171</t>
  </si>
  <si>
    <t>PIARSUD00001172</t>
  </si>
  <si>
    <t>PIARSUD00001173</t>
  </si>
  <si>
    <t>PIARSUD00001174</t>
  </si>
  <si>
    <t>PIARSUD00001178</t>
  </si>
  <si>
    <t>PIARSUD00001179</t>
  </si>
  <si>
    <t>PIARSUD00001180</t>
  </si>
  <si>
    <t>PIARSUD00001181</t>
  </si>
  <si>
    <t>PIARSUD00001182</t>
  </si>
  <si>
    <t>PIARSUD00001183</t>
  </si>
  <si>
    <t>PIARSUD00001186</t>
  </si>
  <si>
    <t>PIARSUD00001189</t>
  </si>
  <si>
    <t>PIARSUD00001191</t>
  </si>
  <si>
    <t>PIARSUD00001193</t>
  </si>
  <si>
    <t>PIARSUD00001196</t>
  </si>
  <si>
    <t>PIARSUD00001197</t>
  </si>
  <si>
    <t>PIARSUD00001200</t>
  </si>
  <si>
    <t>PIARSUD00001204</t>
  </si>
  <si>
    <t>PIARSUD00001207</t>
  </si>
  <si>
    <t>PIARSUD00001208</t>
  </si>
  <si>
    <t>PIARSUD00001209</t>
  </si>
  <si>
    <t>PIARSUD00001219</t>
  </si>
  <si>
    <t>PIARSUD00001222</t>
  </si>
  <si>
    <t>PIARSUD00001223</t>
  </si>
  <si>
    <t>PIARSUD00001224</t>
  </si>
  <si>
    <t>PIARSUD00001225</t>
  </si>
  <si>
    <t>PIARSUD00001226</t>
  </si>
  <si>
    <t>PIARSUD00001229</t>
  </si>
  <si>
    <t>PIARSUD00001230</t>
  </si>
  <si>
    <t>PIARSUD00001232</t>
  </si>
  <si>
    <t>PIARSUD00001234</t>
  </si>
  <si>
    <t>PIARSUD00001237</t>
  </si>
  <si>
    <t>PIARSUD00001239</t>
  </si>
  <si>
    <t>PIARSUD00001240</t>
  </si>
  <si>
    <t>PIARSUD00001241</t>
  </si>
  <si>
    <t>PIARSUD00001243</t>
  </si>
  <si>
    <t>PIARSUD00001244</t>
  </si>
  <si>
    <t>PIARSUD00001249</t>
  </si>
  <si>
    <t>PIARSUD00001250</t>
  </si>
  <si>
    <t>PIARSUD00001254</t>
  </si>
  <si>
    <t>PIARSUD00001255</t>
  </si>
  <si>
    <t>PIARSUD00001256</t>
  </si>
  <si>
    <t>PIARSUD00001257</t>
  </si>
  <si>
    <t>PIARSUD00001258</t>
  </si>
  <si>
    <t>PIARSUD00001260</t>
  </si>
  <si>
    <t>PIARSUD00001262</t>
  </si>
  <si>
    <t>PIARSUD00001264</t>
  </si>
  <si>
    <t>PIARSUD00001266</t>
  </si>
  <si>
    <t>PIARSUD00001267</t>
  </si>
  <si>
    <t>PIARSUD00001270</t>
  </si>
  <si>
    <t>PIARSUD00001271</t>
  </si>
  <si>
    <t>PIARSUD00001272</t>
  </si>
  <si>
    <t>PIARSUD00001276</t>
  </si>
  <si>
    <t>PIARSUD00001278</t>
  </si>
  <si>
    <t>PIARSUD00001279</t>
  </si>
  <si>
    <t>PIARSUD00001280</t>
  </si>
  <si>
    <t>PIARSUD00001281</t>
  </si>
  <si>
    <t>PIARSUD00001282</t>
  </si>
  <si>
    <t>PIARSUD00001284</t>
  </si>
  <si>
    <t>PIARSUD00001285</t>
  </si>
  <si>
    <t>PIARSUD00001291</t>
  </si>
  <si>
    <t>PIARSUD00001292</t>
  </si>
  <si>
    <t>PIARSUD00001293</t>
  </si>
  <si>
    <t>PIARSUD00001294</t>
  </si>
  <si>
    <t>PIARSUD00001295</t>
  </si>
  <si>
    <t>PIARSUD00001296</t>
  </si>
  <si>
    <t>PIARSUD00001297</t>
  </si>
  <si>
    <t>PIARSUD00001299</t>
  </si>
  <si>
    <t>PIARSUD00001300</t>
  </si>
  <si>
    <t>PIARSUD00001301</t>
  </si>
  <si>
    <t>PIARSUD00001302</t>
  </si>
  <si>
    <t>PIARSUD00001306</t>
  </si>
  <si>
    <t>PIARSUD00001307</t>
  </si>
  <si>
    <t>PIARSUD00001309</t>
  </si>
  <si>
    <t>PIARSUD00001312</t>
  </si>
  <si>
    <t>PIARSUD00001313</t>
  </si>
  <si>
    <t>PIARSUD00001315</t>
  </si>
  <si>
    <t>PIARSUD00001316</t>
  </si>
  <si>
    <t>PIARSUD00001325</t>
  </si>
  <si>
    <t>PIARSUD00001326</t>
  </si>
  <si>
    <t>PIARSUD00001328</t>
  </si>
  <si>
    <t>PIARSUD00001330</t>
  </si>
  <si>
    <t>PIARSUD00001331</t>
  </si>
  <si>
    <t>PIARSUD00001332</t>
  </si>
  <si>
    <t>PIARSUD00001333</t>
  </si>
  <si>
    <t>PIARSUD00001337</t>
  </si>
  <si>
    <t>PIARSUD00001339</t>
  </si>
  <si>
    <t>PIARSUD00001340</t>
  </si>
  <si>
    <t>PIARSUD00001341</t>
  </si>
  <si>
    <t>PIARSUD00001345</t>
  </si>
  <si>
    <t>PIARSUD00001348</t>
  </si>
  <si>
    <t>PIARSUD00001351</t>
  </si>
  <si>
    <t>PIARSUD00001352</t>
  </si>
  <si>
    <t>PIARSUD00001354</t>
  </si>
  <si>
    <t>PIARSUD00001356</t>
  </si>
  <si>
    <t>PIARSUD00001357</t>
  </si>
  <si>
    <t>PIARSUD00001360</t>
  </si>
  <si>
    <t>PIARSUD00001361</t>
  </si>
  <si>
    <t>PIARSUD00001363</t>
  </si>
  <si>
    <t>PIARSUD00001366</t>
  </si>
  <si>
    <t>PIARSUD00001367</t>
  </si>
  <si>
    <t>PIARSUD00001368</t>
  </si>
  <si>
    <t>PIARSUD00001370</t>
  </si>
  <si>
    <t>PIARSUD00001372</t>
  </si>
  <si>
    <t>PIARSUD00001373</t>
  </si>
  <si>
    <t>PIARSUD00001375</t>
  </si>
  <si>
    <t>PIARSUD00001376</t>
  </si>
  <si>
    <t>PIARSUD00001377</t>
  </si>
  <si>
    <t>PIARSUD00001379</t>
  </si>
  <si>
    <t>PIARSUD00001381</t>
  </si>
  <si>
    <t>PIARSUD00001382</t>
  </si>
  <si>
    <t>PIARSUD00001384</t>
  </si>
  <si>
    <t>PIARSUD00001385</t>
  </si>
  <si>
    <t>PIARSUD00001388</t>
  </si>
  <si>
    <t>PIARSUD00001390</t>
  </si>
  <si>
    <t>PIARSUD00001394</t>
  </si>
  <si>
    <t>PIARSUD00001396</t>
  </si>
  <si>
    <t>PIARSUD00001397</t>
  </si>
  <si>
    <t>PIARSUD00001399</t>
  </si>
  <si>
    <t>PIARSUD00001400</t>
  </si>
  <si>
    <t>PIARSUD00001401</t>
  </si>
  <si>
    <t>PIARSUD00001402</t>
  </si>
  <si>
    <t>PIARSUD00001403</t>
  </si>
  <si>
    <t>PIARSUD00001404</t>
  </si>
  <si>
    <t>PIARSUD00001406</t>
  </si>
  <si>
    <t>PIARSUD00001407</t>
  </si>
  <si>
    <t>PIARSUD00001409</t>
  </si>
  <si>
    <t>PIARSUD00001413</t>
  </si>
  <si>
    <t>PIARSUD00001414</t>
  </si>
  <si>
    <t>PIARSUD00001416</t>
  </si>
  <si>
    <t>PIARSUD00001418</t>
  </si>
  <si>
    <t>PIARSUD00001419</t>
  </si>
  <si>
    <t>PIARSUD00001422</t>
  </si>
  <si>
    <t>PIARSUD00001424</t>
  </si>
  <si>
    <t>PIARSUD00001428</t>
  </si>
  <si>
    <t>PIARSUD00001430</t>
  </si>
  <si>
    <t>PIARSUD00001431</t>
  </si>
  <si>
    <t>PIARSUD00001432</t>
  </si>
  <si>
    <t>PIARSUD00001433</t>
  </si>
  <si>
    <t>PIARSUD00001434</t>
  </si>
  <si>
    <t>PIARSUD00001435</t>
  </si>
  <si>
    <t>PIARSUD00001439</t>
  </si>
  <si>
    <t>PIARSUD00001441</t>
  </si>
  <si>
    <t>PIARSUD00001442</t>
  </si>
  <si>
    <t>PIARSUD00001444</t>
  </si>
  <si>
    <t>PIARSUD00001445</t>
  </si>
  <si>
    <t>PIARSUD00001450</t>
  </si>
  <si>
    <t>PIARSUD00001452</t>
  </si>
  <si>
    <t>PIARSUD00001453</t>
  </si>
  <si>
    <t>PIARSUD00001454</t>
  </si>
  <si>
    <t>PIARSUD00001456</t>
  </si>
  <si>
    <t>PIARSUD00001458</t>
  </si>
  <si>
    <t>PIARSUD00001459</t>
  </si>
  <si>
    <t>PIARSUD00001460</t>
  </si>
  <si>
    <t>PIARSUD00001461</t>
  </si>
  <si>
    <t>PIARSUD00001463</t>
  </si>
  <si>
    <t>PIARSUD00001465</t>
  </si>
  <si>
    <t>PIARSUD00001468</t>
  </si>
  <si>
    <t>PIARSUD00001474</t>
  </si>
  <si>
    <t>PIARSUD00001475</t>
  </si>
  <si>
    <t>PIARSUD00001484</t>
  </si>
  <si>
    <t>PIARSUD00001489</t>
  </si>
  <si>
    <t>PIARSUD00001490</t>
  </si>
  <si>
    <t>PIARSUD00001493</t>
  </si>
  <si>
    <t>PIARSUD00001496</t>
  </si>
  <si>
    <t>PIARSUD00001497</t>
  </si>
  <si>
    <t>PIARSUD00001500</t>
  </si>
  <si>
    <t>PIARSUD00001501</t>
  </si>
  <si>
    <t>PIARSUD00001504</t>
  </si>
  <si>
    <t>PIARSUD00001506</t>
  </si>
  <si>
    <t>PIARSUD00001509</t>
  </si>
  <si>
    <t>PIARSUD00001511</t>
  </si>
  <si>
    <t>PIARSUD00001512</t>
  </si>
  <si>
    <t>PIARSUD00001515</t>
  </si>
  <si>
    <t>PIARSUD00001516</t>
  </si>
  <si>
    <t>PIARSUD00001517</t>
  </si>
  <si>
    <t>PIARSUD00001520</t>
  </si>
  <si>
    <t>PIARSUD00001521</t>
  </si>
  <si>
    <t>PIARSUD00001522</t>
  </si>
  <si>
    <t>PIARSUD00001523</t>
  </si>
  <si>
    <t>PIARSUD00001524</t>
  </si>
  <si>
    <t>PIARSUD00001525</t>
  </si>
  <si>
    <t>PIARSUD00001526</t>
  </si>
  <si>
    <t>PIARSUD00001529</t>
  </si>
  <si>
    <t>PIARSUD00001533</t>
  </si>
  <si>
    <t>PIARSUD00001534</t>
  </si>
  <si>
    <t>PIARSUD00001536</t>
  </si>
  <si>
    <t>PIARSUD00001537</t>
  </si>
  <si>
    <t>PIARSUD00001538</t>
  </si>
  <si>
    <t>PIARSUD00001539</t>
  </si>
  <si>
    <t>PIARSUD00001540</t>
  </si>
  <si>
    <t>PIARSUD00001541</t>
  </si>
  <si>
    <t>PIARSUD00001543</t>
  </si>
  <si>
    <t>PIARSUD00001544</t>
  </si>
  <si>
    <t>PIARSUD00001545</t>
  </si>
  <si>
    <t>PIARSUD00001546</t>
  </si>
  <si>
    <t>PIARSUD00001547</t>
  </si>
  <si>
    <t>PIARSUD00001550</t>
  </si>
  <si>
    <t>PIARSUD00001551</t>
  </si>
  <si>
    <t>PIARSUD00001553</t>
  </si>
  <si>
    <t>PIARSUD00001554</t>
  </si>
  <si>
    <t>PIARSUD00001555</t>
  </si>
  <si>
    <t>PIARSUD00001556</t>
  </si>
  <si>
    <t>PIARSUD00001557</t>
  </si>
  <si>
    <t>PIARSUD00001558</t>
  </si>
  <si>
    <t>PIARSUD00001560</t>
  </si>
  <si>
    <t>PIARSUD00001561</t>
  </si>
  <si>
    <t>PIARSUD00001562</t>
  </si>
  <si>
    <t>PIARSUD00001563</t>
  </si>
  <si>
    <t>PIARSUD00001565</t>
  </si>
  <si>
    <t>PIARSUD00001567</t>
  </si>
  <si>
    <t>PIARSUD00001570</t>
  </si>
  <si>
    <t>PIARSUD00001574</t>
  </si>
  <si>
    <t>PIARSUD00001576</t>
  </si>
  <si>
    <t>PIARSUD00001579</t>
  </si>
  <si>
    <t>PIARSUD00001580</t>
  </si>
  <si>
    <t>PIARSUD00001582</t>
  </si>
  <si>
    <t>PIARSUD00001585</t>
  </si>
  <si>
    <t>PIARSUD00001586</t>
  </si>
  <si>
    <t>PIARSUD00001587</t>
  </si>
  <si>
    <t>PIARSUD00001588</t>
  </si>
  <si>
    <t>PIARSUD00001589</t>
  </si>
  <si>
    <t>PIARSUD00001592</t>
  </si>
  <si>
    <t>PIARSUD00001594</t>
  </si>
  <si>
    <t>PIARSUD00001595</t>
  </si>
  <si>
    <t>PIARSUD00001597</t>
  </si>
  <si>
    <t>PIARSUD00001598</t>
  </si>
  <si>
    <t>PIARSUD00001599</t>
  </si>
  <si>
    <t>PIARSUD00001600</t>
  </si>
  <si>
    <t>PIARSUD00001602</t>
  </si>
  <si>
    <t>PIARSUD00001603</t>
  </si>
  <si>
    <t>PIARSUD00001608</t>
  </si>
  <si>
    <t>PIARSUD00001609</t>
  </si>
  <si>
    <t>PIARSUD00001610</t>
  </si>
  <si>
    <t>PIARSUD00001611</t>
  </si>
  <si>
    <t>PIARSUD00001612</t>
  </si>
  <si>
    <t>PIARSUD00001613</t>
  </si>
  <si>
    <t>PIARSUD00001615</t>
  </si>
  <si>
    <t>PIARSUD00001616</t>
  </si>
  <si>
    <t>PIARSUD00001623</t>
  </si>
  <si>
    <t>PIARSUD00001627</t>
  </si>
  <si>
    <t>PIARSUD00001629</t>
  </si>
  <si>
    <t>PIARSUD00001632</t>
  </si>
  <si>
    <t>PIARSUD00001633</t>
  </si>
  <si>
    <t>PIARSUD00001638</t>
  </si>
  <si>
    <t>PIARSUD00001639</t>
  </si>
  <si>
    <t>PIARSUD00001641</t>
  </si>
  <si>
    <t>PIARSUD00001649</t>
  </si>
  <si>
    <t>PIARSUD00001650</t>
  </si>
  <si>
    <t>PIARSUD00001653</t>
  </si>
  <si>
    <t>PIARSUD00001655</t>
  </si>
  <si>
    <t>PIARSUD00001656</t>
  </si>
  <si>
    <t>PIARSUD00001657</t>
  </si>
  <si>
    <t>PIARSUD00001658</t>
  </si>
  <si>
    <t>PIARSUD00001661</t>
  </si>
  <si>
    <t>PIARSUD00001666</t>
  </si>
  <si>
    <t>PIARSUD00001667</t>
  </si>
  <si>
    <t>PIARSUD00001672</t>
  </si>
  <si>
    <t>PIARSUD00001673</t>
  </si>
  <si>
    <t>PIARSUD00001675</t>
  </si>
  <si>
    <t>PIARSUD00001677</t>
  </si>
  <si>
    <t>PIARSUD00001678</t>
  </si>
  <si>
    <t>PIARSUD00001679</t>
  </si>
  <si>
    <t>PIARSUD00001680</t>
  </si>
  <si>
    <t>PIARSUD00001681</t>
  </si>
  <si>
    <t>PIARSUD00001683</t>
  </si>
  <si>
    <t>PIARSUD00001685</t>
  </si>
  <si>
    <t>PIARSUD00001686</t>
  </si>
  <si>
    <t>PIARSUD00001687</t>
  </si>
  <si>
    <t>PIARSUD00001688</t>
  </si>
  <si>
    <t>PIARSUD00001690</t>
  </si>
  <si>
    <t>PIARSUD00001691</t>
  </si>
  <si>
    <t>PIARSUD00001693</t>
  </si>
  <si>
    <t>PIARSUD00001701</t>
  </si>
  <si>
    <t>PIARSUD00001703</t>
  </si>
  <si>
    <t>PIARSUD00001704</t>
  </si>
  <si>
    <t>PIARSUD00001706</t>
  </si>
  <si>
    <t>PIARSUD00001707</t>
  </si>
  <si>
    <t>PIARSUD00001708</t>
  </si>
  <si>
    <t>PIARSUD00001711</t>
  </si>
  <si>
    <t>PIARSUD00001712</t>
  </si>
  <si>
    <t>PIARSUD00001716</t>
  </si>
  <si>
    <t>PIARSUD00001717</t>
  </si>
  <si>
    <t>PIARSUD00001718</t>
  </si>
  <si>
    <t>PIARSUD00001720</t>
  </si>
  <si>
    <t>PIARSUD00001721</t>
  </si>
  <si>
    <t>PIARSUD00001722</t>
  </si>
  <si>
    <t>PIARSUD00001723</t>
  </si>
  <si>
    <t>PIARSUD00001728</t>
  </si>
  <si>
    <t>PIARSUD00001729</t>
  </si>
  <si>
    <t>PIARSUD00001734</t>
  </si>
  <si>
    <t>PIARSUD00001736</t>
  </si>
  <si>
    <t>PIARSUD00001737</t>
  </si>
  <si>
    <t>PIARSUD00001742</t>
  </si>
  <si>
    <t>PIARSUD00001743</t>
  </si>
  <si>
    <t>PIARSUD00001745</t>
  </si>
  <si>
    <t>PIARSUD00001750</t>
  </si>
  <si>
    <t>PIARSUD00001751</t>
  </si>
  <si>
    <t>PIARSUD00001752</t>
  </si>
  <si>
    <t>PIARSUD00001753</t>
  </si>
  <si>
    <t>PIARSUD00001755</t>
  </si>
  <si>
    <t>PIARSUD00001756</t>
  </si>
  <si>
    <t>PIARSUD00001757</t>
  </si>
  <si>
    <t>PIARSUD00001758</t>
  </si>
  <si>
    <t>PIARSUD00001760</t>
  </si>
  <si>
    <t>PIARSUD00001762</t>
  </si>
  <si>
    <t>PIARSUD00001763</t>
  </si>
  <si>
    <t>PIARSUD00001766</t>
  </si>
  <si>
    <t>PIARSUD00001769</t>
  </si>
  <si>
    <t>PIARSUD00001774</t>
  </si>
  <si>
    <t>PIARSUD00001775</t>
  </si>
  <si>
    <t>PIARSUD00001777</t>
  </si>
  <si>
    <t>PIARSUD00001780</t>
  </si>
  <si>
    <t>PIARSUD00001782</t>
  </si>
  <si>
    <t>PIARSUD00001785</t>
  </si>
  <si>
    <t>PIARSUD00001786</t>
  </si>
  <si>
    <t>PIARSUD00001788</t>
  </si>
  <si>
    <t>PIARSUD00001789</t>
  </si>
  <si>
    <t>PIARSUD00001790</t>
  </si>
  <si>
    <t>PIARSUD00001791</t>
  </si>
  <si>
    <t>PIARSUD00001793</t>
  </si>
  <si>
    <t>PIARSUD00001794</t>
  </si>
  <si>
    <t>PIARSUD00001795</t>
  </si>
  <si>
    <t>PIARSUD00001796</t>
  </si>
  <si>
    <t>PIARSUD00001797</t>
  </si>
  <si>
    <t>PIARSUD00001798</t>
  </si>
  <si>
    <t>PIARSUD00001806</t>
  </si>
  <si>
    <t>PIARSUD00001807</t>
  </si>
  <si>
    <t>PIARSUD00001808</t>
  </si>
  <si>
    <t>PIARSUD00001809</t>
  </si>
  <si>
    <t>PIARSUD00001812</t>
  </si>
  <si>
    <t>PIARSUD00001816</t>
  </si>
  <si>
    <t>PIARSUD00001817</t>
  </si>
  <si>
    <t>PIARSUD00001818</t>
  </si>
  <si>
    <t>PIARSUD00001820</t>
  </si>
  <si>
    <t>PIARSUD00001821</t>
  </si>
  <si>
    <t>PIARSUD00001822</t>
  </si>
  <si>
    <t>PIARSUD00001823</t>
  </si>
  <si>
    <t>PIARSUD00001824</t>
  </si>
  <si>
    <t>PIARSUD00001826</t>
  </si>
  <si>
    <t>PIARSUD00001829</t>
  </si>
  <si>
    <t>PIARSUD00001830</t>
  </si>
  <si>
    <t>PIARSUD00001835</t>
  </si>
  <si>
    <t>PIARSUD00001836</t>
  </si>
  <si>
    <t>PIARSUD00001837</t>
  </si>
  <si>
    <t>PIARSUD00001839</t>
  </si>
  <si>
    <t>PIARSUD00001841</t>
  </si>
  <si>
    <t>PIARSUD00001846</t>
  </si>
  <si>
    <t>PIARSUD00001850</t>
  </si>
  <si>
    <t>PIARSUD00001851</t>
  </si>
  <si>
    <t>PIARSUD00001852</t>
  </si>
  <si>
    <t>PIARSUD00001853</t>
  </si>
  <si>
    <t>PIARSUD00001856</t>
  </si>
  <si>
    <t>PIARSUD00001857</t>
  </si>
  <si>
    <t>PIARSUD00001859</t>
  </si>
  <si>
    <t>PIARSUD00001860</t>
  </si>
  <si>
    <t>PIARSUD00001865</t>
  </si>
  <si>
    <t>PIARSUD00001866</t>
  </si>
  <si>
    <t>PIARSUD00001867</t>
  </si>
  <si>
    <t>PIARSUD00001871</t>
  </si>
  <si>
    <t>PIARSUD00001874</t>
  </si>
  <si>
    <t>PIARSUD00001875</t>
  </si>
  <si>
    <t>PIARSUD00001877</t>
  </si>
  <si>
    <t>PIARSUD00001880</t>
  </si>
  <si>
    <t>PIARSUD00001886</t>
  </si>
  <si>
    <t>PIARSUD00001887</t>
  </si>
  <si>
    <t>PIARSUD00001888</t>
  </si>
  <si>
    <t>PIARSUD00001889</t>
  </si>
  <si>
    <t>PIARSUD00001891</t>
  </si>
  <si>
    <t>PIARSUD00001897</t>
  </si>
  <si>
    <t>PIARSUD00001899</t>
  </si>
  <si>
    <t>PIARSUD00001915</t>
  </si>
  <si>
    <t>PIARSUD00001916</t>
  </si>
  <si>
    <t>PIARSUD00001918</t>
  </si>
  <si>
    <t>PIARSUD00001919</t>
  </si>
  <si>
    <t>PIARSUD00001922</t>
  </si>
  <si>
    <t>PIARSUD00001927</t>
  </si>
  <si>
    <t>PIARSUD00001929</t>
  </si>
  <si>
    <t>PIARSUD00001930</t>
  </si>
  <si>
    <t>PIARSUD00001931</t>
  </si>
  <si>
    <t>PIARSUD00001936</t>
  </si>
  <si>
    <t>PIARSUD00001937</t>
  </si>
  <si>
    <t>PIARSUD00001938</t>
  </si>
  <si>
    <t>PIARSUD00001940</t>
  </si>
  <si>
    <t>PIARSUD00001942</t>
  </si>
  <si>
    <t>PIARSUD00001943</t>
  </si>
  <si>
    <t>PIARSUD00001947</t>
  </si>
  <si>
    <t>PIARSUD00001948</t>
  </si>
  <si>
    <t>PIARSUD00001950</t>
  </si>
  <si>
    <t>PIARSUD00001953</t>
  </si>
  <si>
    <t>PIARSUD00001955</t>
  </si>
  <si>
    <t>PIARSUD00001956</t>
  </si>
  <si>
    <t>PIARSUD00001957</t>
  </si>
  <si>
    <t>PIARSUD00001958</t>
  </si>
  <si>
    <t>PIARSUD00001959</t>
  </si>
  <si>
    <t>PIARSUD00001960</t>
  </si>
  <si>
    <t>PIARSUD00001962</t>
  </si>
  <si>
    <t>PIARSUD00001965</t>
  </si>
  <si>
    <t>PIARSUD00001967</t>
  </si>
  <si>
    <t>PIARSUD00001968</t>
  </si>
  <si>
    <t>PIARSUD00001972</t>
  </si>
  <si>
    <t>PIARSUD00001973</t>
  </si>
  <si>
    <t>PIARSUD00001976</t>
  </si>
  <si>
    <t>PIARSUD00001978</t>
  </si>
  <si>
    <t>PIARSUD00001979</t>
  </si>
  <si>
    <t>PIARSUD00001983</t>
  </si>
  <si>
    <t>PIARSUD00001984</t>
  </si>
  <si>
    <t>PIARSUD00001986</t>
  </si>
  <si>
    <t>PIARSUD00001988</t>
  </si>
  <si>
    <t>PIARSUD00001989</t>
  </si>
  <si>
    <t>PIARSUD00001992</t>
  </si>
  <si>
    <t>PIARSUD00001993</t>
  </si>
  <si>
    <t>PIARSUD00001994</t>
  </si>
  <si>
    <t>PIARSUD00001995</t>
  </si>
  <si>
    <t>PIARSUD00002001</t>
  </si>
  <si>
    <t>PIARSUD00002003</t>
  </si>
  <si>
    <t>PIARSUD00002005</t>
  </si>
  <si>
    <t>PIARSUD00002007</t>
  </si>
  <si>
    <t>PIARSUD00002008</t>
  </si>
  <si>
    <t>PIARSUD00002011</t>
  </si>
  <si>
    <t>PIARSUD00002013</t>
  </si>
  <si>
    <t>PIARSUD00002015</t>
  </si>
  <si>
    <t>PIARSUD00002020</t>
  </si>
  <si>
    <t>PIARSUD00002022</t>
  </si>
  <si>
    <t>PIARSUD00002024</t>
  </si>
  <si>
    <t>PIARSUD00002025</t>
  </si>
  <si>
    <t>PIARSUD00002028</t>
  </si>
  <si>
    <t>PIARSUD00002036</t>
  </si>
  <si>
    <t>PIARSUD00002043</t>
  </si>
  <si>
    <t>PIARSUD00002045</t>
  </si>
  <si>
    <t>PIARSUD00002046</t>
  </si>
  <si>
    <t>PIARSUD00002047</t>
  </si>
  <si>
    <t>PIARSUD00002048</t>
  </si>
  <si>
    <t>PIARSUD00002053</t>
  </si>
  <si>
    <t>PIARSUD00002054</t>
  </si>
  <si>
    <t>PIARSUD00002059</t>
  </si>
  <si>
    <t>PIARSUD00002063</t>
  </si>
  <si>
    <t>PIARSUD00002071</t>
  </si>
  <si>
    <t>PIARSUD00002072</t>
  </si>
  <si>
    <t>PIARSUD00002073</t>
  </si>
  <si>
    <t>PIARSUD00002075</t>
  </si>
  <si>
    <t>PIARSUD00002076</t>
  </si>
  <si>
    <t>PIARSUD00002077</t>
  </si>
  <si>
    <t>PIARSUD00002082</t>
  </si>
  <si>
    <t>PIARSUD00002090</t>
  </si>
  <si>
    <t>PIARSUD00002093</t>
  </si>
  <si>
    <t>PIARSUD00002094</t>
  </si>
  <si>
    <t>PIARSUD00002098</t>
  </si>
  <si>
    <t>PIARSUD00002103</t>
  </si>
  <si>
    <t>PIARSUD00002111</t>
  </si>
  <si>
    <t>PIARSUD00002112</t>
  </si>
  <si>
    <t>PIARSUD00002118</t>
  </si>
  <si>
    <t>PIARSUD00002119</t>
  </si>
  <si>
    <t>PIARSUD00002126</t>
  </si>
  <si>
    <t>PIARSUD00002128</t>
  </si>
  <si>
    <t>PIARSUD00002129</t>
  </si>
  <si>
    <t>PIARSUD00002137</t>
  </si>
  <si>
    <t>PIARSUD00002147</t>
  </si>
  <si>
    <t>PIARSUD00002155</t>
  </si>
  <si>
    <t>PIARSUD00002167</t>
  </si>
  <si>
    <t>PIARSUD00002169</t>
  </si>
  <si>
    <t>PIARSUD00002174</t>
  </si>
  <si>
    <t>PIARSUD00002182</t>
  </si>
  <si>
    <t>PIARSUD00002188</t>
  </si>
  <si>
    <t>PIARSUD00002191</t>
  </si>
  <si>
    <t>PIARSUD00002202</t>
  </si>
  <si>
    <t>PIARSUD00002203</t>
  </si>
  <si>
    <t>PIARSUD00002204</t>
  </si>
  <si>
    <t>PIARSUD00002216</t>
  </si>
  <si>
    <t>PIARSUD00002219</t>
  </si>
  <si>
    <t>PIARSUD00002224</t>
  </si>
  <si>
    <t>PIARSUD00002226</t>
  </si>
  <si>
    <t>PIARSUD00002243</t>
  </si>
  <si>
    <t>PIARSUD00002244</t>
  </si>
  <si>
    <t>PIARSUD00002251</t>
  </si>
  <si>
    <t>PIARSUD00002252</t>
  </si>
  <si>
    <t>PIARSUD00002264</t>
  </si>
  <si>
    <t>PIARSUD00002270</t>
  </si>
  <si>
    <t>PIARSUD00002275</t>
  </si>
  <si>
    <t>PIARSUD00002278</t>
  </si>
  <si>
    <t>PIARSUD00002304</t>
  </si>
  <si>
    <t>PIARSUD00002307</t>
  </si>
  <si>
    <t>PIARSUD00002310</t>
  </si>
  <si>
    <t>PIARSUD00002319</t>
  </si>
  <si>
    <t>PIARSUD00002321</t>
  </si>
  <si>
    <t>PIARSUD00002337</t>
  </si>
  <si>
    <t>PIARSUD00002370</t>
  </si>
  <si>
    <t>PIARSUD00002378</t>
  </si>
  <si>
    <t>PIARSUD00002426</t>
  </si>
  <si>
    <t>PIARSUD00002464</t>
  </si>
  <si>
    <t>PIARSUD00002506</t>
  </si>
  <si>
    <t>PIARSUD00002535</t>
  </si>
  <si>
    <t>PIARSUD00002564</t>
  </si>
  <si>
    <t>PIARSUD00002585</t>
  </si>
  <si>
    <t>PIARSUD00001269</t>
  </si>
  <si>
    <t>PIAACN00001365</t>
  </si>
  <si>
    <t>PIAACN00001355</t>
  </si>
  <si>
    <t>PIAACN00001297</t>
  </si>
  <si>
    <t>PIAACN00001295</t>
  </si>
  <si>
    <t>PIAACN00001277</t>
  </si>
  <si>
    <t>PIAACN00001261</t>
  </si>
  <si>
    <t>PIAACN00001255</t>
  </si>
  <si>
    <t>PIAACN00001252</t>
  </si>
  <si>
    <t>PIAACN00001237</t>
  </si>
  <si>
    <t>PIAACN00001236</t>
  </si>
  <si>
    <t>PIAACN00001230</t>
  </si>
  <si>
    <t>PIAACN00001213</t>
  </si>
  <si>
    <t>PIAACN00001211</t>
  </si>
  <si>
    <t>PIAACN00001202</t>
  </si>
  <si>
    <t>PIAACN00001189</t>
  </si>
  <si>
    <t>PIAACN00001177</t>
  </si>
  <si>
    <t>PIAACN00001161</t>
  </si>
  <si>
    <t>PIAACN00001150</t>
  </si>
  <si>
    <t>PIAACN00001144</t>
  </si>
  <si>
    <t>PIAACN00001140</t>
  </si>
  <si>
    <t>PIAACN00001138</t>
  </si>
  <si>
    <t>PIAACN00001136</t>
  </si>
  <si>
    <t>PIAACN00001135</t>
  </si>
  <si>
    <t>PIAACN00001134</t>
  </si>
  <si>
    <t>PIAACN00001131</t>
  </si>
  <si>
    <t>PIAACN00001129</t>
  </si>
  <si>
    <t>PIAACN00001128</t>
  </si>
  <si>
    <t>PIAACN00001127</t>
  </si>
  <si>
    <t>PIAACN00001122</t>
  </si>
  <si>
    <t>PIAACN00001120</t>
  </si>
  <si>
    <t>PIAACN00001119</t>
  </si>
  <si>
    <t>PIAACN00001118</t>
  </si>
  <si>
    <t>PIAACN00001116</t>
  </si>
  <si>
    <t>PIAACN00001114</t>
  </si>
  <si>
    <t>PIAACN00001113</t>
  </si>
  <si>
    <t>PIAACN00001112</t>
  </si>
  <si>
    <t>PIAACN00001102</t>
  </si>
  <si>
    <t>PIAACN00001100</t>
  </si>
  <si>
    <t>PIAACN00001096</t>
  </si>
  <si>
    <t>PIAACN00001093</t>
  </si>
  <si>
    <t>PIAACN00001091</t>
  </si>
  <si>
    <t>PIAACN00001090</t>
  </si>
  <si>
    <t>PIAACN00001081</t>
  </si>
  <si>
    <t>PIAACN00001074</t>
  </si>
  <si>
    <t>PIAACN00001070</t>
  </si>
  <si>
    <t>PIAACN00001068</t>
  </si>
  <si>
    <t>PIAACN00001067</t>
  </si>
  <si>
    <t>PIAACN00001063</t>
  </si>
  <si>
    <t>PIAACN00001060</t>
  </si>
  <si>
    <t>PIAACN00001059</t>
  </si>
  <si>
    <t>PIAACN00001054</t>
  </si>
  <si>
    <t>PIAACN00001049</t>
  </si>
  <si>
    <t>PIAACN00001047</t>
  </si>
  <si>
    <t>PIAACN00001044</t>
  </si>
  <si>
    <t>PIAACN00001042</t>
  </si>
  <si>
    <t>PIAACN00001039</t>
  </si>
  <si>
    <t>PIAACN00001038</t>
  </si>
  <si>
    <t>PIAACN00001037</t>
  </si>
  <si>
    <t>PIAACN00001035</t>
  </si>
  <si>
    <t>PIAACN00001033</t>
  </si>
  <si>
    <t>PIAACN00001030</t>
  </si>
  <si>
    <t>PIAACN00001029</t>
  </si>
  <si>
    <t>PIAACN00001025</t>
  </si>
  <si>
    <t>PIAACN00001021</t>
  </si>
  <si>
    <t>PIAACN00001020</t>
  </si>
  <si>
    <t>PIAACN00001014</t>
  </si>
  <si>
    <t>PIAACN00001006</t>
  </si>
  <si>
    <t>PIAACN00001003</t>
  </si>
  <si>
    <t>PIAACN00001001</t>
  </si>
  <si>
    <t>PIAACN00000997</t>
  </si>
  <si>
    <t>PIAACN00000990</t>
  </si>
  <si>
    <t>PIAACN00000987</t>
  </si>
  <si>
    <t>PIAACN00000986</t>
  </si>
  <si>
    <t>PIAACN00000982</t>
  </si>
  <si>
    <t>PIAACN00000977</t>
  </si>
  <si>
    <t>PIAACN00000974</t>
  </si>
  <si>
    <t>PIAACN00000973</t>
  </si>
  <si>
    <t>PIAACN00000972</t>
  </si>
  <si>
    <t>PIAACN00000971</t>
  </si>
  <si>
    <t>PIAACN00000970</t>
  </si>
  <si>
    <t>PIAACN00000969</t>
  </si>
  <si>
    <t>PIAACN00000967</t>
  </si>
  <si>
    <t>PIAACN00000964</t>
  </si>
  <si>
    <t>PIAACN00000957</t>
  </si>
  <si>
    <t>PIAACN00000956</t>
  </si>
  <si>
    <t>PIAACN00000952</t>
  </si>
  <si>
    <t>PIAACN00000947</t>
  </si>
  <si>
    <t>PIAACN00000943</t>
  </si>
  <si>
    <t>PIAACN00000941</t>
  </si>
  <si>
    <t>PIAACN00000940</t>
  </si>
  <si>
    <t>PIAACN00000939</t>
  </si>
  <si>
    <t>PIAACN00000934</t>
  </si>
  <si>
    <t>PIAACN00000933</t>
  </si>
  <si>
    <t>PIAACN00000925</t>
  </si>
  <si>
    <t>PIAACN00000923</t>
  </si>
  <si>
    <t>PIAACN00000921</t>
  </si>
  <si>
    <t>PIAACN00000919</t>
  </si>
  <si>
    <t>PIAACN00000916</t>
  </si>
  <si>
    <t>PIAACN00000913</t>
  </si>
  <si>
    <t>PIAACN00000908</t>
  </si>
  <si>
    <t>PIAACN00000907</t>
  </si>
  <si>
    <t>PIAACN00000905</t>
  </si>
  <si>
    <t>PIAACN00000900</t>
  </si>
  <si>
    <t>PIAACN00000899</t>
  </si>
  <si>
    <t>PIAACN00000896</t>
  </si>
  <si>
    <t>PIAACN00000894</t>
  </si>
  <si>
    <t>PIAACN00000892</t>
  </si>
  <si>
    <t>PIAACN00000889</t>
  </si>
  <si>
    <t>PIAACN00000888</t>
  </si>
  <si>
    <t>PIAACN00000886</t>
  </si>
  <si>
    <t>PIAACN00000885</t>
  </si>
  <si>
    <t>PIAACN00000870</t>
  </si>
  <si>
    <t>PIAACN00000869</t>
  </si>
  <si>
    <t>PIAACN00000868</t>
  </si>
  <si>
    <t>PIAACN00000866</t>
  </si>
  <si>
    <t>PIAACN00000864</t>
  </si>
  <si>
    <t>PIAACN00000860</t>
  </si>
  <si>
    <t>PIAACN00000858</t>
  </si>
  <si>
    <t>PIAACN00000857</t>
  </si>
  <si>
    <t>PIAACN00000856</t>
  </si>
  <si>
    <t>PIAACN00000855</t>
  </si>
  <si>
    <t>PIAACN00000851</t>
  </si>
  <si>
    <t>PIAACN00000849</t>
  </si>
  <si>
    <t>PIAACN00000844</t>
  </si>
  <si>
    <t>PIAACN00000842</t>
  </si>
  <si>
    <t>PIAACN00000839</t>
  </si>
  <si>
    <t>PIAACN00000834</t>
  </si>
  <si>
    <t>PIAACN00000829</t>
  </si>
  <si>
    <t>PIAACN00000826</t>
  </si>
  <si>
    <t>PIAACN00000824</t>
  </si>
  <si>
    <t>PIAACN00000823</t>
  </si>
  <si>
    <t>PIAACN00000820</t>
  </si>
  <si>
    <t>PIAACN00000818</t>
  </si>
  <si>
    <t>PIAACN00000810</t>
  </si>
  <si>
    <t>PIAACN00000809</t>
  </si>
  <si>
    <t>PIAACN00000805</t>
  </si>
  <si>
    <t>PIAACN00000803</t>
  </si>
  <si>
    <t>PIAACN00000800</t>
  </si>
  <si>
    <t>PIAACN00000798</t>
  </si>
  <si>
    <t>PIAACN00000793</t>
  </si>
  <si>
    <t>PIAACN00000790</t>
  </si>
  <si>
    <t>PIAACN00000788</t>
  </si>
  <si>
    <t>PIAACN00000786</t>
  </si>
  <si>
    <t>PIAACN00000782</t>
  </si>
  <si>
    <t>PIAACN00000780</t>
  </si>
  <si>
    <t>PIAACN00000778</t>
  </si>
  <si>
    <t>PIAACN00000774</t>
  </si>
  <si>
    <t>PIAACN00000773</t>
  </si>
  <si>
    <t>PIAACN00000772</t>
  </si>
  <si>
    <t>PIAACN00000756</t>
  </si>
  <si>
    <t>PIAACN00000755</t>
  </si>
  <si>
    <t>PIAACN00000753</t>
  </si>
  <si>
    <t>PIAACN00000749</t>
  </si>
  <si>
    <t>PIAACN00000747</t>
  </si>
  <si>
    <t>PIAACN00000745</t>
  </si>
  <si>
    <t>PIAACN00000743</t>
  </si>
  <si>
    <t>PIAACN00000730</t>
  </si>
  <si>
    <t>PIAACN00000729</t>
  </si>
  <si>
    <t>PIAACN00000727</t>
  </si>
  <si>
    <t>PIAACN00000725</t>
  </si>
  <si>
    <t>PIAACN00000723</t>
  </si>
  <si>
    <t>PIAACN00000721</t>
  </si>
  <si>
    <t>PIAACN00000720</t>
  </si>
  <si>
    <t>PIAACN00000718</t>
  </si>
  <si>
    <t>PIAACN00000715</t>
  </si>
  <si>
    <t>PIAACN00000714</t>
  </si>
  <si>
    <t>PIAACN00000710</t>
  </si>
  <si>
    <t>PIAACN00000708</t>
  </si>
  <si>
    <t>PIAACN00000704</t>
  </si>
  <si>
    <t>PIAACN00000702</t>
  </si>
  <si>
    <t>PIAACN00000701</t>
  </si>
  <si>
    <t>PIAACN00000699</t>
  </si>
  <si>
    <t>PIAACN00000694</t>
  </si>
  <si>
    <t>PIAACN00000693</t>
  </si>
  <si>
    <t>PIAACN00000687</t>
  </si>
  <si>
    <t>PIAACN00000685</t>
  </si>
  <si>
    <t>PIAACN00000683</t>
  </si>
  <si>
    <t>PIAACN00000678</t>
  </si>
  <si>
    <t>PIAACN00000676</t>
  </si>
  <si>
    <t>PIAACN00000675</t>
  </si>
  <si>
    <t>PIAACN00000673</t>
  </si>
  <si>
    <t>PIAACN00000672</t>
  </si>
  <si>
    <t>PIAACN00000671</t>
  </si>
  <si>
    <t>PIAACN00000658</t>
  </si>
  <si>
    <t>PIAACN00000657</t>
  </si>
  <si>
    <t>PIAACN00000655</t>
  </si>
  <si>
    <t>PIAACN00000646</t>
  </si>
  <si>
    <t>PIAACN00000644</t>
  </si>
  <si>
    <t>PIAACN00000643</t>
  </si>
  <si>
    <t>PIAACN00000642</t>
  </si>
  <si>
    <t>PIAACN00000632</t>
  </si>
  <si>
    <t>PIAACN00000631</t>
  </si>
  <si>
    <t>PIAACN00000622</t>
  </si>
  <si>
    <t>PIAACN00000621</t>
  </si>
  <si>
    <t>PIAACN00000614</t>
  </si>
  <si>
    <t>PIAACN00000604</t>
  </si>
  <si>
    <t>PIAACN00000601</t>
  </si>
  <si>
    <t>PIAACN00000600</t>
  </si>
  <si>
    <t>PIAACN00000599</t>
  </si>
  <si>
    <t>PIAACN00000597</t>
  </si>
  <si>
    <t>PIAACN00000594</t>
  </si>
  <si>
    <t>PIAACN00000591</t>
  </si>
  <si>
    <t>PIAACN00000581</t>
  </si>
  <si>
    <t>PIAACN00000577</t>
  </si>
  <si>
    <t>PIAACN00000573</t>
  </si>
  <si>
    <t>PIAACN00000568</t>
  </si>
  <si>
    <t>PIAACN00000567</t>
  </si>
  <si>
    <t>PIAACN00000564</t>
  </si>
  <si>
    <t>PIAACN00000563</t>
  </si>
  <si>
    <t>PIAACN00000562</t>
  </si>
  <si>
    <t>PIAACN00000557</t>
  </si>
  <si>
    <t>PIAACN00000554</t>
  </si>
  <si>
    <t>PIAACN00000553</t>
  </si>
  <si>
    <t>PIAACN00000545</t>
  </si>
  <si>
    <t>PIAACN00000544</t>
  </si>
  <si>
    <t>PIAACN00000540</t>
  </si>
  <si>
    <t>PIAACN00000538</t>
  </si>
  <si>
    <t>PIAACN00000537</t>
  </si>
  <si>
    <t>PIAACN00000533</t>
  </si>
  <si>
    <t>PIAACN00000532</t>
  </si>
  <si>
    <t>PIAACN00000530</t>
  </si>
  <si>
    <t>PIAACN00000528</t>
  </si>
  <si>
    <t>PIAACN00000526</t>
  </si>
  <si>
    <t>PIAACN00000522</t>
  </si>
  <si>
    <t>PIAACN00000521</t>
  </si>
  <si>
    <t>PIAACN00000512</t>
  </si>
  <si>
    <t>PIAACN00000510</t>
  </si>
  <si>
    <t>PIAACN00000506</t>
  </si>
  <si>
    <t>PIAACN00000504</t>
  </si>
  <si>
    <t>PIAACN00000501</t>
  </si>
  <si>
    <t>PIAACN00000499</t>
  </si>
  <si>
    <t>PIAACN00000497</t>
  </si>
  <si>
    <t>PIAACN00000495</t>
  </si>
  <si>
    <t>PIAACN00000492</t>
  </si>
  <si>
    <t>PIAACN00000485</t>
  </si>
  <si>
    <t>PIAACN00000484</t>
  </si>
  <si>
    <t>PIAACN00000480</t>
  </si>
  <si>
    <t>PIAACN00000476</t>
  </si>
  <si>
    <t>PIAACN00000468</t>
  </si>
  <si>
    <t>PIAACN00000464</t>
  </si>
  <si>
    <t>PIAACN00000459</t>
  </si>
  <si>
    <t>PIAACN00000457</t>
  </si>
  <si>
    <t>PIAACN00000454</t>
  </si>
  <si>
    <t>PIAACN00000445</t>
  </si>
  <si>
    <t>PIAACN00000444</t>
  </si>
  <si>
    <t>PIAACN00000443</t>
  </si>
  <si>
    <t>PIAACN00000437</t>
  </si>
  <si>
    <t>PIAACN00000429</t>
  </si>
  <si>
    <t>PIAACN00000428</t>
  </si>
  <si>
    <t>PIAACN00000426</t>
  </si>
  <si>
    <t>PIAACN00000412</t>
  </si>
  <si>
    <t>PIAACN00000408</t>
  </si>
  <si>
    <t>PIAACN00000406</t>
  </si>
  <si>
    <t>PIAACN00000404</t>
  </si>
  <si>
    <t>PIAACN00000401</t>
  </si>
  <si>
    <t>PIAACN00000379</t>
  </si>
  <si>
    <t>PIAACN00000377</t>
  </si>
  <si>
    <t>PIAACN00000362</t>
  </si>
  <si>
    <t>PIAACN00000359</t>
  </si>
  <si>
    <t>PIAACN00000358</t>
  </si>
  <si>
    <t>PIAACN00000356</t>
  </si>
  <si>
    <t>PIAACN00000354</t>
  </si>
  <si>
    <t>PIAACN00000347</t>
  </si>
  <si>
    <t>PIAACN00000346</t>
  </si>
  <si>
    <t>PIAACN00000343</t>
  </si>
  <si>
    <t>PIAACN00000323</t>
  </si>
  <si>
    <t>PIAACN00000293</t>
  </si>
  <si>
    <t>PIAACN00000291</t>
  </si>
  <si>
    <t>PIAACN00000286</t>
  </si>
  <si>
    <t>PIAACN00000263</t>
  </si>
  <si>
    <t>PIAACN00000248</t>
  </si>
  <si>
    <t>PIAACN00000239</t>
  </si>
  <si>
    <t>PIAACN00000211</t>
  </si>
  <si>
    <t>PIAACN00000202</t>
  </si>
  <si>
    <t>PIAACN00000200</t>
  </si>
  <si>
    <t>PIAACN00000185</t>
  </si>
  <si>
    <t>PIAACN00000164</t>
  </si>
  <si>
    <t>PIAACN00000076</t>
  </si>
  <si>
    <t>PERLA DI RIVIERA S.N.C. DI PRAINO ELISA E DI LAGHI RODOLFO</t>
  </si>
  <si>
    <t>01929980090</t>
  </si>
  <si>
    <t>Alassio</t>
  </si>
  <si>
    <t>CODICE A</t>
  </si>
  <si>
    <t>96.22.00</t>
  </si>
  <si>
    <t>Servizi di cura della bellezza e altri trattamenti di bellezza</t>
  </si>
  <si>
    <t>10.82.00</t>
  </si>
  <si>
    <t>Produzione di cacao, cioccolato, caramelle e confetterie</t>
  </si>
  <si>
    <t>47.81.10</t>
  </si>
  <si>
    <t>Commercio al dettaglio di automobili e autoveicoli leggeri</t>
  </si>
  <si>
    <t>80.01.29</t>
  </si>
  <si>
    <t>Altre attività di vigilanza privata</t>
  </si>
  <si>
    <t>43.33.00</t>
  </si>
  <si>
    <t>Rivestimento di pavimenti e di pareti</t>
  </si>
  <si>
    <t>88.99.09</t>
  </si>
  <si>
    <t>Altre attività varie di assistenza sociale non residenziale n.c.a.</t>
  </si>
  <si>
    <t>47.71.20</t>
  </si>
  <si>
    <t>Commercio al dettaglio di articoli di abbigliamento per neonati e bambini</t>
  </si>
  <si>
    <t>90.12.00</t>
  </si>
  <si>
    <t>Attività di creazione di arti visive</t>
  </si>
  <si>
    <t>74.99.93</t>
  </si>
  <si>
    <t>Attività di agenzie, agenti e procuratori per lo spettacolo e lo sport</t>
  </si>
  <si>
    <t>71.20.19</t>
  </si>
  <si>
    <t>Altri collaudi e analisi tecniche di prodotti</t>
  </si>
  <si>
    <t>79.12.00</t>
  </si>
  <si>
    <t>Attività di tour operator</t>
  </si>
  <si>
    <t>95.29.21</t>
  </si>
  <si>
    <t>Riparazione e manutenzione di biciclette</t>
  </si>
  <si>
    <t>53.10.00</t>
  </si>
  <si>
    <t>Attività postali con obbligo di servizio universale</t>
  </si>
  <si>
    <t>32.50.10</t>
  </si>
  <si>
    <t>Fabbricazione di protesi dentarie</t>
  </si>
  <si>
    <t>33.11.09</t>
  </si>
  <si>
    <t>Riparazione e manutenzione di altri prodotti in metallo</t>
  </si>
  <si>
    <t>47.74.01</t>
  </si>
  <si>
    <t>Commercio al dettaglio di occhiali e lenti</t>
  </si>
  <si>
    <t>56.12.02</t>
  </si>
  <si>
    <t>Attività di servizi di ristorazione mobile di gelaterie</t>
  </si>
  <si>
    <t>74.13.00</t>
  </si>
  <si>
    <t>Attività di progettazione di interni</t>
  </si>
  <si>
    <t>69.10.10</t>
  </si>
  <si>
    <t>Attività legali e giuridiche</t>
  </si>
  <si>
    <t>47.51.10</t>
  </si>
  <si>
    <t>Commercio al dettaglio di tessuti per abbigliamento e arredamento</t>
  </si>
  <si>
    <t>66.22.00</t>
  </si>
  <si>
    <t>Attività di agenti e intermediari delle assicurazioni</t>
  </si>
  <si>
    <t>10.73.01</t>
  </si>
  <si>
    <t>Produzione di prodotti farinacei freschi</t>
  </si>
  <si>
    <t>74.11.10</t>
  </si>
  <si>
    <t>Attività di progettazione di prodotti industriali</t>
  </si>
  <si>
    <t>96.10.11</t>
  </si>
  <si>
    <t>Lavaggio e pulitura di prodotti tessili forniti da lavanderie industriali per industrie, ospedali e altre strutture simili</t>
  </si>
  <si>
    <t>77.32.00</t>
  </si>
  <si>
    <t>Noleggio e leasing operativo di macchine e attrezzature per lavori edili e di ingegneria civile</t>
  </si>
  <si>
    <t>47.76.20</t>
  </si>
  <si>
    <t>Commercio al dettaglio di animali da compagnia e alimenti per animali da compagnia</t>
  </si>
  <si>
    <t>46.39.00</t>
  </si>
  <si>
    <t>Commercio all'ingrosso non specializzato di prodotti alimentari, bevande e tabacchi</t>
  </si>
  <si>
    <t>46.11.02</t>
  </si>
  <si>
    <t>Attività di intermediari del commercio all'ingrosso di fiori e piante</t>
  </si>
  <si>
    <t>90.13.00</t>
  </si>
  <si>
    <t>Altre attività di creazione artistica</t>
  </si>
  <si>
    <t>47.82.00</t>
  </si>
  <si>
    <t>Commercio al dettaglio di parti e accessori di autoveicoli</t>
  </si>
  <si>
    <t>47.62.20</t>
  </si>
  <si>
    <t>Commercio al dettaglio di articoli di cancelleria</t>
  </si>
  <si>
    <t>13.99.10</t>
  </si>
  <si>
    <t>Fabbricazione di ricami, tulle, pizzi e merletti</t>
  </si>
  <si>
    <t>25.11.00</t>
  </si>
  <si>
    <t>Fabbricazione di strutture metalliche e di parti di strutture metalliche</t>
  </si>
  <si>
    <t>16.28.19</t>
  </si>
  <si>
    <t>Fabbricazione di altri prodotti in legno n.c.a.</t>
  </si>
  <si>
    <t>47.55.10</t>
  </si>
  <si>
    <t>Commercio al dettaglio di mobili per la casa</t>
  </si>
  <si>
    <t>70.20.01</t>
  </si>
  <si>
    <t>Attività di consulenza in materia di logistica</t>
  </si>
  <si>
    <t>47.71.30</t>
  </si>
  <si>
    <t>Commercio al dettaglio di articoli di biancheria intima</t>
  </si>
  <si>
    <t>56.22.02</t>
  </si>
  <si>
    <t>Altri servizi di ristorazione</t>
  </si>
  <si>
    <t>47.52.32</t>
  </si>
  <si>
    <t>Commercio al dettaglio di altri materiali da costruzione, mattoni e piastrelle n.c.a.</t>
  </si>
  <si>
    <t>32.50.20</t>
  </si>
  <si>
    <t>Fabbricazione di altre protesi e ausili</t>
  </si>
  <si>
    <t>47.26.01</t>
  </si>
  <si>
    <t>Commercio al dettaglio di tabacco in qualsiasi forma</t>
  </si>
  <si>
    <t>52.21.60</t>
  </si>
  <si>
    <t>Attività di traino e soccorso stradale</t>
  </si>
  <si>
    <t>14.29.00</t>
  </si>
  <si>
    <t>Fabbricazione di altri articoli di abbigliamento e accessori n.c.a.</t>
  </si>
  <si>
    <t>47.52.40</t>
  </si>
  <si>
    <t>Commercio al dettaglio di attrezzature per il giardinaggio e la paesaggistica</t>
  </si>
  <si>
    <t>55.10.00</t>
  </si>
  <si>
    <t>Servizi di alloggio di alberghi e simili</t>
  </si>
  <si>
    <t>47.71.50</t>
  </si>
  <si>
    <t>Commercio al dettaglio di accessori per l'abbigliamento</t>
  </si>
  <si>
    <t>47.76.10</t>
  </si>
  <si>
    <t>Commercio al dettaglio di fiori, piante e fertilizzanti</t>
  </si>
  <si>
    <t>77.22.90</t>
  </si>
  <si>
    <t>Noleggio e leasing operativo di altri beni per uso personale e per la casa n.c.a.</t>
  </si>
  <si>
    <t>82.10.00</t>
  </si>
  <si>
    <t>Attività amministrative e di supporto per le funzioni di ufficio</t>
  </si>
  <si>
    <t>74.20.12</t>
  </si>
  <si>
    <t>Attività fotografiche aeree e subacquee</t>
  </si>
  <si>
    <t>43.12.09</t>
  </si>
  <si>
    <t>Altre attività di preparazione del cantiere edile</t>
  </si>
  <si>
    <t>71.12.00</t>
  </si>
  <si>
    <t>Attività di ingegneria e altre consulenze tecniche connesse</t>
  </si>
  <si>
    <t>47.53.20</t>
  </si>
  <si>
    <t>Commercio al dettaglio di rivestimenti per pareti e pavimenti</t>
  </si>
  <si>
    <t>90.39.01</t>
  </si>
  <si>
    <t>Attività nel campo della regia</t>
  </si>
  <si>
    <t>74.11.20</t>
  </si>
  <si>
    <t>Attività di progettazione di moda</t>
  </si>
  <si>
    <t>58.29.00</t>
  </si>
  <si>
    <t>Edizione di altri software</t>
  </si>
  <si>
    <t>86.22.02</t>
  </si>
  <si>
    <t>Altre attività di medicina specialistica svolte da medici specialisti indipendenti</t>
  </si>
  <si>
    <t>31.00.31</t>
  </si>
  <si>
    <t>Fabbricazione di mobili per arredo interno, esclusi mobili da cucina, sedie, divani e prodotti simili</t>
  </si>
  <si>
    <t>68.31.00</t>
  </si>
  <si>
    <t>Attività di servizi di intermediazione per attività immobiliari</t>
  </si>
  <si>
    <t>85.69.09</t>
  </si>
  <si>
    <t>Altri servizi vari di supporto all'istruzione e formazione n.c.a.</t>
  </si>
  <si>
    <t>33.15.00</t>
  </si>
  <si>
    <t>Riparazione e manutenzione di navi e imbarcazioni per scopi civili</t>
  </si>
  <si>
    <t>41.00.00</t>
  </si>
  <si>
    <t>Costruzione di edifici residenziali e non residenziali</t>
  </si>
  <si>
    <t>85.10.00</t>
  </si>
  <si>
    <t>Istruzione prescolastica</t>
  </si>
  <si>
    <t>59.12.00</t>
  </si>
  <si>
    <t>Attività di post-produzione cinematografica, di video e programmi televisivi</t>
  </si>
  <si>
    <t>75.00.00</t>
  </si>
  <si>
    <t>Servizi veterinari</t>
  </si>
  <si>
    <t>63.10.21</t>
  </si>
  <si>
    <t>Elaborazione dati contabili</t>
  </si>
  <si>
    <t>43.22.00</t>
  </si>
  <si>
    <t>Installazione di impianti idraulici, di riscaldamento e di condizionamento dell'aria</t>
  </si>
  <si>
    <t>77.10.00</t>
  </si>
  <si>
    <t>Noleggio e leasing operativo di autoveicoli</t>
  </si>
  <si>
    <t>85.52.09</t>
  </si>
  <si>
    <t>Altra formazione culturale</t>
  </si>
  <si>
    <t>47.79.39</t>
  </si>
  <si>
    <t>Commercio al dettaglio di altri articoli di seconda mano n.c.a.</t>
  </si>
  <si>
    <t>46.90.00</t>
  </si>
  <si>
    <t>Commercio all'ingrosso non specializzato</t>
  </si>
  <si>
    <t>82.40.00</t>
  </si>
  <si>
    <t>Attività di servizi di intermediazione per servizi di supporto alle imprese n.c.a.</t>
  </si>
  <si>
    <t>77.21.09</t>
  </si>
  <si>
    <t>Noleggio e leasing operativo di altre attrezzature e articoli sportivi e ricreativi</t>
  </si>
  <si>
    <t>93.19.99</t>
  </si>
  <si>
    <t>Altre attività sportive varie n.c.a.</t>
  </si>
  <si>
    <t>43.34.01</t>
  </si>
  <si>
    <t>Tinteggiatura</t>
  </si>
  <si>
    <t>10.72.00</t>
  </si>
  <si>
    <t>Produzione di fette biscottate, biscotti, prodotti di pasticceria conservati</t>
  </si>
  <si>
    <t>85.51.00</t>
  </si>
  <si>
    <t>Formazione sportiva e ricreativa</t>
  </si>
  <si>
    <t>95.29.30</t>
  </si>
  <si>
    <t>Riparazione e modifica di articoli di abbigliamento</t>
  </si>
  <si>
    <t>47.12.40</t>
  </si>
  <si>
    <t>Commercio al dettaglio non specializzato con prevalenza di cosmetici, articoli di profumeria e detersivi, articoli di cancelleria e giochi</t>
  </si>
  <si>
    <t>66.19.21</t>
  </si>
  <si>
    <t>Attività di consulenza finanziaria fornite da consulenti finanziari abilitati all'offerta fuori sede</t>
  </si>
  <si>
    <t>47.55.90</t>
  </si>
  <si>
    <t>Commercio al dettaglio di attrezzature per bambini e altri articoli per la casa</t>
  </si>
  <si>
    <t>62.90.09</t>
  </si>
  <si>
    <t>Altre attività dei servizi connessi alle tecnologie dell'informazione e dell'informatica n.c.a.</t>
  </si>
  <si>
    <t>47.78.40</t>
  </si>
  <si>
    <t>Commercio al dettaglio di prodotti per la pulizia</t>
  </si>
  <si>
    <t>23.61.03</t>
  </si>
  <si>
    <t>Fabbricazione di elementi prefabbricati in calcestruzzo per l'edilizia</t>
  </si>
  <si>
    <t>46.31.10</t>
  </si>
  <si>
    <t>Commercio all'ingrosso di frutta e ortaggi freschi</t>
  </si>
  <si>
    <t>16.23.09</t>
  </si>
  <si>
    <t>Fabbricazione di altri prodotti di carpenteria in legno e falegnameria per l'edilizia n.c.a.</t>
  </si>
  <si>
    <t>17.25.00</t>
  </si>
  <si>
    <t>Fabbricazione di altri articoli di carta e cartone</t>
  </si>
  <si>
    <t>46.34.10</t>
  </si>
  <si>
    <t>Commercio all'ingrosso di bevande alcoliche</t>
  </si>
  <si>
    <t>69.20.04</t>
  </si>
  <si>
    <t>Attività di consulenti del lavoro</t>
  </si>
  <si>
    <t>95.31.30</t>
  </si>
  <si>
    <t>Riparazione, montaggio o sostituzione di pneumatici e camere d'aria di autoveicoli</t>
  </si>
  <si>
    <t>47.78.99</t>
  </si>
  <si>
    <t>Commercio al dettaglio di altri prodotti vari non di seconda mano n.c.a.</t>
  </si>
  <si>
    <t>79.11.00</t>
  </si>
  <si>
    <t>Attività di agenzie di viaggio</t>
  </si>
  <si>
    <t>43.32.02</t>
  </si>
  <si>
    <t>Posa in opera di porte non blindate, finestre, arredi, controsoffitti, pareti mobili e simili</t>
  </si>
  <si>
    <t>32.99.99</t>
  </si>
  <si>
    <t>Fabbricazione di altri articoli vari n.c.a.</t>
  </si>
  <si>
    <t>23.70.10</t>
  </si>
  <si>
    <t>Taglio e lavorazione di pietre e di marmo</t>
  </si>
  <si>
    <t>56.21.02</t>
  </si>
  <si>
    <t>Attività di catering per eventi presso sale per banchetti</t>
  </si>
  <si>
    <t>16.28.11</t>
  </si>
  <si>
    <t>Fabbricazione di cornici</t>
  </si>
  <si>
    <t>56.22.01</t>
  </si>
  <si>
    <t>Attività di servizi di catering su base contrattuale</t>
  </si>
  <si>
    <t>46.83.29</t>
  </si>
  <si>
    <t>Commercio all'ingrosso di altri materiali da costruzione</t>
  </si>
  <si>
    <t>96.99.11</t>
  </si>
  <si>
    <t>Servizi di presa in pensione e custodia per animali da compagnia</t>
  </si>
  <si>
    <t>10.13.00</t>
  </si>
  <si>
    <t>Produzione di prodotti a base di carne, inclusi prodotti a base di carne di volatili</t>
  </si>
  <si>
    <t>46.46.39</t>
  </si>
  <si>
    <t>Commercio all'ingrosso di prodotti medicali e ortopedici n.c.a.</t>
  </si>
  <si>
    <t>17.21.00</t>
  </si>
  <si>
    <t>Fabbricazione di carta, cartone ondulato e di imballaggi di carta e cartone</t>
  </si>
  <si>
    <t>96.10.21</t>
  </si>
  <si>
    <t>Lavaggio e pulitura di prodotti tessili e pellicce forniti da lavanderie e tintorie tradizionali</t>
  </si>
  <si>
    <t>86.22.03</t>
  </si>
  <si>
    <t>Altre attività di medicina specialistica svolte presso cliniche e centri specialistici</t>
  </si>
  <si>
    <t>95.10.10</t>
  </si>
  <si>
    <t>Riparazione e manutenzione di computer e periferiche</t>
  </si>
  <si>
    <t>10.71.00</t>
  </si>
  <si>
    <t>Produzione di pane; produzione di prodotti di pasticceria freschi</t>
  </si>
  <si>
    <t>47.52.31</t>
  </si>
  <si>
    <t>Commercio al dettaglio di porte e finestre</t>
  </si>
  <si>
    <t>52.25.09</t>
  </si>
  <si>
    <t>Altri servizi di logistica</t>
  </si>
  <si>
    <t>25.12.20</t>
  </si>
  <si>
    <t>Fabbricazione di tende in metallo e prodotti simili</t>
  </si>
  <si>
    <t>46.44.40</t>
  </si>
  <si>
    <t>Commercio all'ingrosso di prodotti per la pulizia</t>
  </si>
  <si>
    <t>96.99.94</t>
  </si>
  <si>
    <t>Servizi di consulenza di immagine</t>
  </si>
  <si>
    <t>93.21.00</t>
  </si>
  <si>
    <t>Attività dei parchi di divertimento e dei parchi tematici</t>
  </si>
  <si>
    <t>47.72.12</t>
  </si>
  <si>
    <t>Commercio al dettaglio di calzature e accessori per calzature per neonati e bambini</t>
  </si>
  <si>
    <t>47.74.09</t>
  </si>
  <si>
    <t>Commercio al dettaglio di altri articoli medicali e ortopedici</t>
  </si>
  <si>
    <t>46.42.30</t>
  </si>
  <si>
    <t>Commercio all'ingrosso di calzature</t>
  </si>
  <si>
    <t>47.12.30</t>
  </si>
  <si>
    <t>Commercio al dettaglio non specializzato con prevalenza di ferramenta, materiali da costruzione e piante</t>
  </si>
  <si>
    <t>43.21.04</t>
  </si>
  <si>
    <t>Installazione di insegne elettriche e luminarie per feste</t>
  </si>
  <si>
    <t>79.90.02</t>
  </si>
  <si>
    <t>Servizi di accompagnamento in ambiente naturale</t>
  </si>
  <si>
    <t>49.42.00</t>
  </si>
  <si>
    <t>Servizi di trasloco</t>
  </si>
  <si>
    <t>96.99.99</t>
  </si>
  <si>
    <t>Tutte le altre attività varie di servizi alla persona n.c.a.</t>
  </si>
  <si>
    <t>77.52.00</t>
  </si>
  <si>
    <t>Attività di servizi di intermediazione per il noleggio e il leasing operativo di altri beni materiali e beni immateriali non finanziari</t>
  </si>
  <si>
    <t>85.59.90</t>
  </si>
  <si>
    <t>Altri servizi vari di istruzione e formazione n.c.a.</t>
  </si>
  <si>
    <t>10.85.05</t>
  </si>
  <si>
    <t>Produzione di pasti e piatti preparati a base di pasta</t>
  </si>
  <si>
    <t>47.26.02</t>
  </si>
  <si>
    <t>Commercio al dettaglio di sigarette elettroniche e di liquidi per inalazione per sigarette elettroniche</t>
  </si>
  <si>
    <t>81.22.09</t>
  </si>
  <si>
    <t>Altre attività di pulizia di edifici e pulizia industriale n.c.a.</t>
  </si>
  <si>
    <t>10.52.00</t>
  </si>
  <si>
    <t>Produzione di gelati</t>
  </si>
  <si>
    <t>72.20.09</t>
  </si>
  <si>
    <t>Ricerca e sviluppo sperimentale nel campo delle altre scienze sociali e umanistiche</t>
  </si>
  <si>
    <t>22.22.00</t>
  </si>
  <si>
    <t>Fabbricazione di imballaggi in materie plastiche</t>
  </si>
  <si>
    <t>10.83.02</t>
  </si>
  <si>
    <t>Lavorazione di caffè</t>
  </si>
  <si>
    <t>86.94.02</t>
  </si>
  <si>
    <t>Attività ostetriche</t>
  </si>
  <si>
    <t>68.20.09</t>
  </si>
  <si>
    <t>Affitto e gestione di beni immobili propri o in locazione n.c.a.</t>
  </si>
  <si>
    <t>20.42.00</t>
  </si>
  <si>
    <t>Fabbricazione di profumi e cosmetici</t>
  </si>
  <si>
    <t>82.40.01</t>
  </si>
  <si>
    <t>Attività di servizi di prenotazione di biglietti per spettacoli teatrali, sportivi e altri spettacoli di intrattenimento e divertimento</t>
  </si>
  <si>
    <t>74.99.91</t>
  </si>
  <si>
    <t>Attività tecniche svolte da periti industriali</t>
  </si>
  <si>
    <t>96.00.00</t>
  </si>
  <si>
    <t>Attività di servizi alla persona</t>
  </si>
  <si>
    <t>93.29.90</t>
  </si>
  <si>
    <t>Altre attività di intrattenimento e divertimento n.c.a.</t>
  </si>
  <si>
    <t>79.90.03</t>
  </si>
  <si>
    <t>Altri servizi di accompagnamento turistico</t>
  </si>
  <si>
    <t>87.30.00</t>
  </si>
  <si>
    <t>Attività di assistenza residenziale per anziani o persone con disabilità fisiche</t>
  </si>
  <si>
    <t>74.99.11</t>
  </si>
  <si>
    <t>Attività di consulenza agraria fornite da agronomi</t>
  </si>
  <si>
    <t>81.23.10</t>
  </si>
  <si>
    <t>Attività di sanificazione, disinfezione e disinfestazione</t>
  </si>
  <si>
    <t>73.30.09</t>
  </si>
  <si>
    <t>Pubbliche relazioni e comunicazione n.c.a.</t>
  </si>
  <si>
    <t>74.14.01</t>
  </si>
  <si>
    <t>Attività di progettazione specializzata fornite da disegnatori tecnici</t>
  </si>
  <si>
    <t>49.33.20</t>
  </si>
  <si>
    <t>Trasporto su veicoli a noleggio con conducente</t>
  </si>
  <si>
    <t>46.17.07</t>
  </si>
  <si>
    <t>Attività di intermediari del commercio all'ingrosso di altri prodotti alimentari e tabacchi</t>
  </si>
  <si>
    <t>72.10.29</t>
  </si>
  <si>
    <t>Ricerca e sviluppo sperimentale nel campo delle altre scienze naturali e dell'ingegneria n.c.a.</t>
  </si>
  <si>
    <t>46.37.02</t>
  </si>
  <si>
    <t>Commercio all'ingrosso di tè, cacao e spezie</t>
  </si>
  <si>
    <t>46.21.22</t>
  </si>
  <si>
    <t>Commercio all'ingrosso di sementi e alimenti per il bestiame</t>
  </si>
  <si>
    <t>96.30.01</t>
  </si>
  <si>
    <t>Servizi di pompe funebri</t>
  </si>
  <si>
    <t>81.23.99</t>
  </si>
  <si>
    <t>Altre attività di pulizia varie n.c.a.</t>
  </si>
  <si>
    <t>47.78.24</t>
  </si>
  <si>
    <t>Commercio al dettaglio di bigiotteria</t>
  </si>
  <si>
    <t>L'ANGOLO DELLA PIZZA DI GIANCOLA ANTONELLA E KOCILLARI DONALD SNC</t>
  </si>
  <si>
    <t>02167730437</t>
  </si>
  <si>
    <t>Recanati</t>
  </si>
  <si>
    <t>Rasa Rumsaite</t>
  </si>
  <si>
    <t>RMSRSA98H66Z146Q</t>
  </si>
  <si>
    <t>Lucca</t>
  </si>
  <si>
    <t>Capannori</t>
  </si>
  <si>
    <t>SLIVCA PAVEL</t>
  </si>
  <si>
    <t>SLVPVL98A04Z140I</t>
  </si>
  <si>
    <t>San Lazzaro Di Savena</t>
  </si>
  <si>
    <t>CLAUDIO ONOFRI</t>
  </si>
  <si>
    <t>NFRCLD93L20C573Y</t>
  </si>
  <si>
    <t>Cesenatico</t>
  </si>
  <si>
    <t>RENTO S.R.L.</t>
  </si>
  <si>
    <t>04010400549</t>
  </si>
  <si>
    <t>CASTALDO LORENZO</t>
  </si>
  <si>
    <t>CSTLNZ05C03A509P</t>
  </si>
  <si>
    <t>Copparo</t>
  </si>
  <si>
    <t>LA BOCONA' DI LAURA BACCO</t>
  </si>
  <si>
    <t>BCCLRA94C51D286O</t>
  </si>
  <si>
    <t>Valle d'Aosta</t>
  </si>
  <si>
    <t>Valle d'Aosta/Vallée d'Aoste</t>
  </si>
  <si>
    <t>Ayas</t>
  </si>
  <si>
    <t>ETHERAL BEAUTY DI SARA NOBILI</t>
  </si>
  <si>
    <t>NBLSRA95P62H282M</t>
  </si>
  <si>
    <t>Fara In Sabina</t>
  </si>
  <si>
    <t>GEMMA GHELARDI</t>
  </si>
  <si>
    <t>GHLGMM91H68G999B</t>
  </si>
  <si>
    <t>Leonardo Calderone</t>
  </si>
  <si>
    <t>CLDLRD07D24H501N</t>
  </si>
  <si>
    <t>Gerardo Esposito</t>
  </si>
  <si>
    <t>SPSGRD93R11I862X</t>
  </si>
  <si>
    <t>CANDONI MICHAELA</t>
  </si>
  <si>
    <t>CNDMHL01T41L195O</t>
  </si>
  <si>
    <t>Arta Terme</t>
  </si>
  <si>
    <t>DBS TECH SRL</t>
  </si>
  <si>
    <t>04611080245</t>
  </si>
  <si>
    <t>Bassano Del Grappa</t>
  </si>
  <si>
    <t>Gabriele Graziotti</t>
  </si>
  <si>
    <t>GRZGRL93A01I155B</t>
  </si>
  <si>
    <t>Sansepolcro</t>
  </si>
  <si>
    <t>CASTRONOVO DAVIDE</t>
  </si>
  <si>
    <t>CSTDVD04B21G273H</t>
  </si>
  <si>
    <t>STEFANO SERENI</t>
  </si>
  <si>
    <t>SRNSFN97R30I608T</t>
  </si>
  <si>
    <t>Arianna Martinelli</t>
  </si>
  <si>
    <t>MRTRNN93S47F257G</t>
  </si>
  <si>
    <t>MOTION FITNESS STUDIO DI MASSANI LUCA</t>
  </si>
  <si>
    <t>MSSLCU00A13L500P</t>
  </si>
  <si>
    <t>Sant'Angelo In Vado</t>
  </si>
  <si>
    <t>MIRIAM BELLUCCI</t>
  </si>
  <si>
    <t>BLLMRM93M46H501Y</t>
  </si>
  <si>
    <t>RCS AUTOMOTIVE DI SERGIO GIULIANI</t>
  </si>
  <si>
    <t>GLNSRG98S21E388D</t>
  </si>
  <si>
    <t>Camerata Picena</t>
  </si>
  <si>
    <t>PR1SMA ACADEMY S.R.L.</t>
  </si>
  <si>
    <t>18277941003</t>
  </si>
  <si>
    <t>EFFEPHOTO DI FOSCHI LA FAUCI MARINA</t>
  </si>
  <si>
    <t>FSCMRN05E66I138F</t>
  </si>
  <si>
    <t>Laigueglia</t>
  </si>
  <si>
    <t>Sergio Maria Bruschi</t>
  </si>
  <si>
    <t>BRSSGM03L29A048Z</t>
  </si>
  <si>
    <t>CELIACOOL DI CECILIA GALEOTA</t>
  </si>
  <si>
    <t>GLTCCL97S64I156L</t>
  </si>
  <si>
    <t>Porto Sant'Elpidio</t>
  </si>
  <si>
    <t>HC STUDIO HAIR COUTURE S.N.C. DI JESSICA DEL CORE E PERLA DI FELI CE</t>
  </si>
  <si>
    <t>04014560546</t>
  </si>
  <si>
    <t>PESCIONARIO FANTASTICO S.R.L.</t>
  </si>
  <si>
    <t>03033090428</t>
  </si>
  <si>
    <t>MARIA GABRIELE</t>
  </si>
  <si>
    <t>GBRMRA00L71H501Y</t>
  </si>
  <si>
    <t>POLDINO DI TROMBETTIERI ALESSANDRO</t>
  </si>
  <si>
    <t>TRMLSN97T15L049W</t>
  </si>
  <si>
    <t>IACONO ANNA</t>
  </si>
  <si>
    <t>CNINNA99C62E256P</t>
  </si>
  <si>
    <t>Assisi</t>
  </si>
  <si>
    <t>AC SERVIZI E MONTAGGI DI CANELLA ANDREA</t>
  </si>
  <si>
    <t>CNLNDR05M11C794R</t>
  </si>
  <si>
    <t>ACCANTO ACADEMY S.R.L.</t>
  </si>
  <si>
    <t>04337321204</t>
  </si>
  <si>
    <t>BREAK 365 DI SARA FREDDUCCI</t>
  </si>
  <si>
    <t>FRDSRA06M59D612I</t>
  </si>
  <si>
    <t>Simone Pepe</t>
  </si>
  <si>
    <t>PPESMN95L12F839E</t>
  </si>
  <si>
    <t>ONLY VAPO DI GLORIA BALDONI</t>
  </si>
  <si>
    <t>BLDGLR02M50D451L</t>
  </si>
  <si>
    <t>Matelica</t>
  </si>
  <si>
    <t>EPIDAURO STUDIO DI MATTEO D'ALESSANDRO</t>
  </si>
  <si>
    <t>DLSMTT91B12G752G</t>
  </si>
  <si>
    <t>Monteriggioni</t>
  </si>
  <si>
    <t>Simone Botosso</t>
  </si>
  <si>
    <t>BTSSMN00M29A182F</t>
  </si>
  <si>
    <t>PERFECT VENUE ITALY DI RICCARDO PUTIGNANO</t>
  </si>
  <si>
    <t>PTGRCR00M08L219W</t>
  </si>
  <si>
    <t>Rivalta Di Torino</t>
  </si>
  <si>
    <t>Martino Ljuljdjuraj</t>
  </si>
  <si>
    <t>LJLMTN94P18C372V</t>
  </si>
  <si>
    <t>Grottammare</t>
  </si>
  <si>
    <t>Antonio Fagnocchi</t>
  </si>
  <si>
    <t>FGNNTN99A18D458K</t>
  </si>
  <si>
    <t>ANDREA FRANCESCO CATONE</t>
  </si>
  <si>
    <t>CTNNRF98S30D442G</t>
  </si>
  <si>
    <t>Pozzonovo</t>
  </si>
  <si>
    <t>CASAL MERIGGIO DI TORRESETTI ALESSIA</t>
  </si>
  <si>
    <t>TRRLSS95D58C770I</t>
  </si>
  <si>
    <t>Civitanova Marche</t>
  </si>
  <si>
    <t>IANNUCCI FEDERICO</t>
  </si>
  <si>
    <t>NNCFRC99P22I838M</t>
  </si>
  <si>
    <t>Posta Fibreno</t>
  </si>
  <si>
    <t>EURAVANT ENGINEERING SOCIETA' A RESPONSABILITA' LIMITATA</t>
  </si>
  <si>
    <t>03354110599</t>
  </si>
  <si>
    <t>NOVA SOCIETA' A RESPONSABILITA' LIMITATA SEMPLIFICATA</t>
  </si>
  <si>
    <t>13355770010</t>
  </si>
  <si>
    <t>Nichelino</t>
  </si>
  <si>
    <t>MOHAMED RAHIF</t>
  </si>
  <si>
    <t>RHFMMD04S29D940A</t>
  </si>
  <si>
    <t>Gavardo</t>
  </si>
  <si>
    <t>BANZI CECILIA</t>
  </si>
  <si>
    <t>BNZCCL06S67A944A</t>
  </si>
  <si>
    <t>Davide Hu</t>
  </si>
  <si>
    <t>HUXDVD05D08L219S</t>
  </si>
  <si>
    <t>PIMPINELLA GIUSEPPE</t>
  </si>
  <si>
    <t>PMPGPP01E26H501M</t>
  </si>
  <si>
    <t>Federico Reginato</t>
  </si>
  <si>
    <t>RGNFRC92H30A944X</t>
  </si>
  <si>
    <t>NUOVI ABBRACCI BEAUTY DI LONGHI EMILY</t>
  </si>
  <si>
    <t>LNGMLY03A50C794Q</t>
  </si>
  <si>
    <t>Beatrice Salvi</t>
  </si>
  <si>
    <t>SLVBRC96R55D704W</t>
  </si>
  <si>
    <t>LUCA VITO EDMOND ANNICCHIARICO</t>
  </si>
  <si>
    <t>NNCLVT95B06Z110Q</t>
  </si>
  <si>
    <t>ACOREM AMANTES DI FILIPPO INVERNIZZI</t>
  </si>
  <si>
    <t>NVRFPP94C26E507X</t>
  </si>
  <si>
    <t>DENISE FORTE</t>
  </si>
  <si>
    <t>FRTDNS94L64D708M</t>
  </si>
  <si>
    <t>Formia</t>
  </si>
  <si>
    <t>ORVIETO COUNTRY HOUSE SRL</t>
  </si>
  <si>
    <t>01747120556</t>
  </si>
  <si>
    <t>Orvieto</t>
  </si>
  <si>
    <t>GABRIELE CONTER</t>
  </si>
  <si>
    <t>CNTGRL94E25B157Z</t>
  </si>
  <si>
    <t>Erbusco</t>
  </si>
  <si>
    <t>PEDROTTI ANNA</t>
  </si>
  <si>
    <t>PDRNNA94P68L378O</t>
  </si>
  <si>
    <t>Francesco Vigni</t>
  </si>
  <si>
    <t>VGNFNC91D10D704T</t>
  </si>
  <si>
    <t>AMARICANTE SNC DI BELTRAMO SABRINA E PAROLA KATIA</t>
  </si>
  <si>
    <t>04189350046</t>
  </si>
  <si>
    <t>Cuneo</t>
  </si>
  <si>
    <t>RB BOSCO &amp; VERDE SOCIETA' A RESPONSABILITA' LIMITATA SEMPLIFICATA</t>
  </si>
  <si>
    <t>04262940135</t>
  </si>
  <si>
    <t>Canzo</t>
  </si>
  <si>
    <t>CAZZARO GIORGIA</t>
  </si>
  <si>
    <t>CZZGRG02S41B563P</t>
  </si>
  <si>
    <t>Riese Pio X</t>
  </si>
  <si>
    <t>EASY SOLUTION S.R.L.S.</t>
  </si>
  <si>
    <t>02593260447</t>
  </si>
  <si>
    <t>Monteprandone</t>
  </si>
  <si>
    <t>MOVE SOCIETA' A RESPONSABILITA' LIMITATA SEMPLIFICATA</t>
  </si>
  <si>
    <t>02593380443</t>
  </si>
  <si>
    <t>F.R. IMPIANTI SOCIETA' A RESPONSABILITA' LIMITATA SEMPLIFICATA</t>
  </si>
  <si>
    <t>01597890118</t>
  </si>
  <si>
    <t>La Spezia</t>
  </si>
  <si>
    <t>Sarzana</t>
  </si>
  <si>
    <t>ALESSANDRO BALDAZZI</t>
  </si>
  <si>
    <t>BLDLSN03T05F205E</t>
  </si>
  <si>
    <t>Magenta</t>
  </si>
  <si>
    <t>SERENA BACCIFAVA</t>
  </si>
  <si>
    <t>BCCSRN97E41I156L</t>
  </si>
  <si>
    <t>Treia</t>
  </si>
  <si>
    <t>GIACOMO LUPATO</t>
  </si>
  <si>
    <t>LPTGCM92M28I531M</t>
  </si>
  <si>
    <t>Santorso</t>
  </si>
  <si>
    <t>Gabriele Soccorsi</t>
  </si>
  <si>
    <t>SCCGRL02R03H501E</t>
  </si>
  <si>
    <t>G.D.GIARDINI DI GARBARINI DAVIDE</t>
  </si>
  <si>
    <t>GRBDVD02D03D205I</t>
  </si>
  <si>
    <t>Caraglio</t>
  </si>
  <si>
    <t>GLOW UP BOUTIQUE DI TABASCIO NOEMI</t>
  </si>
  <si>
    <t>TBSNMO91B46G273I</t>
  </si>
  <si>
    <t>VEZZONI MILANO SOCIETA' A RESPONSABILITA' LIMITATA SEMPLIFICATA</t>
  </si>
  <si>
    <t>14462180960</t>
  </si>
  <si>
    <t>DMCOMMERCE S.R.L.S.</t>
  </si>
  <si>
    <t>04015950548</t>
  </si>
  <si>
    <t>ALLEGRO SUSANNA</t>
  </si>
  <si>
    <t>LLGSNN98T58L719Q</t>
  </si>
  <si>
    <t>Velletri</t>
  </si>
  <si>
    <t>Marco Junior Gasparrini</t>
  </si>
  <si>
    <t>GSPMCJ98A13Z723V</t>
  </si>
  <si>
    <t>MONTECCHI FEDERICO</t>
  </si>
  <si>
    <t>MNTFRC07E09H223P</t>
  </si>
  <si>
    <t>Reggio nell'Emilia</t>
  </si>
  <si>
    <t>Reggio Nell'Emilia</t>
  </si>
  <si>
    <t>PICCO PIER PAOLO</t>
  </si>
  <si>
    <t>PCCPPL00D12A479M</t>
  </si>
  <si>
    <t>Asti</t>
  </si>
  <si>
    <t>Montegrosso D'Asti</t>
  </si>
  <si>
    <t>Sara Angelicchio</t>
  </si>
  <si>
    <t>NGLSRA97D70D704Y</t>
  </si>
  <si>
    <t>Predappio</t>
  </si>
  <si>
    <t>FROSALI GIARDINI DI ALESSIO FROSALI</t>
  </si>
  <si>
    <t>FRSLSS98H01Z154M</t>
  </si>
  <si>
    <t>Palmisano Antonino</t>
  </si>
  <si>
    <t>PLMNNN93M07L750P</t>
  </si>
  <si>
    <t>Bianzè</t>
  </si>
  <si>
    <t>Giuseppe Assogna</t>
  </si>
  <si>
    <t>SSGGPP03S20H501E</t>
  </si>
  <si>
    <t>TME LAB SOCIETA' A RESPONSABILITA' LIMITATA SEMPLIFICATA</t>
  </si>
  <si>
    <t>03057450995</t>
  </si>
  <si>
    <t>THERASKIN DI ZAMPAGNI JESSICA E GIULIANINI LAVINIA SNC</t>
  </si>
  <si>
    <t>02525200511</t>
  </si>
  <si>
    <t>Castiglion Fiorentino</t>
  </si>
  <si>
    <t>Federico Truccolo</t>
  </si>
  <si>
    <t>TRCFRC05B25C743Y</t>
  </si>
  <si>
    <t>Galliera Veneta</t>
  </si>
  <si>
    <t>Lorenzo  Pagani</t>
  </si>
  <si>
    <t>PGNLNZ93M09B300B</t>
  </si>
  <si>
    <t>Vanzago</t>
  </si>
  <si>
    <t>RICCARDO GIOVANNI BRUNO</t>
  </si>
  <si>
    <t>BRNRCR98E15L219K</t>
  </si>
  <si>
    <t>Alessandra Gatto</t>
  </si>
  <si>
    <t>GTTLSN93P64C349E</t>
  </si>
  <si>
    <t>PILOTTO ALESSIA</t>
  </si>
  <si>
    <t>PLTLSS01T70C627Z</t>
  </si>
  <si>
    <t>Gabriele Gatta</t>
  </si>
  <si>
    <t>GTTGRL99M02E884K</t>
  </si>
  <si>
    <t>Gottolengo</t>
  </si>
  <si>
    <t>L'ANGOLO PIZZERIA DI MATTEO NOTARBERARDINO</t>
  </si>
  <si>
    <t>NTRMTT91B28D662I</t>
  </si>
  <si>
    <t>Fondi</t>
  </si>
  <si>
    <t>NORMALMENTE S.R.L. SEMPLIFICATA</t>
  </si>
  <si>
    <t>03354350591</t>
  </si>
  <si>
    <t>Norma</t>
  </si>
  <si>
    <t>DA ROS ALBERTO</t>
  </si>
  <si>
    <t>DRSLRT03S29G888J</t>
  </si>
  <si>
    <t>Pordenone</t>
  </si>
  <si>
    <t>Porcia</t>
  </si>
  <si>
    <t>Rosso Vitale</t>
  </si>
  <si>
    <t>VTLRSS01C06H501S</t>
  </si>
  <si>
    <t>COST3LLATO DI BODINI GAIA</t>
  </si>
  <si>
    <t>BDNGAI97S61A470X</t>
  </si>
  <si>
    <t>Visano</t>
  </si>
  <si>
    <t>ALESSIA  NUMERINI</t>
  </si>
  <si>
    <t>NMRLSS01H57G478H</t>
  </si>
  <si>
    <t>ENEBIMP DI ENE BOGDAN</t>
  </si>
  <si>
    <t>NEEBDN99A05Z129Q</t>
  </si>
  <si>
    <t>San Giorgio In Bosco</t>
  </si>
  <si>
    <t>ROSSETTI MARTINA</t>
  </si>
  <si>
    <t>RSSMTN00T60H501P</t>
  </si>
  <si>
    <t>Grottaferrata</t>
  </si>
  <si>
    <t>MERIDIA S.R.L.</t>
  </si>
  <si>
    <t>05756370283</t>
  </si>
  <si>
    <t>Limena</t>
  </si>
  <si>
    <t>LILIUM PASTRY DI ALESSIO BIANCHI</t>
  </si>
  <si>
    <t>BNCLSS00H27D612Q</t>
  </si>
  <si>
    <t>Sesto Fiorentino</t>
  </si>
  <si>
    <t>Francesco Scaldarella</t>
  </si>
  <si>
    <t>SCLFNC95P22G015Y</t>
  </si>
  <si>
    <t>Riccardo Molaro</t>
  </si>
  <si>
    <t>MLRRCR00H26C933O</t>
  </si>
  <si>
    <t>BAR LU DI LUIZA DEBORAH BROSCOI</t>
  </si>
  <si>
    <t>BRSLDB06P65A851X</t>
  </si>
  <si>
    <t>Capolona</t>
  </si>
  <si>
    <t>M.R.A. DI AMERIO MARIO</t>
  </si>
  <si>
    <t>MRAMRA96A15A479F</t>
  </si>
  <si>
    <t>Roatto</t>
  </si>
  <si>
    <t>Samuele De Riva</t>
  </si>
  <si>
    <t>DRVSML00R22D530N</t>
  </si>
  <si>
    <t>Belluno</t>
  </si>
  <si>
    <t>Livinallongo Del Col Di Lana</t>
  </si>
  <si>
    <t>Laura Falini</t>
  </si>
  <si>
    <t>FLNLRA98T66E975Q</t>
  </si>
  <si>
    <t>MATTIOLI ALBERTO</t>
  </si>
  <si>
    <t>MTTLRT02T19H294C</t>
  </si>
  <si>
    <t>Gabicce Mare</t>
  </si>
  <si>
    <t>L'INCANTO CENTRO ESTETICO DI SANDRI GLORIA</t>
  </si>
  <si>
    <t>SNDGLR04S48G224R</t>
  </si>
  <si>
    <t>Castelgomberto</t>
  </si>
  <si>
    <t>VOLOSHYNA ANNA</t>
  </si>
  <si>
    <t>VLSNNA93M61Z138F</t>
  </si>
  <si>
    <t>TMT S.R.L.</t>
  </si>
  <si>
    <t>03360710598</t>
  </si>
  <si>
    <t>BELLUCCI ALEX</t>
  </si>
  <si>
    <t>BLLLXA98D27E388O</t>
  </si>
  <si>
    <t>Poggio San Marcello</t>
  </si>
  <si>
    <t>SARTORIA DI CHALA GONZALEZ DAFNEE STEPHANIE</t>
  </si>
  <si>
    <t>CHLDNS03S42D612C</t>
  </si>
  <si>
    <t>Pistoia</t>
  </si>
  <si>
    <t>Agliana</t>
  </si>
  <si>
    <t>TAR DI MUKURI MAKA GIULIA</t>
  </si>
  <si>
    <t>MKRGLI95T44E801A</t>
  </si>
  <si>
    <t>Pietro Ruffoni</t>
  </si>
  <si>
    <t>RFFPTR99T17L781O</t>
  </si>
  <si>
    <t>MAMMA MARGHERITA DI CRETELLA CLAUDIO</t>
  </si>
  <si>
    <t>CRTCLD93P02H892N</t>
  </si>
  <si>
    <t>Chiara Melis</t>
  </si>
  <si>
    <t>MLSCHR00B59H355G</t>
  </si>
  <si>
    <t>ZENITH CAFFE' DI BARTOLI MIRKO</t>
  </si>
  <si>
    <t>BRTMRK97D06D972R</t>
  </si>
  <si>
    <t>Albano Laziale</t>
  </si>
  <si>
    <t>COME A CASA SNC DI CASTIGNOLI SABRINA E GUADALUPI ELVIRA</t>
  </si>
  <si>
    <t>01922620339</t>
  </si>
  <si>
    <t>CICCIU' DANIELE</t>
  </si>
  <si>
    <t>CCCDNL02A11G478O</t>
  </si>
  <si>
    <t>Castiglione Del Lago</t>
  </si>
  <si>
    <t>TAME' DANILO</t>
  </si>
  <si>
    <t>TMADNL94D23C794J</t>
  </si>
  <si>
    <t>Croviana</t>
  </si>
  <si>
    <t>BITRI MIKELA</t>
  </si>
  <si>
    <t>BTRMKL00B49M089Q</t>
  </si>
  <si>
    <t>Vittorio Veneto</t>
  </si>
  <si>
    <t>FEDERICO MARIA SILEONI</t>
  </si>
  <si>
    <t>SLNFRC97S20E783H</t>
  </si>
  <si>
    <t>Mogliano</t>
  </si>
  <si>
    <t>PAPERLESS AUTOMATION DI M.C.N.D.T. GIOVANNI</t>
  </si>
  <si>
    <t>MNGGNN97H28B563W</t>
  </si>
  <si>
    <t>TERRANUDA CERAMICHE DI CECILIA STOPPOLONI</t>
  </si>
  <si>
    <t>STPCCL95C42B474O</t>
  </si>
  <si>
    <t>San Severino Marche</t>
  </si>
  <si>
    <t>BURRATTI ANNALISA</t>
  </si>
  <si>
    <t>BRRNLS92P45F844K</t>
  </si>
  <si>
    <t>Soriano Nel Cimino</t>
  </si>
  <si>
    <t>UMAMI EXPERIENCE SOCIETA' A RESPONSABILITA' LIMITATA SEMPLIFICATA TA</t>
  </si>
  <si>
    <t>18389531007</t>
  </si>
  <si>
    <t>Castel San Pietro Romano</t>
  </si>
  <si>
    <t>LEGNO LAB DI TURRI FEDERICO</t>
  </si>
  <si>
    <t>TRRFRC92M17C794U</t>
  </si>
  <si>
    <t>Andrea Alagia</t>
  </si>
  <si>
    <t>LGANDR99A03H501C</t>
  </si>
  <si>
    <t>FIX SOCIETA' A RESPONSABILITA' LIMITATA SEMPLIFICATA</t>
  </si>
  <si>
    <t>01775430059</t>
  </si>
  <si>
    <t>QUATTRO SOLDI DI ODDOLINI NICOLA</t>
  </si>
  <si>
    <t>DDLNCL99C01F240P</t>
  </si>
  <si>
    <t>Cavezzo</t>
  </si>
  <si>
    <t>Elisa Tacconi</t>
  </si>
  <si>
    <t>TCCLSE00H41H501M</t>
  </si>
  <si>
    <t>Alessandra Gennai</t>
  </si>
  <si>
    <t>GNNLSN94C69G702N</t>
  </si>
  <si>
    <t>MISEROCCHI MONTAGGI DI MISEROCCHI FRANCESCO MARIA</t>
  </si>
  <si>
    <t>MSRFNC95S17D704A</t>
  </si>
  <si>
    <t>ROLL HOUSE S.R.L.</t>
  </si>
  <si>
    <t>18408911008</t>
  </si>
  <si>
    <t>AUREA BARBER STUDIO DI VOLPINI MATTIA</t>
  </si>
  <si>
    <t>VLPMTT00D29H501Q</t>
  </si>
  <si>
    <t>Fiano Romano</t>
  </si>
  <si>
    <t>GABRIELLI LEONARDO</t>
  </si>
  <si>
    <t>GBRLRD02M17A271T</t>
  </si>
  <si>
    <t>Falconara Marittima</t>
  </si>
  <si>
    <t>SPARKLE DI FONGOU OLIVIA</t>
  </si>
  <si>
    <t>FNGLVO94T65Z306Z</t>
  </si>
  <si>
    <t>Empoli</t>
  </si>
  <si>
    <t>ORTIGO SRL</t>
  </si>
  <si>
    <t>04359191204</t>
  </si>
  <si>
    <t>DI ORONZO CHIARA BEAUTY VIBES</t>
  </si>
  <si>
    <t>DRNCHR92L71G479B</t>
  </si>
  <si>
    <t>TANG MAURA</t>
  </si>
  <si>
    <t>TNGMRA97L51D403O</t>
  </si>
  <si>
    <t>Camponogara</t>
  </si>
  <si>
    <t>RORI DI ROBERTA CAVALIERI D'ORO</t>
  </si>
  <si>
    <t>CVLRRT95E53L219D</t>
  </si>
  <si>
    <t>V BEAUTY DI CONTI VITTORIA</t>
  </si>
  <si>
    <t>CNTVTR03S68E289H</t>
  </si>
  <si>
    <t>Castel San Pietro Terme</t>
  </si>
  <si>
    <t>GILAS DI CHIARA LAMBERTI</t>
  </si>
  <si>
    <t>LMBCHR96D44A944D</t>
  </si>
  <si>
    <t>CAPRARO EMANUELE</t>
  </si>
  <si>
    <t>CPRMNL05D20C034Y</t>
  </si>
  <si>
    <t>Cassino</t>
  </si>
  <si>
    <t>Alessandro Stella</t>
  </si>
  <si>
    <t>STLLSN00D18L840E</t>
  </si>
  <si>
    <t>Marostica</t>
  </si>
  <si>
    <t>Linda Palumbo</t>
  </si>
  <si>
    <t>PLMLND99B52L378U</t>
  </si>
  <si>
    <t>Niels Ceci</t>
  </si>
  <si>
    <t>CCENLS94E22D612M</t>
  </si>
  <si>
    <t>JMOD S.A.S. DI BALDUCCI TOMMASO &amp; C.</t>
  </si>
  <si>
    <t>03042510424</t>
  </si>
  <si>
    <t>Davide Serpieri</t>
  </si>
  <si>
    <t>SRPDVD94S05F463V</t>
  </si>
  <si>
    <t>Sant'Ilario D'Enza</t>
  </si>
  <si>
    <t>Edoardo Palanca</t>
  </si>
  <si>
    <t>PLNDRD99C13A462H</t>
  </si>
  <si>
    <t>MANILUX DI MANNARINO EMANUELA</t>
  </si>
  <si>
    <t>MNNMNL02E61L219U</t>
  </si>
  <si>
    <t>BROP - BP</t>
  </si>
  <si>
    <t>BRLPTR04S03G479E</t>
  </si>
  <si>
    <t>OLDA PERFORMANCE DI OLDANI DANIELE</t>
  </si>
  <si>
    <t>LDNDNL06M09E801A</t>
  </si>
  <si>
    <t>Michele Cornella</t>
  </si>
  <si>
    <t>CRNMHL00P23L378J</t>
  </si>
  <si>
    <t>San Lorenzo Dorsino</t>
  </si>
  <si>
    <t>ALICE BEAUTY LAB DI BURINI ALICE</t>
  </si>
  <si>
    <t>BRNLCA97B67A271M</t>
  </si>
  <si>
    <t>Numana</t>
  </si>
  <si>
    <t>GULLOTTA MANUEL</t>
  </si>
  <si>
    <t>GLLMNL95M02B780T</t>
  </si>
  <si>
    <t>Carlos Henrique Pereira Ross</t>
  </si>
  <si>
    <t>PRRCLS93E19Z602W</t>
  </si>
  <si>
    <t>Giussano</t>
  </si>
  <si>
    <t>GIULIA MARAZZI</t>
  </si>
  <si>
    <t>MRZGLI96R53L117W</t>
  </si>
  <si>
    <t>Salvatore Maria Martorana</t>
  </si>
  <si>
    <t>MRTSVT96E06D423M</t>
  </si>
  <si>
    <t>Calvenzano</t>
  </si>
  <si>
    <t>LOUIS MERTENS</t>
  </si>
  <si>
    <t>MRTLSO07B12Z103C</t>
  </si>
  <si>
    <t>LC MOTORS DI CARLOTTI LORENZO</t>
  </si>
  <si>
    <t>CRLLNZ94R18G628V</t>
  </si>
  <si>
    <t>Massa-Carrara</t>
  </si>
  <si>
    <t>Aulla</t>
  </si>
  <si>
    <t>MARCO SANTONI</t>
  </si>
  <si>
    <t>SNTMRC98R19A564S</t>
  </si>
  <si>
    <t>GORI GIOIA</t>
  </si>
  <si>
    <t>GROGIO06S54L500K</t>
  </si>
  <si>
    <t>Acqualagna</t>
  </si>
  <si>
    <t>GRETA PILATES STUDIO DI BENIGNO GRETA</t>
  </si>
  <si>
    <t>BNGGRT97B60G856L</t>
  </si>
  <si>
    <t>Almenno San Bartolomeo</t>
  </si>
  <si>
    <t>GIADA DE ROSA- DESTINATION WEDDING &amp; EVENT DESIGNER</t>
  </si>
  <si>
    <t>DRSGDI91P58B963L</t>
  </si>
  <si>
    <t>AG PASSIONE NOSTRA DI ROSSA ADRIANA</t>
  </si>
  <si>
    <t>RSSDRN00E58G596J</t>
  </si>
  <si>
    <t>Domodossola</t>
  </si>
  <si>
    <t>Matteo Ruggieri</t>
  </si>
  <si>
    <t>RGGMTT97B24D843Q</t>
  </si>
  <si>
    <t>VERA FIERMONTE</t>
  </si>
  <si>
    <t>FRMVRE95C62E507B</t>
  </si>
  <si>
    <t>Merate</t>
  </si>
  <si>
    <t>GALSEN FOOD DI THIAM CHEIKH</t>
  </si>
  <si>
    <t>THMCKH98R25Z343P</t>
  </si>
  <si>
    <t>Sant'Ippolito</t>
  </si>
  <si>
    <t>MIROMOTORS DI DURIC MIROSLAV</t>
  </si>
  <si>
    <t>DRCMSL99D05Z153V</t>
  </si>
  <si>
    <t>Sacile</t>
  </si>
  <si>
    <t>Francesca Godi</t>
  </si>
  <si>
    <t>GDOFNC95P47B107U</t>
  </si>
  <si>
    <t>San Bonifacio</t>
  </si>
  <si>
    <t>STRATEGY OFFICE FOR FINANCE, INNOVATION &amp; AID S.R.L.</t>
  </si>
  <si>
    <t>03067570998</t>
  </si>
  <si>
    <t>PLUDY DI GIULIA TARANTINO</t>
  </si>
  <si>
    <t>TRNGLI93A49F861T</t>
  </si>
  <si>
    <t>MY DREAM LAB DI AMBRA IMPERATO</t>
  </si>
  <si>
    <t>MPRMBR96H55A323S</t>
  </si>
  <si>
    <t>Nettuno</t>
  </si>
  <si>
    <t>Nour Amil</t>
  </si>
  <si>
    <t>MLANRO99T05L219E</t>
  </si>
  <si>
    <t>MENEGHETTI SOFIA</t>
  </si>
  <si>
    <t>MNGSFO00D65C743S</t>
  </si>
  <si>
    <t>VILLA CELESTE - SOCIETA' A RESPONSABILITA' LIMITATA SEMPLIFICATA</t>
  </si>
  <si>
    <t>01280600576</t>
  </si>
  <si>
    <t>Giacomo Maiuri</t>
  </si>
  <si>
    <t>MRAGCM97D22C351L</t>
  </si>
  <si>
    <t>Anna Frison</t>
  </si>
  <si>
    <t>FRSNNA95B46L157X</t>
  </si>
  <si>
    <t>Piazzola Sul Brenta</t>
  </si>
  <si>
    <t>DONNA AGATA DI GIORDANO CHIARA</t>
  </si>
  <si>
    <t>GRDCHR05S41F382S</t>
  </si>
  <si>
    <t>Monselice</t>
  </si>
  <si>
    <t>Melissa Brutti</t>
  </si>
  <si>
    <t>BRTMSS95L71H211T</t>
  </si>
  <si>
    <t>Alessandro Pilli</t>
  </si>
  <si>
    <t>PLLLSN97E03A475X</t>
  </si>
  <si>
    <t>GIZA MONTAGGI SNC DI GIROTTO NICOLA &amp; C.</t>
  </si>
  <si>
    <t>05612310267</t>
  </si>
  <si>
    <t>Trevignano</t>
  </si>
  <si>
    <t>MANZO SIMONE</t>
  </si>
  <si>
    <t>MNZSMN04S25F839B</t>
  </si>
  <si>
    <t>San Benedetto Del Tronto</t>
  </si>
  <si>
    <t>Francesco Pimpinella</t>
  </si>
  <si>
    <t>PMPFNC98E29D843J</t>
  </si>
  <si>
    <t>OSMANI PEST CONTROL</t>
  </si>
  <si>
    <t>SMNRMR97D25Z100Q</t>
  </si>
  <si>
    <t>Cesano Maderno</t>
  </si>
  <si>
    <t>SILVIA GENTILE</t>
  </si>
  <si>
    <t>GNTSLV03H55Z505T</t>
  </si>
  <si>
    <t>MANCINI LUCREZIA</t>
  </si>
  <si>
    <t>MNCLRZ04C48H282I</t>
  </si>
  <si>
    <t>Leonessa</t>
  </si>
  <si>
    <t>FORNO PANDOLFI SRL</t>
  </si>
  <si>
    <t>02504560562</t>
  </si>
  <si>
    <t>VINCENZO BENE</t>
  </si>
  <si>
    <t>BNEVCN93E10G813Z</t>
  </si>
  <si>
    <t>Sanremo</t>
  </si>
  <si>
    <t>MOOD CAFE' S.R.L.</t>
  </si>
  <si>
    <t>18457741009</t>
  </si>
  <si>
    <t>POLITICARE MEDIA S.R.L.S.</t>
  </si>
  <si>
    <t>18470631005</t>
  </si>
  <si>
    <t>WOLFMOON PICTURES S.R.L.</t>
  </si>
  <si>
    <t>18379791009</t>
  </si>
  <si>
    <t>PUNTO E VIRGOLA DI LORENZON MARTA</t>
  </si>
  <si>
    <t>LRNMRT95S65M089X</t>
  </si>
  <si>
    <t>Gorgo Al Monticano</t>
  </si>
  <si>
    <t>POWERPE DI DAVIDE PE</t>
  </si>
  <si>
    <t>PEXDVD98L28A246W</t>
  </si>
  <si>
    <t>Casnigo</t>
  </si>
  <si>
    <t>IPERSELF SOCIETA' A RESPONSABILITA' LIMITATA SEMPLIFICATA</t>
  </si>
  <si>
    <t>02577070507</t>
  </si>
  <si>
    <t>Riccardo Panerai</t>
  </si>
  <si>
    <t>PNRRCR96H18L117A</t>
  </si>
  <si>
    <t>DFT DI LUCIANO DAVIDE</t>
  </si>
  <si>
    <t>LCNDVD93M31I470I</t>
  </si>
  <si>
    <t>Busca</t>
  </si>
  <si>
    <t>L'ISOLA DI SOPHIE DI CAVALERI MARTINA</t>
  </si>
  <si>
    <t>CVLMTN98A69D960B</t>
  </si>
  <si>
    <t>LU' MARE DI ESMERALDA PRENDI</t>
  </si>
  <si>
    <t>PRNSRL95A69Z100B</t>
  </si>
  <si>
    <t>BOGLE S.R.L.</t>
  </si>
  <si>
    <t>14475600962</t>
  </si>
  <si>
    <t>BOIA BOAT DI BONOMO DAVIDE</t>
  </si>
  <si>
    <t>BNMDVD95D29G702B</t>
  </si>
  <si>
    <t>Livorno</t>
  </si>
  <si>
    <t>Enrico Consiglio</t>
  </si>
  <si>
    <t>CNSNRC97P22H501H</t>
  </si>
  <si>
    <t>DAMIANO BARISON</t>
  </si>
  <si>
    <t>BRSDMN94E10G224R</t>
  </si>
  <si>
    <t>Forni Di Sotto</t>
  </si>
  <si>
    <t>GIULIA BUSETTO</t>
  </si>
  <si>
    <t>BSTGLI99D66H501Y</t>
  </si>
  <si>
    <t>TARRONI BUS DI TARRONI MARCO</t>
  </si>
  <si>
    <t>TRRMRC00C08D458S</t>
  </si>
  <si>
    <t>Cotignola</t>
  </si>
  <si>
    <t>NOUREDDINE AHMED</t>
  </si>
  <si>
    <t>NRDHMD98M04Z330I</t>
  </si>
  <si>
    <t>VALERIA CATERINA FASANI</t>
  </si>
  <si>
    <t>FSNVRC00E59C034D</t>
  </si>
  <si>
    <t>Massimo Frascella Peverelli</t>
  </si>
  <si>
    <t>FRSMSM01M22G489T</t>
  </si>
  <si>
    <t>Cinisello Balsamo</t>
  </si>
  <si>
    <t>Karim Zenaro</t>
  </si>
  <si>
    <t>ZNRKRM98H21I775L</t>
  </si>
  <si>
    <t>Zimella</t>
  </si>
  <si>
    <t>ZOT SOCIETA' A RESPONSABILITA' LIMITATA SEMPLIFICATA</t>
  </si>
  <si>
    <t>01752500551</t>
  </si>
  <si>
    <t>OLYLAB S.R.L.</t>
  </si>
  <si>
    <t>18463911000</t>
  </si>
  <si>
    <t>PROFUMO DI PULITO DI REBECCHI CHIARA</t>
  </si>
  <si>
    <t>RBCCHR98M70F257H</t>
  </si>
  <si>
    <t>Bastiglia</t>
  </si>
  <si>
    <t>PAZZERELLI PETS DI PALUMBO ANTEA</t>
  </si>
  <si>
    <t>PLMNTA96D49D843V</t>
  </si>
  <si>
    <t>I REBBI SRL</t>
  </si>
  <si>
    <t>18498861006</t>
  </si>
  <si>
    <t>CHIANNI S.R.L.</t>
  </si>
  <si>
    <t>02576500504</t>
  </si>
  <si>
    <t>Chianni</t>
  </si>
  <si>
    <t>BROKEN DOOR DI FRANCESCO LOSPINUSO</t>
  </si>
  <si>
    <t>LSPFNC94C25A662T</t>
  </si>
  <si>
    <t>Giacomo Scolari</t>
  </si>
  <si>
    <t>SCLGCM92M05F704W</t>
  </si>
  <si>
    <t>EVOLUTION SERVICE SOCIETA' A RESPONSABILITA' LIMITATA SEMPLIFICATA</t>
  </si>
  <si>
    <t>02759650464</t>
  </si>
  <si>
    <t>Camaiore</t>
  </si>
  <si>
    <t>PROMETHEUS PLASMA SYSTEMS S.R.L.</t>
  </si>
  <si>
    <t>18489101008</t>
  </si>
  <si>
    <t>Riano</t>
  </si>
  <si>
    <t>PORNARO MARTINA</t>
  </si>
  <si>
    <t>PRNMTN99R67L157R</t>
  </si>
  <si>
    <t>FEEDO DI GIULIANO DI DIO</t>
  </si>
  <si>
    <t>DDIGLN01C10Z103P</t>
  </si>
  <si>
    <t>PAOLUCCI MARIA CHIARA</t>
  </si>
  <si>
    <t>PLCMCH99D60G479A</t>
  </si>
  <si>
    <t>VELLUTO S.R.L.</t>
  </si>
  <si>
    <t>02095210494</t>
  </si>
  <si>
    <t>Collesalvetti</t>
  </si>
  <si>
    <t>GIACOMO MORUCCHIO</t>
  </si>
  <si>
    <t>MRCGCM03A08L736D</t>
  </si>
  <si>
    <t>FEDRIGHELLI ARIANNA</t>
  </si>
  <si>
    <t>FDRRNN97S48B352Z</t>
  </si>
  <si>
    <t>Cagli</t>
  </si>
  <si>
    <t>LA VERO DI V. P.</t>
  </si>
  <si>
    <t>PGLVNC98M69F861E</t>
  </si>
  <si>
    <t>Sant'Ambrogio Di Valpolicella</t>
  </si>
  <si>
    <t>FIRM WELLNESS S.R.L.S.</t>
  </si>
  <si>
    <t>05752820281</t>
  </si>
  <si>
    <t>Cassola</t>
  </si>
  <si>
    <t>MERLISFAM DI MERLI ALEX</t>
  </si>
  <si>
    <t>MRLLXA98M27D786C</t>
  </si>
  <si>
    <t>Umbertide</t>
  </si>
  <si>
    <t>PORCARO DENNIS</t>
  </si>
  <si>
    <t>PRCDNS05T18H199N</t>
  </si>
  <si>
    <t>ESTETICA CLAUDIA SAS DI NORI CLAUDIA &amp; C.</t>
  </si>
  <si>
    <t>04641230240</t>
  </si>
  <si>
    <t>Lonigo</t>
  </si>
  <si>
    <t>MONTAGGI E SALDATURE JOY S.R.L.</t>
  </si>
  <si>
    <t>05618900269</t>
  </si>
  <si>
    <t>Susegana</t>
  </si>
  <si>
    <t>Yulia Kachan</t>
  </si>
  <si>
    <t>KCHYLU91E44Z138E</t>
  </si>
  <si>
    <t>P.A. DRINK S.R.L.S.</t>
  </si>
  <si>
    <t>03336970607</t>
  </si>
  <si>
    <t>Veroli</t>
  </si>
  <si>
    <t>BATTISTELLI ALESSANDRO</t>
  </si>
  <si>
    <t>BTTLSN98A18D488C</t>
  </si>
  <si>
    <t>Mohamed Ahmed</t>
  </si>
  <si>
    <t>HMDMMD99T09F205B</t>
  </si>
  <si>
    <t>MATTEO DE BLASIIS</t>
  </si>
  <si>
    <t>DBLMTT03E19A944W</t>
  </si>
  <si>
    <t>TREMI FEED SRL</t>
  </si>
  <si>
    <t>04645380249</t>
  </si>
  <si>
    <t>Pojana Maggiore</t>
  </si>
  <si>
    <t>AGUS GRETA</t>
  </si>
  <si>
    <t>GSAGRT01S52D972X</t>
  </si>
  <si>
    <t>DOMUS SRL</t>
  </si>
  <si>
    <t>04034760548</t>
  </si>
  <si>
    <t>Spoleto</t>
  </si>
  <si>
    <t>STUDIO ASSOCIATO GIGLIONI &amp; ANGELONI SOCIETA' TRA PROFESSIONISTI A RESPONSABILITA' LIMITATA</t>
  </si>
  <si>
    <t>04034190548</t>
  </si>
  <si>
    <t>Andrea Da Rin Della Mora</t>
  </si>
  <si>
    <t>DRNNDR91E12G642S</t>
  </si>
  <si>
    <t>Vigo Di Cadore</t>
  </si>
  <si>
    <t>ELYSIUM GREEN DI MATTEO RONCHIN</t>
  </si>
  <si>
    <t>RNCMTT00T31L736F</t>
  </si>
  <si>
    <t>Mogliano Veneto</t>
  </si>
  <si>
    <t>CA' MAIOLO DI ALESSANDRO FANTINI</t>
  </si>
  <si>
    <t>FNTLSN97T07L840O</t>
  </si>
  <si>
    <t>Sandra Chiera</t>
  </si>
  <si>
    <t>CHRSDR92E67F351E</t>
  </si>
  <si>
    <t>Mondovì</t>
  </si>
  <si>
    <t>POOL SERVICE DI SERAFINI SIMONE</t>
  </si>
  <si>
    <t>SRFSMN03T15G478I</t>
  </si>
  <si>
    <t>'NPIZZITINO BAKERY DI LO RILLO SAMUELE</t>
  </si>
  <si>
    <t>LRLSML95T15G315X</t>
  </si>
  <si>
    <t>Città Di Castello</t>
  </si>
  <si>
    <t>MONDINO LORENZO</t>
  </si>
  <si>
    <t>MNDLNZ00A19G674Z</t>
  </si>
  <si>
    <t>Pinerolo</t>
  </si>
  <si>
    <t>MERCURI OSPITALITA' DI MERCURI LORENZO &amp; C. S.A.S.</t>
  </si>
  <si>
    <t>04033830540</t>
  </si>
  <si>
    <t>Cascia</t>
  </si>
  <si>
    <t>SPL S.A.S. DI PIETRO E LUCIA BUGO E C.</t>
  </si>
  <si>
    <t>04851520405</t>
  </si>
  <si>
    <t>Rimini</t>
  </si>
  <si>
    <t>Cattolica</t>
  </si>
  <si>
    <t>JENNY RAVELLI</t>
  </si>
  <si>
    <t>RVLJNY00D51C794G</t>
  </si>
  <si>
    <t>Mezzana</t>
  </si>
  <si>
    <t>BERENGO MATHILDE</t>
  </si>
  <si>
    <t>BRNMHL01L71L736G</t>
  </si>
  <si>
    <t>Diego Perazzolo</t>
  </si>
  <si>
    <t>PRZDGI97S08I775R</t>
  </si>
  <si>
    <t>Francesco Giovanelli</t>
  </si>
  <si>
    <t>GVNFNC92E07C219F</t>
  </si>
  <si>
    <t>Casina</t>
  </si>
  <si>
    <t>GF MOTION SRLS</t>
  </si>
  <si>
    <t>01316290251</t>
  </si>
  <si>
    <t>Calalzo Di Cadore</t>
  </si>
  <si>
    <t>NAVIGATE S.R.L.</t>
  </si>
  <si>
    <t>18458151000</t>
  </si>
  <si>
    <t>Luigi Veneruso</t>
  </si>
  <si>
    <t>VNRLGU93B21F839V</t>
  </si>
  <si>
    <t>Rezzato</t>
  </si>
  <si>
    <t>CLAUDIO MEDDA</t>
  </si>
  <si>
    <t>MDDCLD98R22F205A</t>
  </si>
  <si>
    <t>CATIA BERARDI</t>
  </si>
  <si>
    <t>BRRCTA92E62C352Z</t>
  </si>
  <si>
    <t>PULL MORE S.R.L.S. SOCIETA' A RESPONSABILITA' LIMITATA SEMPLIFICA TA</t>
  </si>
  <si>
    <t>18458661008</t>
  </si>
  <si>
    <t>MAXI LUNA S.R.L.</t>
  </si>
  <si>
    <t>02748080468</t>
  </si>
  <si>
    <t>Montecarlo</t>
  </si>
  <si>
    <t>MASSANO EDOARDO GIUSEPPE</t>
  </si>
  <si>
    <t>MSSDDG05A15D205C</t>
  </si>
  <si>
    <t>Montanera</t>
  </si>
  <si>
    <t>LUX EVENTI SRLS</t>
  </si>
  <si>
    <t>01755370556</t>
  </si>
  <si>
    <t>SYXTER DI SIMONE TOMASELLO</t>
  </si>
  <si>
    <t>TMSSMN97A03G479K</t>
  </si>
  <si>
    <t>DODON MIHAELA</t>
  </si>
  <si>
    <t>DDNMHL92D68Z140Z</t>
  </si>
  <si>
    <t>Offagna</t>
  </si>
  <si>
    <t>GEA BUILDING SOLUTIONS SRL</t>
  </si>
  <si>
    <t>13445950010</t>
  </si>
  <si>
    <t>Villastellone</t>
  </si>
  <si>
    <t>GIANCARLO VETREI</t>
  </si>
  <si>
    <t>VTRGCR96T10H892S</t>
  </si>
  <si>
    <t>Rho</t>
  </si>
  <si>
    <t>KOI SOLUTION S.R.L.</t>
  </si>
  <si>
    <t>01104530140</t>
  </si>
  <si>
    <t>Sondrio</t>
  </si>
  <si>
    <t>AXIDOMUS SRLS</t>
  </si>
  <si>
    <t>02844700035</t>
  </si>
  <si>
    <t>Verbania</t>
  </si>
  <si>
    <t>ANDREA ABRONZINI</t>
  </si>
  <si>
    <t>BRNNDR99D28C034R</t>
  </si>
  <si>
    <t>Cervaro</t>
  </si>
  <si>
    <t>SCENNA MARTINA</t>
  </si>
  <si>
    <t>SCNMTN97T45I838Z</t>
  </si>
  <si>
    <t>Isola Del Liri</t>
  </si>
  <si>
    <t>IDEAL GARDEN DI BERTONE DANIEL</t>
  </si>
  <si>
    <t>BRTDNL91L09E290B</t>
  </si>
  <si>
    <t>Diano Marina</t>
  </si>
  <si>
    <t>CASOLARI FELIX</t>
  </si>
  <si>
    <t>CSLFLX96M01A944I</t>
  </si>
  <si>
    <t>Pianoro</t>
  </si>
  <si>
    <t>IPPOLITO GIULIA</t>
  </si>
  <si>
    <t>PPLGLI93C68G674B</t>
  </si>
  <si>
    <t>Cantalupa</t>
  </si>
  <si>
    <t>JOLA HASIMI DI BORAJ JOLA</t>
  </si>
  <si>
    <t>BRJJLO92R43Z100D</t>
  </si>
  <si>
    <t>PIAZZA ALESSANDRO</t>
  </si>
  <si>
    <t>PZZLSN01A14E648M</t>
  </si>
  <si>
    <t>STAY LOW DI BUZZOLAN RICCARDO</t>
  </si>
  <si>
    <t>BZZRCR04P15L840O</t>
  </si>
  <si>
    <t>Torri Di Quartesolo</t>
  </si>
  <si>
    <t>MI SANGRE TATTOO SHOP DI ZEPPIERI PIERGIORGIO</t>
  </si>
  <si>
    <t>ZPPPGR03B22D810T</t>
  </si>
  <si>
    <t>Boville Ernica</t>
  </si>
  <si>
    <t>APPLICAZI.ONE DI NICCOLO' BUSETTI</t>
  </si>
  <si>
    <t>BSTNCL93L19D575R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</si>
</sst>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name val="Aptos Narrow"/>
    </font>
    <font>
      <sz val="11"/>
      <name val="Aptos Narrow"/>
      <family val="2"/>
    </font>
    <font>
      <b/>
      <sz val="11"/>
      <color rgb="FF000000"/>
      <name val="Calibri"/>
      <family val="2"/>
    </font>
    <font>
      <sz val="11"/>
      <name val="Aptos Narrow"/>
    </font>
    <font>
      <sz val="8"/>
      <name val="Aptos Narrow"/>
    </font>
  </fonts>
  <fills count="3">
    <fill>
      <patternFill patternType="none"/>
    </fill>
    <fill>
      <patternFill patternType="gray125"/>
    </fill>
    <fill>
      <patternFill patternType="solid">
        <fgColor rgb="FFA9D08E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vitalia-my.sharepoint.com/personal/acurtigialdinodelletratte_invitalia_it/Documents/13.%20PIA%20-%20RSUD%202.0/9.%20Estrazioni%20varie/3.%20File%20trasparenza/2.%20Luglio%202026/Le%20domande%20(17).xlsx" TargetMode="External"/><Relationship Id="rId1" Type="http://schemas.openxmlformats.org/officeDocument/2006/relationships/externalLinkPath" Target="Le%20domande%20(1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port"/>
      <sheetName val="Foglio1"/>
      <sheetName val="Foglio2"/>
    </sheetNames>
    <sheetDataSet>
      <sheetData sheetId="0">
        <row r="1">
          <cell r="A1" t="str">
            <v>Protocollo</v>
          </cell>
          <cell r="B1" t="str">
            <v>Data Presentazione</v>
          </cell>
          <cell r="C1" t="str">
            <v>Linea</v>
          </cell>
          <cell r="D1" t="str">
            <v>Tipo Agevolazione</v>
          </cell>
          <cell r="E1" t="str">
            <v>Macro Stato</v>
          </cell>
          <cell r="F1" t="str">
            <v>Macro Fase</v>
          </cell>
          <cell r="G1" t="str">
            <v>Valutatori</v>
          </cell>
          <cell r="H1" t="str">
            <v>Attuatori</v>
          </cell>
          <cell r="I1" t="str">
            <v>Stato BB</v>
          </cell>
          <cell r="J1" t="str">
            <v>Stato</v>
          </cell>
          <cell r="K1" t="str">
            <v>Stato Delibera</v>
          </cell>
          <cell r="L1" t="str">
            <v>Data Delibera</v>
          </cell>
          <cell r="M1" t="str">
            <v>Ultima Data ConsegnaPEC</v>
          </cell>
          <cell r="N1" t="str">
            <v>Proponente</v>
          </cell>
          <cell r="O1" t="str">
            <v>CUP</v>
          </cell>
          <cell r="P1" t="str">
            <v>Codice Fiscale Impresa</v>
          </cell>
          <cell r="Q1" t="str">
            <v>Ambito ateco</v>
          </cell>
          <cell r="R1" t="str">
            <v>Cod. Ateco e Descrizione</v>
          </cell>
          <cell r="S1" t="str">
            <v>Forma giuridica</v>
          </cell>
          <cell r="T1" t="str">
            <v>Regione</v>
          </cell>
          <cell r="U1" t="str">
            <v>Provincia</v>
          </cell>
          <cell r="V1" t="str">
            <v>Comune</v>
          </cell>
          <cell r="W1" t="str">
            <v>Indirizzo</v>
          </cell>
          <cell r="X1" t="str">
            <v>Cap</v>
          </cell>
          <cell r="Y1" t="str">
            <v>Investimento da realizzare</v>
          </cell>
          <cell r="Z1" t="str">
            <v>Ag. Richiesta</v>
          </cell>
          <cell r="AA1" t="str">
            <v>Ag. ammessa netto tutoring</v>
          </cell>
          <cell r="AB1" t="str">
            <v>Maggiorazione</v>
          </cell>
          <cell r="AC1" t="str">
            <v>Ag. Concessa</v>
          </cell>
        </row>
        <row r="2">
          <cell r="A2" t="str">
            <v>PIAACN00000342</v>
          </cell>
          <cell r="B2">
            <v>46007.947025462963</v>
          </cell>
          <cell r="C2" t="str">
            <v>ACN</v>
          </cell>
          <cell r="D2" t="str">
            <v>Voucher</v>
          </cell>
          <cell r="F2" t="str">
            <v>Attuazione</v>
          </cell>
          <cell r="G2" t="str">
            <v>Alessandro Di Simone</v>
          </cell>
          <cell r="H2" t="str">
            <v>Giampaolo Sarno</v>
          </cell>
          <cell r="I2" t="str">
            <v>Delibera di revoca</v>
          </cell>
          <cell r="J2" t="str">
            <v>Verifica documentazione in corso</v>
          </cell>
          <cell r="K2" t="str">
            <v>Delibera di ammissione</v>
          </cell>
          <cell r="L2">
            <v>46112.792453703703</v>
          </cell>
          <cell r="M2">
            <v>46176.424745370372</v>
          </cell>
          <cell r="N2" t="str">
            <v>PATRICK BEOLCHI</v>
          </cell>
          <cell r="O2" t="str">
            <v>C86I25003450001</v>
          </cell>
          <cell r="P2" t="str">
            <v>BLCPRC97R10L750J</v>
          </cell>
          <cell r="Q2" t="str">
            <v>SERVIZI ALLE PMI</v>
          </cell>
          <cell r="R2" t="str">
            <v>69.20.03 - Attività di esperti contabili</v>
          </cell>
          <cell r="S2" t="str">
            <v>Persona Fisica</v>
          </cell>
          <cell r="T2" t="str">
            <v>Piemonte</v>
          </cell>
          <cell r="U2" t="str">
            <v>Vercelli</v>
          </cell>
          <cell r="V2" t="str">
            <v>Santhià</v>
          </cell>
          <cell r="W2" t="str">
            <v>STRADA VECCHIA DI BIELLA 22</v>
          </cell>
          <cell r="X2" t="str">
            <v>13048</v>
          </cell>
          <cell r="Y2">
            <v>28043</v>
          </cell>
          <cell r="Z2">
            <v>33043</v>
          </cell>
          <cell r="AA2">
            <v>27386.44</v>
          </cell>
          <cell r="AB2" t="str">
            <v>No</v>
          </cell>
          <cell r="AC2">
            <v>32386.44</v>
          </cell>
        </row>
        <row r="3">
          <cell r="A3" t="str">
            <v>PIAACN00001179</v>
          </cell>
          <cell r="B3">
            <v>46153.674884259257</v>
          </cell>
          <cell r="C3" t="str">
            <v>ACN</v>
          </cell>
          <cell r="D3" t="str">
            <v>Contributo</v>
          </cell>
          <cell r="F3" t="str">
            <v>Accoglibilità</v>
          </cell>
          <cell r="G3" t="str">
            <v>Elisabetta Mantovani</v>
          </cell>
          <cell r="H3" t="str">
            <v/>
          </cell>
          <cell r="I3" t="str">
            <v>Invio comunicazione convocazione colloquio</v>
          </cell>
          <cell r="J3" t="str">
            <v>In attesa invio a Protocollo</v>
          </cell>
          <cell r="M3">
            <v>46153.699074074073</v>
          </cell>
          <cell r="N3" t="str">
            <v>PROBLEM SOLVING SOCIETA' A RESPONSABILITA' LIMITATA</v>
          </cell>
          <cell r="O3" t="str">
            <v>C96I26002440008</v>
          </cell>
          <cell r="P3" t="str">
            <v>02609220443</v>
          </cell>
          <cell r="Q3" t="str">
            <v>SERVIZI ALLE PMI</v>
          </cell>
          <cell r="R3" t="str">
            <v>70.20.09 - Consulenza imprenditoriale e altre attività di consulenza gestionale n.c.a.</v>
          </cell>
          <cell r="S3" t="str">
            <v>Societa' A Responsabilita' Limitata</v>
          </cell>
          <cell r="T3" t="str">
            <v>Marche</v>
          </cell>
          <cell r="U3" t="str">
            <v>Fermo</v>
          </cell>
          <cell r="V3" t="str">
            <v>Montegranaro</v>
          </cell>
          <cell r="W3" t="str">
            <v>VIA FERMANA NORD 239/B</v>
          </cell>
          <cell r="X3" t="str">
            <v>63812</v>
          </cell>
          <cell r="Y3">
            <v>120000</v>
          </cell>
          <cell r="Z3">
            <v>83000</v>
          </cell>
          <cell r="AB3" t="str">
            <v>No</v>
          </cell>
          <cell r="AC3">
            <v>0</v>
          </cell>
        </row>
        <row r="4">
          <cell r="A4" t="str">
            <v>PIARSUD00002277</v>
          </cell>
          <cell r="B4">
            <v>46164.583518518521</v>
          </cell>
          <cell r="C4" t="str">
            <v>RSUD</v>
          </cell>
          <cell r="D4" t="str">
            <v>Contributo</v>
          </cell>
          <cell r="F4" t="str">
            <v>Accoglibilità</v>
          </cell>
          <cell r="G4" t="str">
            <v>Alfonso Maria Morgera</v>
          </cell>
          <cell r="H4" t="str">
            <v/>
          </cell>
          <cell r="I4" t="str">
            <v>Invio comunicazione convocazione colloquio</v>
          </cell>
          <cell r="J4" t="str">
            <v>In attesa invio a Protocollo</v>
          </cell>
          <cell r="M4">
            <v>46203.774050925924</v>
          </cell>
          <cell r="N4" t="str">
            <v>ZIO SALVATORE S.R.L.S. SOCIETA' A RESPONSABILITA' LIMITATA SEMPLIFICATA SOCIETA' UNIPERSONALE</v>
          </cell>
          <cell r="O4" t="str">
            <v>C16I26003200008</v>
          </cell>
          <cell r="P4" t="str">
            <v>03368610808</v>
          </cell>
          <cell r="Q4" t="str">
            <v>TURISMO</v>
          </cell>
          <cell r="R4" t="str">
            <v>56.11.11 - Attività di ristoranti con servizio al tavolo, escluse gelaterie e pasticcerie</v>
          </cell>
          <cell r="S4" t="str">
            <v>Societa' A Responsabilita' Limitata Semplificata</v>
          </cell>
          <cell r="T4" t="str">
            <v>Calabria</v>
          </cell>
          <cell r="U4" t="str">
            <v>Reggio Calabria</v>
          </cell>
          <cell r="V4" t="str">
            <v>Siderno</v>
          </cell>
          <cell r="W4" t="str">
            <v>VIA ANNUNZIATA snc</v>
          </cell>
          <cell r="X4" t="str">
            <v>89048</v>
          </cell>
          <cell r="Y4">
            <v>200000</v>
          </cell>
          <cell r="Z4">
            <v>145000</v>
          </cell>
          <cell r="AB4" t="str">
            <v>No</v>
          </cell>
          <cell r="AC4">
            <v>0</v>
          </cell>
        </row>
        <row r="5">
          <cell r="A5" t="str">
            <v>PIARSUD00002281</v>
          </cell>
          <cell r="B5">
            <v>46164.643969907411</v>
          </cell>
          <cell r="C5" t="str">
            <v>RSUD</v>
          </cell>
          <cell r="D5" t="str">
            <v>Contributo</v>
          </cell>
          <cell r="F5" t="str">
            <v>Accoglibilità</v>
          </cell>
          <cell r="G5" t="str">
            <v>Martina Anna Muraca</v>
          </cell>
          <cell r="H5" t="str">
            <v/>
          </cell>
          <cell r="I5" t="str">
            <v>Invio comunicazione convocazione colloquio</v>
          </cell>
          <cell r="J5" t="str">
            <v>In attesa invio a Protocollo</v>
          </cell>
          <cell r="M5">
            <v>46203.773333333331</v>
          </cell>
          <cell r="N5" t="str">
            <v>FERRARA SARA</v>
          </cell>
          <cell r="O5" t="str">
            <v>C46I26002910008</v>
          </cell>
          <cell r="P5" t="str">
            <v>FRRSRA04E65D122D</v>
          </cell>
          <cell r="Q5" t="str">
            <v>TURISMO</v>
          </cell>
          <cell r="R5" t="str">
            <v>55.30.01 - Campeggi</v>
          </cell>
          <cell r="S5" t="str">
            <v>Impresa Individuale</v>
          </cell>
          <cell r="T5" t="str">
            <v>Calabria</v>
          </cell>
          <cell r="U5" t="str">
            <v>Crotone</v>
          </cell>
          <cell r="V5" t="str">
            <v>Isola Di Capo Rizzuto</v>
          </cell>
          <cell r="W5" t="str">
            <v>LOCALITA' CAPO BIANCO snc</v>
          </cell>
          <cell r="X5" t="str">
            <v>88841</v>
          </cell>
          <cell r="Y5">
            <v>196000.01</v>
          </cell>
          <cell r="Z5">
            <v>142200</v>
          </cell>
          <cell r="AB5" t="str">
            <v>No</v>
          </cell>
          <cell r="AC5">
            <v>0</v>
          </cell>
        </row>
        <row r="6">
          <cell r="A6" t="str">
            <v>PIARSUD00002396</v>
          </cell>
          <cell r="B6">
            <v>46170.805300925924</v>
          </cell>
          <cell r="C6" t="str">
            <v>RSUD</v>
          </cell>
          <cell r="D6" t="str">
            <v>Contributo</v>
          </cell>
          <cell r="F6" t="str">
            <v>Accoglibilità</v>
          </cell>
          <cell r="G6" t="str">
            <v>Matteo Milantoni</v>
          </cell>
          <cell r="H6" t="str">
            <v/>
          </cell>
          <cell r="I6" t="str">
            <v>Invio comunicazione convocazione colloquio</v>
          </cell>
          <cell r="J6" t="str">
            <v>In attesa invio a Protocollo</v>
          </cell>
          <cell r="M6">
            <v>46170.814317129632</v>
          </cell>
          <cell r="N6" t="str">
            <v>MAG S.A.S. DI CERASUOLO ANTONIO &amp; C.</v>
          </cell>
          <cell r="O6" t="str">
            <v>C26I26003670008</v>
          </cell>
          <cell r="P6" t="str">
            <v>11053631211</v>
          </cell>
          <cell r="Q6" t="str">
            <v>ATTIVITA' COMMERCIALI</v>
          </cell>
          <cell r="R6" t="str">
            <v>47.71.10 - Commercio al dettaglio di articoli di abbigliamento per adulti</v>
          </cell>
          <cell r="S6" t="str">
            <v>Societa' In Accomandita Semplice</v>
          </cell>
          <cell r="T6" t="str">
            <v>Campania</v>
          </cell>
          <cell r="U6" t="str">
            <v>Napoli</v>
          </cell>
          <cell r="V6" t="str">
            <v>Melito Di Napoli</v>
          </cell>
          <cell r="W6" t="str">
            <v>CORSO EUROPA, Piano T 285</v>
          </cell>
          <cell r="X6" t="str">
            <v>80017</v>
          </cell>
          <cell r="Y6">
            <v>118985</v>
          </cell>
          <cell r="Z6">
            <v>94238.75</v>
          </cell>
          <cell r="AB6" t="str">
            <v>No</v>
          </cell>
          <cell r="AC6">
            <v>0</v>
          </cell>
        </row>
        <row r="7">
          <cell r="A7" t="str">
            <v>PIARSUD00002424</v>
          </cell>
          <cell r="B7">
            <v>46171.593240740738</v>
          </cell>
          <cell r="C7" t="str">
            <v>RSUD</v>
          </cell>
          <cell r="D7" t="str">
            <v>Contributo</v>
          </cell>
          <cell r="F7" t="str">
            <v>Accoglibilità</v>
          </cell>
          <cell r="G7" t="str">
            <v>Alessandra Di Vasto</v>
          </cell>
          <cell r="H7" t="str">
            <v/>
          </cell>
          <cell r="I7" t="str">
            <v>Invio comunicazione convocazione colloquio</v>
          </cell>
          <cell r="J7" t="str">
            <v>In attesa invio a Protocollo</v>
          </cell>
          <cell r="M7">
            <v>46198.394166666665</v>
          </cell>
          <cell r="N7" t="str">
            <v>AC OPTIC S.R.L.S.</v>
          </cell>
          <cell r="O7" t="str">
            <v>C66I26004660008</v>
          </cell>
          <cell r="P7" t="str">
            <v>11061921216</v>
          </cell>
          <cell r="Q7" t="str">
            <v>ATTIVITA' COMMERCIALI</v>
          </cell>
          <cell r="R7" t="str">
            <v>47.78.10 - Commercio al dettaglio di articoli per fotografia e ottica</v>
          </cell>
          <cell r="S7" t="str">
            <v>Societa' A Responsabilita' Limitata Semplificata</v>
          </cell>
          <cell r="T7" t="str">
            <v>Campania</v>
          </cell>
          <cell r="U7" t="str">
            <v>Napoli</v>
          </cell>
          <cell r="V7" t="str">
            <v>Napoli</v>
          </cell>
          <cell r="W7" t="str">
            <v>Via Lepanto, 70 70</v>
          </cell>
          <cell r="X7" t="str">
            <v>80125</v>
          </cell>
          <cell r="Y7">
            <v>181694.07</v>
          </cell>
          <cell r="Z7">
            <v>132080</v>
          </cell>
          <cell r="AB7" t="str">
            <v>No</v>
          </cell>
          <cell r="AC7">
            <v>0</v>
          </cell>
        </row>
        <row r="8">
          <cell r="A8" t="str">
            <v>PIARSUD00002427</v>
          </cell>
          <cell r="B8">
            <v>46171.622129629628</v>
          </cell>
          <cell r="C8" t="str">
            <v>RSUD</v>
          </cell>
          <cell r="D8" t="str">
            <v>Contributo</v>
          </cell>
          <cell r="F8" t="str">
            <v>Accoglibilità</v>
          </cell>
          <cell r="G8" t="str">
            <v>Giuseppe Felicetti</v>
          </cell>
          <cell r="H8" t="str">
            <v/>
          </cell>
          <cell r="I8" t="str">
            <v>Invio verbale colloquio al Beneficiario</v>
          </cell>
          <cell r="J8" t="str">
            <v>In attesa invio a Protocollo</v>
          </cell>
          <cell r="M8">
            <v>46197.545370370368</v>
          </cell>
          <cell r="N8" t="str">
            <v>CONIGLIO ANGELA</v>
          </cell>
          <cell r="O8" t="str">
            <v>C16I26003540008</v>
          </cell>
          <cell r="P8" t="str">
            <v>CNGNGL98B45D612M</v>
          </cell>
          <cell r="Q8" t="str">
            <v>TURISMO</v>
          </cell>
          <cell r="R8" t="str">
            <v>55.20.42 - Servizi di alloggio in camere, case e appartamenti per vacanze</v>
          </cell>
          <cell r="S8" t="str">
            <v>Impresa Individuale</v>
          </cell>
          <cell r="T8" t="str">
            <v>Calabria</v>
          </cell>
          <cell r="U8" t="str">
            <v>Reggio Calabria</v>
          </cell>
          <cell r="V8" t="str">
            <v>Caulonia</v>
          </cell>
          <cell r="W8" t="str">
            <v>VIA ALLARO LOC. FOCA' snc</v>
          </cell>
          <cell r="X8" t="str">
            <v>89041</v>
          </cell>
          <cell r="Y8">
            <v>129983.91</v>
          </cell>
          <cell r="Z8">
            <v>95988.73</v>
          </cell>
          <cell r="AB8" t="str">
            <v>No</v>
          </cell>
          <cell r="AC8">
            <v>0</v>
          </cell>
        </row>
        <row r="9">
          <cell r="A9" t="str">
            <v>PIARSUD00002482</v>
          </cell>
          <cell r="B9">
            <v>46174.605787037035</v>
          </cell>
          <cell r="C9" t="str">
            <v>RSUD</v>
          </cell>
          <cell r="D9" t="str">
            <v>Contributo</v>
          </cell>
          <cell r="F9" t="str">
            <v>Accoglibilità</v>
          </cell>
          <cell r="G9" t="str">
            <v>Pasquale Ciuffreda</v>
          </cell>
          <cell r="H9" t="str">
            <v/>
          </cell>
          <cell r="I9" t="str">
            <v>Invio verbale colloquio al Beneficiario</v>
          </cell>
          <cell r="J9" t="str">
            <v>In attesa invio a Protocollo</v>
          </cell>
          <cell r="M9">
            <v>46197.317453703705</v>
          </cell>
          <cell r="N9" t="str">
            <v>PIREDDU MARCO</v>
          </cell>
          <cell r="O9" t="str">
            <v>C26I26003780008</v>
          </cell>
          <cell r="P9" t="str">
            <v>PRDMRC00M11B354N</v>
          </cell>
          <cell r="Q9" t="str">
            <v>TURISMO</v>
          </cell>
          <cell r="R9" t="str">
            <v>55.20.42 - Servizi di alloggio in camere, case e appartamenti per vacanze</v>
          </cell>
          <cell r="S9" t="str">
            <v>Impresa Individuale</v>
          </cell>
          <cell r="T9" t="str">
            <v>Sardegna</v>
          </cell>
          <cell r="U9" t="str">
            <v>Cagliari</v>
          </cell>
          <cell r="V9" t="str">
            <v>Elmas</v>
          </cell>
          <cell r="W9" t="str">
            <v>via del geco 30</v>
          </cell>
          <cell r="X9" t="str">
            <v>09067</v>
          </cell>
          <cell r="Y9">
            <v>96848.709999999992</v>
          </cell>
          <cell r="Z9">
            <v>77636.53</v>
          </cell>
          <cell r="AB9" t="str">
            <v>No</v>
          </cell>
          <cell r="AC9">
            <v>0</v>
          </cell>
        </row>
        <row r="10">
          <cell r="A10" t="str">
            <v>PIARSUD00002489</v>
          </cell>
          <cell r="B10">
            <v>46175.380416666667</v>
          </cell>
          <cell r="C10" t="str">
            <v>RSUD</v>
          </cell>
          <cell r="D10" t="str">
            <v>Contributo</v>
          </cell>
          <cell r="J10" t="str">
            <v>Import domanda pronta per avvio azione iniziale</v>
          </cell>
          <cell r="N10" t="str">
            <v>ROYAL FITNESS BOUTIQUE SOCIETA' SPORTIVA DILETTANTISTICA A RESPONSABILITA' LIMITATA IN SIGLA ROYAL F</v>
          </cell>
          <cell r="Q10" t="str">
            <v>SERVIZI ALLA PERSONA</v>
          </cell>
          <cell r="R10" t="str">
            <v>93.12.00 - Attività dei club sportivi</v>
          </cell>
          <cell r="S10" t="str">
            <v>Societa' A Responsabilita' Limitata</v>
          </cell>
          <cell r="T10" t="str">
            <v>Campania</v>
          </cell>
          <cell r="U10" t="str">
            <v>Napoli</v>
          </cell>
          <cell r="V10" t="str">
            <v>Giugliano In Campania</v>
          </cell>
          <cell r="W10" t="str">
            <v>Via Innamorati 214</v>
          </cell>
          <cell r="X10" t="str">
            <v>80014</v>
          </cell>
          <cell r="Y10">
            <v>199511.68999999997</v>
          </cell>
          <cell r="Z10">
            <v>144658</v>
          </cell>
          <cell r="AB10" t="str">
            <v>No</v>
          </cell>
          <cell r="AC10">
            <v>0</v>
          </cell>
        </row>
        <row r="11">
          <cell r="A11" t="str">
            <v>PIARSUD00002547</v>
          </cell>
          <cell r="B11">
            <v>46183.467326388891</v>
          </cell>
          <cell r="C11" t="str">
            <v>RSUD</v>
          </cell>
          <cell r="D11" t="str">
            <v>Contributo</v>
          </cell>
          <cell r="F11" t="str">
            <v>Accoglibilità</v>
          </cell>
          <cell r="G11" t="str">
            <v>Francesco Fioroni</v>
          </cell>
          <cell r="H11" t="str">
            <v/>
          </cell>
          <cell r="I11" t="str">
            <v>Invio comunicazione convocazione colloquio</v>
          </cell>
          <cell r="J11" t="str">
            <v>In attesa invio a Protocollo</v>
          </cell>
          <cell r="M11">
            <v>46183.480995370373</v>
          </cell>
          <cell r="N11" t="str">
            <v>VILLA MARIA DI IACUZIO LUDOVICA</v>
          </cell>
          <cell r="O11" t="str">
            <v>C86I26004620008</v>
          </cell>
          <cell r="P11" t="str">
            <v>CZILVC06T58F912T</v>
          </cell>
          <cell r="Q11" t="str">
            <v>TURISMO</v>
          </cell>
          <cell r="R11" t="str">
            <v>55.20.42 - Servizi di alloggio in camere, case e appartamenti per vacanze</v>
          </cell>
          <cell r="S11" t="str">
            <v>Impresa Individuale</v>
          </cell>
          <cell r="T11" t="str">
            <v>Campania</v>
          </cell>
          <cell r="U11" t="str">
            <v>Salerno</v>
          </cell>
          <cell r="V11" t="str">
            <v>Corbara</v>
          </cell>
          <cell r="W11" t="str">
            <v>VIA TENENTE LIGNOLA 14</v>
          </cell>
          <cell r="X11" t="str">
            <v>84010</v>
          </cell>
          <cell r="Y11">
            <v>200000</v>
          </cell>
          <cell r="Z11">
            <v>145000</v>
          </cell>
          <cell r="AB11" t="str">
            <v>No</v>
          </cell>
          <cell r="AC11">
            <v>0</v>
          </cell>
        </row>
        <row r="12">
          <cell r="A12" t="str">
            <v>PIARSUD00002647</v>
          </cell>
          <cell r="B12">
            <v>46192.620578703703</v>
          </cell>
          <cell r="C12" t="str">
            <v>RSUD</v>
          </cell>
          <cell r="D12" t="str">
            <v>Contributo</v>
          </cell>
          <cell r="F12" t="str">
            <v>Accoglibilità</v>
          </cell>
          <cell r="G12" t="str">
            <v>Luana Guglielmi</v>
          </cell>
          <cell r="H12" t="str">
            <v/>
          </cell>
          <cell r="I12" t="str">
            <v>Invio comunicazione convocazione colloquio</v>
          </cell>
          <cell r="J12" t="str">
            <v>In attesa invio a Protocollo</v>
          </cell>
          <cell r="M12">
            <v>46192.626226851855</v>
          </cell>
          <cell r="N12" t="str">
            <v>AM RENT DI ALESSI MIRIAM</v>
          </cell>
          <cell r="O12" t="str">
            <v>C16I26003980008</v>
          </cell>
          <cell r="P12" t="str">
            <v>LSSMRM98E42F158M</v>
          </cell>
          <cell r="Q12" t="str">
            <v>TURISMO</v>
          </cell>
          <cell r="R12" t="str">
            <v>77.11.00 - Noleggio e leasing operativo di automobili e autoveicoli leggeri</v>
          </cell>
          <cell r="S12" t="str">
            <v>Impresa Individuale</v>
          </cell>
          <cell r="T12" t="str">
            <v>Sicilia</v>
          </cell>
          <cell r="U12" t="str">
            <v>Palermo</v>
          </cell>
          <cell r="V12" t="str">
            <v>Capaci</v>
          </cell>
          <cell r="W12" t="str">
            <v xml:space="preserve"> VIA GIORGIO ALMIRANTE 7</v>
          </cell>
          <cell r="X12" t="str">
            <v>90040</v>
          </cell>
          <cell r="Y12">
            <v>161266.84999999998</v>
          </cell>
          <cell r="Z12">
            <v>117886.79000000001</v>
          </cell>
          <cell r="AB12" t="str">
            <v>No</v>
          </cell>
          <cell r="AC12">
            <v>0</v>
          </cell>
        </row>
        <row r="13">
          <cell r="A13" t="str">
            <v>PIARSUD00002693</v>
          </cell>
          <cell r="B13">
            <v>46196.891851851855</v>
          </cell>
          <cell r="C13" t="str">
            <v>RSUD</v>
          </cell>
          <cell r="D13" t="str">
            <v>Contributo</v>
          </cell>
          <cell r="F13" t="str">
            <v>Accoglibilità</v>
          </cell>
          <cell r="G13" t="str">
            <v>Alfonso Maria Morgera</v>
          </cell>
          <cell r="H13" t="str">
            <v/>
          </cell>
          <cell r="I13" t="str">
            <v>Invio comunicazione convocazione colloquio</v>
          </cell>
          <cell r="J13" t="str">
            <v>In attesa invio a Protocollo</v>
          </cell>
          <cell r="M13">
            <v>46196.928124999999</v>
          </cell>
          <cell r="N13" t="str">
            <v>AURA &amp; CO SRL</v>
          </cell>
          <cell r="O13" t="str">
            <v>C56I26003320008</v>
          </cell>
          <cell r="P13" t="str">
            <v>03248760641</v>
          </cell>
          <cell r="Q13" t="str">
            <v>SERVIZI ALLE PMI</v>
          </cell>
          <cell r="R13" t="str">
            <v>74.11.20 - Attività di progettazione di moda</v>
          </cell>
          <cell r="S13" t="str">
            <v>Societa' A Responsabilita' Limitata</v>
          </cell>
          <cell r="T13" t="str">
            <v>Campania</v>
          </cell>
          <cell r="U13" t="str">
            <v>Avellino</v>
          </cell>
          <cell r="V13" t="str">
            <v>Montefredane</v>
          </cell>
          <cell r="W13" t="str">
            <v>Via Alimata 11</v>
          </cell>
          <cell r="X13" t="str">
            <v>83030</v>
          </cell>
          <cell r="Y13">
            <v>199000</v>
          </cell>
          <cell r="Z13">
            <v>144300</v>
          </cell>
          <cell r="AB13" t="str">
            <v>No</v>
          </cell>
          <cell r="AC13">
            <v>0</v>
          </cell>
        </row>
        <row r="14">
          <cell r="A14" t="str">
            <v>PIARSUD00002716</v>
          </cell>
          <cell r="B14">
            <v>46198.384733796294</v>
          </cell>
          <cell r="C14" t="str">
            <v>RSUD</v>
          </cell>
          <cell r="D14" t="str">
            <v>Contributo</v>
          </cell>
          <cell r="F14" t="str">
            <v>Accoglibilità</v>
          </cell>
          <cell r="G14" t="str">
            <v>Leonardo Di Lolli</v>
          </cell>
          <cell r="H14" t="str">
            <v/>
          </cell>
          <cell r="I14" t="str">
            <v>Invio comunicazione convocazione colloquio</v>
          </cell>
          <cell r="J14" t="str">
            <v>In attesa invio a Protocollo</v>
          </cell>
          <cell r="M14">
            <v>46198.408229166664</v>
          </cell>
          <cell r="N14" t="str">
            <v>LUIGI BARONE HAIR STYLIST</v>
          </cell>
          <cell r="O14" t="str">
            <v>C96I26003290008</v>
          </cell>
          <cell r="P14" t="str">
            <v>BRNLGU05D02M289R</v>
          </cell>
          <cell r="Q14" t="str">
            <v>SERVIZI ALLA PERSONA</v>
          </cell>
          <cell r="R14" t="str">
            <v>96.21.00 - Servizi di parrucchieri e barbieri</v>
          </cell>
          <cell r="S14" t="str">
            <v>Impresa Individuale</v>
          </cell>
          <cell r="T14" t="str">
            <v>Campania</v>
          </cell>
          <cell r="U14" t="str">
            <v>Napoli</v>
          </cell>
          <cell r="V14" t="str">
            <v>Giugliano In Campania</v>
          </cell>
          <cell r="W14" t="str">
            <v>CORSO CAMPANO 635</v>
          </cell>
          <cell r="X14" t="str">
            <v>80014</v>
          </cell>
          <cell r="Y14">
            <v>118674.4</v>
          </cell>
          <cell r="Z14">
            <v>94005</v>
          </cell>
          <cell r="AB14" t="str">
            <v>No</v>
          </cell>
          <cell r="AC14">
            <v>0</v>
          </cell>
        </row>
        <row r="15">
          <cell r="A15" t="str">
            <v>PIARSUD00002726</v>
          </cell>
          <cell r="B15">
            <v>46198.683194444442</v>
          </cell>
          <cell r="C15" t="str">
            <v>RSUD</v>
          </cell>
          <cell r="D15" t="str">
            <v>Contributo</v>
          </cell>
          <cell r="F15" t="str">
            <v>Accoglibilità</v>
          </cell>
          <cell r="G15" t="str">
            <v>Antonella Lioi</v>
          </cell>
          <cell r="H15" t="str">
            <v/>
          </cell>
          <cell r="I15" t="str">
            <v>Invio comunicazione convocazione colloquio</v>
          </cell>
          <cell r="J15" t="str">
            <v>In attesa invio a Protocollo</v>
          </cell>
          <cell r="M15">
            <v>46198.720497685186</v>
          </cell>
          <cell r="N15" t="str">
            <v>ROCCA FRANCESCA</v>
          </cell>
          <cell r="O15" t="str">
            <v>C66I26005370008</v>
          </cell>
          <cell r="P15" t="str">
            <v>RCCFNC93R44E532I</v>
          </cell>
          <cell r="Q15" t="str">
            <v>TURISMO</v>
          </cell>
          <cell r="R15" t="str">
            <v>55.20.42 - Servizi di alloggio in camere, case e appartamenti per vacanze</v>
          </cell>
          <cell r="S15" t="str">
            <v>Impresa Individuale</v>
          </cell>
          <cell r="T15" t="str">
            <v>Sicilia</v>
          </cell>
          <cell r="U15" t="str">
            <v>Siracusa</v>
          </cell>
          <cell r="V15" t="str">
            <v>Lentini</v>
          </cell>
          <cell r="W15" t="str">
            <v>VIA ZANCLE 10</v>
          </cell>
          <cell r="X15" t="str">
            <v>96016</v>
          </cell>
          <cell r="Y15">
            <v>192518</v>
          </cell>
          <cell r="Z15">
            <v>139760</v>
          </cell>
          <cell r="AB15" t="str">
            <v>No</v>
          </cell>
          <cell r="AC15">
            <v>0</v>
          </cell>
        </row>
        <row r="16">
          <cell r="A16" t="str">
            <v>PIARSUD00002771</v>
          </cell>
          <cell r="B16">
            <v>46202.425706018519</v>
          </cell>
          <cell r="C16" t="str">
            <v>RSUD</v>
          </cell>
          <cell r="D16" t="str">
            <v>Contributo</v>
          </cell>
          <cell r="F16" t="str">
            <v>Accoglibilità</v>
          </cell>
          <cell r="G16" t="str">
            <v>Gabriel Scelta</v>
          </cell>
          <cell r="H16" t="str">
            <v/>
          </cell>
          <cell r="I16" t="str">
            <v>Invio comunicazione convocazione colloquio</v>
          </cell>
          <cell r="J16" t="str">
            <v>In attesa invio a Protocollo</v>
          </cell>
          <cell r="M16">
            <v>46202.44871527778</v>
          </cell>
          <cell r="N16" t="str">
            <v>ZAVAGLIA SUELEN</v>
          </cell>
          <cell r="O16" t="str">
            <v>C16I26004240008</v>
          </cell>
          <cell r="P16" t="str">
            <v>ZVGSLN92B49C710H</v>
          </cell>
          <cell r="Q16" t="str">
            <v>TURISMO</v>
          </cell>
          <cell r="R16" t="str">
            <v>55.20.42 - Servizi di alloggio in camere, case e appartamenti per vacanze</v>
          </cell>
          <cell r="S16" t="str">
            <v>Impresa Individuale</v>
          </cell>
          <cell r="T16" t="str">
            <v>Calabria</v>
          </cell>
          <cell r="U16" t="str">
            <v>Vibo Valentia</v>
          </cell>
          <cell r="V16" t="str">
            <v>Tropea</v>
          </cell>
          <cell r="W16" t="str">
            <v>TRAVERSA II DI VIA DEGLI ORTI snc</v>
          </cell>
          <cell r="X16" t="str">
            <v>89861</v>
          </cell>
          <cell r="Y16">
            <v>141275.03000000003</v>
          </cell>
          <cell r="Z16">
            <v>103892.51999999999</v>
          </cell>
          <cell r="AB16" t="str">
            <v>No</v>
          </cell>
          <cell r="AC16">
            <v>0</v>
          </cell>
        </row>
        <row r="17">
          <cell r="A17" t="str">
            <v>PIAACN00000002</v>
          </cell>
          <cell r="B17">
            <v>45945.429918981485</v>
          </cell>
          <cell r="C17" t="str">
            <v>ACN</v>
          </cell>
          <cell r="D17" t="str">
            <v>Voucher</v>
          </cell>
          <cell r="E17" t="str">
            <v>Ammessa</v>
          </cell>
          <cell r="F17" t="str">
            <v>Attuazione</v>
          </cell>
          <cell r="G17" t="str">
            <v>Angelita Levato</v>
          </cell>
          <cell r="H17" t="str">
            <v>Daniela Scognamillo</v>
          </cell>
          <cell r="I17" t="str">
            <v>Chiusura forzata sportello tutoraggio?</v>
          </cell>
          <cell r="J17" t="str">
            <v>In attesa scelta utente</v>
          </cell>
          <cell r="K17" t="str">
            <v>Delibera di ammissione</v>
          </cell>
          <cell r="L17">
            <v>46021.705787037034</v>
          </cell>
          <cell r="M17">
            <v>46188.34065972222</v>
          </cell>
          <cell r="N17" t="str">
            <v>PET SPA E BOUTIQUE - TOELETTATURA PER CANI DI ALESSIA CIARRONI</v>
          </cell>
          <cell r="O17" t="str">
            <v>C86I25002250001</v>
          </cell>
          <cell r="P17" t="str">
            <v>CRRLSS03C66H501R</v>
          </cell>
          <cell r="Q17" t="str">
            <v>SERVIZI ALLA PERSONA</v>
          </cell>
          <cell r="R17" t="str">
            <v>96.99.12 - Servizi di toelettatura per animali da compagnia</v>
          </cell>
          <cell r="S17" t="str">
            <v>Impresa Individuale</v>
          </cell>
          <cell r="T17" t="str">
            <v>Lazio</v>
          </cell>
          <cell r="U17" t="str">
            <v>Roma</v>
          </cell>
          <cell r="V17" t="str">
            <v>Roma</v>
          </cell>
          <cell r="W17" t="str">
            <v>VIA LEONARDO AGOSTINI 12</v>
          </cell>
          <cell r="X17" t="str">
            <v>00133</v>
          </cell>
          <cell r="Y17">
            <v>29995.119999999999</v>
          </cell>
          <cell r="Z17">
            <v>34995.120000000003</v>
          </cell>
          <cell r="AA17">
            <v>29995.120000000003</v>
          </cell>
          <cell r="AB17" t="str">
            <v>No</v>
          </cell>
          <cell r="AC17">
            <v>34995.120000000003</v>
          </cell>
        </row>
        <row r="18">
          <cell r="A18" t="str">
            <v>PIAACN00000003</v>
          </cell>
          <cell r="B18">
            <v>45945.432812500003</v>
          </cell>
          <cell r="C18" t="str">
            <v>ACN</v>
          </cell>
          <cell r="D18" t="str">
            <v>Voucher</v>
          </cell>
          <cell r="E18" t="str">
            <v>Ammessa</v>
          </cell>
          <cell r="F18" t="str">
            <v>Attuazione</v>
          </cell>
          <cell r="G18" t="str">
            <v>Perna Genuina</v>
          </cell>
          <cell r="H18" t="str">
            <v>Emiliana Nocente</v>
          </cell>
          <cell r="I18" t="str">
            <v>Chiusura forzata sportello tutoraggio?</v>
          </cell>
          <cell r="J18" t="str">
            <v>In attesa scelta utente</v>
          </cell>
          <cell r="K18" t="str">
            <v>Delibera di ammissione</v>
          </cell>
          <cell r="L18">
            <v>46065.738796296297</v>
          </cell>
          <cell r="M18">
            <v>46066.34474537037</v>
          </cell>
          <cell r="N18" t="str">
            <v>Luca Allevi</v>
          </cell>
          <cell r="O18" t="str">
            <v>C76I25001970001</v>
          </cell>
          <cell r="P18" t="str">
            <v>LLVLCU93C05H769Y</v>
          </cell>
          <cell r="Q18" t="str">
            <v>SERVIZI ALLE PMI</v>
          </cell>
          <cell r="R18" t="str">
            <v>70.20.09 - Consulenza imprenditoriale e altre attività di consulenza gestionale n.c.a.</v>
          </cell>
          <cell r="S18" t="str">
            <v>Persona Fisica</v>
          </cell>
          <cell r="T18" t="str">
            <v>Marche</v>
          </cell>
          <cell r="U18" t="str">
            <v>Ascoli Piceno</v>
          </cell>
          <cell r="V18" t="str">
            <v>Folignano</v>
          </cell>
          <cell r="W18" t="str">
            <v>via avellino 3/D</v>
          </cell>
          <cell r="X18" t="str">
            <v>63084</v>
          </cell>
          <cell r="Y18">
            <v>40000</v>
          </cell>
          <cell r="Z18">
            <v>45000</v>
          </cell>
          <cell r="AA18">
            <v>23000</v>
          </cell>
          <cell r="AB18" t="str">
            <v>No</v>
          </cell>
          <cell r="AC18">
            <v>28000</v>
          </cell>
        </row>
        <row r="19">
          <cell r="A19" t="str">
            <v>PIAACN00000006</v>
          </cell>
          <cell r="B19">
            <v>45945.444571759261</v>
          </cell>
          <cell r="C19" t="str">
            <v>ACN</v>
          </cell>
          <cell r="D19" t="str">
            <v>Voucher</v>
          </cell>
          <cell r="E19" t="str">
            <v>Ammessa</v>
          </cell>
          <cell r="F19" t="str">
            <v>Attuazione</v>
          </cell>
          <cell r="G19" t="str">
            <v>Rachele Mariconda</v>
          </cell>
          <cell r="H19" t="str">
            <v>Simone Romanelli</v>
          </cell>
          <cell r="I19" t="str">
            <v>Chiusura forzata sportello tutoraggio?</v>
          </cell>
          <cell r="J19" t="str">
            <v>In attesa scelta utente</v>
          </cell>
          <cell r="K19" t="str">
            <v>Delibera di ammissione</v>
          </cell>
          <cell r="L19">
            <v>46065.738842592589</v>
          </cell>
          <cell r="M19">
            <v>46156.414687500001</v>
          </cell>
          <cell r="N19" t="str">
            <v>Federico Moiso</v>
          </cell>
          <cell r="O19" t="str">
            <v>C16I25001540001</v>
          </cell>
          <cell r="P19" t="str">
            <v>MSOFRC99M25L219H</v>
          </cell>
          <cell r="Q19" t="str">
            <v>SERVIZI ALLA PERSONA</v>
          </cell>
          <cell r="R19" t="str">
            <v>90.39.09 - Altre attività di supporto alle arti performative e alle rappresentazioni artistiche n.c.a.</v>
          </cell>
          <cell r="S19" t="str">
            <v>Persona Fisica</v>
          </cell>
          <cell r="T19" t="str">
            <v>Piemonte</v>
          </cell>
          <cell r="U19" t="str">
            <v>Torino</v>
          </cell>
          <cell r="V19" t="str">
            <v>Torino</v>
          </cell>
          <cell r="W19" t="str">
            <v>via Piave 8</v>
          </cell>
          <cell r="X19" t="str">
            <v>10122</v>
          </cell>
          <cell r="Y19">
            <v>29898.799999999999</v>
          </cell>
          <cell r="Z19">
            <v>34898.800000000003</v>
          </cell>
          <cell r="AA19">
            <v>29898.800000000003</v>
          </cell>
          <cell r="AB19" t="str">
            <v>No</v>
          </cell>
          <cell r="AC19">
            <v>34898.800000000003</v>
          </cell>
        </row>
        <row r="20">
          <cell r="A20" t="str">
            <v>PIAACN00000007</v>
          </cell>
          <cell r="B20">
            <v>45945.447442129633</v>
          </cell>
          <cell r="C20" t="str">
            <v>ACN</v>
          </cell>
          <cell r="D20" t="str">
            <v>Voucher</v>
          </cell>
          <cell r="E20" t="str">
            <v>Ammessa</v>
          </cell>
          <cell r="F20" t="str">
            <v>Attuazione</v>
          </cell>
          <cell r="G20" t="str">
            <v>Bernardo Ernesto</v>
          </cell>
          <cell r="H20" t="str">
            <v>Gianmarco Strignano</v>
          </cell>
          <cell r="I20" t="str">
            <v>Chiusura forzata sportello tutoraggio?</v>
          </cell>
          <cell r="J20" t="str">
            <v>In attesa scelta utente</v>
          </cell>
          <cell r="K20" t="str">
            <v>Delibera di ammissione</v>
          </cell>
          <cell r="L20">
            <v>46021.758263888885</v>
          </cell>
          <cell r="M20">
            <v>46178.438564814816</v>
          </cell>
          <cell r="N20" t="str">
            <v>EMANUEL MACCARINI</v>
          </cell>
          <cell r="O20" t="str">
            <v>C26I25002000001</v>
          </cell>
          <cell r="P20" t="str">
            <v>MCCMNL00T26B157T</v>
          </cell>
          <cell r="Q20" t="str">
            <v>SERVIZI ALLA PERSONA</v>
          </cell>
          <cell r="R20" t="str">
            <v>85.51.09 - Formazione sportiva e ricreativa n.c.a.</v>
          </cell>
          <cell r="S20" t="str">
            <v>Persona Fisica</v>
          </cell>
          <cell r="T20" t="str">
            <v>Lombardia</v>
          </cell>
          <cell r="U20" t="str">
            <v>Brescia</v>
          </cell>
          <cell r="V20" t="str">
            <v>Calcinato</v>
          </cell>
          <cell r="W20" t="str">
            <v>VIA STATALE 11 130</v>
          </cell>
          <cell r="X20" t="str">
            <v>25011</v>
          </cell>
          <cell r="Y20">
            <v>25865.39</v>
          </cell>
          <cell r="Z20">
            <v>30865.39</v>
          </cell>
          <cell r="AA20">
            <v>25865.39</v>
          </cell>
          <cell r="AB20" t="str">
            <v>No</v>
          </cell>
          <cell r="AC20">
            <v>30865.39</v>
          </cell>
        </row>
        <row r="21">
          <cell r="A21" t="str">
            <v>PIAACN00000008</v>
          </cell>
          <cell r="B21">
            <v>45945.452060185184</v>
          </cell>
          <cell r="C21" t="str">
            <v>ACN</v>
          </cell>
          <cell r="D21" t="str">
            <v>Voucher</v>
          </cell>
          <cell r="E21" t="str">
            <v>Ammessa</v>
          </cell>
          <cell r="F21" t="str">
            <v>Attuazione</v>
          </cell>
          <cell r="G21" t="str">
            <v>Leila Azarnia Tehran</v>
          </cell>
          <cell r="H21" t="str">
            <v>Giampaolo Sarno</v>
          </cell>
          <cell r="I21" t="str">
            <v>Chiusura forzata sportello tutoraggio?</v>
          </cell>
          <cell r="J21" t="str">
            <v>In attesa scelta utente</v>
          </cell>
          <cell r="K21" t="str">
            <v>Delibera di ammissione</v>
          </cell>
          <cell r="L21">
            <v>46105.612835648149</v>
          </cell>
          <cell r="M21">
            <v>46163.335833333331</v>
          </cell>
          <cell r="N21" t="str">
            <v>Tommaso Miraglia</v>
          </cell>
          <cell r="O21" t="str">
            <v>C56I25001400001</v>
          </cell>
          <cell r="P21" t="str">
            <v>MRGTMS99T23E290V</v>
          </cell>
          <cell r="Q21" t="str">
            <v>SERVIZI ALLE PMI</v>
          </cell>
          <cell r="R21" t="str">
            <v>69.20.06 - Attività di altri consulenti, periti e altri soggetti simili in ambito tributario e contabile</v>
          </cell>
          <cell r="S21" t="str">
            <v>Persona Fisica</v>
          </cell>
          <cell r="T21" t="str">
            <v>Liguria</v>
          </cell>
          <cell r="U21" t="str">
            <v>Imperia</v>
          </cell>
          <cell r="V21" t="str">
            <v>Imperia</v>
          </cell>
          <cell r="W21" t="str">
            <v>Via Don Abbo 12</v>
          </cell>
          <cell r="X21" t="str">
            <v>18010</v>
          </cell>
          <cell r="Y21">
            <v>40040</v>
          </cell>
          <cell r="Z21">
            <v>45000</v>
          </cell>
          <cell r="AA21">
            <v>21165</v>
          </cell>
          <cell r="AB21" t="str">
            <v>No</v>
          </cell>
          <cell r="AC21">
            <v>26165</v>
          </cell>
        </row>
        <row r="22">
          <cell r="A22" t="str">
            <v>PIAACN00000009</v>
          </cell>
          <cell r="B22">
            <v>45945.452175925922</v>
          </cell>
          <cell r="C22" t="str">
            <v>ACN</v>
          </cell>
          <cell r="D22" t="str">
            <v>Voucher</v>
          </cell>
          <cell r="E22" t="str">
            <v>Ammessa</v>
          </cell>
          <cell r="F22" t="str">
            <v>Attuazione</v>
          </cell>
          <cell r="G22" t="str">
            <v>Emiliano Mistralini</v>
          </cell>
          <cell r="H22" t="str">
            <v>Daniela Scognamillo</v>
          </cell>
          <cell r="I22" t="str">
            <v>Chiusura forzata sportello tutoraggio?</v>
          </cell>
          <cell r="J22" t="str">
            <v>In attesa scelta utente</v>
          </cell>
          <cell r="K22" t="str">
            <v>Delibera di ammissione</v>
          </cell>
          <cell r="L22">
            <v>46065.738900462966</v>
          </cell>
          <cell r="M22">
            <v>46156.520462962966</v>
          </cell>
          <cell r="N22" t="str">
            <v>Edoardo Boscarini</v>
          </cell>
          <cell r="O22" t="str">
            <v>C86I25002260001</v>
          </cell>
          <cell r="P22" t="str">
            <v>BSCDRD02D09A001R</v>
          </cell>
          <cell r="Q22" t="str">
            <v>SERVIZI ALLE PMI</v>
          </cell>
          <cell r="R22" t="str">
            <v>71.12.40 - Attività di cartografia e aerofotogrammetria</v>
          </cell>
          <cell r="S22" t="str">
            <v>Persona Fisica</v>
          </cell>
          <cell r="T22" t="str">
            <v>Lombardia</v>
          </cell>
          <cell r="U22" t="str">
            <v>Brescia</v>
          </cell>
          <cell r="V22" t="str">
            <v>Brescia</v>
          </cell>
          <cell r="W22" t="str">
            <v>Via Montello 33</v>
          </cell>
          <cell r="X22" t="str">
            <v>25128</v>
          </cell>
          <cell r="Y22">
            <v>40080.81</v>
          </cell>
          <cell r="Z22">
            <v>45000</v>
          </cell>
          <cell r="AA22">
            <v>40000</v>
          </cell>
          <cell r="AB22" t="str">
            <v>Sì</v>
          </cell>
          <cell r="AC22">
            <v>45000</v>
          </cell>
        </row>
        <row r="23">
          <cell r="A23" t="str">
            <v>PIAACN00000012</v>
          </cell>
          <cell r="B23">
            <v>45945.48196759259</v>
          </cell>
          <cell r="C23" t="str">
            <v>ACN</v>
          </cell>
          <cell r="D23" t="str">
            <v>Voucher</v>
          </cell>
          <cell r="E23" t="str">
            <v>Ammessa</v>
          </cell>
          <cell r="F23" t="str">
            <v>Attuazione</v>
          </cell>
          <cell r="G23" t="str">
            <v>Giulio Di Ciommo</v>
          </cell>
          <cell r="H23" t="str">
            <v>Emiliana Nocente</v>
          </cell>
          <cell r="I23" t="str">
            <v>Chiusura forzata sportello tutoraggio?</v>
          </cell>
          <cell r="J23" t="str">
            <v>In attesa scelta utente</v>
          </cell>
          <cell r="K23" t="str">
            <v>Delibera di ammissione</v>
          </cell>
          <cell r="L23">
            <v>46015.718761574077</v>
          </cell>
          <cell r="M23">
            <v>46020.871944444443</v>
          </cell>
          <cell r="N23" t="str">
            <v>LUPETTO MICHELA</v>
          </cell>
          <cell r="O23" t="str">
            <v>C76I25002010001</v>
          </cell>
          <cell r="P23" t="str">
            <v>LPTMHL95E70F912S</v>
          </cell>
          <cell r="Q23" t="str">
            <v>TURISMO</v>
          </cell>
          <cell r="R23" t="str">
            <v>56.11.12 - Attività di ristoranti senza servizio al tavolo o da asporto, escluse gelaterie e pasticcerie</v>
          </cell>
          <cell r="S23" t="str">
            <v>Impresa Individuale</v>
          </cell>
          <cell r="T23" t="str">
            <v>Marche</v>
          </cell>
          <cell r="U23" t="str">
            <v>Pesaro e Urbino</v>
          </cell>
          <cell r="V23" t="str">
            <v>Pesaro</v>
          </cell>
          <cell r="W23" t="str">
            <v>VIA MONTENEVOSO 20</v>
          </cell>
          <cell r="X23" t="str">
            <v>61121</v>
          </cell>
          <cell r="Y23">
            <v>30000</v>
          </cell>
          <cell r="Z23">
            <v>35000</v>
          </cell>
          <cell r="AA23">
            <v>30000</v>
          </cell>
          <cell r="AB23" t="str">
            <v>No</v>
          </cell>
          <cell r="AC23">
            <v>35000</v>
          </cell>
        </row>
        <row r="24">
          <cell r="A24" t="str">
            <v>PIAACN00000018</v>
          </cell>
          <cell r="B24">
            <v>45945.53800925926</v>
          </cell>
          <cell r="C24" t="str">
            <v>ACN</v>
          </cell>
          <cell r="D24" t="str">
            <v>Voucher</v>
          </cell>
          <cell r="E24" t="str">
            <v>Ammessa</v>
          </cell>
          <cell r="F24" t="str">
            <v>Attuazione</v>
          </cell>
          <cell r="G24" t="str">
            <v>Leila Azarnia Tehran</v>
          </cell>
          <cell r="H24" t="str">
            <v>Simone Romanelli</v>
          </cell>
          <cell r="I24" t="str">
            <v>Chiusura forzata sportello tutoraggio?</v>
          </cell>
          <cell r="J24" t="str">
            <v>In attesa scelta utente</v>
          </cell>
          <cell r="K24" t="str">
            <v>Delibera di ammissione</v>
          </cell>
          <cell r="L24">
            <v>46021.752569444441</v>
          </cell>
          <cell r="M24">
            <v>46183.649652777778</v>
          </cell>
          <cell r="N24" t="str">
            <v>Matteo Brusca</v>
          </cell>
          <cell r="O24" t="str">
            <v>C16I25001760001</v>
          </cell>
          <cell r="P24" t="str">
            <v>BRSMTT01S19D810E</v>
          </cell>
          <cell r="Q24" t="str">
            <v>SERVIZI ALLA PERSONA</v>
          </cell>
          <cell r="R24" t="str">
            <v>85.51.09 - Formazione sportiva e ricreativa n.c.a.</v>
          </cell>
          <cell r="S24" t="str">
            <v>Persona Fisica</v>
          </cell>
          <cell r="T24" t="str">
            <v>Lazio</v>
          </cell>
          <cell r="U24" t="str">
            <v>Latina</v>
          </cell>
          <cell r="V24" t="str">
            <v>Priverno</v>
          </cell>
          <cell r="W24" t="str">
            <v>Viale metabo 19</v>
          </cell>
          <cell r="X24" t="str">
            <v>04015</v>
          </cell>
          <cell r="Y24">
            <v>25000</v>
          </cell>
          <cell r="Z24">
            <v>30000</v>
          </cell>
          <cell r="AA24">
            <v>25000</v>
          </cell>
          <cell r="AB24" t="str">
            <v>No</v>
          </cell>
          <cell r="AC24">
            <v>30000</v>
          </cell>
        </row>
        <row r="25">
          <cell r="A25" t="str">
            <v>PIAACN00000020</v>
          </cell>
          <cell r="B25">
            <v>45945.541689814818</v>
          </cell>
          <cell r="C25" t="str">
            <v>ACN</v>
          </cell>
          <cell r="D25" t="str">
            <v>Voucher</v>
          </cell>
          <cell r="E25" t="str">
            <v>Ammessa</v>
          </cell>
          <cell r="F25" t="str">
            <v>Attuazione</v>
          </cell>
          <cell r="G25" t="str">
            <v>Simona Tiracorrendo</v>
          </cell>
          <cell r="H25" t="str">
            <v>Gianmarco Strignano</v>
          </cell>
          <cell r="I25" t="str">
            <v>Chiusura forzata sportello tutoraggio?</v>
          </cell>
          <cell r="J25" t="str">
            <v>In attesa scelta utente</v>
          </cell>
          <cell r="K25" t="str">
            <v>Delibera di ammissione</v>
          </cell>
          <cell r="L25">
            <v>46065.738981481481</v>
          </cell>
          <cell r="M25">
            <v>46196.60328703704</v>
          </cell>
          <cell r="N25" t="str">
            <v>LA ZONA OSCURA EDIZIONI DI ZOLFANELLI DANIELE</v>
          </cell>
          <cell r="O25" t="str">
            <v>C56I25001420001</v>
          </cell>
          <cell r="P25" t="str">
            <v>ZLFDNL91P12D612G</v>
          </cell>
          <cell r="Q25" t="str">
            <v>ICT</v>
          </cell>
          <cell r="R25" t="str">
            <v>58.11.00 - Edizione di libri</v>
          </cell>
          <cell r="S25" t="str">
            <v>Impresa Individuale</v>
          </cell>
          <cell r="T25" t="str">
            <v>Toscana</v>
          </cell>
          <cell r="U25" t="str">
            <v>Pisa</v>
          </cell>
          <cell r="V25" t="str">
            <v>Santa Maria A Monte</v>
          </cell>
          <cell r="W25" t="str">
            <v>VIA CRINALE 49/C</v>
          </cell>
          <cell r="X25" t="str">
            <v>56020</v>
          </cell>
          <cell r="Y25">
            <v>16773.919999999998</v>
          </cell>
          <cell r="Z25">
            <v>21773.919999999998</v>
          </cell>
          <cell r="AA25">
            <v>13432.730000000001</v>
          </cell>
          <cell r="AB25" t="str">
            <v>No</v>
          </cell>
          <cell r="AC25">
            <v>18432.730000000003</v>
          </cell>
        </row>
        <row r="26">
          <cell r="A26" t="str">
            <v>PIAACN00000023</v>
          </cell>
          <cell r="B26">
            <v>45945.578159722223</v>
          </cell>
          <cell r="C26" t="str">
            <v>ACN</v>
          </cell>
          <cell r="D26" t="str">
            <v>Contributo</v>
          </cell>
          <cell r="E26" t="str">
            <v>Ammessa</v>
          </cell>
          <cell r="F26" t="str">
            <v>Attuazione</v>
          </cell>
          <cell r="G26" t="str">
            <v>Angelita Levato</v>
          </cell>
          <cell r="H26" t="str">
            <v>Giampaolo Sarno</v>
          </cell>
          <cell r="I26" t="str">
            <v>Chiusura forzata sportello tutoraggio?</v>
          </cell>
          <cell r="J26" t="str">
            <v>In attesa scelta utente</v>
          </cell>
          <cell r="K26" t="str">
            <v>Delibera di ammissione</v>
          </cell>
          <cell r="L26">
            <v>46086.548761574071</v>
          </cell>
          <cell r="M26">
            <v>46190.550092592595</v>
          </cell>
          <cell r="N26" t="str">
            <v>CAPRA MARCO</v>
          </cell>
          <cell r="O26" t="str">
            <v>C96I25001410008</v>
          </cell>
          <cell r="P26" t="str">
            <v>CPRMRC05E31B157N</v>
          </cell>
          <cell r="Q26" t="str">
            <v>COSTRUZIONI</v>
          </cell>
          <cell r="R26" t="str">
            <v>43.41.00 - Realizzazione di coperture</v>
          </cell>
          <cell r="S26" t="str">
            <v>Impresa Individuale</v>
          </cell>
          <cell r="T26" t="str">
            <v>Lombardia</v>
          </cell>
          <cell r="U26" t="str">
            <v>Brescia</v>
          </cell>
          <cell r="V26" t="str">
            <v>Borgosatollo</v>
          </cell>
          <cell r="W26" t="str">
            <v>Via Massimiliano Kolbe 11</v>
          </cell>
          <cell r="X26" t="str">
            <v>25010</v>
          </cell>
          <cell r="Y26">
            <v>96550</v>
          </cell>
          <cell r="Z26">
            <v>67750</v>
          </cell>
          <cell r="AA26">
            <v>33527</v>
          </cell>
          <cell r="AB26" t="str">
            <v>No</v>
          </cell>
          <cell r="AC26">
            <v>38527</v>
          </cell>
        </row>
        <row r="27">
          <cell r="A27" t="str">
            <v>PIAACN00000026</v>
          </cell>
          <cell r="B27">
            <v>45945.678807870368</v>
          </cell>
          <cell r="C27" t="str">
            <v>ACN</v>
          </cell>
          <cell r="D27" t="str">
            <v>Voucher</v>
          </cell>
          <cell r="E27" t="str">
            <v>Ammessa</v>
          </cell>
          <cell r="F27" t="str">
            <v>Attuazione</v>
          </cell>
          <cell r="G27" t="str">
            <v>Giovanni Russo</v>
          </cell>
          <cell r="H27" t="str">
            <v>Daniela Scognamillo</v>
          </cell>
          <cell r="I27" t="str">
            <v>Chiusura forzata sportello tutoraggio?</v>
          </cell>
          <cell r="J27" t="str">
            <v>In attesa scelta utente</v>
          </cell>
          <cell r="K27" t="str">
            <v>Delibera di ammissione</v>
          </cell>
          <cell r="L27">
            <v>46065.739027777781</v>
          </cell>
          <cell r="M27">
            <v>46170.573240740741</v>
          </cell>
          <cell r="N27" t="str">
            <v>Riccardo Michelangelo Brollo</v>
          </cell>
          <cell r="O27" t="str">
            <v>C66I25002120001</v>
          </cell>
          <cell r="P27" t="str">
            <v>BRLRCR01E05D912K</v>
          </cell>
          <cell r="Q27" t="str">
            <v>SERVIZI ALLE PMI</v>
          </cell>
          <cell r="R27" t="str">
            <v>74.12.09 - Altre attività di progettazione grafica e di comunicazione visiva</v>
          </cell>
          <cell r="S27" t="str">
            <v>Persona Fisica</v>
          </cell>
          <cell r="T27" t="str">
            <v>Lombardia</v>
          </cell>
          <cell r="U27" t="str">
            <v>Milano</v>
          </cell>
          <cell r="V27" t="str">
            <v>Cesate</v>
          </cell>
          <cell r="W27" t="str">
            <v>Via 16 Strada 27</v>
          </cell>
          <cell r="X27" t="str">
            <v>20031</v>
          </cell>
          <cell r="Y27">
            <v>10563</v>
          </cell>
          <cell r="Z27">
            <v>17615</v>
          </cell>
          <cell r="AA27">
            <v>10563</v>
          </cell>
          <cell r="AB27" t="str">
            <v>No</v>
          </cell>
          <cell r="AC27">
            <v>15563</v>
          </cell>
        </row>
        <row r="28">
          <cell r="A28" t="str">
            <v>PIAACN00000028</v>
          </cell>
          <cell r="B28">
            <v>45945.691863425927</v>
          </cell>
          <cell r="C28" t="str">
            <v>ACN</v>
          </cell>
          <cell r="D28" t="str">
            <v>Voucher</v>
          </cell>
          <cell r="E28" t="str">
            <v>Ammessa</v>
          </cell>
          <cell r="F28" t="str">
            <v>Attuazione</v>
          </cell>
          <cell r="G28" t="str">
            <v>Rachele Mariconda</v>
          </cell>
          <cell r="H28" t="str">
            <v>Emiliana Nocente</v>
          </cell>
          <cell r="I28" t="str">
            <v>Chiusura forzata sportello tutoraggio?</v>
          </cell>
          <cell r="J28" t="str">
            <v>In attesa scelta utente</v>
          </cell>
          <cell r="K28" t="str">
            <v>Delibera di ammissione</v>
          </cell>
          <cell r="L28">
            <v>46065.739074074074</v>
          </cell>
          <cell r="M28">
            <v>46185.431377314817</v>
          </cell>
          <cell r="N28" t="str">
            <v>Salvatore Maria Forte</v>
          </cell>
          <cell r="O28" t="str">
            <v>C66I25002140001</v>
          </cell>
          <cell r="P28" t="str">
            <v>FRTSVT95A08H501B</v>
          </cell>
          <cell r="Q28" t="str">
            <v>SERVIZI ALLE PMI</v>
          </cell>
          <cell r="R28" t="str">
            <v>70.20.09 - Consulenza imprenditoriale e altre attività di consulenza gestionale n.c.a.</v>
          </cell>
          <cell r="S28" t="str">
            <v>Persona Fisica</v>
          </cell>
          <cell r="T28" t="str">
            <v>Lazio</v>
          </cell>
          <cell r="U28" t="str">
            <v>Roma</v>
          </cell>
          <cell r="V28" t="str">
            <v>Ladispoli</v>
          </cell>
          <cell r="W28" t="str">
            <v>via sorrento 28a</v>
          </cell>
          <cell r="X28" t="str">
            <v>00055</v>
          </cell>
          <cell r="Y28">
            <v>30000</v>
          </cell>
          <cell r="Z28">
            <v>35000</v>
          </cell>
          <cell r="AA28">
            <v>26172</v>
          </cell>
          <cell r="AB28" t="str">
            <v>No</v>
          </cell>
          <cell r="AC28">
            <v>31172</v>
          </cell>
        </row>
        <row r="29">
          <cell r="A29" t="str">
            <v>PIAACN00000031</v>
          </cell>
          <cell r="B29">
            <v>45945.902592592596</v>
          </cell>
          <cell r="C29" t="str">
            <v>ACN</v>
          </cell>
          <cell r="D29" t="str">
            <v>Voucher</v>
          </cell>
          <cell r="E29" t="str">
            <v>Ammessa</v>
          </cell>
          <cell r="F29" t="str">
            <v>Attuazione</v>
          </cell>
          <cell r="G29" t="str">
            <v>Emiliano Mistralini</v>
          </cell>
          <cell r="H29" t="str">
            <v>Simone Romanelli</v>
          </cell>
          <cell r="I29" t="str">
            <v>Chiusura forzata sportello tutoraggio?</v>
          </cell>
          <cell r="J29" t="str">
            <v>In attesa scelta utente</v>
          </cell>
          <cell r="K29" t="str">
            <v>Delibera di ammissione</v>
          </cell>
          <cell r="L29">
            <v>46057.832233796296</v>
          </cell>
          <cell r="M29">
            <v>46058.537187499998</v>
          </cell>
          <cell r="N29" t="str">
            <v>VIVISUD DI SAMMARTANO FRANCESCA</v>
          </cell>
          <cell r="O29" t="str">
            <v>C96I25001120001</v>
          </cell>
          <cell r="P29" t="str">
            <v>SMMFNC91M46E974N</v>
          </cell>
          <cell r="Q29" t="str">
            <v>TURISMO</v>
          </cell>
          <cell r="R29" t="str">
            <v>79.90.04 - Altre attività di assistenza turistica</v>
          </cell>
          <cell r="S29" t="str">
            <v>Impresa Individuale</v>
          </cell>
          <cell r="T29" t="str">
            <v>Emilia-Romagna</v>
          </cell>
          <cell r="U29" t="str">
            <v>Modena</v>
          </cell>
          <cell r="V29" t="str">
            <v>Modena</v>
          </cell>
          <cell r="W29" t="str">
            <v>VIA BARTOLOMEO DE POLLI 14</v>
          </cell>
          <cell r="X29" t="str">
            <v>41125</v>
          </cell>
          <cell r="Y29">
            <v>40135</v>
          </cell>
          <cell r="Z29">
            <v>45000</v>
          </cell>
          <cell r="AA29">
            <v>40000</v>
          </cell>
          <cell r="AB29" t="str">
            <v>Sì</v>
          </cell>
          <cell r="AC29">
            <v>45000</v>
          </cell>
        </row>
        <row r="30">
          <cell r="A30" t="str">
            <v>PIAACN00000041</v>
          </cell>
          <cell r="B30">
            <v>45946.711446759262</v>
          </cell>
          <cell r="C30" t="str">
            <v>ACN</v>
          </cell>
          <cell r="D30" t="str">
            <v>Voucher</v>
          </cell>
          <cell r="E30" t="str">
            <v>Ammessa</v>
          </cell>
          <cell r="F30" t="str">
            <v>Attuazione</v>
          </cell>
          <cell r="G30" t="str">
            <v>Francesco Ranaldi</v>
          </cell>
          <cell r="H30" t="str">
            <v>Gianmarco Strignano</v>
          </cell>
          <cell r="I30" t="str">
            <v>Chiusura forzata sportello tutoraggio?</v>
          </cell>
          <cell r="J30" t="str">
            <v>In attesa scelta utente</v>
          </cell>
          <cell r="K30" t="str">
            <v>Delibera di ammissione</v>
          </cell>
          <cell r="L30">
            <v>46021.808159722219</v>
          </cell>
          <cell r="M30">
            <v>46154.610833333332</v>
          </cell>
          <cell r="N30" t="str">
            <v>Lucia Grassetto Carrari</v>
          </cell>
          <cell r="O30" t="str">
            <v>C76I25002060001</v>
          </cell>
          <cell r="P30" t="str">
            <v>GRSLCU96H61L781K</v>
          </cell>
          <cell r="Q30" t="str">
            <v>SERVIZI ALLE PMI</v>
          </cell>
          <cell r="R30" t="str">
            <v>74.14.09 - Altre attività di progettazione specializzata n.c.a.</v>
          </cell>
          <cell r="S30" t="str">
            <v>Persona Fisica</v>
          </cell>
          <cell r="T30" t="str">
            <v>Piemonte</v>
          </cell>
          <cell r="U30" t="str">
            <v>Torino</v>
          </cell>
          <cell r="V30" t="str">
            <v>Chiomonte</v>
          </cell>
          <cell r="W30" t="str">
            <v>Via Touron 8A</v>
          </cell>
          <cell r="X30" t="str">
            <v>10050</v>
          </cell>
          <cell r="Y30">
            <v>31000</v>
          </cell>
          <cell r="Z30">
            <v>35000</v>
          </cell>
          <cell r="AA30">
            <v>28000</v>
          </cell>
          <cell r="AB30" t="str">
            <v>No</v>
          </cell>
          <cell r="AC30">
            <v>33000</v>
          </cell>
        </row>
        <row r="31">
          <cell r="A31" t="str">
            <v>PIAACN00000043</v>
          </cell>
          <cell r="B31">
            <v>45946.922071759262</v>
          </cell>
          <cell r="C31" t="str">
            <v>ACN</v>
          </cell>
          <cell r="D31" t="str">
            <v>Voucher</v>
          </cell>
          <cell r="E31" t="str">
            <v>Ammessa</v>
          </cell>
          <cell r="F31" t="str">
            <v>Attuazione</v>
          </cell>
          <cell r="G31" t="str">
            <v>Rachele Mariconda</v>
          </cell>
          <cell r="H31" t="str">
            <v>Giampaolo Sarno</v>
          </cell>
          <cell r="I31" t="str">
            <v>Chiusura forzata sportello tutoraggio?</v>
          </cell>
          <cell r="J31" t="str">
            <v>In attesa scelta utente</v>
          </cell>
          <cell r="K31" t="str">
            <v>Delibera di ammissione</v>
          </cell>
          <cell r="L31">
            <v>46065.739120370374</v>
          </cell>
          <cell r="M31">
            <v>46149.356319444443</v>
          </cell>
          <cell r="N31" t="str">
            <v>EMANUELE PISTOIA</v>
          </cell>
          <cell r="O31" t="str">
            <v>C86I25002350001</v>
          </cell>
          <cell r="P31" t="str">
            <v>PSTMNL01B03H501D</v>
          </cell>
          <cell r="Q31" t="str">
            <v>ICT</v>
          </cell>
          <cell r="R31" t="str">
            <v>59.11.00 - Attività di produzione cinematografica, di video e programmi televisivi</v>
          </cell>
          <cell r="S31" t="str">
            <v>Persona Fisica</v>
          </cell>
          <cell r="T31" t="str">
            <v>Lazio</v>
          </cell>
          <cell r="U31" t="str">
            <v>Roma</v>
          </cell>
          <cell r="V31" t="str">
            <v>Roma</v>
          </cell>
          <cell r="W31" t="str">
            <v>VIA DELL'IMPRUNETA 15</v>
          </cell>
          <cell r="X31" t="str">
            <v>00146</v>
          </cell>
          <cell r="Y31">
            <v>28867.690000000002</v>
          </cell>
          <cell r="Z31">
            <v>33867.69</v>
          </cell>
          <cell r="AA31">
            <v>28867.690000000002</v>
          </cell>
          <cell r="AB31" t="str">
            <v>No</v>
          </cell>
          <cell r="AC31">
            <v>33867.69</v>
          </cell>
        </row>
        <row r="32">
          <cell r="A32" t="str">
            <v>PIAACN00000047</v>
          </cell>
          <cell r="B32">
            <v>45947.474259259259</v>
          </cell>
          <cell r="C32" t="str">
            <v>ACN</v>
          </cell>
          <cell r="D32" t="str">
            <v>Voucher</v>
          </cell>
          <cell r="E32" t="str">
            <v>Ammessa</v>
          </cell>
          <cell r="F32" t="str">
            <v>Attuazione</v>
          </cell>
          <cell r="G32" t="str">
            <v>Emiliano Mistralini</v>
          </cell>
          <cell r="H32" t="str">
            <v>Daniela Scognamillo</v>
          </cell>
          <cell r="I32" t="str">
            <v>Chiusura forzata sportello tutoraggio?</v>
          </cell>
          <cell r="J32" t="str">
            <v>In attesa scelta utente</v>
          </cell>
          <cell r="K32" t="str">
            <v>Delibera di ammissione</v>
          </cell>
          <cell r="L32">
            <v>46065.739178240743</v>
          </cell>
          <cell r="M32">
            <v>46203.472581018519</v>
          </cell>
          <cell r="N32" t="str">
            <v>Benedetto Caucci</v>
          </cell>
          <cell r="O32" t="str">
            <v>C46I25001610001</v>
          </cell>
          <cell r="P32" t="str">
            <v>CCCBDT96P01G838M</v>
          </cell>
          <cell r="Q32" t="str">
            <v>SERVIZI ALLE PMI</v>
          </cell>
          <cell r="R32" t="str">
            <v>74.12.09 - Altre attività di progettazione grafica e di comunicazione visiva</v>
          </cell>
          <cell r="S32" t="str">
            <v>Persona Fisica</v>
          </cell>
          <cell r="T32" t="str">
            <v>Lazio</v>
          </cell>
          <cell r="U32" t="str">
            <v>Frosinone</v>
          </cell>
          <cell r="V32" t="str">
            <v>Pontecorvo</v>
          </cell>
          <cell r="W32" t="str">
            <v>contrada tordoni snc</v>
          </cell>
          <cell r="X32" t="str">
            <v>03037</v>
          </cell>
          <cell r="Y32">
            <v>30000</v>
          </cell>
          <cell r="Z32">
            <v>35000</v>
          </cell>
          <cell r="AA32">
            <v>30000</v>
          </cell>
          <cell r="AB32" t="str">
            <v>No</v>
          </cell>
          <cell r="AC32">
            <v>35000</v>
          </cell>
        </row>
        <row r="33">
          <cell r="A33" t="str">
            <v>PIAACN00000049</v>
          </cell>
          <cell r="B33">
            <v>45947.493564814817</v>
          </cell>
          <cell r="C33" t="str">
            <v>ACN</v>
          </cell>
          <cell r="D33" t="str">
            <v>Voucher</v>
          </cell>
          <cell r="E33" t="str">
            <v>Ammessa</v>
          </cell>
          <cell r="F33" t="str">
            <v>Attuazione</v>
          </cell>
          <cell r="G33" t="str">
            <v>Silvia Ercolini</v>
          </cell>
          <cell r="H33" t="str">
            <v>Emiliana Nocente</v>
          </cell>
          <cell r="I33" t="str">
            <v>Chiusura forzata sportello tutoraggio?</v>
          </cell>
          <cell r="J33" t="str">
            <v>In attesa scelta utente</v>
          </cell>
          <cell r="K33" t="str">
            <v>Delibera di ammissione</v>
          </cell>
          <cell r="L33">
            <v>46069.800405092596</v>
          </cell>
          <cell r="M33">
            <v>46184.591238425928</v>
          </cell>
          <cell r="N33" t="str">
            <v>Gloria Lisi</v>
          </cell>
          <cell r="O33" t="str">
            <v>C16I25001570001</v>
          </cell>
          <cell r="P33" t="str">
            <v>LSIGLR91L41C573X</v>
          </cell>
          <cell r="Q33" t="str">
            <v>SERVIZI ALLE PMI</v>
          </cell>
          <cell r="R33" t="str">
            <v>71.11.00 - Attività di architettura</v>
          </cell>
          <cell r="S33" t="str">
            <v>Persona Fisica</v>
          </cell>
          <cell r="T33" t="str">
            <v>Emilia-Romagna</v>
          </cell>
          <cell r="U33" t="str">
            <v>Forlì-Cesena</v>
          </cell>
          <cell r="V33" t="str">
            <v>Cesena</v>
          </cell>
          <cell r="W33" t="str">
            <v>VIALE GIOSUè CARDUCCI 47</v>
          </cell>
          <cell r="X33" t="str">
            <v>47521</v>
          </cell>
          <cell r="Y33">
            <v>27289</v>
          </cell>
          <cell r="Z33">
            <v>35000</v>
          </cell>
          <cell r="AA33">
            <v>26190.000000000004</v>
          </cell>
          <cell r="AB33" t="str">
            <v>No</v>
          </cell>
          <cell r="AC33">
            <v>31190.000000000004</v>
          </cell>
        </row>
        <row r="34">
          <cell r="A34" t="str">
            <v>PIAACN00000050</v>
          </cell>
          <cell r="B34">
            <v>45947.548009259262</v>
          </cell>
          <cell r="C34" t="str">
            <v>ACN</v>
          </cell>
          <cell r="D34" t="str">
            <v>Contributo</v>
          </cell>
          <cell r="E34" t="str">
            <v>Ammessa</v>
          </cell>
          <cell r="F34" t="str">
            <v>Attuazione</v>
          </cell>
          <cell r="G34" t="str">
            <v>Enrico Caporaso</v>
          </cell>
          <cell r="H34" t="str">
            <v>Simone Romanelli</v>
          </cell>
          <cell r="I34" t="str">
            <v>Chiusura forzata sportello tutoraggio?</v>
          </cell>
          <cell r="J34" t="str">
            <v>In attesa scelta utente</v>
          </cell>
          <cell r="K34" t="str">
            <v>Delibera di ammissione</v>
          </cell>
          <cell r="L34">
            <v>46021.784062500003</v>
          </cell>
          <cell r="M34">
            <v>46157.312407407408</v>
          </cell>
          <cell r="N34" t="str">
            <v>SHOKORA DI AMISANO SAMANTA</v>
          </cell>
          <cell r="O34" t="str">
            <v>C76I25002070008</v>
          </cell>
          <cell r="P34" t="str">
            <v>MSNSNT03D44C722H</v>
          </cell>
          <cell r="Q34" t="str">
            <v>TURISMO</v>
          </cell>
          <cell r="R34" t="str">
            <v>56.11.23 - Attività di pasticcerie con servizio al tavolo</v>
          </cell>
          <cell r="S34" t="str">
            <v>Impresa Individuale</v>
          </cell>
          <cell r="T34" t="str">
            <v>Piemonte</v>
          </cell>
          <cell r="U34" t="str">
            <v>Torino</v>
          </cell>
          <cell r="V34" t="str">
            <v>Caselette</v>
          </cell>
          <cell r="W34" t="str">
            <v>Via Alpignano 152</v>
          </cell>
          <cell r="X34" t="str">
            <v>10040</v>
          </cell>
          <cell r="Y34">
            <v>84425.79</v>
          </cell>
          <cell r="Z34">
            <v>59800</v>
          </cell>
          <cell r="AA34">
            <v>54800</v>
          </cell>
          <cell r="AB34" t="str">
            <v>No</v>
          </cell>
          <cell r="AC34">
            <v>59800</v>
          </cell>
        </row>
        <row r="35">
          <cell r="A35" t="str">
            <v>PIAACN00000056</v>
          </cell>
          <cell r="B35">
            <v>45950.421851851854</v>
          </cell>
          <cell r="C35" t="str">
            <v>ACN</v>
          </cell>
          <cell r="D35" t="str">
            <v>Contributo</v>
          </cell>
          <cell r="E35" t="str">
            <v>Ammessa</v>
          </cell>
          <cell r="F35" t="str">
            <v>Attuazione</v>
          </cell>
          <cell r="G35" t="str">
            <v>Barbara Del Prete</v>
          </cell>
          <cell r="H35" t="str">
            <v>Gianmarco Strignano</v>
          </cell>
          <cell r="I35" t="str">
            <v>Chiusura forzata sportello tutoraggio?</v>
          </cell>
          <cell r="J35" t="str">
            <v>In attesa scelta utente</v>
          </cell>
          <cell r="K35" t="str">
            <v>Delibera di ammissione</v>
          </cell>
          <cell r="L35">
            <v>46041.674513888887</v>
          </cell>
          <cell r="M35">
            <v>46182.2734375</v>
          </cell>
          <cell r="N35" t="str">
            <v>JOSEPH ABREU FIANNY ESTHEFANY</v>
          </cell>
          <cell r="O35" t="str">
            <v>C56I25001460008</v>
          </cell>
          <cell r="P35" t="str">
            <v>JSPFNY91R48Z505N</v>
          </cell>
          <cell r="Q35" t="str">
            <v>TURISMO</v>
          </cell>
          <cell r="R35" t="str">
            <v>56.11.12 - Attività di ristoranti senza servizio al tavolo o da asporto, escluse gelaterie e pasticcerie</v>
          </cell>
          <cell r="S35" t="str">
            <v>Impresa Individuale</v>
          </cell>
          <cell r="T35" t="str">
            <v>Liguria</v>
          </cell>
          <cell r="U35" t="str">
            <v>Savona</v>
          </cell>
          <cell r="V35" t="str">
            <v>Savona</v>
          </cell>
          <cell r="W35" t="str">
            <v>via Piave 72 R</v>
          </cell>
          <cell r="X35" t="str">
            <v>17100</v>
          </cell>
          <cell r="Y35">
            <v>60000</v>
          </cell>
          <cell r="Z35">
            <v>44000</v>
          </cell>
          <cell r="AA35">
            <v>39000</v>
          </cell>
          <cell r="AB35" t="str">
            <v>No</v>
          </cell>
          <cell r="AC35">
            <v>44000</v>
          </cell>
        </row>
        <row r="36">
          <cell r="A36" t="str">
            <v>PIAACN00000057</v>
          </cell>
          <cell r="B36">
            <v>45950.441423611112</v>
          </cell>
          <cell r="C36" t="str">
            <v>ACN</v>
          </cell>
          <cell r="D36" t="str">
            <v>Voucher</v>
          </cell>
          <cell r="E36" t="str">
            <v>Ammessa</v>
          </cell>
          <cell r="F36" t="str">
            <v>Attuazione</v>
          </cell>
          <cell r="G36" t="str">
            <v>Leila Azarnia Tehran</v>
          </cell>
          <cell r="H36" t="str">
            <v>Giampaolo Sarno</v>
          </cell>
          <cell r="I36" t="str">
            <v>Chiusura forzata sportello tutoraggio?</v>
          </cell>
          <cell r="J36" t="str">
            <v>In attesa scelta utente</v>
          </cell>
          <cell r="K36" t="str">
            <v>Delibera di ammissione</v>
          </cell>
          <cell r="L36">
            <v>46021.758159722223</v>
          </cell>
          <cell r="M36">
            <v>46021.793969907405</v>
          </cell>
          <cell r="N36" t="str">
            <v>Susanna Magliocchetti</v>
          </cell>
          <cell r="O36" t="str">
            <v>C96I25001190001</v>
          </cell>
          <cell r="P36" t="str">
            <v>MGLSNN99E64G224Z</v>
          </cell>
          <cell r="Q36" t="str">
            <v>SERVIZI ALLE PMI</v>
          </cell>
          <cell r="R36" t="str">
            <v>74.12.09 - Altre attività di progettazione grafica e di comunicazione visiva</v>
          </cell>
          <cell r="S36" t="str">
            <v>Persona Fisica</v>
          </cell>
          <cell r="T36" t="str">
            <v>Veneto</v>
          </cell>
          <cell r="U36" t="str">
            <v>Padova</v>
          </cell>
          <cell r="V36" t="str">
            <v>Padova</v>
          </cell>
          <cell r="W36" t="str">
            <v>Via Franzela 15</v>
          </cell>
          <cell r="X36" t="str">
            <v>35135</v>
          </cell>
          <cell r="Y36">
            <v>23178.25</v>
          </cell>
          <cell r="Z36">
            <v>30000</v>
          </cell>
          <cell r="AA36">
            <v>11950</v>
          </cell>
          <cell r="AB36" t="str">
            <v>No</v>
          </cell>
          <cell r="AC36">
            <v>16950</v>
          </cell>
        </row>
        <row r="37">
          <cell r="A37" t="str">
            <v>PIAACN00000058</v>
          </cell>
          <cell r="B37">
            <v>45950.450312499997</v>
          </cell>
          <cell r="C37" t="str">
            <v>ACN</v>
          </cell>
          <cell r="D37" t="str">
            <v>Voucher</v>
          </cell>
          <cell r="E37" t="str">
            <v>Ammessa</v>
          </cell>
          <cell r="F37" t="str">
            <v>Attuazione</v>
          </cell>
          <cell r="G37" t="str">
            <v>Rachele Mariconda</v>
          </cell>
          <cell r="H37" t="str">
            <v>Daniela Scognamillo</v>
          </cell>
          <cell r="I37" t="str">
            <v>Chiusura forzata sportello tutoraggio?</v>
          </cell>
          <cell r="J37" t="str">
            <v>In attesa scelta utente</v>
          </cell>
          <cell r="K37" t="str">
            <v>Delibera di ammissione</v>
          </cell>
          <cell r="L37">
            <v>46080.604027777779</v>
          </cell>
          <cell r="M37">
            <v>46170.637442129628</v>
          </cell>
          <cell r="N37" t="str">
            <v>AMIR HOSSAN DIDAR</v>
          </cell>
          <cell r="O37" t="str">
            <v>C16I25001600001</v>
          </cell>
          <cell r="P37" t="str">
            <v>MRHDDR98C15Z249A</v>
          </cell>
          <cell r="Q37" t="str">
            <v>ATTIVITA' COMMERCIALI</v>
          </cell>
          <cell r="R37" t="str">
            <v>47.11.02 - Commercio al dettaglio non specializzato con prevalenza di altri prodotti alimentari, bevande o tabacchi</v>
          </cell>
          <cell r="S37" t="str">
            <v>Impresa Individuale</v>
          </cell>
          <cell r="T37" t="str">
            <v>Lazio</v>
          </cell>
          <cell r="U37" t="str">
            <v>Rieti</v>
          </cell>
          <cell r="V37" t="str">
            <v>Rieti</v>
          </cell>
          <cell r="W37" t="str">
            <v>PIAZZA CAVOUR 60</v>
          </cell>
          <cell r="X37" t="str">
            <v>02100</v>
          </cell>
          <cell r="Y37">
            <v>24569.58</v>
          </cell>
          <cell r="Z37">
            <v>29569.579999999998</v>
          </cell>
          <cell r="AA37">
            <v>24569.579999999998</v>
          </cell>
          <cell r="AB37" t="str">
            <v>No</v>
          </cell>
          <cell r="AC37">
            <v>29569.579999999998</v>
          </cell>
        </row>
        <row r="38">
          <cell r="A38" t="str">
            <v>PIAACN00000059</v>
          </cell>
          <cell r="B38">
            <v>45950.469143518516</v>
          </cell>
          <cell r="C38" t="str">
            <v>ACN</v>
          </cell>
          <cell r="D38" t="str">
            <v>Contributo</v>
          </cell>
          <cell r="E38" t="str">
            <v>Ammessa</v>
          </cell>
          <cell r="F38" t="str">
            <v>Attuazione</v>
          </cell>
          <cell r="G38" t="str">
            <v>Glorioso Giuseppe</v>
          </cell>
          <cell r="H38" t="str">
            <v>Emiliana Nocente</v>
          </cell>
          <cell r="I38" t="str">
            <v>Chiusura forzata sportello tutoraggio?</v>
          </cell>
          <cell r="J38" t="str">
            <v>In attesa scelta utente</v>
          </cell>
          <cell r="K38" t="str">
            <v>Delibera di ammissione</v>
          </cell>
          <cell r="L38">
            <v>46059.648912037039</v>
          </cell>
          <cell r="M38">
            <v>46059.670624999999</v>
          </cell>
          <cell r="N38" t="str">
            <v>DIMORA FIL DI FUMO SOCIETA' A RESPONSABILITA' LIMITATA SEMPLIFICA TA</v>
          </cell>
          <cell r="O38" t="str">
            <v>C66I25002200008</v>
          </cell>
          <cell r="P38" t="str">
            <v>18260391000</v>
          </cell>
          <cell r="Q38" t="str">
            <v>TURISMO</v>
          </cell>
          <cell r="R38" t="str">
            <v>56.11.11 - Attività di ristoranti con servizio al tavolo, escluse gelaterie e pasticcerie</v>
          </cell>
          <cell r="S38" t="str">
            <v>Societa' A Responsabilita' Limitata Semplificata</v>
          </cell>
          <cell r="T38" t="str">
            <v>Lazio</v>
          </cell>
          <cell r="U38" t="str">
            <v>Roma</v>
          </cell>
          <cell r="V38" t="str">
            <v>Arcinazzo Romano</v>
          </cell>
          <cell r="W38" t="str">
            <v>Via Monte Autore 2</v>
          </cell>
          <cell r="X38" t="str">
            <v>00020</v>
          </cell>
          <cell r="Y38">
            <v>117776.81</v>
          </cell>
          <cell r="Z38">
            <v>81554.92</v>
          </cell>
          <cell r="AA38">
            <v>76554.92</v>
          </cell>
          <cell r="AB38" t="str">
            <v>No</v>
          </cell>
          <cell r="AC38">
            <v>81554.92</v>
          </cell>
        </row>
        <row r="39">
          <cell r="A39" t="str">
            <v>PIAACN00000060</v>
          </cell>
          <cell r="B39">
            <v>45950.633587962962</v>
          </cell>
          <cell r="C39" t="str">
            <v>ACN</v>
          </cell>
          <cell r="D39" t="str">
            <v>Voucher</v>
          </cell>
          <cell r="E39" t="str">
            <v>Ammessa</v>
          </cell>
          <cell r="F39" t="str">
            <v>Attuazione</v>
          </cell>
          <cell r="G39" t="str">
            <v>Giulio Di Ciommo</v>
          </cell>
          <cell r="H39" t="str">
            <v>Simone Romanelli</v>
          </cell>
          <cell r="I39" t="str">
            <v>Chiusura forzata sportello tutoraggio?</v>
          </cell>
          <cell r="J39" t="str">
            <v>In attesa scelta utente</v>
          </cell>
          <cell r="K39" t="str">
            <v>Delibera di ammissione</v>
          </cell>
          <cell r="L39">
            <v>46066.37909722222</v>
          </cell>
          <cell r="M39">
            <v>46150.427430555559</v>
          </cell>
          <cell r="N39" t="str">
            <v>STEFANO ALESSANDRO PLATINI</v>
          </cell>
          <cell r="O39" t="str">
            <v>C46I25001650001</v>
          </cell>
          <cell r="P39" t="str">
            <v>PLTSFN93S30G062A</v>
          </cell>
          <cell r="Q39" t="str">
            <v>ICT</v>
          </cell>
          <cell r="R39" t="str">
            <v>62.10.00 - Attività di programmazione informatica</v>
          </cell>
          <cell r="S39" t="str">
            <v>Persona Fisica</v>
          </cell>
          <cell r="T39" t="str">
            <v>Lombardia</v>
          </cell>
          <cell r="U39" t="str">
            <v>Milano</v>
          </cell>
          <cell r="V39" t="str">
            <v>Milano</v>
          </cell>
          <cell r="W39" t="str">
            <v xml:space="preserve">Non individuato </v>
          </cell>
          <cell r="X39" t="str">
            <v>20123</v>
          </cell>
          <cell r="Y39">
            <v>39729</v>
          </cell>
          <cell r="Z39">
            <v>44729</v>
          </cell>
          <cell r="AA39">
            <v>39729</v>
          </cell>
          <cell r="AB39" t="str">
            <v>Sì</v>
          </cell>
          <cell r="AC39">
            <v>44729</v>
          </cell>
        </row>
        <row r="40">
          <cell r="A40" t="str">
            <v>PIAACN00000062</v>
          </cell>
          <cell r="B40">
            <v>45950.795277777775</v>
          </cell>
          <cell r="C40" t="str">
            <v>ACN</v>
          </cell>
          <cell r="D40" t="str">
            <v>Voucher</v>
          </cell>
          <cell r="E40" t="str">
            <v>Ammessa</v>
          </cell>
          <cell r="F40" t="str">
            <v>Attuazione</v>
          </cell>
          <cell r="G40" t="str">
            <v>Alessandro Di Simone</v>
          </cell>
          <cell r="H40" t="str">
            <v>Gianmarco Strignano</v>
          </cell>
          <cell r="I40" t="str">
            <v>Chiusura forzata sportello tutoraggio?</v>
          </cell>
          <cell r="J40" t="str">
            <v>In attesa scelta utente</v>
          </cell>
          <cell r="K40" t="str">
            <v>Delibera di ammissione</v>
          </cell>
          <cell r="L40">
            <v>46057.835277777776</v>
          </cell>
          <cell r="M40">
            <v>46153.296064814815</v>
          </cell>
          <cell r="N40" t="str">
            <v>BUONOCORE RAFFAELLA</v>
          </cell>
          <cell r="O40" t="str">
            <v>C36I25002110001</v>
          </cell>
          <cell r="P40" t="str">
            <v>BNCRFL92E52G535G</v>
          </cell>
          <cell r="Q40" t="str">
            <v>TURISMO</v>
          </cell>
          <cell r="R40" t="str">
            <v>55.20.42 - Servizi di alloggio in camere, case e appartamenti per vacanze</v>
          </cell>
          <cell r="S40" t="str">
            <v>Impresa Individuale</v>
          </cell>
          <cell r="T40" t="str">
            <v>Emilia-Romagna</v>
          </cell>
          <cell r="U40" t="str">
            <v>Piacenza</v>
          </cell>
          <cell r="V40" t="str">
            <v>Piacenza</v>
          </cell>
          <cell r="W40" t="str">
            <v>VIA FRANCESCO TORTA 36</v>
          </cell>
          <cell r="X40" t="str">
            <v>29121</v>
          </cell>
          <cell r="Y40">
            <v>21449.31</v>
          </cell>
          <cell r="Z40">
            <v>26449.31</v>
          </cell>
          <cell r="AA40">
            <v>20899.310000000001</v>
          </cell>
          <cell r="AB40" t="str">
            <v>No</v>
          </cell>
          <cell r="AC40">
            <v>25899.31</v>
          </cell>
        </row>
        <row r="41">
          <cell r="A41" t="str">
            <v>PIAACN00000067</v>
          </cell>
          <cell r="B41">
            <v>45951.631238425929</v>
          </cell>
          <cell r="C41" t="str">
            <v>ACN</v>
          </cell>
          <cell r="D41" t="str">
            <v>Contributo</v>
          </cell>
          <cell r="E41" t="str">
            <v>Ammessa</v>
          </cell>
          <cell r="F41" t="str">
            <v>Attuazione</v>
          </cell>
          <cell r="G41" t="str">
            <v>Alessandro Di Simone</v>
          </cell>
          <cell r="H41" t="str">
            <v>Giampaolo Sarno</v>
          </cell>
          <cell r="I41" t="str">
            <v>Chiusura forzata sportello tutoraggio?</v>
          </cell>
          <cell r="J41" t="str">
            <v>In attesa scelta utente</v>
          </cell>
          <cell r="K41" t="str">
            <v>Delibera di ammissione</v>
          </cell>
          <cell r="L41">
            <v>46066.378333333334</v>
          </cell>
          <cell r="M41">
            <v>46176.547905092593</v>
          </cell>
          <cell r="N41" t="str">
            <v>MANNA BAKERY SAS DI NICOLO' STRANGES &amp; C.</v>
          </cell>
          <cell r="O41" t="str">
            <v>C86I25002410008</v>
          </cell>
          <cell r="P41" t="str">
            <v>04105290128</v>
          </cell>
          <cell r="Q41" t="str">
            <v>ATTIVITA' AGROALIMENTARI</v>
          </cell>
          <cell r="R41" t="str">
            <v>10.71.10 - Produzione di pane e prodotti di panetteria simili</v>
          </cell>
          <cell r="S41" t="str">
            <v>Societa' In Accomandita Semplice</v>
          </cell>
          <cell r="T41" t="str">
            <v>Lombardia</v>
          </cell>
          <cell r="U41" t="str">
            <v>Varese</v>
          </cell>
          <cell r="V41" t="str">
            <v>Ispra</v>
          </cell>
          <cell r="W41" t="str">
            <v xml:space="preserve">Non individuato </v>
          </cell>
          <cell r="X41" t="str">
            <v>21062</v>
          </cell>
          <cell r="Y41">
            <v>175000</v>
          </cell>
          <cell r="Z41">
            <v>109999.99999999999</v>
          </cell>
          <cell r="AA41">
            <v>104999.99999999999</v>
          </cell>
          <cell r="AB41" t="str">
            <v>No</v>
          </cell>
          <cell r="AC41">
            <v>109999.99999999999</v>
          </cell>
        </row>
        <row r="42">
          <cell r="A42" t="str">
            <v>PIAACN00000071</v>
          </cell>
          <cell r="B42">
            <v>45952.24664351852</v>
          </cell>
          <cell r="C42" t="str">
            <v>ACN</v>
          </cell>
          <cell r="D42" t="str">
            <v>Contributo</v>
          </cell>
          <cell r="E42" t="str">
            <v>Ammessa</v>
          </cell>
          <cell r="F42" t="str">
            <v>Attuazione</v>
          </cell>
          <cell r="G42" t="str">
            <v>Giovanni Russo</v>
          </cell>
          <cell r="H42" t="str">
            <v>Daniela Scognamillo</v>
          </cell>
          <cell r="I42" t="str">
            <v>Chiusura forzata sportello tutoraggio?</v>
          </cell>
          <cell r="J42" t="str">
            <v>In attesa scelta utente</v>
          </cell>
          <cell r="K42" t="str">
            <v>Delibera di ammissione</v>
          </cell>
          <cell r="L42">
            <v>46092.756412037037</v>
          </cell>
          <cell r="M42">
            <v>46168.423796296294</v>
          </cell>
          <cell r="N42" t="str">
            <v>ILO-PANE PENSIERO DI GIANNINO LUCA</v>
          </cell>
          <cell r="O42" t="str">
            <v>C66I25002720008</v>
          </cell>
          <cell r="P42" t="str">
            <v>GNNLCU95P25F952I</v>
          </cell>
          <cell r="Q42" t="str">
            <v>ATTIVITA' AGROALIMENTARI</v>
          </cell>
          <cell r="R42" t="str">
            <v>10.71.10 - Produzione di pane e prodotti di panetteria simili</v>
          </cell>
          <cell r="S42" t="str">
            <v>Impresa Individuale</v>
          </cell>
          <cell r="T42" t="str">
            <v>Piemonte</v>
          </cell>
          <cell r="U42" t="str">
            <v>Vercelli</v>
          </cell>
          <cell r="V42" t="str">
            <v>Vercelli</v>
          </cell>
          <cell r="W42" t="str">
            <v>via case sparse 202</v>
          </cell>
          <cell r="X42" t="str">
            <v>13100</v>
          </cell>
          <cell r="Y42">
            <v>59272</v>
          </cell>
          <cell r="Z42">
            <v>43526</v>
          </cell>
          <cell r="AA42">
            <v>38526</v>
          </cell>
          <cell r="AB42" t="str">
            <v>No</v>
          </cell>
          <cell r="AC42">
            <v>43526</v>
          </cell>
        </row>
        <row r="43">
          <cell r="A43" t="str">
            <v>PIAACN00000072</v>
          </cell>
          <cell r="B43">
            <v>45952.691874999997</v>
          </cell>
          <cell r="C43" t="str">
            <v>ACN</v>
          </cell>
          <cell r="D43" t="str">
            <v>Voucher</v>
          </cell>
          <cell r="E43" t="str">
            <v>Ammessa</v>
          </cell>
          <cell r="F43" t="str">
            <v>Attuazione</v>
          </cell>
          <cell r="G43" t="str">
            <v>Giovanni Russo</v>
          </cell>
          <cell r="H43" t="str">
            <v>Emiliana Nocente</v>
          </cell>
          <cell r="I43" t="str">
            <v>Chiusura forzata sportello tutoraggio?</v>
          </cell>
          <cell r="J43" t="str">
            <v>In attesa scelta utente</v>
          </cell>
          <cell r="K43" t="str">
            <v>Delibera di ammissione</v>
          </cell>
          <cell r="L43">
            <v>46062.695104166669</v>
          </cell>
          <cell r="M43">
            <v>46204.678206018521</v>
          </cell>
          <cell r="N43" t="str">
            <v>BUSTA TILT DI ASTRID GUERRERO</v>
          </cell>
          <cell r="O43" t="str">
            <v>C86I25002440001</v>
          </cell>
          <cell r="P43" t="str">
            <v>GRRSRD93C64Z614H</v>
          </cell>
          <cell r="Q43" t="str">
            <v>SERVIZI ALLE PMI</v>
          </cell>
          <cell r="R43" t="str">
            <v>74.12.09 - Altre attività di progettazione grafica e di comunicazione visiva</v>
          </cell>
          <cell r="S43" t="str">
            <v>Impresa Individuale</v>
          </cell>
          <cell r="T43" t="str">
            <v>Marche</v>
          </cell>
          <cell r="U43" t="str">
            <v>Macerata</v>
          </cell>
          <cell r="V43" t="str">
            <v>Macerata</v>
          </cell>
          <cell r="W43" t="str">
            <v>VIA CARLO CRIVELLI 15</v>
          </cell>
          <cell r="X43" t="str">
            <v>62100</v>
          </cell>
          <cell r="Y43">
            <v>20500</v>
          </cell>
          <cell r="Z43">
            <v>25500</v>
          </cell>
          <cell r="AA43">
            <v>12000</v>
          </cell>
          <cell r="AB43" t="str">
            <v>No</v>
          </cell>
          <cell r="AC43">
            <v>17000</v>
          </cell>
        </row>
        <row r="44">
          <cell r="A44" t="str">
            <v>PIAACN00000074</v>
          </cell>
          <cell r="B44">
            <v>45953.292488425926</v>
          </cell>
          <cell r="C44" t="str">
            <v>ACN</v>
          </cell>
          <cell r="D44" t="str">
            <v>Voucher</v>
          </cell>
          <cell r="E44" t="str">
            <v>Ammessa</v>
          </cell>
          <cell r="F44" t="str">
            <v>Attuazione</v>
          </cell>
          <cell r="G44" t="str">
            <v>Perna Genuina</v>
          </cell>
          <cell r="H44" t="str">
            <v>Simone Romanelli</v>
          </cell>
          <cell r="I44" t="str">
            <v>Chiusura forzata sportello tutoraggio?</v>
          </cell>
          <cell r="J44" t="str">
            <v>In attesa scelta utente</v>
          </cell>
          <cell r="K44" t="str">
            <v>Delibera di ammissione</v>
          </cell>
          <cell r="L44">
            <v>46021.758379629631</v>
          </cell>
          <cell r="M44">
            <v>46021.791909722226</v>
          </cell>
          <cell r="N44" t="str">
            <v>SAPORE AL QUADRATO DI ALESSANDRA GIANNINI</v>
          </cell>
          <cell r="O44" t="str">
            <v>C76I25002120001</v>
          </cell>
          <cell r="P44" t="str">
            <v>GNNLSN92C69D612H</v>
          </cell>
          <cell r="Q44" t="str">
            <v>SERVIZI ALLE PMI</v>
          </cell>
          <cell r="R44" t="str">
            <v>73.11.03 - Attività di influencer marketing</v>
          </cell>
          <cell r="S44" t="str">
            <v>Impresa Individuale</v>
          </cell>
          <cell r="T44" t="str">
            <v>Toscana</v>
          </cell>
          <cell r="U44" t="str">
            <v>Firenze</v>
          </cell>
          <cell r="V44" t="str">
            <v>Scandicci</v>
          </cell>
          <cell r="W44" t="str">
            <v>VIA LUIGI CHERUBINI 10</v>
          </cell>
          <cell r="X44" t="str">
            <v>50018</v>
          </cell>
          <cell r="Y44">
            <v>15899.45</v>
          </cell>
          <cell r="Z44">
            <v>20899.45</v>
          </cell>
          <cell r="AA44">
            <v>15679.470000000001</v>
          </cell>
          <cell r="AB44" t="str">
            <v>No</v>
          </cell>
          <cell r="AC44">
            <v>20679.47</v>
          </cell>
        </row>
        <row r="45">
          <cell r="A45" t="str">
            <v>PIAACN00000076</v>
          </cell>
          <cell r="B45">
            <v>45953.386874999997</v>
          </cell>
          <cell r="C45" t="str">
            <v>ACN</v>
          </cell>
          <cell r="D45" t="str">
            <v>Contributo</v>
          </cell>
          <cell r="E45" t="str">
            <v>Ammessa</v>
          </cell>
          <cell r="F45" t="str">
            <v>Attuazione</v>
          </cell>
          <cell r="G45" t="str">
            <v>Rachele Mariconda</v>
          </cell>
          <cell r="H45" t="str">
            <v>Antonio Cavaliere</v>
          </cell>
          <cell r="I45" t="str">
            <v>Chiusura forzata sportello tutoraggio?</v>
          </cell>
          <cell r="J45" t="str">
            <v>In attesa scelta utente</v>
          </cell>
          <cell r="K45" t="str">
            <v>Delibera di ammissione</v>
          </cell>
          <cell r="L45">
            <v>46155.75513888889</v>
          </cell>
          <cell r="M45">
            <v>46205.298402777778</v>
          </cell>
          <cell r="N45" t="str">
            <v>PERLA DI RIVIERA S.N.C. DI PRAINO ELISA E DI LAGHI RODOLFO</v>
          </cell>
          <cell r="O45" t="str">
            <v>C46I25002750008</v>
          </cell>
          <cell r="P45" t="str">
            <v>01929980090</v>
          </cell>
          <cell r="Q45" t="str">
            <v>TURISMO</v>
          </cell>
          <cell r="R45" t="str">
            <v>56.11.12 - Attività di ristoranti senza servizio al tavolo o da asporto, escluse gelaterie e pasticcerie</v>
          </cell>
          <cell r="S45" t="str">
            <v>Societa' In Nome Collettivo</v>
          </cell>
          <cell r="T45" t="str">
            <v>Liguria</v>
          </cell>
          <cell r="U45" t="str">
            <v>Savona</v>
          </cell>
          <cell r="V45" t="str">
            <v>Alassio</v>
          </cell>
          <cell r="W45" t="str">
            <v>VIA VITTORIO VENETO 103</v>
          </cell>
          <cell r="X45" t="str">
            <v>17021</v>
          </cell>
          <cell r="Y45">
            <v>120000</v>
          </cell>
          <cell r="Z45">
            <v>73250</v>
          </cell>
          <cell r="AA45">
            <v>47605.35</v>
          </cell>
          <cell r="AB45" t="str">
            <v>No</v>
          </cell>
          <cell r="AC45">
            <v>52605.35</v>
          </cell>
        </row>
        <row r="46">
          <cell r="A46" t="str">
            <v>PIAACN00000086</v>
          </cell>
          <cell r="B46">
            <v>45956.413888888892</v>
          </cell>
          <cell r="C46" t="str">
            <v>ACN</v>
          </cell>
          <cell r="D46" t="str">
            <v>Voucher</v>
          </cell>
          <cell r="E46" t="str">
            <v>Ammessa</v>
          </cell>
          <cell r="F46" t="str">
            <v>Attuazione</v>
          </cell>
          <cell r="G46" t="str">
            <v>Ernesto Barba</v>
          </cell>
          <cell r="H46" t="str">
            <v>Gianmarco Strignano</v>
          </cell>
          <cell r="I46" t="str">
            <v>Apertura sportello Erogazione Voucher</v>
          </cell>
          <cell r="J46" t="str">
            <v>Erogazione in corso</v>
          </cell>
          <cell r="K46" t="str">
            <v>Delibera di ammissione</v>
          </cell>
          <cell r="L46">
            <v>46021.75271990741</v>
          </cell>
          <cell r="M46">
            <v>46181.490393518521</v>
          </cell>
          <cell r="N46" t="str">
            <v>chiara luongo</v>
          </cell>
          <cell r="O46" t="str">
            <v>C76I25002400001</v>
          </cell>
          <cell r="P46" t="str">
            <v>LNGCHR97H69L219W</v>
          </cell>
          <cell r="Q46" t="str">
            <v>SERVIZI ALLE PMI</v>
          </cell>
          <cell r="R46" t="str">
            <v>66.19.22 - Altre attività di consulenza finanziaria</v>
          </cell>
          <cell r="S46" t="str">
            <v>Persona Fisica</v>
          </cell>
          <cell r="T46" t="str">
            <v>Piemonte</v>
          </cell>
          <cell r="U46" t="str">
            <v>Torino</v>
          </cell>
          <cell r="V46" t="str">
            <v>Alpignano</v>
          </cell>
          <cell r="W46" t="str">
            <v>via grange palmero 166</v>
          </cell>
          <cell r="X46" t="str">
            <v>10091</v>
          </cell>
          <cell r="Y46">
            <v>40000</v>
          </cell>
          <cell r="Z46">
            <v>45000</v>
          </cell>
          <cell r="AA46">
            <v>40000</v>
          </cell>
          <cell r="AB46" t="str">
            <v>Sì</v>
          </cell>
          <cell r="AC46">
            <v>45000</v>
          </cell>
        </row>
        <row r="47">
          <cell r="A47" t="str">
            <v>PIAACN00000091</v>
          </cell>
          <cell r="B47">
            <v>45958.600914351853</v>
          </cell>
          <cell r="C47" t="str">
            <v>ACN</v>
          </cell>
          <cell r="D47" t="str">
            <v>Voucher</v>
          </cell>
          <cell r="E47" t="str">
            <v>Ammessa</v>
          </cell>
          <cell r="F47" t="str">
            <v>Attuazione</v>
          </cell>
          <cell r="G47" t="str">
            <v>Giovanni Russo</v>
          </cell>
          <cell r="H47" t="str">
            <v>Giampaolo Sarno</v>
          </cell>
          <cell r="I47" t="str">
            <v>Invio preavviso Revoca RDE non erogata</v>
          </cell>
          <cell r="J47" t="str">
            <v>In attesa invio a Protocollo</v>
          </cell>
          <cell r="K47" t="str">
            <v>Delibera di ammissione</v>
          </cell>
          <cell r="L47">
            <v>46106.823946759258</v>
          </cell>
          <cell r="M47">
            <v>46107.39167824074</v>
          </cell>
          <cell r="N47" t="str">
            <v>Andrea Morando</v>
          </cell>
          <cell r="O47" t="str">
            <v>C36I25002220001</v>
          </cell>
          <cell r="P47" t="str">
            <v>MRNNDR99A22D969Z</v>
          </cell>
          <cell r="Q47" t="str">
            <v>ICT</v>
          </cell>
          <cell r="R47" t="str">
            <v>62.20.10 - Attività di consulenza informatica</v>
          </cell>
          <cell r="S47" t="str">
            <v>Persona Fisica</v>
          </cell>
          <cell r="T47" t="str">
            <v>Liguria</v>
          </cell>
          <cell r="U47" t="str">
            <v>Genova</v>
          </cell>
          <cell r="V47" t="str">
            <v>Genova</v>
          </cell>
          <cell r="W47" t="str">
            <v>Via Struppa 59</v>
          </cell>
          <cell r="X47" t="str">
            <v>16165</v>
          </cell>
          <cell r="Y47">
            <v>3908</v>
          </cell>
          <cell r="Z47">
            <v>8908</v>
          </cell>
          <cell r="AA47">
            <v>3908</v>
          </cell>
          <cell r="AB47" t="str">
            <v>No</v>
          </cell>
          <cell r="AC47">
            <v>8908</v>
          </cell>
        </row>
        <row r="48">
          <cell r="A48" t="str">
            <v>PIAACN00000101</v>
          </cell>
          <cell r="B48">
            <v>45960.29996527778</v>
          </cell>
          <cell r="C48" t="str">
            <v>ACN</v>
          </cell>
          <cell r="D48" t="str">
            <v>Voucher</v>
          </cell>
          <cell r="E48" t="str">
            <v>Ammessa</v>
          </cell>
          <cell r="F48" t="str">
            <v>Attuazione</v>
          </cell>
          <cell r="G48" t="str">
            <v>Giulio Di Ciommo</v>
          </cell>
          <cell r="H48" t="str">
            <v>Daniela Scognamillo</v>
          </cell>
          <cell r="I48" t="str">
            <v>Chiusura forzata sportello tutoraggio?</v>
          </cell>
          <cell r="J48" t="str">
            <v>In attesa scelta utente</v>
          </cell>
          <cell r="K48" t="str">
            <v>Delibera di ammissione</v>
          </cell>
          <cell r="L48">
            <v>46021.75309027778</v>
          </cell>
          <cell r="M48">
            <v>46205.296979166669</v>
          </cell>
          <cell r="N48" t="str">
            <v>SIMONA  BUCCI</v>
          </cell>
          <cell r="O48" t="str">
            <v>C86I25002540001</v>
          </cell>
          <cell r="P48" t="str">
            <v>BCCSMN94H57C983C</v>
          </cell>
          <cell r="Q48" t="str">
            <v>SERVIZI ALLE PMI</v>
          </cell>
          <cell r="R48" t="str">
            <v>70.20.09 - Consulenza imprenditoriale e altre attività di consulenza gestionale n.c.a.</v>
          </cell>
          <cell r="S48" t="str">
            <v>Persona Fisica</v>
          </cell>
          <cell r="T48" t="str">
            <v>Trentino-Alto Adige</v>
          </cell>
          <cell r="U48" t="str">
            <v>Bolzano/Bozen</v>
          </cell>
          <cell r="V48" t="str">
            <v>Bressanone</v>
          </cell>
          <cell r="W48" t="str">
            <v>VIA ELVAS 76 C</v>
          </cell>
          <cell r="X48" t="str">
            <v>39042</v>
          </cell>
          <cell r="Y48">
            <v>6349</v>
          </cell>
          <cell r="Z48">
            <v>11349</v>
          </cell>
          <cell r="AA48">
            <v>5749</v>
          </cell>
          <cell r="AB48" t="str">
            <v>No</v>
          </cell>
          <cell r="AC48">
            <v>10749</v>
          </cell>
        </row>
        <row r="49">
          <cell r="A49" t="str">
            <v>PIAACN00000105</v>
          </cell>
          <cell r="B49">
            <v>45960.489062499997</v>
          </cell>
          <cell r="C49" t="str">
            <v>ACN</v>
          </cell>
          <cell r="D49" t="str">
            <v>Voucher</v>
          </cell>
          <cell r="E49" t="str">
            <v>Ammessa</v>
          </cell>
          <cell r="F49" t="str">
            <v>Attuazione</v>
          </cell>
          <cell r="G49" t="str">
            <v>Stefano Puri</v>
          </cell>
          <cell r="H49" t="str">
            <v>Emiliana Nocente</v>
          </cell>
          <cell r="I49" t="str">
            <v>Chiusura forzata sportello tutoraggio?</v>
          </cell>
          <cell r="J49" t="str">
            <v>In attesa scelta utente</v>
          </cell>
          <cell r="K49" t="str">
            <v>Delibera di ammissione</v>
          </cell>
          <cell r="L49">
            <v>46066.378576388888</v>
          </cell>
          <cell r="M49">
            <v>46195.601504629631</v>
          </cell>
          <cell r="N49" t="str">
            <v>VILLA VILLACOLLE DI LOSCHI MARTINA</v>
          </cell>
          <cell r="O49" t="str">
            <v>C96I25001300001</v>
          </cell>
          <cell r="P49" t="str">
            <v>LSCMTN93B63F240O</v>
          </cell>
          <cell r="Q49" t="str">
            <v>SERVIZI ALLA PERSONA</v>
          </cell>
          <cell r="R49" t="str">
            <v>88.91.00 - Attività di assistenza diurna per l'infanzia</v>
          </cell>
          <cell r="S49" t="str">
            <v>Impresa Individuale</v>
          </cell>
          <cell r="T49" t="str">
            <v>Emilia-Romagna</v>
          </cell>
          <cell r="U49" t="str">
            <v>Modena</v>
          </cell>
          <cell r="V49" t="str">
            <v>Carpi</v>
          </cell>
          <cell r="W49" t="str">
            <v>TRAVERSA SAN GIORGIO 22</v>
          </cell>
          <cell r="X49" t="str">
            <v>41012</v>
          </cell>
          <cell r="Y49">
            <v>23453.919999999998</v>
          </cell>
          <cell r="Z49">
            <v>28453.919999999998</v>
          </cell>
          <cell r="AA49">
            <v>23453.919999999998</v>
          </cell>
          <cell r="AB49" t="str">
            <v>No</v>
          </cell>
          <cell r="AC49">
            <v>28453.919999999998</v>
          </cell>
        </row>
        <row r="50">
          <cell r="A50" t="str">
            <v>PIAACN00000108</v>
          </cell>
          <cell r="B50">
            <v>45960.570659722223</v>
          </cell>
          <cell r="C50" t="str">
            <v>ACN</v>
          </cell>
          <cell r="D50" t="str">
            <v>Voucher</v>
          </cell>
          <cell r="E50" t="str">
            <v>Ammessa</v>
          </cell>
          <cell r="F50" t="str">
            <v>Attuazione</v>
          </cell>
          <cell r="G50" t="str">
            <v>Rachele Mariconda</v>
          </cell>
          <cell r="H50" t="str">
            <v>Antonio Cavaliere</v>
          </cell>
          <cell r="I50" t="str">
            <v>Invio comunicazione di rinuncia</v>
          </cell>
          <cell r="J50" t="str">
            <v>Verifica documentazione in corso</v>
          </cell>
          <cell r="K50" t="str">
            <v>Delibera di Revoca</v>
          </cell>
          <cell r="L50">
            <v>46209.543055555558</v>
          </cell>
          <cell r="M50">
            <v>46150.42596064815</v>
          </cell>
          <cell r="N50" t="str">
            <v>THE GROOVE SOCIETA' A RESPONSABILITA' LIMITATA</v>
          </cell>
          <cell r="O50" t="str">
            <v>C36I25002280001</v>
          </cell>
          <cell r="P50" t="str">
            <v>03342610593</v>
          </cell>
          <cell r="Q50" t="str">
            <v>ICT</v>
          </cell>
          <cell r="R50" t="str">
            <v>59.11.00 - Attività di produzione cinematografica, di video e programmi televisivi</v>
          </cell>
          <cell r="S50" t="str">
            <v>Societa' A Responsabilita' Limitata</v>
          </cell>
          <cell r="T50" t="str">
            <v>Lazio</v>
          </cell>
          <cell r="U50" t="str">
            <v>Latina</v>
          </cell>
          <cell r="V50" t="str">
            <v>Lenola</v>
          </cell>
          <cell r="W50" t="str">
            <v xml:space="preserve">Non individuato </v>
          </cell>
          <cell r="X50" t="str">
            <v>04025</v>
          </cell>
          <cell r="Y50">
            <v>30000</v>
          </cell>
          <cell r="Z50">
            <v>35000</v>
          </cell>
          <cell r="AA50">
            <v>30000</v>
          </cell>
          <cell r="AB50" t="str">
            <v>No</v>
          </cell>
          <cell r="AC50">
            <v>35000</v>
          </cell>
        </row>
        <row r="51">
          <cell r="A51" t="str">
            <v>PIAACN00000109</v>
          </cell>
          <cell r="B51">
            <v>45960.650543981479</v>
          </cell>
          <cell r="C51" t="str">
            <v>ACN</v>
          </cell>
          <cell r="D51" t="str">
            <v>Voucher</v>
          </cell>
          <cell r="E51" t="str">
            <v>Ammessa</v>
          </cell>
          <cell r="F51" t="str">
            <v>Attuazione</v>
          </cell>
          <cell r="G51" t="str">
            <v>Francesca Cortesi</v>
          </cell>
          <cell r="H51" t="str">
            <v>Simone Romanelli</v>
          </cell>
          <cell r="I51" t="str">
            <v>Chiusura forzata sportello tutoraggio?</v>
          </cell>
          <cell r="J51" t="str">
            <v>In attesa scelta utente</v>
          </cell>
          <cell r="K51" t="str">
            <v>Delibera di ammissione</v>
          </cell>
          <cell r="L51">
            <v>46021.753194444442</v>
          </cell>
          <cell r="M51">
            <v>46162.274270833332</v>
          </cell>
          <cell r="N51" t="str">
            <v>STARSHOP DI RAFFAELE MORARA</v>
          </cell>
          <cell r="O51" t="str">
            <v>C26I25002130001</v>
          </cell>
          <cell r="P51" t="str">
            <v>MRRRFL93H16D458V</v>
          </cell>
          <cell r="Q51" t="str">
            <v>ATTIVITA' COMMERCIALI</v>
          </cell>
          <cell r="R51" t="str">
            <v>47.64.00 - Commercio al dettaglio di giochi e giocattoli</v>
          </cell>
          <cell r="S51" t="str">
            <v>Impresa Individuale</v>
          </cell>
          <cell r="T51" t="str">
            <v>Emilia-Romagna</v>
          </cell>
          <cell r="U51" t="str">
            <v>Bologna</v>
          </cell>
          <cell r="V51" t="str">
            <v>Imola</v>
          </cell>
          <cell r="W51" t="str">
            <v>PIAZZA GRAMSCI 11</v>
          </cell>
          <cell r="X51" t="str">
            <v>40026</v>
          </cell>
          <cell r="Y51">
            <v>22070.690000000002</v>
          </cell>
          <cell r="Z51">
            <v>27070.69</v>
          </cell>
          <cell r="AA51">
            <v>22070.69</v>
          </cell>
          <cell r="AB51" t="str">
            <v>No</v>
          </cell>
          <cell r="AC51">
            <v>27070.69</v>
          </cell>
        </row>
        <row r="52">
          <cell r="A52" t="str">
            <v>PIAACN00000119</v>
          </cell>
          <cell r="B52">
            <v>45961.791712962964</v>
          </cell>
          <cell r="C52" t="str">
            <v>ACN</v>
          </cell>
          <cell r="D52" t="str">
            <v>Voucher</v>
          </cell>
          <cell r="E52" t="str">
            <v>Ammessa</v>
          </cell>
          <cell r="F52" t="str">
            <v>Attuazione</v>
          </cell>
          <cell r="G52" t="str">
            <v>Francesca Cortesi</v>
          </cell>
          <cell r="H52" t="str">
            <v>Gianmarco Strignano</v>
          </cell>
          <cell r="I52" t="str">
            <v>Chiusura forzata sportello tutoraggio?</v>
          </cell>
          <cell r="J52" t="str">
            <v>In attesa scelta utente</v>
          </cell>
          <cell r="K52" t="str">
            <v>Delibera di ammissione</v>
          </cell>
          <cell r="L52">
            <v>46105.612881944442</v>
          </cell>
          <cell r="M52">
            <v>46164.548414351855</v>
          </cell>
          <cell r="N52" t="str">
            <v>Francesco Cojutti</v>
          </cell>
          <cell r="O52" t="str">
            <v>C26I25002180001</v>
          </cell>
          <cell r="P52" t="str">
            <v>CJTFNC99H25L483W</v>
          </cell>
          <cell r="Q52" t="str">
            <v>SERVIZI ALLE PMI</v>
          </cell>
          <cell r="R52" t="str">
            <v>74.99.99 - Tutte le altre attività varie professionali, scientifiche e tecniche n.c.a.</v>
          </cell>
          <cell r="S52" t="str">
            <v>Persona Fisica</v>
          </cell>
          <cell r="T52" t="str">
            <v>Friuli-Venezia Giulia</v>
          </cell>
          <cell r="U52" t="str">
            <v>Udine</v>
          </cell>
          <cell r="V52" t="str">
            <v>Udine</v>
          </cell>
          <cell r="W52" t="str">
            <v>Via Tiberio Deciani 54</v>
          </cell>
          <cell r="X52" t="str">
            <v>33100</v>
          </cell>
          <cell r="Y52">
            <v>30000</v>
          </cell>
          <cell r="Z52">
            <v>35000</v>
          </cell>
          <cell r="AA52">
            <v>30000</v>
          </cell>
          <cell r="AB52" t="str">
            <v>No</v>
          </cell>
          <cell r="AC52">
            <v>35000</v>
          </cell>
        </row>
        <row r="53">
          <cell r="A53" t="str">
            <v>PIAACN00000121</v>
          </cell>
          <cell r="B53">
            <v>45961.95890046296</v>
          </cell>
          <cell r="C53" t="str">
            <v>ACN</v>
          </cell>
          <cell r="D53" t="str">
            <v>Voucher</v>
          </cell>
          <cell r="E53" t="str">
            <v>Ammessa</v>
          </cell>
          <cell r="F53" t="str">
            <v>Attuazione</v>
          </cell>
          <cell r="G53" t="str">
            <v>Simona Mele</v>
          </cell>
          <cell r="H53" t="str">
            <v>Giampaolo Sarno</v>
          </cell>
          <cell r="I53" t="str">
            <v>Chiusura forzata sportello tutoraggio?</v>
          </cell>
          <cell r="J53" t="str">
            <v>In attesa scelta utente</v>
          </cell>
          <cell r="K53" t="str">
            <v>Delibera di ammissione</v>
          </cell>
          <cell r="L53">
            <v>46073.744039351855</v>
          </cell>
          <cell r="M53">
            <v>46168.333738425928</v>
          </cell>
          <cell r="N53" t="str">
            <v>CIFRA GIANMARCO</v>
          </cell>
          <cell r="O53" t="str">
            <v>C26I25002200001</v>
          </cell>
          <cell r="P53" t="str">
            <v>CFRGMR01M28H501Q</v>
          </cell>
          <cell r="Q53" t="str">
            <v>SERVIZI ALLE PMI</v>
          </cell>
          <cell r="R53" t="str">
            <v>60.39.00 - Altre attività di distribuzione di contenuti</v>
          </cell>
          <cell r="S53" t="str">
            <v>Impresa Individuale</v>
          </cell>
          <cell r="T53" t="str">
            <v>Lazio</v>
          </cell>
          <cell r="U53" t="str">
            <v>Latina</v>
          </cell>
          <cell r="V53" t="str">
            <v>Latina</v>
          </cell>
          <cell r="W53" t="str">
            <v>VIA POLUSCA 60</v>
          </cell>
          <cell r="X53" t="str">
            <v>04100</v>
          </cell>
          <cell r="Y53">
            <v>40000</v>
          </cell>
          <cell r="Z53">
            <v>45000</v>
          </cell>
          <cell r="AA53">
            <v>40000</v>
          </cell>
          <cell r="AB53" t="str">
            <v>Sì</v>
          </cell>
          <cell r="AC53">
            <v>45000</v>
          </cell>
        </row>
        <row r="54">
          <cell r="A54" t="str">
            <v>PIAACN00000126</v>
          </cell>
          <cell r="B54">
            <v>45963.903055555558</v>
          </cell>
          <cell r="C54" t="str">
            <v>ACN</v>
          </cell>
          <cell r="D54" t="str">
            <v>Voucher</v>
          </cell>
          <cell r="E54" t="str">
            <v>Ammessa</v>
          </cell>
          <cell r="F54" t="str">
            <v>Attuazione</v>
          </cell>
          <cell r="G54" t="str">
            <v>Emiliano Mistralini</v>
          </cell>
          <cell r="H54" t="str">
            <v>Daniela Scognamillo</v>
          </cell>
          <cell r="I54" t="str">
            <v>Chiusura forzata sportello tutoraggio?</v>
          </cell>
          <cell r="J54" t="str">
            <v>In attesa scelta utente</v>
          </cell>
          <cell r="K54" t="str">
            <v>Delibera di ammissione</v>
          </cell>
          <cell r="L54">
            <v>46086.548622685186</v>
          </cell>
          <cell r="M54">
            <v>46173.428587962961</v>
          </cell>
          <cell r="N54" t="str">
            <v>VK EQUESTRIAN SERVICES SRL</v>
          </cell>
          <cell r="O54" t="str">
            <v>C36I25002310001</v>
          </cell>
          <cell r="P54" t="str">
            <v>02557830508</v>
          </cell>
          <cell r="Q54" t="str">
            <v>SERVIZI ALLE PMI</v>
          </cell>
          <cell r="R54" t="str">
            <v>70.20.09 - Consulenza imprenditoriale e altre attività di consulenza gestionale n.c.a.</v>
          </cell>
          <cell r="S54" t="str">
            <v>Societa' A Responsabilita' Limitata</v>
          </cell>
          <cell r="T54" t="str">
            <v>Toscana</v>
          </cell>
          <cell r="U54" t="str">
            <v>Pisa</v>
          </cell>
          <cell r="V54" t="str">
            <v>Palaia</v>
          </cell>
          <cell r="W54" t="str">
            <v>Via Panoramica 38</v>
          </cell>
          <cell r="X54" t="str">
            <v>56036</v>
          </cell>
          <cell r="Y54">
            <v>40000</v>
          </cell>
          <cell r="Z54">
            <v>45000</v>
          </cell>
          <cell r="AA54">
            <v>30000</v>
          </cell>
          <cell r="AB54" t="str">
            <v>No</v>
          </cell>
          <cell r="AC54">
            <v>35000</v>
          </cell>
        </row>
        <row r="55">
          <cell r="A55" t="str">
            <v>PIAACN00000130</v>
          </cell>
          <cell r="B55">
            <v>45965.411527777775</v>
          </cell>
          <cell r="C55" t="str">
            <v>ACN</v>
          </cell>
          <cell r="D55" t="str">
            <v>Voucher</v>
          </cell>
          <cell r="E55" t="str">
            <v>Ammessa</v>
          </cell>
          <cell r="F55" t="str">
            <v>Attuazione</v>
          </cell>
          <cell r="G55" t="str">
            <v>Annachiara Perrucci</v>
          </cell>
          <cell r="H55" t="str">
            <v>Emiliana Nocente</v>
          </cell>
          <cell r="I55" t="str">
            <v>Chiusura forzata sportello tutoraggio?</v>
          </cell>
          <cell r="J55" t="str">
            <v>In attesa scelta utente</v>
          </cell>
          <cell r="K55" t="str">
            <v>Delibera di ammissione</v>
          </cell>
          <cell r="L55">
            <v>46104.405069444445</v>
          </cell>
          <cell r="M55">
            <v>46183.47042824074</v>
          </cell>
          <cell r="N55" t="str">
            <v>SIDEQUEST SRL</v>
          </cell>
          <cell r="O55" t="str">
            <v>C36I25002330001</v>
          </cell>
          <cell r="P55" t="str">
            <v>04607710243</v>
          </cell>
          <cell r="Q55" t="str">
            <v>ATTIVITA' COMMERCIALI</v>
          </cell>
          <cell r="R55" t="str">
            <v>47.64.00 - Commercio al dettaglio di giochi e giocattoli</v>
          </cell>
          <cell r="S55" t="str">
            <v>Societa' A Responsabilita' Limitata</v>
          </cell>
          <cell r="T55" t="str">
            <v>Veneto</v>
          </cell>
          <cell r="U55" t="str">
            <v>Vicenza</v>
          </cell>
          <cell r="V55" t="str">
            <v>Vicenza</v>
          </cell>
          <cell r="W55" t="str">
            <v>Corso Padova 60</v>
          </cell>
          <cell r="X55" t="str">
            <v>36100</v>
          </cell>
          <cell r="Y55">
            <v>28686</v>
          </cell>
          <cell r="Z55">
            <v>33686</v>
          </cell>
          <cell r="AA55">
            <v>26508</v>
          </cell>
          <cell r="AB55" t="str">
            <v>No</v>
          </cell>
          <cell r="AC55">
            <v>31508</v>
          </cell>
        </row>
        <row r="56">
          <cell r="A56" t="str">
            <v>PIAACN00000131</v>
          </cell>
          <cell r="B56">
            <v>45965.477743055555</v>
          </cell>
          <cell r="C56" t="str">
            <v>ACN</v>
          </cell>
          <cell r="D56" t="str">
            <v>Voucher</v>
          </cell>
          <cell r="E56" t="str">
            <v>Ammessa</v>
          </cell>
          <cell r="F56" t="str">
            <v>Attuazione</v>
          </cell>
          <cell r="G56" t="str">
            <v>Marcello Oratino</v>
          </cell>
          <cell r="H56" t="str">
            <v>Simone Romanelli</v>
          </cell>
          <cell r="I56" t="str">
            <v>Chiusura forzata sportello tutoraggio?</v>
          </cell>
          <cell r="J56" t="str">
            <v>In attesa scelta utente</v>
          </cell>
          <cell r="K56" t="str">
            <v>Delibera di ammissione</v>
          </cell>
          <cell r="L56">
            <v>46059.649004629631</v>
          </cell>
          <cell r="M56">
            <v>46153.544583333336</v>
          </cell>
          <cell r="N56" t="str">
            <v>POLIDORI ALESSANDRO</v>
          </cell>
          <cell r="O56" t="str">
            <v>C26I25002220001</v>
          </cell>
          <cell r="P56" t="str">
            <v>PLDLSN00C29G088Q</v>
          </cell>
          <cell r="Q56" t="str">
            <v>MANIFATTURIERO</v>
          </cell>
          <cell r="R56" t="str">
            <v>23.41.00 - Fabbricazione di prodotti in ceramica per usi domestici e ornamentali</v>
          </cell>
          <cell r="S56" t="str">
            <v>Impresa Individuale</v>
          </cell>
          <cell r="T56" t="str">
            <v>Toscana</v>
          </cell>
          <cell r="U56" t="str">
            <v>Grosseto</v>
          </cell>
          <cell r="V56" t="str">
            <v>Sorano</v>
          </cell>
          <cell r="W56" t="str">
            <v>VALLE BISOGNA SNC snc</v>
          </cell>
          <cell r="X56" t="str">
            <v>58010</v>
          </cell>
          <cell r="Y56">
            <v>40000</v>
          </cell>
          <cell r="Z56">
            <v>45000</v>
          </cell>
          <cell r="AA56">
            <v>40000</v>
          </cell>
          <cell r="AB56" t="str">
            <v>Sì</v>
          </cell>
          <cell r="AC56">
            <v>45000</v>
          </cell>
        </row>
        <row r="57">
          <cell r="A57" t="str">
            <v>PIAACN00000134</v>
          </cell>
          <cell r="B57">
            <v>45965.727175925924</v>
          </cell>
          <cell r="C57" t="str">
            <v>ACN</v>
          </cell>
          <cell r="D57" t="str">
            <v>Voucher</v>
          </cell>
          <cell r="E57" t="str">
            <v>Ammessa</v>
          </cell>
          <cell r="F57" t="str">
            <v>Attuazione</v>
          </cell>
          <cell r="G57" t="str">
            <v>Enrico Caporaso</v>
          </cell>
          <cell r="H57" t="str">
            <v>Gianmarco Strignano</v>
          </cell>
          <cell r="I57" t="str">
            <v>Invio preavviso Revoca RDE non erogata</v>
          </cell>
          <cell r="J57" t="str">
            <v>In attesa invio a Protocollo</v>
          </cell>
          <cell r="K57" t="str">
            <v>Delibera di ammissione</v>
          </cell>
          <cell r="L57">
            <v>46021.705706018518</v>
          </cell>
          <cell r="M57">
            <v>46021.757094907407</v>
          </cell>
          <cell r="N57" t="str">
            <v>SPORT ACADEMY SOCIETA' SPORTIVA DILETTANTISTICA A R.L.</v>
          </cell>
          <cell r="O57" t="str">
            <v>C86I25002650001</v>
          </cell>
          <cell r="P57" t="str">
            <v>18283351007</v>
          </cell>
          <cell r="Q57" t="str">
            <v>SERVIZI ALLA PERSONA</v>
          </cell>
          <cell r="R57" t="str">
            <v>93.13.09 - Altre attività dei centri di fitness</v>
          </cell>
          <cell r="S57" t="str">
            <v>Societa' A Responsabilita' Limitata</v>
          </cell>
          <cell r="T57" t="str">
            <v>Lazio</v>
          </cell>
          <cell r="U57" t="str">
            <v>Roma</v>
          </cell>
          <cell r="V57" t="str">
            <v>Roma</v>
          </cell>
          <cell r="W57" t="str">
            <v>Via dei Levii (in trattativa) 26/28</v>
          </cell>
          <cell r="X57" t="str">
            <v>00174</v>
          </cell>
          <cell r="Y57">
            <v>65500</v>
          </cell>
          <cell r="Z57">
            <v>35000</v>
          </cell>
          <cell r="AA57">
            <v>30000</v>
          </cell>
          <cell r="AB57" t="str">
            <v>No</v>
          </cell>
          <cell r="AC57">
            <v>35000</v>
          </cell>
        </row>
        <row r="58">
          <cell r="A58" t="str">
            <v>PIAACN00000135</v>
          </cell>
          <cell r="B58">
            <v>45965.828819444447</v>
          </cell>
          <cell r="C58" t="str">
            <v>ACN</v>
          </cell>
          <cell r="D58" t="str">
            <v>Voucher</v>
          </cell>
          <cell r="E58" t="str">
            <v>Ammessa</v>
          </cell>
          <cell r="F58" t="str">
            <v>Attuazione</v>
          </cell>
          <cell r="G58" t="str">
            <v>Leila Azarnia Tehran</v>
          </cell>
          <cell r="H58" t="str">
            <v>Giampaolo Sarno</v>
          </cell>
          <cell r="I58" t="str">
            <v>Chiusura forzata sportello tutoraggio?</v>
          </cell>
          <cell r="J58" t="str">
            <v>In attesa scelta utente</v>
          </cell>
          <cell r="K58" t="str">
            <v>Delibera di ammissione</v>
          </cell>
          <cell r="L58">
            <v>46021.758460648147</v>
          </cell>
          <cell r="M58">
            <v>46203.492083333331</v>
          </cell>
          <cell r="N58" t="str">
            <v>Mirko Trasciatti</v>
          </cell>
          <cell r="O58" t="str">
            <v>C66I25002640001</v>
          </cell>
          <cell r="P58" t="str">
            <v>TRSMRK90S05A944X</v>
          </cell>
          <cell r="Q58" t="str">
            <v>SERVIZI ALLE PMI</v>
          </cell>
          <cell r="R58" t="str">
            <v>74.12.09 - Altre attività di progettazione grafica e di comunicazione visiva</v>
          </cell>
          <cell r="S58" t="str">
            <v>Persona Fisica</v>
          </cell>
          <cell r="T58" t="str">
            <v>Umbria</v>
          </cell>
          <cell r="U58" t="str">
            <v>Perugia</v>
          </cell>
          <cell r="V58" t="str">
            <v>Foligno</v>
          </cell>
          <cell r="W58" t="str">
            <v>Via Intermezzi 21</v>
          </cell>
          <cell r="X58" t="str">
            <v>06034</v>
          </cell>
          <cell r="Y58">
            <v>19133.939999999999</v>
          </cell>
          <cell r="Z58">
            <v>24133.94</v>
          </cell>
          <cell r="AA58">
            <v>19133.939999999999</v>
          </cell>
          <cell r="AB58" t="str">
            <v>No</v>
          </cell>
          <cell r="AC58">
            <v>24133.94</v>
          </cell>
        </row>
        <row r="59">
          <cell r="A59" t="str">
            <v>PIAACN00000137</v>
          </cell>
          <cell r="B59">
            <v>45966.370358796295</v>
          </cell>
          <cell r="C59" t="str">
            <v>ACN</v>
          </cell>
          <cell r="D59" t="str">
            <v>Voucher</v>
          </cell>
          <cell r="E59" t="str">
            <v>Ammessa</v>
          </cell>
          <cell r="F59" t="str">
            <v>Attuazione</v>
          </cell>
          <cell r="G59" t="str">
            <v>Enrico Caporaso</v>
          </cell>
          <cell r="H59" t="str">
            <v>Daniela Scognamillo</v>
          </cell>
          <cell r="I59" t="str">
            <v>Chiusura forzata sportello tutoraggio?</v>
          </cell>
          <cell r="J59" t="str">
            <v>In attesa scelta utente</v>
          </cell>
          <cell r="K59" t="str">
            <v>Delibera di ammissione</v>
          </cell>
          <cell r="L59">
            <v>46021.770219907405</v>
          </cell>
          <cell r="M59">
            <v>46181.373391203706</v>
          </cell>
          <cell r="N59" t="str">
            <v>SMART HOUSE RENTAL DI GUIZZETTI ANDREA</v>
          </cell>
          <cell r="O59" t="str">
            <v>C66I25002580001</v>
          </cell>
          <cell r="P59" t="str">
            <v>GZZNDR03R21C800G</v>
          </cell>
          <cell r="Q59" t="str">
            <v>SERVIZI ALLE PMI</v>
          </cell>
          <cell r="R59" t="str">
            <v>68.32.01 - Gestione di beni immobili per conto terzi</v>
          </cell>
          <cell r="S59" t="str">
            <v>Impresa Individuale</v>
          </cell>
          <cell r="T59" t="str">
            <v>Lombardia</v>
          </cell>
          <cell r="U59" t="str">
            <v>Bergamo</v>
          </cell>
          <cell r="V59" t="str">
            <v>Lovere</v>
          </cell>
          <cell r="W59" t="str">
            <v>VIA GUGLIELMO MARCONI 49</v>
          </cell>
          <cell r="X59" t="str">
            <v>24065</v>
          </cell>
          <cell r="Y59">
            <v>14722.259999999998</v>
          </cell>
          <cell r="Z59">
            <v>19722</v>
          </cell>
          <cell r="AA59">
            <v>13642.26</v>
          </cell>
          <cell r="AB59" t="str">
            <v>No</v>
          </cell>
          <cell r="AC59">
            <v>18642.260000000002</v>
          </cell>
        </row>
        <row r="60">
          <cell r="A60" t="str">
            <v>PIAACN00000138</v>
          </cell>
          <cell r="B60">
            <v>45966.424560185187</v>
          </cell>
          <cell r="C60" t="str">
            <v>ACN</v>
          </cell>
          <cell r="D60" t="str">
            <v>Voucher</v>
          </cell>
          <cell r="E60" t="str">
            <v>Ammessa</v>
          </cell>
          <cell r="F60" t="str">
            <v>Attuazione</v>
          </cell>
          <cell r="G60" t="str">
            <v>Bernardo Ernesto</v>
          </cell>
          <cell r="H60" t="str">
            <v>Emiliana Nocente</v>
          </cell>
          <cell r="I60" t="str">
            <v>Chiusura forzata sportello tutoraggio?</v>
          </cell>
          <cell r="J60" t="str">
            <v>In attesa scelta utente</v>
          </cell>
          <cell r="K60" t="str">
            <v>Delibera di ammissione</v>
          </cell>
          <cell r="L60">
            <v>46066.378750000003</v>
          </cell>
          <cell r="M60">
            <v>46206.288171296299</v>
          </cell>
          <cell r="N60" t="str">
            <v>EMMA GIUSTI</v>
          </cell>
          <cell r="O60" t="str">
            <v>C76I25002320001</v>
          </cell>
          <cell r="P60" t="str">
            <v>GSTMME01L41A564P</v>
          </cell>
          <cell r="Q60" t="str">
            <v>SERVIZI ALLE PMI</v>
          </cell>
          <cell r="R60" t="str">
            <v>74.12.09 - Altre attività di progettazione grafica e di comunicazione visiva</v>
          </cell>
          <cell r="S60" t="str">
            <v>Persona Fisica</v>
          </cell>
          <cell r="T60" t="str">
            <v>Toscana</v>
          </cell>
          <cell r="U60" t="str">
            <v>Firenze</v>
          </cell>
          <cell r="V60" t="str">
            <v>Pelago</v>
          </cell>
          <cell r="W60" t="str">
            <v>VIA CASE SPARSE CONSUMA PODERNUOVO 7</v>
          </cell>
          <cell r="X60" t="str">
            <v>50060</v>
          </cell>
          <cell r="Y60">
            <v>29974</v>
          </cell>
          <cell r="Z60">
            <v>34974</v>
          </cell>
          <cell r="AA60">
            <v>29974.000000000004</v>
          </cell>
          <cell r="AB60" t="str">
            <v>No</v>
          </cell>
          <cell r="AC60">
            <v>34974</v>
          </cell>
        </row>
        <row r="61">
          <cell r="A61" t="str">
            <v>PIAACN00000139</v>
          </cell>
          <cell r="B61">
            <v>45966.57644675926</v>
          </cell>
          <cell r="C61" t="str">
            <v>ACN</v>
          </cell>
          <cell r="D61" t="str">
            <v>Voucher</v>
          </cell>
          <cell r="E61" t="str">
            <v>Ammessa</v>
          </cell>
          <cell r="F61" t="str">
            <v>Attuazione</v>
          </cell>
          <cell r="G61" t="str">
            <v>Bernardo Ernesto</v>
          </cell>
          <cell r="H61" t="str">
            <v>Simone Romanelli</v>
          </cell>
          <cell r="I61" t="str">
            <v>Chiusura forzata sportello tutoraggio?</v>
          </cell>
          <cell r="J61" t="str">
            <v>In attesa scelta utente</v>
          </cell>
          <cell r="K61" t="str">
            <v>Delibera di ammissione</v>
          </cell>
          <cell r="L61">
            <v>46021.752835648149</v>
          </cell>
          <cell r="M61">
            <v>46163.537743055553</v>
          </cell>
          <cell r="N61" t="str">
            <v>CIOTTI FRANCESCO</v>
          </cell>
          <cell r="O61" t="str">
            <v>C86I25002710001</v>
          </cell>
          <cell r="P61" t="str">
            <v>CTTFNC93H24I712S</v>
          </cell>
          <cell r="Q61" t="str">
            <v>COSTRUZIONI</v>
          </cell>
          <cell r="R61" t="str">
            <v>43.22.05 - Installazione di altri impianti termo-idraulici</v>
          </cell>
          <cell r="S61" t="str">
            <v>Impresa Individuale</v>
          </cell>
          <cell r="T61" t="str">
            <v>Lazio</v>
          </cell>
          <cell r="U61" t="str">
            <v>Viterbo</v>
          </cell>
          <cell r="V61" t="str">
            <v>Viterbo</v>
          </cell>
          <cell r="W61" t="str">
            <v>VIA LATINO LATINI 10</v>
          </cell>
          <cell r="X61" t="str">
            <v>01100</v>
          </cell>
          <cell r="Y61">
            <v>30000</v>
          </cell>
          <cell r="Z61">
            <v>35000</v>
          </cell>
          <cell r="AA61">
            <v>30000</v>
          </cell>
          <cell r="AB61" t="str">
            <v>No</v>
          </cell>
          <cell r="AC61">
            <v>35000</v>
          </cell>
        </row>
        <row r="62">
          <cell r="A62" t="str">
            <v>PIAACN00000154</v>
          </cell>
          <cell r="B62">
            <v>45968.494513888887</v>
          </cell>
          <cell r="C62" t="str">
            <v>ACN</v>
          </cell>
          <cell r="D62" t="str">
            <v>Voucher</v>
          </cell>
          <cell r="E62" t="str">
            <v>Ammessa</v>
          </cell>
          <cell r="F62" t="str">
            <v>Attuazione</v>
          </cell>
          <cell r="G62" t="str">
            <v>Angelita Levato</v>
          </cell>
          <cell r="H62" t="str">
            <v>Gianmarco Strignano</v>
          </cell>
          <cell r="I62" t="str">
            <v>Chiusura forzata sportello tutoraggio?</v>
          </cell>
          <cell r="J62" t="str">
            <v>In attesa scelta utente</v>
          </cell>
          <cell r="K62" t="str">
            <v>Delibera di ammissione</v>
          </cell>
          <cell r="L62">
            <v>46108.597048611111</v>
          </cell>
          <cell r="M62">
            <v>46163.350555555553</v>
          </cell>
          <cell r="N62" t="str">
            <v>Valeria De Vecchi</v>
          </cell>
          <cell r="O62" t="str">
            <v>C26I25002830001</v>
          </cell>
          <cell r="P62" t="str">
            <v>DVCVLR96A41F205A</v>
          </cell>
          <cell r="Q62" t="str">
            <v>SERVIZI ALLA PERSONA</v>
          </cell>
          <cell r="R62" t="str">
            <v>85.59.99 - Tutti gli altri servizi vari di istruzione e formazione n.c.a.</v>
          </cell>
          <cell r="S62" t="str">
            <v>Persona Fisica</v>
          </cell>
          <cell r="T62" t="str">
            <v>Piemonte</v>
          </cell>
          <cell r="U62" t="str">
            <v>Verbano-Cusio-Ossola</v>
          </cell>
          <cell r="V62" t="str">
            <v>Ghiffa</v>
          </cell>
          <cell r="W62" t="str">
            <v>Via Machiavelli 4</v>
          </cell>
          <cell r="X62" t="str">
            <v>28823</v>
          </cell>
          <cell r="Y62">
            <v>40000</v>
          </cell>
          <cell r="Z62">
            <v>45000</v>
          </cell>
          <cell r="AA62">
            <v>40000</v>
          </cell>
          <cell r="AB62" t="str">
            <v>Sì</v>
          </cell>
          <cell r="AC62">
            <v>45000</v>
          </cell>
        </row>
        <row r="63">
          <cell r="A63" t="str">
            <v>PIAACN00000156</v>
          </cell>
          <cell r="B63">
            <v>45968.683159722219</v>
          </cell>
          <cell r="C63" t="str">
            <v>ACN</v>
          </cell>
          <cell r="D63" t="str">
            <v>Voucher</v>
          </cell>
          <cell r="E63" t="str">
            <v>Ammessa</v>
          </cell>
          <cell r="F63" t="str">
            <v>Attuazione</v>
          </cell>
          <cell r="G63" t="str">
            <v>Rachele Mariconda</v>
          </cell>
          <cell r="H63" t="str">
            <v>Giampaolo Sarno</v>
          </cell>
          <cell r="I63" t="str">
            <v>Chiusura forzata sportello tutoraggio?</v>
          </cell>
          <cell r="J63" t="str">
            <v>In attesa scelta utente</v>
          </cell>
          <cell r="K63" t="str">
            <v>Delibera di ammissione</v>
          </cell>
          <cell r="L63">
            <v>46094.357534722221</v>
          </cell>
          <cell r="M63">
            <v>46203.352824074071</v>
          </cell>
          <cell r="N63" t="str">
            <v>EFFE SRL</v>
          </cell>
          <cell r="O63" t="str">
            <v>C26I25002360001</v>
          </cell>
          <cell r="P63" t="str">
            <v>03343440594</v>
          </cell>
          <cell r="Q63" t="str">
            <v>ATTIVITA' COMMERCIALI</v>
          </cell>
          <cell r="R63" t="str">
            <v>47.91.10 - Attività di servizi di intermediazione per il commercio al dettaglio non specializzato di articoli di seconda mano</v>
          </cell>
          <cell r="S63" t="str">
            <v>Societa' A Responsabilita' Limitata</v>
          </cell>
          <cell r="T63" t="str">
            <v>Lazio</v>
          </cell>
          <cell r="U63" t="str">
            <v>Latina</v>
          </cell>
          <cell r="V63" t="str">
            <v>Latina</v>
          </cell>
          <cell r="W63" t="str">
            <v>Via Cesare Battisti 18</v>
          </cell>
          <cell r="X63" t="str">
            <v>04100</v>
          </cell>
          <cell r="Y63">
            <v>27200</v>
          </cell>
          <cell r="Z63">
            <v>32200</v>
          </cell>
          <cell r="AA63">
            <v>27200</v>
          </cell>
          <cell r="AB63" t="str">
            <v>No</v>
          </cell>
          <cell r="AC63">
            <v>32200</v>
          </cell>
        </row>
        <row r="64">
          <cell r="A64" t="str">
            <v>PIAACN00000158</v>
          </cell>
          <cell r="B64">
            <v>45969.334710648145</v>
          </cell>
          <cell r="C64" t="str">
            <v>ACN</v>
          </cell>
          <cell r="D64" t="str">
            <v>Voucher</v>
          </cell>
          <cell r="E64" t="str">
            <v>Ammessa</v>
          </cell>
          <cell r="F64" t="str">
            <v>Attuazione</v>
          </cell>
          <cell r="G64" t="str">
            <v>Giovanni Russo</v>
          </cell>
          <cell r="H64" t="str">
            <v>Daniela Scognamillo</v>
          </cell>
          <cell r="I64" t="str">
            <v>Chiusura forzata sportello tutoraggio?</v>
          </cell>
          <cell r="J64" t="str">
            <v>In attesa scelta utente</v>
          </cell>
          <cell r="K64" t="str">
            <v>Delibera di ammissione</v>
          </cell>
          <cell r="L64">
            <v>46106.82403935185</v>
          </cell>
          <cell r="M64">
            <v>46107.341550925928</v>
          </cell>
          <cell r="N64" t="str">
            <v>Simone Panichi</v>
          </cell>
          <cell r="O64" t="str">
            <v>C36I25002460001</v>
          </cell>
          <cell r="P64" t="str">
            <v>PNCSMN99R13A462G</v>
          </cell>
          <cell r="Q64" t="str">
            <v>SERVIZI ALLE PMI</v>
          </cell>
          <cell r="R64" t="str">
            <v>70.20.09 - Consulenza imprenditoriale e altre attività di consulenza gestionale n.c.a.</v>
          </cell>
          <cell r="S64" t="str">
            <v>Persona Fisica</v>
          </cell>
          <cell r="T64" t="str">
            <v>Marche</v>
          </cell>
          <cell r="U64" t="str">
            <v>Ascoli Piceno</v>
          </cell>
          <cell r="V64" t="str">
            <v>Ascoli Piceno</v>
          </cell>
          <cell r="W64" t="str">
            <v>Via delle Primule 5</v>
          </cell>
          <cell r="X64" t="str">
            <v>63100</v>
          </cell>
          <cell r="Y64">
            <v>40000</v>
          </cell>
          <cell r="Z64">
            <v>45000</v>
          </cell>
          <cell r="AA64">
            <v>16000</v>
          </cell>
          <cell r="AB64" t="str">
            <v>No</v>
          </cell>
          <cell r="AC64">
            <v>21000</v>
          </cell>
        </row>
        <row r="65">
          <cell r="A65" t="str">
            <v>PIAACN00000159</v>
          </cell>
          <cell r="B65">
            <v>45969.463310185187</v>
          </cell>
          <cell r="C65" t="str">
            <v>ACN</v>
          </cell>
          <cell r="D65" t="str">
            <v>Voucher</v>
          </cell>
          <cell r="E65" t="str">
            <v>Ammessa</v>
          </cell>
          <cell r="F65" t="str">
            <v>Attuazione</v>
          </cell>
          <cell r="G65" t="str">
            <v>Simona Tiracorrendo</v>
          </cell>
          <cell r="H65" t="str">
            <v>Emiliana Nocente</v>
          </cell>
          <cell r="I65" t="str">
            <v>Chiusura forzata sportello tutoraggio?</v>
          </cell>
          <cell r="J65" t="str">
            <v>In attesa scelta utente</v>
          </cell>
          <cell r="K65" t="str">
            <v>Delibera di ammissione</v>
          </cell>
          <cell r="L65">
            <v>46086.548576388886</v>
          </cell>
          <cell r="M65">
            <v>46203.385613425926</v>
          </cell>
          <cell r="N65" t="str">
            <v>CASOIN ALL'ANCORA DI PONZIO JESSICA</v>
          </cell>
          <cell r="O65" t="str">
            <v>C66I25002740001</v>
          </cell>
          <cell r="P65" t="str">
            <v>PNZJSC94B63E970D</v>
          </cell>
          <cell r="Q65" t="str">
            <v>ATTIVITA' COMMERCIALI</v>
          </cell>
          <cell r="R65" t="str">
            <v>47.11.02 - Commercio al dettaglio non specializzato con prevalenza di altri prodotti alimentari, bevande o tabacchi</v>
          </cell>
          <cell r="S65" t="str">
            <v>Impresa Individuale</v>
          </cell>
          <cell r="T65" t="str">
            <v>Veneto</v>
          </cell>
          <cell r="U65" t="str">
            <v>Vicenza</v>
          </cell>
          <cell r="V65" t="str">
            <v>Dueville</v>
          </cell>
          <cell r="W65" t="str">
            <v>VIA G. ROI 30</v>
          </cell>
          <cell r="X65" t="str">
            <v>36031</v>
          </cell>
          <cell r="Y65">
            <v>42900</v>
          </cell>
          <cell r="Z65">
            <v>45000</v>
          </cell>
          <cell r="AA65">
            <v>30000</v>
          </cell>
          <cell r="AB65" t="str">
            <v>No</v>
          </cell>
          <cell r="AC65">
            <v>35000</v>
          </cell>
        </row>
        <row r="66">
          <cell r="A66" t="str">
            <v>PIAACN00000164</v>
          </cell>
          <cell r="B66">
            <v>45971.492291666669</v>
          </cell>
          <cell r="C66" t="str">
            <v>ACN</v>
          </cell>
          <cell r="D66" t="str">
            <v>Voucher</v>
          </cell>
          <cell r="E66" t="str">
            <v>Ammessa</v>
          </cell>
          <cell r="F66" t="str">
            <v>Attuazione</v>
          </cell>
          <cell r="G66" t="str">
            <v>Giovanni Russo</v>
          </cell>
          <cell r="H66" t="str">
            <v>Rosaria D'Arrigo</v>
          </cell>
          <cell r="I66" t="str">
            <v>Chiusura forzata sportello tutoraggio?</v>
          </cell>
          <cell r="J66" t="str">
            <v>In attesa scelta utente</v>
          </cell>
          <cell r="K66" t="str">
            <v>Delibera di ammissione</v>
          </cell>
          <cell r="L66">
            <v>46141.6487037037</v>
          </cell>
          <cell r="M66">
            <v>46170.511689814812</v>
          </cell>
          <cell r="N66" t="str">
            <v>L'ANGOLO DELLA PIZZA DI GIANCOLA ANTONELLA E KOCILLARI DONALD SNC</v>
          </cell>
          <cell r="O66" t="str">
            <v>C26I25002680001</v>
          </cell>
          <cell r="P66" t="str">
            <v>02167730437</v>
          </cell>
          <cell r="Q66" t="str">
            <v>TURISMO</v>
          </cell>
          <cell r="R66" t="str">
            <v>56.11.11 - Attività di ristoranti con servizio al tavolo, escluse gelaterie e pasticcerie</v>
          </cell>
          <cell r="S66" t="str">
            <v>Societa' In Nome Collettivo</v>
          </cell>
          <cell r="T66" t="str">
            <v>Marche</v>
          </cell>
          <cell r="U66" t="str">
            <v>Macerata</v>
          </cell>
          <cell r="V66" t="str">
            <v>Recanati</v>
          </cell>
          <cell r="W66" t="str">
            <v xml:space="preserve">Non individuato </v>
          </cell>
          <cell r="X66" t="str">
            <v>62019</v>
          </cell>
          <cell r="Y66">
            <v>42000</v>
          </cell>
          <cell r="Z66">
            <v>45000</v>
          </cell>
          <cell r="AA66">
            <v>40000</v>
          </cell>
          <cell r="AB66" t="str">
            <v>Sì</v>
          </cell>
          <cell r="AC66">
            <v>45000</v>
          </cell>
        </row>
        <row r="67">
          <cell r="A67" t="str">
            <v>PIAACN00000165</v>
          </cell>
          <cell r="B67">
            <v>45971.519548611112</v>
          </cell>
          <cell r="C67" t="str">
            <v>ACN</v>
          </cell>
          <cell r="D67" t="str">
            <v>Voucher</v>
          </cell>
          <cell r="E67" t="str">
            <v>Ammessa</v>
          </cell>
          <cell r="F67" t="str">
            <v>Attuazione</v>
          </cell>
          <cell r="G67" t="str">
            <v>Leila Azarnia Tehran</v>
          </cell>
          <cell r="H67" t="str">
            <v>Simone Romanelli</v>
          </cell>
          <cell r="I67" t="str">
            <v>Chiusura forzata sportello tutoraggio?</v>
          </cell>
          <cell r="J67" t="str">
            <v>In attesa scelta utente</v>
          </cell>
          <cell r="K67" t="str">
            <v>Delibera di ammissione</v>
          </cell>
          <cell r="L67">
            <v>46021.354120370372</v>
          </cell>
          <cell r="M67">
            <v>46021.396874999999</v>
          </cell>
          <cell r="N67" t="str">
            <v>ZETA SPORT DI ZANON MIRKO</v>
          </cell>
          <cell r="O67" t="str">
            <v>C96I25001550001</v>
          </cell>
          <cell r="P67" t="str">
            <v>ZNNMRK01E29C794B</v>
          </cell>
          <cell r="Q67" t="str">
            <v>ATTIVITA' COMMERCIALI</v>
          </cell>
          <cell r="R67" t="str">
            <v>47.63.29 - Commercio al dettaglio di altre attrezzature sportive</v>
          </cell>
          <cell r="S67" t="str">
            <v>Impresa Individuale</v>
          </cell>
          <cell r="T67" t="str">
            <v>Trentino-Alto Adige</v>
          </cell>
          <cell r="U67" t="str">
            <v>Trento</v>
          </cell>
          <cell r="V67" t="str">
            <v>Peio</v>
          </cell>
          <cell r="W67" t="str">
            <v>VIA DELLE ACQUE ACIDULE 6</v>
          </cell>
          <cell r="X67" t="str">
            <v>38024</v>
          </cell>
          <cell r="Y67">
            <v>40000</v>
          </cell>
          <cell r="Z67">
            <v>45000</v>
          </cell>
          <cell r="AA67">
            <v>6300</v>
          </cell>
          <cell r="AB67" t="str">
            <v>No</v>
          </cell>
          <cell r="AC67">
            <v>11300</v>
          </cell>
        </row>
        <row r="68">
          <cell r="A68" t="str">
            <v>PIAACN00000167</v>
          </cell>
          <cell r="B68">
            <v>45971.591157407405</v>
          </cell>
          <cell r="C68" t="str">
            <v>ACN</v>
          </cell>
          <cell r="D68" t="str">
            <v>Voucher</v>
          </cell>
          <cell r="E68" t="str">
            <v>Ammessa</v>
          </cell>
          <cell r="F68" t="str">
            <v>Attuazione</v>
          </cell>
          <cell r="G68" t="str">
            <v>Ernesto Barba</v>
          </cell>
          <cell r="H68" t="str">
            <v>Gianmarco Strignano</v>
          </cell>
          <cell r="I68" t="str">
            <v>Chiusura forzata sportello tutoraggio?</v>
          </cell>
          <cell r="J68" t="str">
            <v>In attesa scelta utente</v>
          </cell>
          <cell r="K68" t="str">
            <v>Delibera di ammissione</v>
          </cell>
          <cell r="L68">
            <v>46021.752951388888</v>
          </cell>
          <cell r="M68">
            <v>46192.46056712963</v>
          </cell>
          <cell r="N68" t="str">
            <v>DEVA DI LA ROSA SHARON</v>
          </cell>
          <cell r="O68" t="str">
            <v>C36I25002480001</v>
          </cell>
          <cell r="P68" t="str">
            <v>LRSSRN95M42H501P</v>
          </cell>
          <cell r="Q68" t="str">
            <v>MANIFATTURIERO</v>
          </cell>
          <cell r="R68" t="str">
            <v>15.12.00 - Fabbricazione di articoli da viaggio, borse, pelletteria e selleria di qualsiasi materiale</v>
          </cell>
          <cell r="S68" t="str">
            <v>Impresa Individuale</v>
          </cell>
          <cell r="T68" t="str">
            <v>Lazio</v>
          </cell>
          <cell r="U68" t="str">
            <v>Roma</v>
          </cell>
          <cell r="V68" t="str">
            <v>Rocca Di Papa</v>
          </cell>
          <cell r="W68" t="str">
            <v>VIA ANTONIO SANTOVETTI 72</v>
          </cell>
          <cell r="X68" t="str">
            <v>00040</v>
          </cell>
          <cell r="Y68">
            <v>47050</v>
          </cell>
          <cell r="Z68">
            <v>35000</v>
          </cell>
          <cell r="AA68">
            <v>30000</v>
          </cell>
          <cell r="AB68" t="str">
            <v>No</v>
          </cell>
          <cell r="AC68">
            <v>35000</v>
          </cell>
        </row>
        <row r="69">
          <cell r="A69" t="str">
            <v>PIAACN00000168</v>
          </cell>
          <cell r="B69">
            <v>45971.634004629632</v>
          </cell>
          <cell r="C69" t="str">
            <v>ACN</v>
          </cell>
          <cell r="D69" t="str">
            <v>Voucher</v>
          </cell>
          <cell r="E69" t="str">
            <v>Ammessa</v>
          </cell>
          <cell r="F69" t="str">
            <v>Attuazione</v>
          </cell>
          <cell r="G69" t="str">
            <v>Perna Genuina</v>
          </cell>
          <cell r="H69" t="str">
            <v>Giampaolo Sarno</v>
          </cell>
          <cell r="I69" t="str">
            <v>Invio preavviso Revoca RDE non erogata</v>
          </cell>
          <cell r="J69" t="str">
            <v>In attesa invio a Protocollo</v>
          </cell>
          <cell r="K69" t="str">
            <v>Delibera di ammissione</v>
          </cell>
          <cell r="L69">
            <v>46021.758738425924</v>
          </cell>
          <cell r="M69">
            <v>46021.79047453704</v>
          </cell>
          <cell r="N69" t="str">
            <v>Diego Chiodi</v>
          </cell>
          <cell r="O69" t="str">
            <v>C86I25002790001</v>
          </cell>
          <cell r="P69" t="str">
            <v>CHDDGI02M22D940Y</v>
          </cell>
          <cell r="Q69" t="str">
            <v>SERVIZI ALLE PMI</v>
          </cell>
          <cell r="R69" t="str">
            <v>81.30.00 - Attività di servizi per la cura del paesaggio</v>
          </cell>
          <cell r="S69" t="str">
            <v>Persona Fisica</v>
          </cell>
          <cell r="T69" t="str">
            <v>Lombardia</v>
          </cell>
          <cell r="U69" t="str">
            <v>Brescia</v>
          </cell>
          <cell r="V69" t="str">
            <v>Prevalle</v>
          </cell>
          <cell r="W69" t="str">
            <v>via moretto 21</v>
          </cell>
          <cell r="X69" t="str">
            <v>25080</v>
          </cell>
          <cell r="Y69">
            <v>30000.000000000004</v>
          </cell>
          <cell r="Z69">
            <v>35000</v>
          </cell>
          <cell r="AA69">
            <v>30000</v>
          </cell>
          <cell r="AB69" t="str">
            <v>No</v>
          </cell>
          <cell r="AC69">
            <v>35000</v>
          </cell>
        </row>
        <row r="70">
          <cell r="A70" t="str">
            <v>PIAACN00000173</v>
          </cell>
          <cell r="B70">
            <v>45972.545069444444</v>
          </cell>
          <cell r="C70" t="str">
            <v>ACN</v>
          </cell>
          <cell r="D70" t="str">
            <v>Voucher</v>
          </cell>
          <cell r="E70" t="str">
            <v>Ammessa</v>
          </cell>
          <cell r="F70" t="str">
            <v>Attuazione</v>
          </cell>
          <cell r="G70" t="str">
            <v>Simona Tiracorrendo</v>
          </cell>
          <cell r="H70" t="str">
            <v>Daniela Scognamillo</v>
          </cell>
          <cell r="I70" t="str">
            <v>Chiusura forzata sportello tutoraggio?</v>
          </cell>
          <cell r="J70" t="str">
            <v>In attesa scelta utente</v>
          </cell>
          <cell r="K70" t="str">
            <v>Delibera di ammissione</v>
          </cell>
          <cell r="L70">
            <v>46105.612928240742</v>
          </cell>
          <cell r="M70">
            <v>46203.543564814812</v>
          </cell>
          <cell r="N70" t="str">
            <v>NEXTCOACH DI MONNIER SOPHIE</v>
          </cell>
          <cell r="O70" t="str">
            <v>C26I25002410001</v>
          </cell>
          <cell r="P70" t="str">
            <v>MNNSPH00T41M052R</v>
          </cell>
          <cell r="Q70" t="str">
            <v>TURISMO</v>
          </cell>
          <cell r="R70" t="str">
            <v>82.40.09 - Altre attività di servizi di intermediazione per servizi di supporto alle imprese n.c.a.</v>
          </cell>
          <cell r="S70" t="str">
            <v>Impresa Individuale</v>
          </cell>
          <cell r="T70" t="str">
            <v>Lombardia</v>
          </cell>
          <cell r="U70" t="str">
            <v>Monza e della Brianza</v>
          </cell>
          <cell r="V70" t="str">
            <v>Concorezzo</v>
          </cell>
          <cell r="W70" t="str">
            <v>Via Don Orione 9</v>
          </cell>
          <cell r="X70" t="str">
            <v>20863</v>
          </cell>
          <cell r="Y70">
            <v>67783.199999999997</v>
          </cell>
          <cell r="Z70">
            <v>45000</v>
          </cell>
          <cell r="AA70">
            <v>30000</v>
          </cell>
          <cell r="AB70" t="str">
            <v>No</v>
          </cell>
          <cell r="AC70">
            <v>35000</v>
          </cell>
        </row>
        <row r="71">
          <cell r="A71" t="str">
            <v>PIAACN00000179</v>
          </cell>
          <cell r="B71">
            <v>45973.398877314816</v>
          </cell>
          <cell r="C71" t="str">
            <v>ACN</v>
          </cell>
          <cell r="D71" t="str">
            <v>Contributo</v>
          </cell>
          <cell r="E71" t="str">
            <v>Ammessa</v>
          </cell>
          <cell r="F71" t="str">
            <v>Attuazione</v>
          </cell>
          <cell r="G71" t="str">
            <v>Rachele Mariconda</v>
          </cell>
          <cell r="H71" t="str">
            <v>Emiliana Nocente</v>
          </cell>
          <cell r="I71" t="str">
            <v>Chiusura forzata sportello tutoraggio?</v>
          </cell>
          <cell r="J71" t="str">
            <v>In attesa scelta utente</v>
          </cell>
          <cell r="K71" t="str">
            <v>Delibera di ammissione</v>
          </cell>
          <cell r="L71">
            <v>46080.660752314812</v>
          </cell>
          <cell r="M71">
            <v>46163.578761574077</v>
          </cell>
          <cell r="N71" t="str">
            <v>IL BALCONE DI FLAVIA DI CIPRIANI FLAVIA</v>
          </cell>
          <cell r="O71" t="str">
            <v>C36I25002520008</v>
          </cell>
          <cell r="P71" t="str">
            <v>CPRFLV92H57H282P</v>
          </cell>
          <cell r="Q71" t="str">
            <v>TURISMO</v>
          </cell>
          <cell r="R71" t="str">
            <v>55.90.00 - Altri servizi di alloggio</v>
          </cell>
          <cell r="S71" t="str">
            <v>Impresa Individuale</v>
          </cell>
          <cell r="T71" t="str">
            <v>Veneto</v>
          </cell>
          <cell r="U71" t="str">
            <v>Verona</v>
          </cell>
          <cell r="V71" t="str">
            <v>Verona</v>
          </cell>
          <cell r="W71" t="str">
            <v>VIA LODOVICO SALOMONI 2</v>
          </cell>
          <cell r="X71" t="str">
            <v>37136</v>
          </cell>
          <cell r="Y71">
            <v>105461</v>
          </cell>
          <cell r="Z71">
            <v>73549.650000000009</v>
          </cell>
          <cell r="AA71">
            <v>68549.650000000009</v>
          </cell>
          <cell r="AB71" t="str">
            <v>No</v>
          </cell>
          <cell r="AC71">
            <v>73549.650000000009</v>
          </cell>
        </row>
        <row r="72">
          <cell r="A72" t="str">
            <v>PIAACN00000185</v>
          </cell>
          <cell r="B72">
            <v>45973.742581018516</v>
          </cell>
          <cell r="C72" t="str">
            <v>ACN</v>
          </cell>
          <cell r="D72" t="str">
            <v>Voucher</v>
          </cell>
          <cell r="E72" t="str">
            <v>Ammessa</v>
          </cell>
          <cell r="F72" t="str">
            <v>Attuazione</v>
          </cell>
          <cell r="G72" t="str">
            <v>Simona Tiracorrendo</v>
          </cell>
          <cell r="H72" t="str">
            <v>Simone Romanelli</v>
          </cell>
          <cell r="I72" t="str">
            <v>Chiusura forzata sportello tutoraggio?</v>
          </cell>
          <cell r="J72" t="str">
            <v>In attesa scelta utente</v>
          </cell>
          <cell r="K72" t="str">
            <v>Delibera di ammissione</v>
          </cell>
          <cell r="L72">
            <v>46113.371354166666</v>
          </cell>
          <cell r="M72">
            <v>46203.802835648145</v>
          </cell>
          <cell r="N72" t="str">
            <v>Rasa Rumsaite</v>
          </cell>
          <cell r="O72" t="str">
            <v>C56I25002010001</v>
          </cell>
          <cell r="P72" t="str">
            <v>RMSRSA98H66Z146Q</v>
          </cell>
          <cell r="Q72" t="str">
            <v>TURISMO</v>
          </cell>
          <cell r="R72" t="str">
            <v>79.90.02 - Servizi di accompagnamento in ambiente naturale</v>
          </cell>
          <cell r="S72" t="str">
            <v>Persona Fisica</v>
          </cell>
          <cell r="T72" t="str">
            <v>Toscana</v>
          </cell>
          <cell r="U72" t="str">
            <v>Lucca</v>
          </cell>
          <cell r="V72" t="str">
            <v>Capannori</v>
          </cell>
          <cell r="W72" t="str">
            <v xml:space="preserve">Non individuato </v>
          </cell>
          <cell r="X72" t="str">
            <v>55012</v>
          </cell>
          <cell r="Y72">
            <v>39500</v>
          </cell>
          <cell r="Z72">
            <v>44500</v>
          </cell>
          <cell r="AA72">
            <v>37000</v>
          </cell>
          <cell r="AB72" t="str">
            <v>Sì</v>
          </cell>
          <cell r="AC72">
            <v>42000</v>
          </cell>
        </row>
        <row r="73">
          <cell r="A73" t="str">
            <v>PIAACN00000189</v>
          </cell>
          <cell r="B73">
            <v>45974.591053240743</v>
          </cell>
          <cell r="C73" t="str">
            <v>ACN</v>
          </cell>
          <cell r="D73" t="str">
            <v>Voucher</v>
          </cell>
          <cell r="E73" t="str">
            <v>Ammessa</v>
          </cell>
          <cell r="F73" t="str">
            <v>Attuazione</v>
          </cell>
          <cell r="G73" t="str">
            <v>Emiliano Mistralini</v>
          </cell>
          <cell r="H73" t="str">
            <v>Gianmarco Strignano</v>
          </cell>
          <cell r="I73" t="str">
            <v>Chiusura forzata sportello tutoraggio?</v>
          </cell>
          <cell r="J73" t="str">
            <v>In attesa scelta utente</v>
          </cell>
          <cell r="K73" t="str">
            <v>Delibera di ammissione</v>
          </cell>
          <cell r="L73">
            <v>46111.68953703704</v>
          </cell>
          <cell r="M73">
            <v>46205.563680555555</v>
          </cell>
          <cell r="N73" t="str">
            <v>MOSCHITTO NICOLA</v>
          </cell>
          <cell r="O73" t="str">
            <v>C66I25003010001</v>
          </cell>
          <cell r="P73" t="str">
            <v>MSCNCL93M06D458H</v>
          </cell>
          <cell r="Q73" t="str">
            <v>TURISMO</v>
          </cell>
          <cell r="R73" t="str">
            <v>56.11.11 - Attività di ristoranti con servizio al tavolo, escluse gelaterie e pasticcerie</v>
          </cell>
          <cell r="S73" t="str">
            <v>Impresa Individuale</v>
          </cell>
          <cell r="T73" t="str">
            <v>Emilia-Romagna</v>
          </cell>
          <cell r="U73" t="str">
            <v>Forlì-Cesena</v>
          </cell>
          <cell r="V73" t="str">
            <v>Forlì</v>
          </cell>
          <cell r="W73" t="str">
            <v xml:space="preserve">Non individuato </v>
          </cell>
          <cell r="X73" t="str">
            <v>47122</v>
          </cell>
          <cell r="Y73">
            <v>72000</v>
          </cell>
          <cell r="Z73">
            <v>45000</v>
          </cell>
          <cell r="AA73">
            <v>30000</v>
          </cell>
          <cell r="AB73" t="str">
            <v>No</v>
          </cell>
          <cell r="AC73">
            <v>35000</v>
          </cell>
        </row>
        <row r="74">
          <cell r="A74" t="str">
            <v>PIAACN00000191</v>
          </cell>
          <cell r="B74">
            <v>45975.563877314817</v>
          </cell>
          <cell r="C74" t="str">
            <v>ACN</v>
          </cell>
          <cell r="D74" t="str">
            <v>Voucher</v>
          </cell>
          <cell r="E74" t="str">
            <v>Ammessa</v>
          </cell>
          <cell r="F74" t="str">
            <v>Attuazione</v>
          </cell>
          <cell r="G74" t="str">
            <v>Enrico Caporaso</v>
          </cell>
          <cell r="H74" t="str">
            <v>Giampaolo Sarno</v>
          </cell>
          <cell r="I74" t="str">
            <v>Chiusura forzata sportello tutoraggio?</v>
          </cell>
          <cell r="J74" t="str">
            <v>In attesa scelta utente</v>
          </cell>
          <cell r="K74" t="str">
            <v>Delibera di ammissione</v>
          </cell>
          <cell r="L74">
            <v>46059.649097222224</v>
          </cell>
          <cell r="M74">
            <v>46206.393391203703</v>
          </cell>
          <cell r="N74" t="str">
            <v>INTELSIRIUS S.R.L.</v>
          </cell>
          <cell r="O74" t="str">
            <v>C36I25002580001</v>
          </cell>
          <cell r="P74" t="str">
            <v>02519080515</v>
          </cell>
          <cell r="Q74" t="str">
            <v>ICT</v>
          </cell>
          <cell r="R74" t="str">
            <v>62.10.00 - Attività di programmazione informatica</v>
          </cell>
          <cell r="S74" t="str">
            <v>Societa' A Responsabilita' Limitata</v>
          </cell>
          <cell r="T74" t="str">
            <v>Toscana</v>
          </cell>
          <cell r="U74" t="str">
            <v>Arezzo</v>
          </cell>
          <cell r="V74" t="str">
            <v>Castelfranco Piandiscò</v>
          </cell>
          <cell r="W74" t="str">
            <v>Via San Miniato 26</v>
          </cell>
          <cell r="X74" t="str">
            <v>52026</v>
          </cell>
          <cell r="Y74">
            <v>40526.42</v>
          </cell>
          <cell r="Z74">
            <v>45000</v>
          </cell>
          <cell r="AA74">
            <v>40000</v>
          </cell>
          <cell r="AB74" t="str">
            <v>Sì</v>
          </cell>
          <cell r="AC74">
            <v>45000</v>
          </cell>
        </row>
        <row r="75">
          <cell r="A75" t="str">
            <v>PIAACN00000194</v>
          </cell>
          <cell r="B75">
            <v>45976.843506944446</v>
          </cell>
          <cell r="C75" t="str">
            <v>ACN</v>
          </cell>
          <cell r="D75" t="str">
            <v>Voucher</v>
          </cell>
          <cell r="E75" t="str">
            <v>Ammessa</v>
          </cell>
          <cell r="F75" t="str">
            <v>Attuazione</v>
          </cell>
          <cell r="G75" t="str">
            <v>Enrico Caporaso</v>
          </cell>
          <cell r="H75" t="str">
            <v>Daniela Scognamillo</v>
          </cell>
          <cell r="I75" t="str">
            <v>Chiusura forzata sportello tutoraggio?</v>
          </cell>
          <cell r="J75" t="str">
            <v>In attesa scelta utente</v>
          </cell>
          <cell r="K75" t="str">
            <v>Delibera di ammissione</v>
          </cell>
          <cell r="L75">
            <v>46064.763460648152</v>
          </cell>
          <cell r="M75">
            <v>46209.350636574076</v>
          </cell>
          <cell r="N75" t="str">
            <v>BERNARDI MASSIMILIANO</v>
          </cell>
          <cell r="O75" t="str">
            <v>C16I25001930001</v>
          </cell>
          <cell r="P75" t="str">
            <v>BRNMSM93L13L378X</v>
          </cell>
          <cell r="Q75" t="str">
            <v>TURISMO</v>
          </cell>
          <cell r="R75" t="str">
            <v>56.11.12 - Attività di ristoranti senza servizio al tavolo o da asporto, escluse gelaterie e pasticcerie</v>
          </cell>
          <cell r="S75" t="str">
            <v>Impresa Individuale</v>
          </cell>
          <cell r="T75" t="str">
            <v>Trentino-Alto Adige</v>
          </cell>
          <cell r="U75" t="str">
            <v>Trento</v>
          </cell>
          <cell r="V75" t="str">
            <v>Malé</v>
          </cell>
          <cell r="W75" t="str">
            <v>PIAZZA REGINA ELENA 3</v>
          </cell>
          <cell r="X75" t="str">
            <v>38027</v>
          </cell>
          <cell r="Y75">
            <v>19394</v>
          </cell>
          <cell r="Z75">
            <v>24394</v>
          </cell>
          <cell r="AA75">
            <v>19394</v>
          </cell>
          <cell r="AB75" t="str">
            <v>No</v>
          </cell>
          <cell r="AC75">
            <v>24394</v>
          </cell>
        </row>
        <row r="76">
          <cell r="A76" t="str">
            <v>PIAACN00000195</v>
          </cell>
          <cell r="B76">
            <v>45976.874363425923</v>
          </cell>
          <cell r="C76" t="str">
            <v>ACN</v>
          </cell>
          <cell r="D76" t="str">
            <v>Contributo</v>
          </cell>
          <cell r="E76" t="str">
            <v>Ammessa</v>
          </cell>
          <cell r="F76" t="str">
            <v>Attuazione</v>
          </cell>
          <cell r="G76" t="str">
            <v>Vito Fallisi</v>
          </cell>
          <cell r="H76" t="str">
            <v>Emiliana Nocente</v>
          </cell>
          <cell r="I76" t="str">
            <v>Apertura sportello Erogazione Contributo</v>
          </cell>
          <cell r="J76" t="str">
            <v>Erogazione in corso</v>
          </cell>
          <cell r="K76" t="str">
            <v>Delibera di ammissione</v>
          </cell>
          <cell r="L76">
            <v>46086.548518518517</v>
          </cell>
          <cell r="M76">
            <v>46191.637418981481</v>
          </cell>
          <cell r="N76" t="str">
            <v>L'OR DE LILIA CHIROSCA</v>
          </cell>
          <cell r="O76" t="str">
            <v>C76I25002560008</v>
          </cell>
          <cell r="P76" t="str">
            <v>CHRLLI91B51Z140W</v>
          </cell>
          <cell r="Q76" t="str">
            <v>SERVIZI ALLA PERSONA</v>
          </cell>
          <cell r="R76" t="str">
            <v>96.22.09 - Altri servizi di cura della bellezza e altri trattamenti di bellezza n.c.a.</v>
          </cell>
          <cell r="S76" t="str">
            <v>Impresa Individuale</v>
          </cell>
          <cell r="T76" t="str">
            <v>Lombardia</v>
          </cell>
          <cell r="U76" t="str">
            <v>Bergamo</v>
          </cell>
          <cell r="V76" t="str">
            <v>Treviglio</v>
          </cell>
          <cell r="W76" t="str">
            <v>VIA CARAVAGGIO 47</v>
          </cell>
          <cell r="X76" t="str">
            <v>24047</v>
          </cell>
          <cell r="Y76">
            <v>161030</v>
          </cell>
          <cell r="Z76">
            <v>99000</v>
          </cell>
          <cell r="AA76">
            <v>94000</v>
          </cell>
          <cell r="AB76" t="str">
            <v>No</v>
          </cell>
          <cell r="AC76">
            <v>99000</v>
          </cell>
        </row>
        <row r="77">
          <cell r="A77" t="str">
            <v>PIAACN00000198</v>
          </cell>
          <cell r="B77">
            <v>45978.589386574073</v>
          </cell>
          <cell r="C77" t="str">
            <v>ACN</v>
          </cell>
          <cell r="D77" t="str">
            <v>Voucher</v>
          </cell>
          <cell r="E77" t="str">
            <v>Ammessa</v>
          </cell>
          <cell r="F77" t="str">
            <v>Attuazione</v>
          </cell>
          <cell r="G77" t="str">
            <v>Giulio Di Ciommo</v>
          </cell>
          <cell r="H77" t="str">
            <v>Simone Romanelli</v>
          </cell>
          <cell r="I77" t="str">
            <v>Chiusura forzata sportello tutoraggio?</v>
          </cell>
          <cell r="J77" t="str">
            <v>In attesa scelta utente</v>
          </cell>
          <cell r="K77" t="str">
            <v>Delibera di ammissione</v>
          </cell>
          <cell r="L77">
            <v>46106.824525462966</v>
          </cell>
          <cell r="M77">
            <v>46107.33734953704</v>
          </cell>
          <cell r="N77" t="str">
            <v>Alessio Gandelli</v>
          </cell>
          <cell r="O77" t="str">
            <v>C16I25001940001</v>
          </cell>
          <cell r="P77" t="str">
            <v>GNDLSS99R13B157P</v>
          </cell>
          <cell r="Q77" t="str">
            <v>ICT</v>
          </cell>
          <cell r="R77" t="str">
            <v>62.10.00 - Attività di programmazione informatica</v>
          </cell>
          <cell r="S77" t="str">
            <v>Persona Fisica</v>
          </cell>
          <cell r="T77" t="str">
            <v>Lombardia</v>
          </cell>
          <cell r="U77" t="str">
            <v>Brescia</v>
          </cell>
          <cell r="V77" t="str">
            <v>Castegnato</v>
          </cell>
          <cell r="W77" t="str">
            <v>via due giugno 14</v>
          </cell>
          <cell r="X77" t="str">
            <v>25045</v>
          </cell>
          <cell r="Y77">
            <v>40000</v>
          </cell>
          <cell r="Z77">
            <v>45000</v>
          </cell>
          <cell r="AA77">
            <v>28000</v>
          </cell>
          <cell r="AB77" t="str">
            <v>No</v>
          </cell>
          <cell r="AC77">
            <v>33000</v>
          </cell>
        </row>
        <row r="78">
          <cell r="A78" t="str">
            <v>PIAACN00000199</v>
          </cell>
          <cell r="B78">
            <v>45978.634004629632</v>
          </cell>
          <cell r="C78" t="str">
            <v>ACN</v>
          </cell>
          <cell r="D78" t="str">
            <v>Voucher</v>
          </cell>
          <cell r="E78" t="str">
            <v>Ammessa</v>
          </cell>
          <cell r="F78" t="str">
            <v>Attuazione</v>
          </cell>
          <cell r="G78" t="str">
            <v>Ernesto Barba</v>
          </cell>
          <cell r="H78" t="str">
            <v>Gianmarco Strignano</v>
          </cell>
          <cell r="I78" t="str">
            <v>Chiusura forzata sportello tutoraggio?</v>
          </cell>
          <cell r="J78" t="str">
            <v>In attesa scelta utente</v>
          </cell>
          <cell r="K78" t="str">
            <v>Delibera di ammissione</v>
          </cell>
          <cell r="L78">
            <v>46106.824560185189</v>
          </cell>
          <cell r="M78">
            <v>46199.445798611108</v>
          </cell>
          <cell r="N78" t="str">
            <v>LA MORA DI CASCIANO SULMEET</v>
          </cell>
          <cell r="O78" t="str">
            <v>C56I25001690001</v>
          </cell>
          <cell r="P78" t="str">
            <v>CSCSMT04M47Z236T</v>
          </cell>
          <cell r="Q78" t="str">
            <v>TURISMO</v>
          </cell>
          <cell r="R78" t="str">
            <v>55.20.41 - Bed and breakfast</v>
          </cell>
          <cell r="S78" t="str">
            <v>Impresa Individuale</v>
          </cell>
          <cell r="T78" t="str">
            <v>Piemonte</v>
          </cell>
          <cell r="U78" t="str">
            <v>Vercelli</v>
          </cell>
          <cell r="V78" t="str">
            <v>Alice Castello</v>
          </cell>
          <cell r="W78" t="str">
            <v>VIA DON G.M. LEPORA 20</v>
          </cell>
          <cell r="X78" t="str">
            <v>13040</v>
          </cell>
          <cell r="Y78">
            <v>30250</v>
          </cell>
          <cell r="Z78">
            <v>35000</v>
          </cell>
          <cell r="AA78">
            <v>30000</v>
          </cell>
          <cell r="AB78" t="str">
            <v>No</v>
          </cell>
          <cell r="AC78">
            <v>35000</v>
          </cell>
        </row>
        <row r="79">
          <cell r="A79" t="str">
            <v>PIAACN00000200</v>
          </cell>
          <cell r="B79">
            <v>45978.639201388891</v>
          </cell>
          <cell r="C79" t="str">
            <v>ACN</v>
          </cell>
          <cell r="D79" t="str">
            <v>Voucher</v>
          </cell>
          <cell r="E79" t="str">
            <v>Ammessa</v>
          </cell>
          <cell r="F79" t="str">
            <v>Attuazione</v>
          </cell>
          <cell r="G79" t="str">
            <v>Paolo Di Giacomo</v>
          </cell>
          <cell r="H79" t="str">
            <v>Giampaolo Sarno</v>
          </cell>
          <cell r="I79" t="str">
            <v>Chiusura forzata sportello tutoraggio?</v>
          </cell>
          <cell r="J79" t="str">
            <v>In attesa scelta utente</v>
          </cell>
          <cell r="K79" t="str">
            <v>Delibera di ammissione</v>
          </cell>
          <cell r="L79">
            <v>46128.819282407407</v>
          </cell>
          <cell r="M79">
            <v>46160.374722222223</v>
          </cell>
          <cell r="N79" t="str">
            <v>SLIVCA PAVEL</v>
          </cell>
          <cell r="O79" t="str">
            <v>C66I25003050001</v>
          </cell>
          <cell r="P79" t="str">
            <v>SLVPVL98A04Z140I</v>
          </cell>
          <cell r="Q79" t="str">
            <v>MANIFATTURIERO</v>
          </cell>
          <cell r="R79" t="str">
            <v>49.42.00 - Servizi di trasloco</v>
          </cell>
          <cell r="S79" t="str">
            <v>Impresa Individuale</v>
          </cell>
          <cell r="T79" t="str">
            <v>Emilia-Romagna</v>
          </cell>
          <cell r="U79" t="str">
            <v>Bologna</v>
          </cell>
          <cell r="V79" t="str">
            <v>San Lazzaro Di Savena</v>
          </cell>
          <cell r="W79" t="str">
            <v xml:space="preserve">Non individuato </v>
          </cell>
          <cell r="X79" t="str">
            <v>40068</v>
          </cell>
          <cell r="Y79">
            <v>40000</v>
          </cell>
          <cell r="Z79">
            <v>35000</v>
          </cell>
          <cell r="AA79">
            <v>30000</v>
          </cell>
          <cell r="AB79" t="str">
            <v>No</v>
          </cell>
          <cell r="AC79">
            <v>35000</v>
          </cell>
        </row>
        <row r="80">
          <cell r="A80" t="str">
            <v>PIAACN00000201</v>
          </cell>
          <cell r="B80">
            <v>45978.659432870372</v>
          </cell>
          <cell r="C80" t="str">
            <v>ACN</v>
          </cell>
          <cell r="D80" t="str">
            <v>Voucher</v>
          </cell>
          <cell r="E80" t="str">
            <v>Ammessa</v>
          </cell>
          <cell r="F80" t="str">
            <v>Attuazione</v>
          </cell>
          <cell r="G80" t="str">
            <v>Emiliano Mistralini</v>
          </cell>
          <cell r="H80" t="str">
            <v>Daniela Scognamillo</v>
          </cell>
          <cell r="I80" t="str">
            <v>Chiusura forzata sportello tutoraggio?</v>
          </cell>
          <cell r="J80" t="str">
            <v>In attesa scelta utente</v>
          </cell>
          <cell r="K80" t="str">
            <v>Delibera di ammissione</v>
          </cell>
          <cell r="L80">
            <v>46077.742152777777</v>
          </cell>
          <cell r="M80">
            <v>46182.595659722225</v>
          </cell>
          <cell r="N80" t="str">
            <v>GERACE EMMA VITA</v>
          </cell>
          <cell r="O80" t="str">
            <v>C36I25002880001</v>
          </cell>
          <cell r="P80" t="str">
            <v>GRCMVT91P62A459T</v>
          </cell>
          <cell r="Q80" t="str">
            <v>SERVIZI ALLA PERSONA</v>
          </cell>
          <cell r="R80" t="str">
            <v>93.13.01 - Attività di studi di yoga, pilates e tai chi</v>
          </cell>
          <cell r="S80" t="str">
            <v>Impresa Individuale</v>
          </cell>
          <cell r="T80" t="str">
            <v>Veneto</v>
          </cell>
          <cell r="U80" t="str">
            <v>Vicenza</v>
          </cell>
          <cell r="V80" t="str">
            <v>Vicenza</v>
          </cell>
          <cell r="W80" t="str">
            <v>CONTRA' PASINI 18</v>
          </cell>
          <cell r="X80" t="str">
            <v>36100</v>
          </cell>
          <cell r="Y80">
            <v>39048.959999999999</v>
          </cell>
          <cell r="Z80">
            <v>35000</v>
          </cell>
          <cell r="AA80">
            <v>30000</v>
          </cell>
          <cell r="AB80" t="str">
            <v>No</v>
          </cell>
          <cell r="AC80">
            <v>35000</v>
          </cell>
        </row>
        <row r="81">
          <cell r="A81" t="str">
            <v>PIAACN00000202</v>
          </cell>
          <cell r="B81">
            <v>45978.687800925924</v>
          </cell>
          <cell r="C81" t="str">
            <v>ACN</v>
          </cell>
          <cell r="D81" t="str">
            <v>Voucher</v>
          </cell>
          <cell r="E81" t="str">
            <v>Ammessa</v>
          </cell>
          <cell r="F81" t="str">
            <v>Attuazione</v>
          </cell>
          <cell r="G81" t="str">
            <v>Elisabetta Mantovani</v>
          </cell>
          <cell r="H81" t="str">
            <v>Antonio Cavaliere</v>
          </cell>
          <cell r="I81" t="str">
            <v>Chiusura forzata sportello tutoraggio?</v>
          </cell>
          <cell r="J81" t="str">
            <v>In attesa scelta utente</v>
          </cell>
          <cell r="K81" t="str">
            <v>Delibera di ammissione</v>
          </cell>
          <cell r="L81">
            <v>46112.78634259259</v>
          </cell>
          <cell r="M81">
            <v>46191.402962962966</v>
          </cell>
          <cell r="N81" t="str">
            <v>CLAUDIO ONOFRI</v>
          </cell>
          <cell r="O81" t="str">
            <v>C26I25002540001</v>
          </cell>
          <cell r="P81" t="str">
            <v>NFRCLD93L20C573Y</v>
          </cell>
          <cell r="Q81" t="str">
            <v>SERVIZI ALLA PERSONA</v>
          </cell>
          <cell r="R81" t="str">
            <v>96.99.99 - Tutte le altre attività varie di servizi alla persona n.c.a.</v>
          </cell>
          <cell r="S81" t="str">
            <v>Persona Fisica</v>
          </cell>
          <cell r="T81" t="str">
            <v>Emilia-Romagna</v>
          </cell>
          <cell r="U81" t="str">
            <v>Forlì-Cesena</v>
          </cell>
          <cell r="V81" t="str">
            <v>Cesenatico</v>
          </cell>
          <cell r="W81" t="str">
            <v xml:space="preserve">Non individuato </v>
          </cell>
          <cell r="X81" t="str">
            <v>47042</v>
          </cell>
          <cell r="Y81">
            <v>43000</v>
          </cell>
          <cell r="Z81">
            <v>45000</v>
          </cell>
          <cell r="AA81">
            <v>30000</v>
          </cell>
          <cell r="AB81" t="str">
            <v>No</v>
          </cell>
          <cell r="AC81">
            <v>35000</v>
          </cell>
        </row>
        <row r="82">
          <cell r="A82" t="str">
            <v>PIAACN00000203</v>
          </cell>
          <cell r="B82">
            <v>45978.705625000002</v>
          </cell>
          <cell r="C82" t="str">
            <v>ACN</v>
          </cell>
          <cell r="D82" t="str">
            <v>Voucher</v>
          </cell>
          <cell r="E82" t="str">
            <v>Ammessa</v>
          </cell>
          <cell r="F82" t="str">
            <v>Attuazione</v>
          </cell>
          <cell r="G82" t="str">
            <v>Francesca Cortesi</v>
          </cell>
          <cell r="H82" t="str">
            <v>Emiliana Nocente</v>
          </cell>
          <cell r="I82" t="str">
            <v>Chiusura forzata sportello tutoraggio?</v>
          </cell>
          <cell r="J82" t="str">
            <v>In attesa scelta utente</v>
          </cell>
          <cell r="K82" t="str">
            <v>Delibera di ammissione</v>
          </cell>
          <cell r="L82">
            <v>46059.649247685185</v>
          </cell>
          <cell r="M82">
            <v>46168.336597222224</v>
          </cell>
          <cell r="N82" t="str">
            <v>MANNELLA GIACOMO</v>
          </cell>
          <cell r="O82" t="str">
            <v>C36I25002610001</v>
          </cell>
          <cell r="P82" t="str">
            <v>MNNGCM99C31A459R</v>
          </cell>
          <cell r="Q82" t="str">
            <v>SERVIZI ALLE PMI</v>
          </cell>
          <cell r="R82" t="str">
            <v>73.11.02 - Conduzione di campagne di marketing e altri servizi pubblicitari</v>
          </cell>
          <cell r="S82" t="str">
            <v>Impresa Individuale</v>
          </cell>
          <cell r="T82" t="str">
            <v>Veneto</v>
          </cell>
          <cell r="U82" t="str">
            <v>Vicenza</v>
          </cell>
          <cell r="V82" t="str">
            <v>Vicenza</v>
          </cell>
          <cell r="W82" t="str">
            <v>CONTRÀ PASINI 18</v>
          </cell>
          <cell r="X82" t="str">
            <v>36100</v>
          </cell>
          <cell r="Y82">
            <v>59835.98</v>
          </cell>
          <cell r="Z82">
            <v>35000</v>
          </cell>
          <cell r="AA82">
            <v>30000</v>
          </cell>
          <cell r="AB82" t="str">
            <v>No</v>
          </cell>
          <cell r="AC82">
            <v>35000</v>
          </cell>
        </row>
        <row r="83">
          <cell r="A83" t="str">
            <v>PIAACN00000206</v>
          </cell>
          <cell r="B83">
            <v>45978.878958333335</v>
          </cell>
          <cell r="C83" t="str">
            <v>ACN</v>
          </cell>
          <cell r="D83" t="str">
            <v>Voucher</v>
          </cell>
          <cell r="E83" t="str">
            <v>Ammessa</v>
          </cell>
          <cell r="F83" t="str">
            <v>Attuazione</v>
          </cell>
          <cell r="G83" t="str">
            <v>Alessandro Di Simone</v>
          </cell>
          <cell r="H83" t="str">
            <v>Simone Romanelli</v>
          </cell>
          <cell r="I83" t="str">
            <v>Chiusura forzata sportello tutoraggio?</v>
          </cell>
          <cell r="J83" t="str">
            <v>In attesa scelta utente</v>
          </cell>
          <cell r="K83" t="str">
            <v>Delibera di ammissione</v>
          </cell>
          <cell r="L83">
            <v>46077.741828703707</v>
          </cell>
          <cell r="M83">
            <v>46177.326817129629</v>
          </cell>
          <cell r="N83" t="str">
            <v>CALUGARESCU JUSTINIAN</v>
          </cell>
          <cell r="O83" t="str">
            <v>C36I25002620001</v>
          </cell>
          <cell r="P83" t="str">
            <v>CLGJTN98D07Z140U</v>
          </cell>
          <cell r="Q83" t="str">
            <v>ATTIVITA' COMMERCIALI</v>
          </cell>
          <cell r="R83" t="str">
            <v>47.75.00 - Commercio al dettaglio di cosmetici e di articoli di profumeria</v>
          </cell>
          <cell r="S83" t="str">
            <v>Impresa Individuale</v>
          </cell>
          <cell r="T83" t="str">
            <v>Emilia-Romagna</v>
          </cell>
          <cell r="U83" t="str">
            <v>Bologna</v>
          </cell>
          <cell r="V83" t="str">
            <v>Bologna</v>
          </cell>
          <cell r="W83" t="str">
            <v>VIA RAGAZZI DEL '99 8</v>
          </cell>
          <cell r="X83" t="str">
            <v>40133</v>
          </cell>
          <cell r="Y83">
            <v>30000</v>
          </cell>
          <cell r="Z83">
            <v>35000</v>
          </cell>
          <cell r="AA83">
            <v>30000</v>
          </cell>
          <cell r="AB83" t="str">
            <v>No</v>
          </cell>
          <cell r="AC83">
            <v>35000</v>
          </cell>
        </row>
        <row r="84">
          <cell r="A84" t="str">
            <v>PIAACN00000211</v>
          </cell>
          <cell r="B84">
            <v>45979.707442129627</v>
          </cell>
          <cell r="C84" t="str">
            <v>ACN</v>
          </cell>
          <cell r="D84" t="str">
            <v>Contributo</v>
          </cell>
          <cell r="E84" t="str">
            <v>Ammessa</v>
          </cell>
          <cell r="F84" t="str">
            <v>Attuazione</v>
          </cell>
          <cell r="G84" t="str">
            <v>Vito Fallisi</v>
          </cell>
          <cell r="H84" t="str">
            <v>Rosaria D'Arrigo</v>
          </cell>
          <cell r="I84" t="str">
            <v>Chiusura forzata sportello tutoraggio?</v>
          </cell>
          <cell r="J84" t="str">
            <v>In attesa scelta utente</v>
          </cell>
          <cell r="K84" t="str">
            <v>Delibera di ammissione</v>
          </cell>
          <cell r="L84">
            <v>46141.370127314818</v>
          </cell>
          <cell r="M84">
            <v>46195.605833333335</v>
          </cell>
          <cell r="N84" t="str">
            <v>RENTO S.R.L.</v>
          </cell>
          <cell r="O84" t="str">
            <v>C96I25001880008</v>
          </cell>
          <cell r="P84" t="str">
            <v>04010400549</v>
          </cell>
          <cell r="Q84" t="str">
            <v>SERVIZI ALLE PMI</v>
          </cell>
          <cell r="R84" t="str">
            <v>77.52.00 - Attività di servizi di intermediazione per il noleggio e il leasing operativo di altri beni materiali e beni immateriali non finanziari</v>
          </cell>
          <cell r="S84" t="str">
            <v>Societa' A Responsabilita' Limitata</v>
          </cell>
          <cell r="T84" t="str">
            <v>Umbria</v>
          </cell>
          <cell r="U84" t="str">
            <v>Perugia</v>
          </cell>
          <cell r="V84" t="str">
            <v>Perugia</v>
          </cell>
          <cell r="W84" t="str">
            <v>VIA PIEVAIOLA 21</v>
          </cell>
          <cell r="X84" t="str">
            <v>06128</v>
          </cell>
          <cell r="Y84">
            <v>120000</v>
          </cell>
          <cell r="Z84">
            <v>83000</v>
          </cell>
          <cell r="AA84">
            <v>78000</v>
          </cell>
          <cell r="AB84" t="str">
            <v>No</v>
          </cell>
          <cell r="AC84">
            <v>83000</v>
          </cell>
        </row>
        <row r="85">
          <cell r="A85" t="str">
            <v>PIAACN00000214</v>
          </cell>
          <cell r="B85">
            <v>45980.353449074071</v>
          </cell>
          <cell r="C85" t="str">
            <v>ACN</v>
          </cell>
          <cell r="D85" t="str">
            <v>Voucher</v>
          </cell>
          <cell r="E85" t="str">
            <v>Ammessa</v>
          </cell>
          <cell r="F85" t="str">
            <v>Attuazione</v>
          </cell>
          <cell r="G85" t="str">
            <v>Giovanni Russo</v>
          </cell>
          <cell r="H85" t="str">
            <v>Gianmarco Strignano</v>
          </cell>
          <cell r="I85" t="str">
            <v>Chiusura forzata sportello tutoraggio?</v>
          </cell>
          <cell r="J85" t="str">
            <v>In attesa scelta utente</v>
          </cell>
          <cell r="K85" t="str">
            <v>Delibera di ammissione</v>
          </cell>
          <cell r="L85">
            <v>46080.603946759256</v>
          </cell>
          <cell r="M85">
            <v>46170.575497685182</v>
          </cell>
          <cell r="N85" t="str">
            <v>VOGLIA DI SFOGLIA DI FORTIN LINDA</v>
          </cell>
          <cell r="O85" t="str">
            <v>C16I25001970001</v>
          </cell>
          <cell r="P85" t="str">
            <v>FRTLND02R50A001S</v>
          </cell>
          <cell r="Q85" t="str">
            <v>TURISMO</v>
          </cell>
          <cell r="R85" t="str">
            <v>56.11.24 - Attività di pasticcerie senza servizio al tavolo o da asporto</v>
          </cell>
          <cell r="S85" t="str">
            <v>Impresa Individuale</v>
          </cell>
          <cell r="T85" t="str">
            <v>Veneto</v>
          </cell>
          <cell r="U85" t="str">
            <v>Padova</v>
          </cell>
          <cell r="V85" t="str">
            <v>Conselve</v>
          </cell>
          <cell r="W85" t="str">
            <v xml:space="preserve"> PIAZZA MAESTRI DEL LAVORO D'ITALIA 1</v>
          </cell>
          <cell r="X85" t="str">
            <v>35026</v>
          </cell>
          <cell r="Y85">
            <v>40077</v>
          </cell>
          <cell r="Z85">
            <v>45000</v>
          </cell>
          <cell r="AA85">
            <v>40000</v>
          </cell>
          <cell r="AB85" t="str">
            <v>Sì</v>
          </cell>
          <cell r="AC85">
            <v>45000</v>
          </cell>
        </row>
        <row r="86">
          <cell r="A86" t="str">
            <v>PIAACN00000222</v>
          </cell>
          <cell r="B86">
            <v>45980.89607638889</v>
          </cell>
          <cell r="C86" t="str">
            <v>ACN</v>
          </cell>
          <cell r="D86" t="str">
            <v>Voucher</v>
          </cell>
          <cell r="E86" t="str">
            <v>Ammessa</v>
          </cell>
          <cell r="F86" t="str">
            <v>Attuazione</v>
          </cell>
          <cell r="G86" t="str">
            <v>Ernesto Barba</v>
          </cell>
          <cell r="H86" t="str">
            <v>Giampaolo Sarno</v>
          </cell>
          <cell r="I86" t="str">
            <v>Chiusura forzata sportello tutoraggio?</v>
          </cell>
          <cell r="J86" t="str">
            <v>In attesa scelta utente</v>
          </cell>
          <cell r="K86" t="str">
            <v>Delibera di ammissione</v>
          </cell>
          <cell r="L86">
            <v>46106.62773148148</v>
          </cell>
          <cell r="M86">
            <v>46205.522523148145</v>
          </cell>
          <cell r="N86" t="str">
            <v>Filippo Anzivino</v>
          </cell>
          <cell r="O86" t="str">
            <v>C56I25001940001</v>
          </cell>
          <cell r="P86" t="str">
            <v>NZVFPP91S10F335M</v>
          </cell>
          <cell r="Q86" t="str">
            <v>SERVIZI ALLE PMI</v>
          </cell>
          <cell r="R86" t="str">
            <v>74.12.09 - Altre attività di progettazione grafica e di comunicazione visiva</v>
          </cell>
          <cell r="S86" t="str">
            <v>Persona Fisica</v>
          </cell>
          <cell r="T86" t="str">
            <v>Piemonte</v>
          </cell>
          <cell r="U86" t="str">
            <v>Torino</v>
          </cell>
          <cell r="V86" t="str">
            <v>Chieri</v>
          </cell>
          <cell r="W86" t="str">
            <v>Strada Baldissero 61</v>
          </cell>
          <cell r="X86" t="str">
            <v>10023</v>
          </cell>
          <cell r="Y86">
            <v>39929.65</v>
          </cell>
          <cell r="Z86">
            <v>45000</v>
          </cell>
          <cell r="AA86">
            <v>30000</v>
          </cell>
          <cell r="AB86" t="str">
            <v>No</v>
          </cell>
          <cell r="AC86">
            <v>35000</v>
          </cell>
        </row>
        <row r="87">
          <cell r="A87" t="str">
            <v>PIAACN00000228</v>
          </cell>
          <cell r="B87">
            <v>45981.525625000002</v>
          </cell>
          <cell r="C87" t="str">
            <v>ACN</v>
          </cell>
          <cell r="D87" t="str">
            <v>Voucher</v>
          </cell>
          <cell r="E87" t="str">
            <v>Ammessa</v>
          </cell>
          <cell r="F87" t="str">
            <v>Attuazione</v>
          </cell>
          <cell r="G87" t="str">
            <v>Bernardo Ernesto</v>
          </cell>
          <cell r="H87" t="str">
            <v>Daniela Scognamillo</v>
          </cell>
          <cell r="I87" t="str">
            <v>Chiusura forzata sportello tutoraggio?</v>
          </cell>
          <cell r="J87" t="str">
            <v>In attesa scelta utente</v>
          </cell>
          <cell r="K87" t="str">
            <v>Delibera di ammissione</v>
          </cell>
          <cell r="L87">
            <v>46112.793402777781</v>
          </cell>
          <cell r="M87">
            <v>46199.446527777778</v>
          </cell>
          <cell r="N87" t="str">
            <v>Alessandro Gardi</v>
          </cell>
          <cell r="O87" t="str">
            <v>C36I25002910001</v>
          </cell>
          <cell r="P87" t="str">
            <v>GRDLSN00R31H501D</v>
          </cell>
          <cell r="Q87" t="str">
            <v>ICT</v>
          </cell>
          <cell r="R87" t="str">
            <v>59.20.10 - Attività di registrazione sonora</v>
          </cell>
          <cell r="S87" t="str">
            <v>Persona Fisica</v>
          </cell>
          <cell r="T87" t="str">
            <v>Toscana</v>
          </cell>
          <cell r="U87" t="str">
            <v>Firenze</v>
          </cell>
          <cell r="V87" t="str">
            <v>Bagno A Ripoli</v>
          </cell>
          <cell r="W87" t="str">
            <v>Via dei Compiobbi 2/D</v>
          </cell>
          <cell r="X87" t="str">
            <v>50012</v>
          </cell>
          <cell r="Y87">
            <v>36695</v>
          </cell>
          <cell r="Z87">
            <v>35000</v>
          </cell>
          <cell r="AA87">
            <v>30000</v>
          </cell>
          <cell r="AB87" t="str">
            <v>No</v>
          </cell>
          <cell r="AC87">
            <v>35000</v>
          </cell>
        </row>
        <row r="88">
          <cell r="A88" t="str">
            <v>PIAACN00000229</v>
          </cell>
          <cell r="B88">
            <v>45981.534282407411</v>
          </cell>
          <cell r="C88" t="str">
            <v>ACN</v>
          </cell>
          <cell r="D88" t="str">
            <v>Voucher</v>
          </cell>
          <cell r="E88" t="str">
            <v>Ammessa</v>
          </cell>
          <cell r="F88" t="str">
            <v>Attuazione</v>
          </cell>
          <cell r="G88" t="str">
            <v>Alessandro Di Simone</v>
          </cell>
          <cell r="H88" t="str">
            <v>Emiliana Nocente</v>
          </cell>
          <cell r="I88" t="str">
            <v>Chiusura forzata sportello tutoraggio?</v>
          </cell>
          <cell r="J88" t="str">
            <v>In attesa scelta utente</v>
          </cell>
          <cell r="K88" t="str">
            <v>Delibera di ammissione</v>
          </cell>
          <cell r="L88">
            <v>46080.603472222225</v>
          </cell>
          <cell r="M88">
            <v>46083.630648148152</v>
          </cell>
          <cell r="N88" t="str">
            <v>FIERO ATELIER DI GIACOBONI DANIEL</v>
          </cell>
          <cell r="O88" t="str">
            <v>C36I25002650001</v>
          </cell>
          <cell r="P88" t="str">
            <v>GCBDLD05L18Z700W</v>
          </cell>
          <cell r="Q88" t="str">
            <v>MANIFATTURIERO</v>
          </cell>
          <cell r="R88" t="str">
            <v>14.21.10 - Fabbricazione in serie di abbigliamento esterno</v>
          </cell>
          <cell r="S88" t="str">
            <v>Impresa Individuale</v>
          </cell>
          <cell r="T88" t="str">
            <v>Marche</v>
          </cell>
          <cell r="U88" t="str">
            <v>Ascoli Piceno</v>
          </cell>
          <cell r="V88" t="str">
            <v>Ascoli Piceno</v>
          </cell>
          <cell r="W88" t="str">
            <v>VIA MUTILATI E INVALIDI DEL LAVORO 108</v>
          </cell>
          <cell r="X88" t="str">
            <v>63100</v>
          </cell>
          <cell r="Y88">
            <v>30000</v>
          </cell>
          <cell r="Z88">
            <v>35000</v>
          </cell>
          <cell r="AA88">
            <v>27000</v>
          </cell>
          <cell r="AB88" t="str">
            <v>No</v>
          </cell>
          <cell r="AC88">
            <v>32000</v>
          </cell>
        </row>
        <row r="89">
          <cell r="A89" t="str">
            <v>PIAACN00000230</v>
          </cell>
          <cell r="B89">
            <v>45981.583333333336</v>
          </cell>
          <cell r="C89" t="str">
            <v>ACN</v>
          </cell>
          <cell r="D89" t="str">
            <v>Voucher</v>
          </cell>
          <cell r="E89" t="str">
            <v>Ammessa</v>
          </cell>
          <cell r="F89" t="str">
            <v>Attuazione</v>
          </cell>
          <cell r="G89" t="str">
            <v>Perna Genuina</v>
          </cell>
          <cell r="H89" t="str">
            <v>Simone Romanelli</v>
          </cell>
          <cell r="I89" t="str">
            <v>Chiusura forzata sportello tutoraggio?</v>
          </cell>
          <cell r="J89" t="str">
            <v>In attesa scelta utente</v>
          </cell>
          <cell r="K89" t="str">
            <v>Delibera di ammissione</v>
          </cell>
          <cell r="L89">
            <v>46066.378946759258</v>
          </cell>
          <cell r="M89">
            <v>46066.408090277779</v>
          </cell>
          <cell r="N89" t="str">
            <v>LA BIBLIOTECA DEI SAPORI DI CHRISTIAN DI SANZO</v>
          </cell>
          <cell r="O89" t="str">
            <v>C16I25001990001</v>
          </cell>
          <cell r="P89" t="str">
            <v>DSNCRS06S17L112X</v>
          </cell>
          <cell r="Q89" t="str">
            <v>ATTIVITA' COMMERCIALI</v>
          </cell>
          <cell r="R89" t="str">
            <v>47.27.90 - Commercio al dettaglio di altri prodotti alimentari n.c.a.</v>
          </cell>
          <cell r="S89" t="str">
            <v>Impresa Individuale</v>
          </cell>
          <cell r="T89" t="str">
            <v>Piemonte</v>
          </cell>
          <cell r="U89" t="str">
            <v>Torino</v>
          </cell>
          <cell r="V89" t="str">
            <v>Torino</v>
          </cell>
          <cell r="W89" t="str">
            <v xml:space="preserve">Non individuato </v>
          </cell>
          <cell r="X89" t="str">
            <v>10093</v>
          </cell>
          <cell r="Y89">
            <v>40348.699999999997</v>
          </cell>
          <cell r="Z89">
            <v>45000</v>
          </cell>
          <cell r="AA89">
            <v>40000</v>
          </cell>
          <cell r="AB89" t="str">
            <v>Sì</v>
          </cell>
          <cell r="AC89">
            <v>45000</v>
          </cell>
        </row>
        <row r="90">
          <cell r="A90" t="str">
            <v>PIAACN00000233</v>
          </cell>
          <cell r="B90">
            <v>45982.430138888885</v>
          </cell>
          <cell r="C90" t="str">
            <v>ACN</v>
          </cell>
          <cell r="D90" t="str">
            <v>Voucher</v>
          </cell>
          <cell r="E90" t="str">
            <v>Ammessa</v>
          </cell>
          <cell r="F90" t="str">
            <v>Attuazione</v>
          </cell>
          <cell r="G90" t="str">
            <v>Giulio Di Ciommo</v>
          </cell>
          <cell r="H90" t="str">
            <v>Gianmarco Strignano</v>
          </cell>
          <cell r="I90" t="str">
            <v>Chiusura forzata sportello tutoraggio?</v>
          </cell>
          <cell r="J90" t="str">
            <v>In attesa scelta utente</v>
          </cell>
          <cell r="K90" t="str">
            <v>Delibera di ammissione</v>
          </cell>
          <cell r="L90">
            <v>46106.824166666665</v>
          </cell>
          <cell r="M90">
            <v>46192.455960648149</v>
          </cell>
          <cell r="N90" t="str">
            <v>BAYANI CHERRY ANN</v>
          </cell>
          <cell r="O90" t="str">
            <v>C66I25003140001</v>
          </cell>
          <cell r="P90" t="str">
            <v>BYNCRR96P54H501F</v>
          </cell>
          <cell r="Q90" t="str">
            <v>TURISMO</v>
          </cell>
          <cell r="R90" t="str">
            <v>56.11.24 - Attività di pasticcerie senza servizio al tavolo o da asporto</v>
          </cell>
          <cell r="S90" t="str">
            <v>Impresa Individuale</v>
          </cell>
          <cell r="T90" t="str">
            <v>Veneto</v>
          </cell>
          <cell r="U90" t="str">
            <v>Venezia</v>
          </cell>
          <cell r="V90" t="str">
            <v>Caorle</v>
          </cell>
          <cell r="W90" t="str">
            <v>RIO TERRA DELLE BOTTEGHE 35</v>
          </cell>
          <cell r="X90" t="str">
            <v>30021</v>
          </cell>
          <cell r="Y90">
            <v>58688.55</v>
          </cell>
          <cell r="Z90">
            <v>35000</v>
          </cell>
          <cell r="AA90">
            <v>30000</v>
          </cell>
          <cell r="AB90" t="str">
            <v>No</v>
          </cell>
          <cell r="AC90">
            <v>35000</v>
          </cell>
        </row>
        <row r="91">
          <cell r="A91" t="str">
            <v>PIAACN00000236</v>
          </cell>
          <cell r="B91">
            <v>45982.460428240738</v>
          </cell>
          <cell r="C91" t="str">
            <v>ACN</v>
          </cell>
          <cell r="D91" t="str">
            <v>Voucher</v>
          </cell>
          <cell r="E91" t="str">
            <v>Ammessa</v>
          </cell>
          <cell r="F91" t="str">
            <v>Attuazione</v>
          </cell>
          <cell r="G91" t="str">
            <v>Giovanni Russo</v>
          </cell>
          <cell r="H91" t="str">
            <v>Giampaolo Sarno</v>
          </cell>
          <cell r="I91" t="str">
            <v>Chiusura forzata sportello tutoraggio?</v>
          </cell>
          <cell r="J91" t="str">
            <v>In attesa scelta utente</v>
          </cell>
          <cell r="K91" t="str">
            <v>Delibera di ammissione</v>
          </cell>
          <cell r="L91">
            <v>46106.629583333335</v>
          </cell>
          <cell r="M91">
            <v>46171.506631944445</v>
          </cell>
          <cell r="N91" t="str">
            <v>Luca Giulio Stabile</v>
          </cell>
          <cell r="O91" t="str">
            <v>C46I25002260001</v>
          </cell>
          <cell r="P91" t="str">
            <v>STBLGL03S20F205G</v>
          </cell>
          <cell r="Q91" t="str">
            <v>ICT</v>
          </cell>
          <cell r="R91" t="str">
            <v>62.20.10 - Attività di consulenza informatica</v>
          </cell>
          <cell r="S91" t="str">
            <v>Persona Fisica</v>
          </cell>
          <cell r="T91" t="str">
            <v>Lombardia</v>
          </cell>
          <cell r="U91" t="str">
            <v>Milano</v>
          </cell>
          <cell r="V91" t="str">
            <v>Milano</v>
          </cell>
          <cell r="W91" t="str">
            <v xml:space="preserve">Non individuato </v>
          </cell>
          <cell r="X91" t="str">
            <v>20143</v>
          </cell>
          <cell r="Y91">
            <v>12725.57</v>
          </cell>
          <cell r="Z91">
            <v>17725.57</v>
          </cell>
          <cell r="AA91">
            <v>10876.57</v>
          </cell>
          <cell r="AB91" t="str">
            <v>No</v>
          </cell>
          <cell r="AC91">
            <v>15876.57</v>
          </cell>
        </row>
        <row r="92">
          <cell r="A92" t="str">
            <v>PIAACN00000239</v>
          </cell>
          <cell r="B92">
            <v>45982.605775462966</v>
          </cell>
          <cell r="C92" t="str">
            <v>ACN</v>
          </cell>
          <cell r="D92" t="str">
            <v>Contributo</v>
          </cell>
          <cell r="E92" t="str">
            <v>Ammessa</v>
          </cell>
          <cell r="F92" t="str">
            <v>Attuazione</v>
          </cell>
          <cell r="G92" t="str">
            <v>Francesca Cortesi</v>
          </cell>
          <cell r="H92" t="str">
            <v>Antonio Cavaliere</v>
          </cell>
          <cell r="I92" t="str">
            <v>Chiusura forzata sportello tutoraggio?</v>
          </cell>
          <cell r="J92" t="str">
            <v>In attesa scelta utente</v>
          </cell>
          <cell r="K92" t="str">
            <v>Delibera di ammissione</v>
          </cell>
          <cell r="L92">
            <v>46160.815069444441</v>
          </cell>
          <cell r="M92">
            <v>46190.358032407406</v>
          </cell>
          <cell r="N92" t="str">
            <v>CASTALDO LORENZO</v>
          </cell>
          <cell r="O92" t="str">
            <v>C66I25003180008</v>
          </cell>
          <cell r="P92" t="str">
            <v>CSTLNZ05C03A509P</v>
          </cell>
          <cell r="Q92" t="str">
            <v>TURISMO</v>
          </cell>
          <cell r="R92" t="str">
            <v>55.20.42 - Servizi di alloggio in camere, case e appartamenti per vacanze</v>
          </cell>
          <cell r="S92" t="str">
            <v>Impresa Individuale</v>
          </cell>
          <cell r="T92" t="str">
            <v>Emilia-Romagna</v>
          </cell>
          <cell r="U92" t="str">
            <v>Ferrara</v>
          </cell>
          <cell r="V92" t="str">
            <v>Copparo</v>
          </cell>
          <cell r="W92" t="str">
            <v>VIA ATHOS PIZZINARDI snc</v>
          </cell>
          <cell r="X92" t="str">
            <v>44034</v>
          </cell>
          <cell r="Y92">
            <v>200000</v>
          </cell>
          <cell r="Z92">
            <v>125000</v>
          </cell>
          <cell r="AA92">
            <v>120000</v>
          </cell>
          <cell r="AB92" t="str">
            <v>No</v>
          </cell>
          <cell r="AC92">
            <v>125000</v>
          </cell>
        </row>
        <row r="93">
          <cell r="A93" t="str">
            <v>PIAACN00000244</v>
          </cell>
          <cell r="B93">
            <v>45985.383483796293</v>
          </cell>
          <cell r="C93" t="str">
            <v>ACN</v>
          </cell>
          <cell r="D93" t="str">
            <v>Voucher</v>
          </cell>
          <cell r="E93" t="str">
            <v>Ammessa</v>
          </cell>
          <cell r="F93" t="str">
            <v>Attuazione</v>
          </cell>
          <cell r="G93" t="str">
            <v>Ernesto Barba</v>
          </cell>
          <cell r="H93" t="str">
            <v>Daniela Scognamillo</v>
          </cell>
          <cell r="I93" t="str">
            <v>Chiusura forzata sportello tutoraggio?</v>
          </cell>
          <cell r="J93" t="str">
            <v>In attesa scelta utente</v>
          </cell>
          <cell r="K93" t="str">
            <v>Delibera di ammissione</v>
          </cell>
          <cell r="L93">
            <v>46106.627870370372</v>
          </cell>
          <cell r="M93">
            <v>46191.339108796295</v>
          </cell>
          <cell r="N93" t="str">
            <v>ASYA GRISELLI</v>
          </cell>
          <cell r="O93" t="str">
            <v>C86I25003150001</v>
          </cell>
          <cell r="P93" t="str">
            <v>GRSSYA95S62C415E</v>
          </cell>
          <cell r="Q93" t="str">
            <v>ICT</v>
          </cell>
          <cell r="R93" t="str">
            <v>72.10.10 - Ricerca e sviluppo sperimentale nel campo delle biotecnologie</v>
          </cell>
          <cell r="S93" t="str">
            <v>Persona Fisica</v>
          </cell>
          <cell r="T93" t="str">
            <v>Toscana</v>
          </cell>
          <cell r="U93" t="str">
            <v>Firenze</v>
          </cell>
          <cell r="V93" t="str">
            <v>Lastra A Signa</v>
          </cell>
          <cell r="W93" t="str">
            <v>Via Matteotti 26</v>
          </cell>
          <cell r="X93" t="str">
            <v>50055</v>
          </cell>
          <cell r="Y93">
            <v>28737.489999999998</v>
          </cell>
          <cell r="Z93">
            <v>33737.49</v>
          </cell>
          <cell r="AA93">
            <v>28737.489999999998</v>
          </cell>
          <cell r="AB93" t="str">
            <v>No</v>
          </cell>
          <cell r="AC93">
            <v>33737.49</v>
          </cell>
        </row>
        <row r="94">
          <cell r="A94" t="str">
            <v>PIAACN00000245</v>
          </cell>
          <cell r="B94">
            <v>45985.428854166668</v>
          </cell>
          <cell r="C94" t="str">
            <v>ACN</v>
          </cell>
          <cell r="D94" t="str">
            <v>Voucher</v>
          </cell>
          <cell r="E94" t="str">
            <v>Ammessa</v>
          </cell>
          <cell r="F94" t="str">
            <v>Attuazione</v>
          </cell>
          <cell r="G94" t="str">
            <v>Paolo Di Giacomo</v>
          </cell>
          <cell r="H94" t="str">
            <v>Emiliana Nocente</v>
          </cell>
          <cell r="I94" t="str">
            <v>Chiusura forzata sportello tutoraggio?</v>
          </cell>
          <cell r="J94" t="str">
            <v>In attesa scelta utente</v>
          </cell>
          <cell r="K94" t="str">
            <v>Delibera di ammissione</v>
          </cell>
          <cell r="L94">
            <v>46062.695162037038</v>
          </cell>
          <cell r="M94">
            <v>46171.48777777778</v>
          </cell>
          <cell r="N94" t="str">
            <v>SARA ESTETICA DI SARA VALENTINI</v>
          </cell>
          <cell r="O94" t="str">
            <v>C66I25003200001</v>
          </cell>
          <cell r="P94" t="str">
            <v>VLNSRA96L59D653Y</v>
          </cell>
          <cell r="Q94" t="str">
            <v>SERVIZI ALLA PERSONA</v>
          </cell>
          <cell r="R94" t="str">
            <v>96.22.09 - Altri servizi di cura della bellezza e altri trattamenti di bellezza n.c.a.</v>
          </cell>
          <cell r="S94" t="str">
            <v>Impresa Individuale</v>
          </cell>
          <cell r="T94" t="str">
            <v>Umbria</v>
          </cell>
          <cell r="U94" t="str">
            <v>Perugia</v>
          </cell>
          <cell r="V94" t="str">
            <v>Foligno</v>
          </cell>
          <cell r="W94" t="str">
            <v>VIA A.VICI 12/D</v>
          </cell>
          <cell r="X94" t="str">
            <v>06034</v>
          </cell>
          <cell r="Y94">
            <v>30600</v>
          </cell>
          <cell r="Z94">
            <v>35000</v>
          </cell>
          <cell r="AA94">
            <v>30000</v>
          </cell>
          <cell r="AB94" t="str">
            <v>No</v>
          </cell>
          <cell r="AC94">
            <v>35000</v>
          </cell>
        </row>
        <row r="95">
          <cell r="A95" t="str">
            <v>PIAACN00000247</v>
          </cell>
          <cell r="B95">
            <v>45985.976736111108</v>
          </cell>
          <cell r="C95" t="str">
            <v>ACN</v>
          </cell>
          <cell r="D95" t="str">
            <v>Contributo</v>
          </cell>
          <cell r="E95" t="str">
            <v>Ammessa</v>
          </cell>
          <cell r="F95" t="str">
            <v>Attuazione</v>
          </cell>
          <cell r="G95" t="str">
            <v>Elisabetta Mantovani</v>
          </cell>
          <cell r="H95" t="str">
            <v>Simone Romanelli</v>
          </cell>
          <cell r="I95" t="str">
            <v>Apertura sportello Erogazione Contributo</v>
          </cell>
          <cell r="J95" t="str">
            <v>Erogazione in corso</v>
          </cell>
          <cell r="K95" t="str">
            <v>Delibera di ammissione</v>
          </cell>
          <cell r="L95">
            <v>46080.431087962963</v>
          </cell>
          <cell r="M95">
            <v>46185.556886574072</v>
          </cell>
          <cell r="N95" t="str">
            <v>REYDRA SRL</v>
          </cell>
          <cell r="O95" t="str">
            <v>C16I25002050008</v>
          </cell>
          <cell r="P95" t="str">
            <v>13341000019</v>
          </cell>
          <cell r="Q95" t="str">
            <v>SERVIZI ALLA PERSONA</v>
          </cell>
          <cell r="R95" t="str">
            <v>85.53.00 - Attività di scuole guida</v>
          </cell>
          <cell r="S95" t="str">
            <v>Societa' A Responsabilita' Limitata</v>
          </cell>
          <cell r="T95" t="str">
            <v>Piemonte</v>
          </cell>
          <cell r="U95" t="str">
            <v>Torino</v>
          </cell>
          <cell r="V95" t="str">
            <v>Torino</v>
          </cell>
          <cell r="W95" t="str">
            <v>Via Bologna 96/f</v>
          </cell>
          <cell r="X95" t="str">
            <v>10154</v>
          </cell>
          <cell r="Y95">
            <v>119000</v>
          </cell>
          <cell r="Z95">
            <v>82350</v>
          </cell>
          <cell r="AA95">
            <v>77350</v>
          </cell>
          <cell r="AB95" t="str">
            <v>No</v>
          </cell>
          <cell r="AC95">
            <v>82350</v>
          </cell>
        </row>
        <row r="96">
          <cell r="A96" t="str">
            <v>PIAACN00000248</v>
          </cell>
          <cell r="B96">
            <v>45986.600347222222</v>
          </cell>
          <cell r="C96" t="str">
            <v>ACN</v>
          </cell>
          <cell r="D96" t="str">
            <v>Contributo</v>
          </cell>
          <cell r="E96" t="str">
            <v>Ammessa</v>
          </cell>
          <cell r="F96" t="str">
            <v>Attuazione</v>
          </cell>
          <cell r="G96" t="str">
            <v>Giulio Di Ciommo</v>
          </cell>
          <cell r="H96" t="str">
            <v>Antonio Cavaliere</v>
          </cell>
          <cell r="I96" t="str">
            <v>Chiusura forzata sportello tutoraggio?</v>
          </cell>
          <cell r="J96" t="str">
            <v>In attesa scelta utente</v>
          </cell>
          <cell r="K96" t="str">
            <v>Delibera di ammissione</v>
          </cell>
          <cell r="L96">
            <v>46163.749502314815</v>
          </cell>
          <cell r="M96">
            <v>46185.425104166665</v>
          </cell>
          <cell r="N96" t="str">
            <v>LA BOCONA' DI LAURA BACCO</v>
          </cell>
          <cell r="O96" t="str">
            <v>C16I25002060008</v>
          </cell>
          <cell r="P96" t="str">
            <v>BCCLRA94C51D286O</v>
          </cell>
          <cell r="Q96" t="str">
            <v>TURISMO</v>
          </cell>
          <cell r="R96" t="str">
            <v>56.30.01 - Attività di somministrazione di bevande in bar e caffetterie</v>
          </cell>
          <cell r="S96" t="str">
            <v>Impresa Individuale</v>
          </cell>
          <cell r="T96" t="str">
            <v>Valle d'Aosta</v>
          </cell>
          <cell r="U96" t="str">
            <v>Valle d'Aosta/Vallée d'Aoste</v>
          </cell>
          <cell r="V96" t="str">
            <v>Ayas</v>
          </cell>
          <cell r="W96" t="str">
            <v>FRAZIONE ANTAGNOD ROUTE EMILIO CHANOUX 22</v>
          </cell>
          <cell r="X96" t="str">
            <v>11020</v>
          </cell>
          <cell r="Y96">
            <v>156839.72</v>
          </cell>
          <cell r="Z96">
            <v>99103.83</v>
          </cell>
          <cell r="AA96">
            <v>75464.63</v>
          </cell>
          <cell r="AB96" t="str">
            <v>No</v>
          </cell>
          <cell r="AC96">
            <v>80464.63</v>
          </cell>
        </row>
        <row r="97">
          <cell r="A97" t="str">
            <v>PIAACN00000254</v>
          </cell>
          <cell r="B97">
            <v>45987.542766203704</v>
          </cell>
          <cell r="C97" t="str">
            <v>ACN</v>
          </cell>
          <cell r="D97" t="str">
            <v>Voucher</v>
          </cell>
          <cell r="E97" t="str">
            <v>Ammessa</v>
          </cell>
          <cell r="F97" t="str">
            <v>Attuazione</v>
          </cell>
          <cell r="G97" t="str">
            <v>Angelita Levato</v>
          </cell>
          <cell r="H97" t="str">
            <v>Gianmarco Strignano</v>
          </cell>
          <cell r="I97" t="str">
            <v>Chiusura forzata sportello tutoraggio?</v>
          </cell>
          <cell r="J97" t="str">
            <v>In attesa scelta utente</v>
          </cell>
          <cell r="K97" t="str">
            <v>Delibera di ammissione</v>
          </cell>
          <cell r="L97">
            <v>46059.69158564815</v>
          </cell>
          <cell r="M97">
            <v>46062.350787037038</v>
          </cell>
          <cell r="N97" t="str">
            <v>OPERA TERZA DI DAL PRA' ALESSANDRO</v>
          </cell>
          <cell r="O97" t="str">
            <v>C66I25003270001</v>
          </cell>
          <cell r="P97" t="str">
            <v>DLPLSN93M15L157Q</v>
          </cell>
          <cell r="Q97" t="str">
            <v>TURISMO</v>
          </cell>
          <cell r="R97" t="str">
            <v>56.11.11 - Attività di ristoranti con servizio al tavolo, escluse gelaterie e pasticcerie</v>
          </cell>
          <cell r="S97" t="str">
            <v>Impresa Individuale</v>
          </cell>
          <cell r="T97" t="str">
            <v>Veneto</v>
          </cell>
          <cell r="U97" t="str">
            <v>Vicenza</v>
          </cell>
          <cell r="V97" t="str">
            <v>Zanè</v>
          </cell>
          <cell r="W97" t="str">
            <v>Via Monte Grappa 70/A</v>
          </cell>
          <cell r="X97" t="str">
            <v>36010</v>
          </cell>
          <cell r="Y97">
            <v>23827.920000000002</v>
          </cell>
          <cell r="Z97">
            <v>28827.919999999998</v>
          </cell>
          <cell r="AA97">
            <v>23827.919999999998</v>
          </cell>
          <cell r="AB97" t="str">
            <v>No</v>
          </cell>
          <cell r="AC97">
            <v>28827.919999999998</v>
          </cell>
        </row>
        <row r="98">
          <cell r="A98" t="str">
            <v>PIAACN00000261</v>
          </cell>
          <cell r="B98">
            <v>45988.431331018517</v>
          </cell>
          <cell r="C98" t="str">
            <v>ACN</v>
          </cell>
          <cell r="D98" t="str">
            <v>Voucher</v>
          </cell>
          <cell r="E98" t="str">
            <v>Ammessa</v>
          </cell>
          <cell r="F98" t="str">
            <v>Attuazione</v>
          </cell>
          <cell r="G98" t="str">
            <v>Alessandra Di Vasto</v>
          </cell>
          <cell r="H98" t="str">
            <v>Giampaolo Sarno</v>
          </cell>
          <cell r="I98" t="str">
            <v>Chiusura forzata sportello tutoraggio?</v>
          </cell>
          <cell r="J98" t="str">
            <v>In attesa scelta utente</v>
          </cell>
          <cell r="K98" t="str">
            <v>Delibera di ammissione</v>
          </cell>
          <cell r="L98">
            <v>46062.701574074075</v>
          </cell>
          <cell r="M98">
            <v>46185.431400462963</v>
          </cell>
          <cell r="N98" t="str">
            <v>GIACHETTI LUDOVICO</v>
          </cell>
          <cell r="O98" t="str">
            <v>C16I25002090001</v>
          </cell>
          <cell r="P98" t="str">
            <v>GCHLVC94D25L117D</v>
          </cell>
          <cell r="Q98" t="str">
            <v>TURISMO</v>
          </cell>
          <cell r="R98" t="str">
            <v>56.11.11 - Attività di ristoranti con servizio al tavolo, escluse gelaterie e pasticcerie</v>
          </cell>
          <cell r="S98" t="str">
            <v>Impresa Individuale</v>
          </cell>
          <cell r="T98" t="str">
            <v>Lazio</v>
          </cell>
          <cell r="U98" t="str">
            <v>Rieti</v>
          </cell>
          <cell r="V98" t="str">
            <v>Labro</v>
          </cell>
          <cell r="W98" t="str">
            <v>VIA GARIBALDI 6</v>
          </cell>
          <cell r="X98" t="str">
            <v>02010</v>
          </cell>
          <cell r="Y98">
            <v>30000</v>
          </cell>
          <cell r="Z98">
            <v>35000</v>
          </cell>
          <cell r="AA98">
            <v>30000</v>
          </cell>
          <cell r="AB98" t="str">
            <v>No</v>
          </cell>
          <cell r="AC98">
            <v>35000</v>
          </cell>
        </row>
        <row r="99">
          <cell r="A99" t="str">
            <v>PIAACN00000263</v>
          </cell>
          <cell r="B99">
            <v>45988.703715277778</v>
          </cell>
          <cell r="C99" t="str">
            <v>ACN</v>
          </cell>
          <cell r="D99" t="str">
            <v>Voucher</v>
          </cell>
          <cell r="E99" t="str">
            <v>Ammessa</v>
          </cell>
          <cell r="F99" t="str">
            <v>Attuazione</v>
          </cell>
          <cell r="G99" t="str">
            <v>Simona Tiracorrendo</v>
          </cell>
          <cell r="H99" t="str">
            <v>Daniela Scognamillo</v>
          </cell>
          <cell r="I99" t="str">
            <v>Chiusura forzata sportello tutoraggio?</v>
          </cell>
          <cell r="J99" t="str">
            <v>In attesa scelta utente</v>
          </cell>
          <cell r="K99" t="str">
            <v>Delibera di ammissione</v>
          </cell>
          <cell r="L99">
            <v>46113.370706018519</v>
          </cell>
          <cell r="M99">
            <v>46146.406782407408</v>
          </cell>
          <cell r="N99" t="str">
            <v>ETHERAL BEAUTY DI SARA NOBILI</v>
          </cell>
          <cell r="O99" t="str">
            <v>C56I25001900001</v>
          </cell>
          <cell r="P99" t="str">
            <v>NBLSRA95P62H282M</v>
          </cell>
          <cell r="Q99" t="str">
            <v>SERVIZI ALLA PERSONA</v>
          </cell>
          <cell r="R99" t="str">
            <v>96.23.99 - Altri servizi di centri benessere, sauna e bagno di vapore n.c.a.</v>
          </cell>
          <cell r="S99" t="str">
            <v>Impresa Individuale</v>
          </cell>
          <cell r="T99" t="str">
            <v>Lazio</v>
          </cell>
          <cell r="U99" t="str">
            <v>Rieti</v>
          </cell>
          <cell r="V99" t="str">
            <v>Fara In Sabina</v>
          </cell>
          <cell r="W99" t="str">
            <v>VIA GIOVANNI FALCONE – FRAZIONE PASSO CORESE 21</v>
          </cell>
          <cell r="X99" t="str">
            <v>02032</v>
          </cell>
          <cell r="Y99">
            <v>32584.5</v>
          </cell>
          <cell r="Z99">
            <v>35000</v>
          </cell>
          <cell r="AA99">
            <v>30000</v>
          </cell>
          <cell r="AB99" t="str">
            <v>No</v>
          </cell>
          <cell r="AC99">
            <v>35000</v>
          </cell>
        </row>
        <row r="100">
          <cell r="A100" t="str">
            <v>PIAACN00000265</v>
          </cell>
          <cell r="B100">
            <v>45989.526365740741</v>
          </cell>
          <cell r="C100" t="str">
            <v>ACN</v>
          </cell>
          <cell r="D100" t="str">
            <v>Voucher</v>
          </cell>
          <cell r="E100" t="str">
            <v>Ammessa</v>
          </cell>
          <cell r="F100" t="str">
            <v>Attuazione</v>
          </cell>
          <cell r="G100" t="str">
            <v>Enrico Caporaso</v>
          </cell>
          <cell r="H100" t="str">
            <v>Emiliana Nocente</v>
          </cell>
          <cell r="I100" t="str">
            <v>Chiusura forzata sportello tutoraggio?</v>
          </cell>
          <cell r="J100" t="str">
            <v>In attesa scelta utente</v>
          </cell>
          <cell r="K100" t="str">
            <v>Delibera di ammissione</v>
          </cell>
          <cell r="L100">
            <v>46105.613240740742</v>
          </cell>
          <cell r="M100">
            <v>46136.345995370371</v>
          </cell>
          <cell r="N100" t="str">
            <v>BOUTIQUES DEL PONTE VECCHIO SRL</v>
          </cell>
          <cell r="O100" t="str">
            <v>C16I25002110001</v>
          </cell>
          <cell r="P100" t="str">
            <v>07495480480</v>
          </cell>
          <cell r="Q100" t="str">
            <v>ATTIVITA' COMMERCIALI</v>
          </cell>
          <cell r="R100" t="str">
            <v>47.77.00 - Commercio al dettaglio di orologi e articoli di gioielleria</v>
          </cell>
          <cell r="S100" t="str">
            <v>Societa' A Responsabilita' Limitata</v>
          </cell>
          <cell r="T100" t="str">
            <v>Toscana</v>
          </cell>
          <cell r="U100" t="str">
            <v>Firenze</v>
          </cell>
          <cell r="V100" t="str">
            <v>Firenze</v>
          </cell>
          <cell r="W100" t="str">
            <v xml:space="preserve">Non individuato </v>
          </cell>
          <cell r="X100" t="str">
            <v>50135</v>
          </cell>
          <cell r="Y100">
            <v>30000</v>
          </cell>
          <cell r="Z100">
            <v>35000</v>
          </cell>
          <cell r="AA100">
            <v>23000</v>
          </cell>
          <cell r="AB100" t="str">
            <v>No</v>
          </cell>
          <cell r="AC100">
            <v>28000</v>
          </cell>
        </row>
        <row r="101">
          <cell r="A101" t="str">
            <v>PIAACN00000266</v>
          </cell>
          <cell r="B101">
            <v>45989.621111111112</v>
          </cell>
          <cell r="C101" t="str">
            <v>ACN</v>
          </cell>
          <cell r="D101" t="str">
            <v>Voucher</v>
          </cell>
          <cell r="E101" t="str">
            <v>Ammessa</v>
          </cell>
          <cell r="F101" t="str">
            <v>Attuazione</v>
          </cell>
          <cell r="G101" t="str">
            <v>Francesco Ranaldi</v>
          </cell>
          <cell r="H101" t="str">
            <v>Simone Romanelli</v>
          </cell>
          <cell r="I101" t="str">
            <v>Chiusura forzata sportello tutoraggio?</v>
          </cell>
          <cell r="J101" t="str">
            <v>In attesa scelta utente</v>
          </cell>
          <cell r="K101" t="str">
            <v>Delibera di ammissione</v>
          </cell>
          <cell r="L101">
            <v>46105.613287037035</v>
          </cell>
          <cell r="M101">
            <v>46178.467106481483</v>
          </cell>
          <cell r="N101" t="str">
            <v>Mattia Perin</v>
          </cell>
          <cell r="O101" t="str">
            <v>C26I25002740001</v>
          </cell>
          <cell r="P101" t="str">
            <v>PRNMTT92C20L840V</v>
          </cell>
          <cell r="Q101" t="str">
            <v>SERVIZI ALLE PMI</v>
          </cell>
          <cell r="R101" t="str">
            <v>74.99.99 - Tutte le altre attività varie professionali, scientifiche e tecniche n.c.a.</v>
          </cell>
          <cell r="S101" t="str">
            <v>Persona Fisica</v>
          </cell>
          <cell r="T101" t="str">
            <v>Veneto</v>
          </cell>
          <cell r="U101" t="str">
            <v>Vicenza</v>
          </cell>
          <cell r="V101" t="str">
            <v>Montecchio Maggiore</v>
          </cell>
          <cell r="W101" t="str">
            <v>Via L. Galvani 105</v>
          </cell>
          <cell r="X101" t="str">
            <v>36075</v>
          </cell>
          <cell r="Y101">
            <v>34250</v>
          </cell>
          <cell r="Z101">
            <v>39250</v>
          </cell>
          <cell r="AA101">
            <v>22250</v>
          </cell>
          <cell r="AB101" t="str">
            <v>No</v>
          </cell>
          <cell r="AC101">
            <v>27250</v>
          </cell>
        </row>
        <row r="102">
          <cell r="A102" t="str">
            <v>PIAACN00000267</v>
          </cell>
          <cell r="B102">
            <v>45989.660601851851</v>
          </cell>
          <cell r="C102" t="str">
            <v>ACN</v>
          </cell>
          <cell r="D102" t="str">
            <v>Voucher</v>
          </cell>
          <cell r="E102" t="str">
            <v>Ammessa</v>
          </cell>
          <cell r="F102" t="str">
            <v>Attuazione</v>
          </cell>
          <cell r="G102" t="str">
            <v>Ernesto Barba</v>
          </cell>
          <cell r="H102" t="str">
            <v>Gianmarco Strignano</v>
          </cell>
          <cell r="I102" t="str">
            <v>Chiusura forzata sportello tutoraggio?</v>
          </cell>
          <cell r="J102" t="str">
            <v>In attesa scelta utente</v>
          </cell>
          <cell r="K102" t="str">
            <v>Delibera di ammissione</v>
          </cell>
          <cell r="L102">
            <v>46105.61346064815</v>
          </cell>
          <cell r="M102">
            <v>46189.509965277779</v>
          </cell>
          <cell r="N102" t="str">
            <v>Leonardo Maranesi</v>
          </cell>
          <cell r="O102" t="str">
            <v>C76I25002880001</v>
          </cell>
          <cell r="P102" t="str">
            <v>MRNLRD00T30H823B</v>
          </cell>
          <cell r="Q102" t="str">
            <v>SERVIZI ALLE PMI</v>
          </cell>
          <cell r="R102" t="str">
            <v>73.11.02 - Conduzione di campagne di marketing e altri servizi pubblicitari</v>
          </cell>
          <cell r="S102" t="str">
            <v>Persona Fisica</v>
          </cell>
          <cell r="T102" t="str">
            <v>Veneto</v>
          </cell>
          <cell r="U102" t="str">
            <v>Venezia</v>
          </cell>
          <cell r="V102" t="str">
            <v>Fossalta Di Piave</v>
          </cell>
          <cell r="W102" t="str">
            <v>Via Don Angelo Gianni 71</v>
          </cell>
          <cell r="X102" t="str">
            <v>30020</v>
          </cell>
          <cell r="Y102">
            <v>30000</v>
          </cell>
          <cell r="Z102">
            <v>35000</v>
          </cell>
          <cell r="AA102">
            <v>30000</v>
          </cell>
          <cell r="AB102" t="str">
            <v>No</v>
          </cell>
          <cell r="AC102">
            <v>35000</v>
          </cell>
        </row>
        <row r="103">
          <cell r="A103" t="str">
            <v>PIAACN00000273</v>
          </cell>
          <cell r="B103">
            <v>45990.705358796295</v>
          </cell>
          <cell r="C103" t="str">
            <v>ACN</v>
          </cell>
          <cell r="D103" t="str">
            <v>Voucher</v>
          </cell>
          <cell r="E103" t="str">
            <v>Ammessa</v>
          </cell>
          <cell r="F103" t="str">
            <v>Attuazione</v>
          </cell>
          <cell r="G103" t="str">
            <v>Bernardo Ernesto</v>
          </cell>
          <cell r="H103" t="str">
            <v>Giampaolo Sarno</v>
          </cell>
          <cell r="I103" t="str">
            <v>Chiusura forzata sportello tutoraggio?</v>
          </cell>
          <cell r="J103" t="str">
            <v>In attesa scelta utente</v>
          </cell>
          <cell r="K103" t="str">
            <v>Delibera di ammissione</v>
          </cell>
          <cell r="L103">
            <v>46080.431041666663</v>
          </cell>
          <cell r="M103">
            <v>46192.559201388889</v>
          </cell>
          <cell r="N103" t="str">
            <v>SECOND HAND SHOP DI POMPIGNOLI NICOLO'</v>
          </cell>
          <cell r="O103" t="str">
            <v>C26I25002800001</v>
          </cell>
          <cell r="P103" t="str">
            <v>PMPNCL03D14D458A</v>
          </cell>
          <cell r="Q103" t="str">
            <v>ATTIVITA' COMMERCIALI</v>
          </cell>
          <cell r="R103" t="str">
            <v>47.79.31 - Commercio al dettaglio di articoli di abbigliamento di seconda mano</v>
          </cell>
          <cell r="S103" t="str">
            <v>Impresa Individuale</v>
          </cell>
          <cell r="T103" t="str">
            <v>Emilia-Romagna</v>
          </cell>
          <cell r="U103" t="str">
            <v>Ravenna</v>
          </cell>
          <cell r="V103" t="str">
            <v>Faenza</v>
          </cell>
          <cell r="W103" t="str">
            <v>VIA BOSCHI 64</v>
          </cell>
          <cell r="X103" t="str">
            <v>48018</v>
          </cell>
          <cell r="Y103">
            <v>28335</v>
          </cell>
          <cell r="Z103">
            <v>33335</v>
          </cell>
          <cell r="AA103">
            <v>26945</v>
          </cell>
          <cell r="AB103" t="str">
            <v>No</v>
          </cell>
          <cell r="AC103">
            <v>31945</v>
          </cell>
        </row>
        <row r="104">
          <cell r="A104" t="str">
            <v>PIAACN00000274</v>
          </cell>
          <cell r="B104">
            <v>45990.713125000002</v>
          </cell>
          <cell r="C104" t="str">
            <v>ACN</v>
          </cell>
          <cell r="D104" t="str">
            <v>Voucher</v>
          </cell>
          <cell r="E104" t="str">
            <v>Ammessa</v>
          </cell>
          <cell r="F104" t="str">
            <v>Attuazione</v>
          </cell>
          <cell r="G104" t="str">
            <v>Alessandro Di Simone</v>
          </cell>
          <cell r="H104" t="str">
            <v>Daniela Scognamillo</v>
          </cell>
          <cell r="I104" t="str">
            <v>Chiusura forzata sportello tutoraggio?</v>
          </cell>
          <cell r="J104" t="str">
            <v>In attesa scelta utente</v>
          </cell>
          <cell r="K104" t="str">
            <v>Delibera di ammissione</v>
          </cell>
          <cell r="L104">
            <v>46105.613333333335</v>
          </cell>
          <cell r="M104">
            <v>46168.577569444446</v>
          </cell>
          <cell r="N104" t="str">
            <v>Guglielmo Zalukar</v>
          </cell>
          <cell r="O104" t="str">
            <v>C46I25002290001</v>
          </cell>
          <cell r="P104" t="str">
            <v>ZLKGLL94R15L424F</v>
          </cell>
          <cell r="Q104" t="str">
            <v>ICT</v>
          </cell>
          <cell r="R104" t="str">
            <v>62.10.00 - Attività di programmazione informatica</v>
          </cell>
          <cell r="S104" t="str">
            <v>Persona Fisica</v>
          </cell>
          <cell r="T104" t="str">
            <v>Lombardia</v>
          </cell>
          <cell r="U104" t="str">
            <v>Milano</v>
          </cell>
          <cell r="V104" t="str">
            <v>Milano</v>
          </cell>
          <cell r="W104" t="str">
            <v xml:space="preserve">Non individuato </v>
          </cell>
          <cell r="X104" t="str">
            <v>20126</v>
          </cell>
          <cell r="Y104">
            <v>29407</v>
          </cell>
          <cell r="Z104">
            <v>34407</v>
          </cell>
          <cell r="AA104">
            <v>29407</v>
          </cell>
          <cell r="AB104" t="str">
            <v>No</v>
          </cell>
          <cell r="AC104">
            <v>34407</v>
          </cell>
        </row>
        <row r="105">
          <cell r="A105" t="str">
            <v>PIAACN00000276</v>
          </cell>
          <cell r="B105">
            <v>45990.768067129633</v>
          </cell>
          <cell r="C105" t="str">
            <v>ACN</v>
          </cell>
          <cell r="D105" t="str">
            <v>Voucher</v>
          </cell>
          <cell r="E105" t="str">
            <v>Ammessa</v>
          </cell>
          <cell r="F105" t="str">
            <v>Attuazione</v>
          </cell>
          <cell r="G105" t="str">
            <v>Angelita Levato</v>
          </cell>
          <cell r="H105" t="str">
            <v>Emiliana Nocente</v>
          </cell>
          <cell r="I105" t="str">
            <v>Chiusura forzata sportello tutoraggio?</v>
          </cell>
          <cell r="J105" t="str">
            <v>In attesa scelta utente</v>
          </cell>
          <cell r="K105" t="str">
            <v>Delibera di ammissione</v>
          </cell>
          <cell r="L105">
            <v>46105.613379629627</v>
          </cell>
          <cell r="M105">
            <v>46162.303657407407</v>
          </cell>
          <cell r="N105" t="str">
            <v>Piero Zaccaria</v>
          </cell>
          <cell r="O105" t="str">
            <v>C86I25003180001</v>
          </cell>
          <cell r="P105" t="str">
            <v>ZCCPRI92E11I775J</v>
          </cell>
          <cell r="Q105" t="str">
            <v>SERVIZI ALLE PMI</v>
          </cell>
          <cell r="R105" t="str">
            <v>71.11.09 - Attività di architettura n.c.a.</v>
          </cell>
          <cell r="S105" t="str">
            <v>Persona Fisica</v>
          </cell>
          <cell r="T105" t="str">
            <v>Veneto</v>
          </cell>
          <cell r="U105" t="str">
            <v>Verona</v>
          </cell>
          <cell r="V105" t="str">
            <v>Tregnago</v>
          </cell>
          <cell r="W105" t="str">
            <v>Vicolo Vicariato 6</v>
          </cell>
          <cell r="X105" t="str">
            <v>37039</v>
          </cell>
          <cell r="Y105">
            <v>33199.999999999993</v>
          </cell>
          <cell r="Z105">
            <v>38200</v>
          </cell>
          <cell r="AA105">
            <v>33200</v>
          </cell>
          <cell r="AB105" t="str">
            <v>Sì</v>
          </cell>
          <cell r="AC105">
            <v>38200</v>
          </cell>
        </row>
        <row r="106">
          <cell r="A106" t="str">
            <v>PIAACN00000279</v>
          </cell>
          <cell r="B106">
            <v>45991.717245370368</v>
          </cell>
          <cell r="C106" t="str">
            <v>ACN</v>
          </cell>
          <cell r="D106" t="str">
            <v>Voucher</v>
          </cell>
          <cell r="E106" t="str">
            <v>Ammessa</v>
          </cell>
          <cell r="F106" t="str">
            <v>Attuazione</v>
          </cell>
          <cell r="G106" t="str">
            <v>Vito Fallisi</v>
          </cell>
          <cell r="H106" t="str">
            <v>Simone Romanelli</v>
          </cell>
          <cell r="I106" t="str">
            <v>Chiusura forzata sportello tutoraggio?</v>
          </cell>
          <cell r="J106" t="str">
            <v>In attesa scelta utente</v>
          </cell>
          <cell r="K106" t="str">
            <v>Delibera di ammissione</v>
          </cell>
          <cell r="L106">
            <v>46080.580833333333</v>
          </cell>
          <cell r="M106">
            <v>46181.372858796298</v>
          </cell>
          <cell r="N106" t="str">
            <v>TONDINI IMPIANTI DI TONDINI DAVIDE</v>
          </cell>
          <cell r="O106" t="str">
            <v>C36I25002840001</v>
          </cell>
          <cell r="P106" t="str">
            <v>TNDDVD94P27A944B</v>
          </cell>
          <cell r="Q106" t="str">
            <v>COSTRUZIONI</v>
          </cell>
          <cell r="R106" t="str">
            <v>43.22.07 - Installazione di impianti di riscaldamento e di condizionamento dell'aria</v>
          </cell>
          <cell r="S106" t="str">
            <v>Impresa Individuale</v>
          </cell>
          <cell r="T106" t="str">
            <v>Emilia-Romagna</v>
          </cell>
          <cell r="U106" t="str">
            <v>Bologna</v>
          </cell>
          <cell r="V106" t="str">
            <v>Bologna</v>
          </cell>
          <cell r="W106" t="str">
            <v>Via Cesare Pavese 24</v>
          </cell>
          <cell r="X106" t="str">
            <v>40141</v>
          </cell>
          <cell r="Y106">
            <v>40288</v>
          </cell>
          <cell r="Z106">
            <v>45000</v>
          </cell>
          <cell r="AA106">
            <v>40000</v>
          </cell>
          <cell r="AB106" t="str">
            <v>Sì</v>
          </cell>
          <cell r="AC106">
            <v>45000</v>
          </cell>
        </row>
        <row r="107">
          <cell r="A107" t="str">
            <v>PIAACN00000281</v>
          </cell>
          <cell r="B107">
            <v>45991.932222222225</v>
          </cell>
          <cell r="C107" t="str">
            <v>ACN</v>
          </cell>
          <cell r="D107" t="str">
            <v>Voucher</v>
          </cell>
          <cell r="E107" t="str">
            <v>Ammessa</v>
          </cell>
          <cell r="F107" t="str">
            <v>Attuazione</v>
          </cell>
          <cell r="G107" t="str">
            <v>Giovanni Russo</v>
          </cell>
          <cell r="H107" t="str">
            <v>Gianmarco Strignano</v>
          </cell>
          <cell r="I107" t="str">
            <v>Invio preavviso Revoca RDE non erogata</v>
          </cell>
          <cell r="J107" t="str">
            <v>In attesa invio a Protocollo</v>
          </cell>
          <cell r="K107" t="str">
            <v>Delibera di ammissione</v>
          </cell>
          <cell r="L107">
            <v>46108.597314814811</v>
          </cell>
          <cell r="M107">
            <v>46108.610659722224</v>
          </cell>
          <cell r="N107" t="str">
            <v>Maria Celeste Spallanzani</v>
          </cell>
          <cell r="O107" t="str">
            <v>C66I25003490001</v>
          </cell>
          <cell r="P107" t="str">
            <v>SPLMCL98A42E897R</v>
          </cell>
          <cell r="Q107" t="str">
            <v>SERVIZI ALLA PERSONA</v>
          </cell>
          <cell r="R107" t="str">
            <v>86.21.00 - Attività di medicina generale</v>
          </cell>
          <cell r="S107" t="str">
            <v>Persona Fisica</v>
          </cell>
          <cell r="T107" t="str">
            <v>Lombardia</v>
          </cell>
          <cell r="U107" t="str">
            <v>Mantova</v>
          </cell>
          <cell r="V107" t="str">
            <v>Mantova</v>
          </cell>
          <cell r="W107" t="str">
            <v>Piazza Felice Cavallotti 1</v>
          </cell>
          <cell r="X107" t="str">
            <v>46100</v>
          </cell>
          <cell r="Y107">
            <v>14583.57</v>
          </cell>
          <cell r="Z107">
            <v>19583.57</v>
          </cell>
          <cell r="AA107">
            <v>10851.64</v>
          </cell>
          <cell r="AB107" t="str">
            <v>No</v>
          </cell>
          <cell r="AC107">
            <v>15851.64</v>
          </cell>
        </row>
        <row r="108">
          <cell r="A108" t="str">
            <v>PIAACN00000284</v>
          </cell>
          <cell r="B108">
            <v>45992.561354166668</v>
          </cell>
          <cell r="C108" t="str">
            <v>ACN</v>
          </cell>
          <cell r="D108" t="str">
            <v>Contributo</v>
          </cell>
          <cell r="E108" t="str">
            <v>Ammessa</v>
          </cell>
          <cell r="F108" t="str">
            <v>Attuazione</v>
          </cell>
          <cell r="G108" t="str">
            <v>Leila Azarnia Tehran</v>
          </cell>
          <cell r="H108" t="str">
            <v>Giampaolo Sarno</v>
          </cell>
          <cell r="I108" t="str">
            <v>Chiusura forzata sportello tutoraggio?</v>
          </cell>
          <cell r="J108" t="str">
            <v>In attesa scelta utente</v>
          </cell>
          <cell r="K108" t="str">
            <v>Delibera di ammissione</v>
          </cell>
          <cell r="L108">
            <v>46105.613506944443</v>
          </cell>
          <cell r="M108">
            <v>46168.578275462962</v>
          </cell>
          <cell r="N108" t="str">
            <v>ARTEMISIA DI SCARAFONI MARTA</v>
          </cell>
          <cell r="O108" t="str">
            <v>C26I25002650008</v>
          </cell>
          <cell r="P108" t="str">
            <v>SCRMRT90T62B114O</v>
          </cell>
          <cell r="Q108" t="str">
            <v>ATTIVITA' AGROALIMENTARI</v>
          </cell>
          <cell r="R108" t="str">
            <v>10.71.20 - Produzione di prodotti di pasticceria freschi</v>
          </cell>
          <cell r="S108" t="str">
            <v>Impresa Individuale</v>
          </cell>
          <cell r="T108" t="str">
            <v>Lazio</v>
          </cell>
          <cell r="U108" t="str">
            <v>Roma</v>
          </cell>
          <cell r="V108" t="str">
            <v>Bracciano</v>
          </cell>
          <cell r="W108" t="str">
            <v xml:space="preserve">Non individuato </v>
          </cell>
          <cell r="X108" t="str">
            <v>00062</v>
          </cell>
          <cell r="Y108">
            <v>81582.399999999994</v>
          </cell>
          <cell r="Z108">
            <v>58027.999999999993</v>
          </cell>
          <cell r="AA108">
            <v>53027.999999999993</v>
          </cell>
          <cell r="AB108" t="str">
            <v>No</v>
          </cell>
          <cell r="AC108">
            <v>58027.999999999993</v>
          </cell>
        </row>
        <row r="109">
          <cell r="A109" t="str">
            <v>PIAACN00000285</v>
          </cell>
          <cell r="B109">
            <v>45992.596180555556</v>
          </cell>
          <cell r="C109" t="str">
            <v>ACN</v>
          </cell>
          <cell r="D109" t="str">
            <v>Voucher</v>
          </cell>
          <cell r="E109" t="str">
            <v>Ammessa</v>
          </cell>
          <cell r="F109" t="str">
            <v>Attuazione</v>
          </cell>
          <cell r="G109" t="str">
            <v>Giuseppe Felicetti</v>
          </cell>
          <cell r="H109" t="str">
            <v>Daniela Scognamillo</v>
          </cell>
          <cell r="I109" t="str">
            <v>COVAR - Gestione importi</v>
          </cell>
          <cell r="J109" t="str">
            <v>In attesa avvio variazione COR</v>
          </cell>
          <cell r="K109" t="str">
            <v>Delibera di Revoca</v>
          </cell>
          <cell r="L109">
            <v>46177.562835648147</v>
          </cell>
          <cell r="M109">
            <v>46182.279189814813</v>
          </cell>
          <cell r="N109" t="str">
            <v>Niccolò Sbaraini</v>
          </cell>
          <cell r="O109" t="str">
            <v>C86I25003890001</v>
          </cell>
          <cell r="P109" t="str">
            <v>SBRNCL96S15B157W</v>
          </cell>
          <cell r="Q109" t="str">
            <v>SERVIZI ALLE PMI</v>
          </cell>
          <cell r="R109" t="str">
            <v>70.20.09 - Consulenza imprenditoriale e altre attività di consulenza gestionale n.c.a.</v>
          </cell>
          <cell r="S109" t="str">
            <v>Persona Fisica</v>
          </cell>
          <cell r="T109" t="str">
            <v>Lombardia</v>
          </cell>
          <cell r="U109" t="str">
            <v>Brescia</v>
          </cell>
          <cell r="V109" t="str">
            <v>Brescia</v>
          </cell>
          <cell r="W109" t="str">
            <v>Via Tredicesima Quartiere Abba 33</v>
          </cell>
          <cell r="X109" t="str">
            <v>25127</v>
          </cell>
          <cell r="Y109">
            <v>20388</v>
          </cell>
          <cell r="Z109">
            <v>25388</v>
          </cell>
          <cell r="AA109">
            <v>10204</v>
          </cell>
          <cell r="AB109" t="str">
            <v>No</v>
          </cell>
          <cell r="AC109">
            <v>10204</v>
          </cell>
        </row>
        <row r="110">
          <cell r="A110" t="str">
            <v>PIAACN00000286</v>
          </cell>
          <cell r="B110">
            <v>45992.654143518521</v>
          </cell>
          <cell r="C110" t="str">
            <v>ACN</v>
          </cell>
          <cell r="D110" t="str">
            <v>Voucher</v>
          </cell>
          <cell r="E110" t="str">
            <v>Ammessa</v>
          </cell>
          <cell r="F110" t="str">
            <v>Attuazione</v>
          </cell>
          <cell r="G110" t="str">
            <v>Simona Tiracorrendo</v>
          </cell>
          <cell r="H110" t="str">
            <v>Sergio Iescone</v>
          </cell>
          <cell r="I110" t="str">
            <v>Chiusura forzata sportello tutoraggio?</v>
          </cell>
          <cell r="J110" t="str">
            <v>In attesa scelta utente</v>
          </cell>
          <cell r="K110" t="str">
            <v>Delibera di ammissione</v>
          </cell>
          <cell r="L110">
            <v>46141.648796296293</v>
          </cell>
          <cell r="M110">
            <v>46205.522557870368</v>
          </cell>
          <cell r="N110" t="str">
            <v>GEMMA GHELARDI</v>
          </cell>
          <cell r="O110" t="str">
            <v>C86I25003190001</v>
          </cell>
          <cell r="P110" t="str">
            <v>GHLGMM91H68G999B</v>
          </cell>
          <cell r="Q110" t="str">
            <v>SERVIZI ALLA PERSONA</v>
          </cell>
          <cell r="R110" t="str">
            <v>85.59.90 - Altri servizi vari di istruzione e formazione n.c.a.</v>
          </cell>
          <cell r="S110" t="str">
            <v>Persona Fisica</v>
          </cell>
          <cell r="T110" t="str">
            <v>Lazio</v>
          </cell>
          <cell r="U110" t="str">
            <v>Roma</v>
          </cell>
          <cell r="V110" t="str">
            <v>Roma</v>
          </cell>
          <cell r="W110" t="str">
            <v>VIALE MANZONI 41</v>
          </cell>
          <cell r="X110" t="str">
            <v>00185</v>
          </cell>
          <cell r="Y110">
            <v>39750</v>
          </cell>
          <cell r="Z110">
            <v>44750</v>
          </cell>
          <cell r="AA110">
            <v>39750</v>
          </cell>
          <cell r="AB110" t="str">
            <v>Sì</v>
          </cell>
          <cell r="AC110">
            <v>44750</v>
          </cell>
        </row>
        <row r="111">
          <cell r="A111" t="str">
            <v>PIAACN00000291</v>
          </cell>
          <cell r="B111">
            <v>45993.675671296296</v>
          </cell>
          <cell r="C111" t="str">
            <v>ACN</v>
          </cell>
          <cell r="D111" t="str">
            <v>Voucher</v>
          </cell>
          <cell r="E111" t="str">
            <v>Ammessa</v>
          </cell>
          <cell r="F111" t="str">
            <v>Attuazione</v>
          </cell>
          <cell r="G111" t="str">
            <v>Simona Mele</v>
          </cell>
          <cell r="H111" t="str">
            <v>Gaia Cardarelli</v>
          </cell>
          <cell r="I111" t="str">
            <v>Chiusura forzata sportello tutoraggio?</v>
          </cell>
          <cell r="J111" t="str">
            <v>In attesa scelta utente</v>
          </cell>
          <cell r="K111" t="str">
            <v>Delibera di ammissione</v>
          </cell>
          <cell r="L111">
            <v>46203.876666666663</v>
          </cell>
          <cell r="M111">
            <v>46204.283530092594</v>
          </cell>
          <cell r="N111" t="str">
            <v>Leonardo Calderone</v>
          </cell>
          <cell r="O111" t="str">
            <v>C86I25003110001</v>
          </cell>
          <cell r="P111" t="str">
            <v>CLDLRD07D24H501N</v>
          </cell>
          <cell r="Q111" t="str">
            <v>TURISMO</v>
          </cell>
          <cell r="R111" t="str">
            <v>55.20.42 - Servizi di alloggio in camere, case e appartamenti per vacanze</v>
          </cell>
          <cell r="S111" t="str">
            <v>Persona Fisica</v>
          </cell>
          <cell r="T111" t="str">
            <v>Lazio</v>
          </cell>
          <cell r="U111" t="str">
            <v>Roma</v>
          </cell>
          <cell r="V111" t="str">
            <v>Roma</v>
          </cell>
          <cell r="W111" t="str">
            <v xml:space="preserve">Non individuato </v>
          </cell>
          <cell r="X111" t="str">
            <v>00142</v>
          </cell>
          <cell r="Y111">
            <v>42000</v>
          </cell>
          <cell r="Z111">
            <v>45000</v>
          </cell>
          <cell r="AA111">
            <v>30000</v>
          </cell>
          <cell r="AB111" t="str">
            <v>No</v>
          </cell>
          <cell r="AC111">
            <v>35000</v>
          </cell>
        </row>
        <row r="112">
          <cell r="A112" t="str">
            <v>PIAACN00000292</v>
          </cell>
          <cell r="B112">
            <v>45993.771620370368</v>
          </cell>
          <cell r="C112" t="str">
            <v>ACN</v>
          </cell>
          <cell r="D112" t="str">
            <v>Voucher</v>
          </cell>
          <cell r="E112" t="str">
            <v>Ammessa</v>
          </cell>
          <cell r="F112" t="str">
            <v>Attuazione</v>
          </cell>
          <cell r="G112" t="str">
            <v>Emiliano Mistralini</v>
          </cell>
          <cell r="H112" t="str">
            <v>Emiliana Nocente</v>
          </cell>
          <cell r="I112" t="str">
            <v>Chiusura forzata sportello tutoraggio?</v>
          </cell>
          <cell r="J112" t="str">
            <v>In attesa scelta utente</v>
          </cell>
          <cell r="K112" t="str">
            <v>Delibera di ammissione</v>
          </cell>
          <cell r="L112">
            <v>46112.814768518518</v>
          </cell>
          <cell r="M112">
            <v>46196.564305555556</v>
          </cell>
          <cell r="N112" t="str">
            <v>ALESSIA REA</v>
          </cell>
          <cell r="O112" t="str">
            <v>C16I25002180001</v>
          </cell>
          <cell r="P112" t="str">
            <v>REALSS99E45I838D</v>
          </cell>
          <cell r="Q112" t="str">
            <v>TURISMO</v>
          </cell>
          <cell r="R112" t="str">
            <v>55.30.02 - Villaggi turistici e alloggi glamping</v>
          </cell>
          <cell r="S112" t="str">
            <v>Persona Fisica</v>
          </cell>
          <cell r="T112" t="str">
            <v>Lazio</v>
          </cell>
          <cell r="U112" t="str">
            <v>Frosinone</v>
          </cell>
          <cell r="V112" t="str">
            <v>San Donato Val Di Comino</v>
          </cell>
          <cell r="W112" t="str">
            <v>Via Selva 5</v>
          </cell>
          <cell r="X112" t="str">
            <v>03046</v>
          </cell>
          <cell r="Y112">
            <v>40000</v>
          </cell>
          <cell r="Z112">
            <v>45000</v>
          </cell>
          <cell r="AA112">
            <v>21700</v>
          </cell>
          <cell r="AB112" t="str">
            <v>No</v>
          </cell>
          <cell r="AC112">
            <v>26700</v>
          </cell>
        </row>
        <row r="113">
          <cell r="A113" t="str">
            <v>PIAACN00000293</v>
          </cell>
          <cell r="B113">
            <v>45993.828194444446</v>
          </cell>
          <cell r="C113" t="str">
            <v>ACN</v>
          </cell>
          <cell r="D113" t="str">
            <v>Voucher</v>
          </cell>
          <cell r="E113" t="str">
            <v>Ammessa</v>
          </cell>
          <cell r="F113" t="str">
            <v>Attuazione</v>
          </cell>
          <cell r="G113" t="str">
            <v>Elisabetta Mantovani</v>
          </cell>
          <cell r="H113" t="str">
            <v>Rosaria D'Arrigo</v>
          </cell>
          <cell r="I113" t="str">
            <v>Chiusura forzata sportello tutoraggio?</v>
          </cell>
          <cell r="J113" t="str">
            <v>In attesa scelta utente</v>
          </cell>
          <cell r="K113" t="str">
            <v>Delibera di ammissione</v>
          </cell>
          <cell r="L113">
            <v>46170.704479166663</v>
          </cell>
          <cell r="M113">
            <v>46203.23164351852</v>
          </cell>
          <cell r="N113" t="str">
            <v>Gerardo Esposito</v>
          </cell>
          <cell r="O113" t="str">
            <v>C56I25001930001</v>
          </cell>
          <cell r="P113" t="str">
            <v>SPSGRD93R11I862X</v>
          </cell>
          <cell r="Q113" t="str">
            <v>SERVIZI ALLA PERSONA</v>
          </cell>
          <cell r="R113" t="str">
            <v>86.22.02 - Altre attività di medicina specialistica svolte da medici specialisti indipendenti</v>
          </cell>
          <cell r="S113" t="str">
            <v>Persona Fisica</v>
          </cell>
          <cell r="T113" t="str">
            <v>Toscana</v>
          </cell>
          <cell r="U113" t="str">
            <v>Pisa</v>
          </cell>
          <cell r="V113" t="str">
            <v>Pisa</v>
          </cell>
          <cell r="W113" t="str">
            <v>Via Cisanello 203D</v>
          </cell>
          <cell r="X113" t="str">
            <v>56124</v>
          </cell>
          <cell r="Y113">
            <v>38475</v>
          </cell>
          <cell r="Z113">
            <v>43475</v>
          </cell>
          <cell r="AA113">
            <v>38475</v>
          </cell>
          <cell r="AB113" t="str">
            <v>Sì</v>
          </cell>
          <cell r="AC113">
            <v>43475</v>
          </cell>
        </row>
        <row r="114">
          <cell r="A114" t="str">
            <v>PIAACN00000297</v>
          </cell>
          <cell r="B114">
            <v>45994.573692129627</v>
          </cell>
          <cell r="C114" t="str">
            <v>ACN</v>
          </cell>
          <cell r="D114" t="str">
            <v>Voucher</v>
          </cell>
          <cell r="E114" t="str">
            <v>Ammessa</v>
          </cell>
          <cell r="F114" t="str">
            <v>Attuazione</v>
          </cell>
          <cell r="G114" t="str">
            <v>Alessandro Di Simone</v>
          </cell>
          <cell r="H114" t="str">
            <v>Simone Romanelli</v>
          </cell>
          <cell r="I114" t="str">
            <v>Chiusura forzata sportello tutoraggio?</v>
          </cell>
          <cell r="J114" t="str">
            <v>In attesa scelta utente</v>
          </cell>
          <cell r="K114" t="str">
            <v>Delibera di ammissione</v>
          </cell>
          <cell r="L114">
            <v>46112.792881944442</v>
          </cell>
          <cell r="M114">
            <v>46192.552743055552</v>
          </cell>
          <cell r="N114" t="str">
            <v>Gianmarco Servadei</v>
          </cell>
          <cell r="O114" t="str">
            <v>C66I25003570001</v>
          </cell>
          <cell r="P114" t="str">
            <v>SRVGMR97E02D704V</v>
          </cell>
          <cell r="Q114" t="str">
            <v>SERVIZI ALLE PMI</v>
          </cell>
          <cell r="R114" t="str">
            <v>74.12.09 - Altre attività di progettazione grafica e di comunicazione visiva</v>
          </cell>
          <cell r="S114" t="str">
            <v>Persona Fisica</v>
          </cell>
          <cell r="T114" t="str">
            <v>Emilia-Romagna</v>
          </cell>
          <cell r="U114" t="str">
            <v>Forlì-Cesena</v>
          </cell>
          <cell r="V114" t="str">
            <v>Forlì</v>
          </cell>
          <cell r="W114" t="str">
            <v>Viale dell'Appennino 213</v>
          </cell>
          <cell r="X114" t="str">
            <v>47121</v>
          </cell>
          <cell r="Y114">
            <v>4928.76</v>
          </cell>
          <cell r="Z114">
            <v>9928.76</v>
          </cell>
          <cell r="AA114">
            <v>4428.76</v>
          </cell>
          <cell r="AB114" t="str">
            <v>No</v>
          </cell>
          <cell r="AC114">
            <v>9428.76</v>
          </cell>
        </row>
        <row r="115">
          <cell r="A115" t="str">
            <v>PIAACN00000299</v>
          </cell>
          <cell r="B115">
            <v>45994.726238425923</v>
          </cell>
          <cell r="C115" t="str">
            <v>ACN</v>
          </cell>
          <cell r="D115" t="str">
            <v>Voucher</v>
          </cell>
          <cell r="E115" t="str">
            <v>Ammessa</v>
          </cell>
          <cell r="F115" t="str">
            <v>Attuazione</v>
          </cell>
          <cell r="G115" t="str">
            <v>Perna Genuina</v>
          </cell>
          <cell r="H115" t="str">
            <v>Gianmarco Strignano</v>
          </cell>
          <cell r="I115" t="str">
            <v>Chiusura forzata sportello tutoraggio?</v>
          </cell>
          <cell r="J115" t="str">
            <v>In attesa scelta utente</v>
          </cell>
          <cell r="K115" t="str">
            <v>Delibera di ammissione</v>
          </cell>
          <cell r="L115">
            <v>46106.627916666665</v>
          </cell>
          <cell r="M115">
            <v>46189.382939814815</v>
          </cell>
          <cell r="N115" t="str">
            <v>Anielle Falcao Guedes</v>
          </cell>
          <cell r="O115" t="str">
            <v>C66I25003500001</v>
          </cell>
          <cell r="P115" t="str">
            <v>FLCNLL92R56Z602X</v>
          </cell>
          <cell r="Q115" t="str">
            <v>SERVIZI ALLE PMI</v>
          </cell>
          <cell r="R115" t="str">
            <v>73.20.00 - Ricerche di mercato e sondaggi di opinione</v>
          </cell>
          <cell r="S115" t="str">
            <v>Persona Fisica</v>
          </cell>
          <cell r="T115" t="str">
            <v>Piemonte</v>
          </cell>
          <cell r="U115" t="str">
            <v>Biella</v>
          </cell>
          <cell r="V115" t="str">
            <v>Mezzana Mortigliengo</v>
          </cell>
          <cell r="W115" t="str">
            <v>Via Minero 9</v>
          </cell>
          <cell r="X115" t="str">
            <v>13831</v>
          </cell>
          <cell r="Y115">
            <v>29800</v>
          </cell>
          <cell r="Z115">
            <v>34800</v>
          </cell>
          <cell r="AA115">
            <v>29800</v>
          </cell>
          <cell r="AB115" t="str">
            <v>No</v>
          </cell>
          <cell r="AC115">
            <v>34800</v>
          </cell>
        </row>
        <row r="116">
          <cell r="A116" t="str">
            <v>PIAACN00000300</v>
          </cell>
          <cell r="B116">
            <v>45994.787974537037</v>
          </cell>
          <cell r="C116" t="str">
            <v>ACN</v>
          </cell>
          <cell r="D116" t="str">
            <v>Contributo</v>
          </cell>
          <cell r="E116" t="str">
            <v>Ammessa</v>
          </cell>
          <cell r="F116" t="str">
            <v>Attuazione</v>
          </cell>
          <cell r="G116" t="str">
            <v>Angelita Levato</v>
          </cell>
          <cell r="H116" t="str">
            <v>Giampaolo Sarno</v>
          </cell>
          <cell r="I116" t="str">
            <v>Chiusura forzata sportello tutoraggio?</v>
          </cell>
          <cell r="J116" t="str">
            <v>In attesa scelta utente</v>
          </cell>
          <cell r="K116" t="str">
            <v>Delibera di ammissione</v>
          </cell>
          <cell r="L116">
            <v>46100.390162037038</v>
          </cell>
          <cell r="M116">
            <v>46185.43136574074</v>
          </cell>
          <cell r="N116" t="str">
            <v>HALEA S.R.L.</v>
          </cell>
          <cell r="O116" t="str">
            <v>C36I25002960008</v>
          </cell>
          <cell r="P116" t="str">
            <v>02793050069</v>
          </cell>
          <cell r="Q116" t="str">
            <v>SERVIZI ALLA PERSONA</v>
          </cell>
          <cell r="R116" t="str">
            <v>96.22.09 - Altri servizi di cura della bellezza e altri trattamenti di bellezza n.c.a.</v>
          </cell>
          <cell r="S116" t="str">
            <v>Societa' A Responsabilita' Limitata</v>
          </cell>
          <cell r="T116" t="str">
            <v>Piemonte</v>
          </cell>
          <cell r="U116" t="str">
            <v>Alessandria</v>
          </cell>
          <cell r="V116" t="str">
            <v>Tortona</v>
          </cell>
          <cell r="W116" t="str">
            <v>Via Emilia 225/227</v>
          </cell>
          <cell r="X116" t="str">
            <v>15057</v>
          </cell>
          <cell r="Y116">
            <v>143617.28</v>
          </cell>
          <cell r="Z116">
            <v>91170</v>
          </cell>
          <cell r="AA116">
            <v>86169.96</v>
          </cell>
          <cell r="AB116" t="str">
            <v>No</v>
          </cell>
          <cell r="AC116">
            <v>91169.96</v>
          </cell>
        </row>
        <row r="117">
          <cell r="A117" t="str">
            <v>PIAACN00000302</v>
          </cell>
          <cell r="B117">
            <v>45995.457349537035</v>
          </cell>
          <cell r="C117" t="str">
            <v>ACN</v>
          </cell>
          <cell r="D117" t="str">
            <v>Voucher</v>
          </cell>
          <cell r="E117" t="str">
            <v>Ammessa</v>
          </cell>
          <cell r="F117" t="str">
            <v>Attuazione</v>
          </cell>
          <cell r="G117" t="str">
            <v>Giulio Di Ciommo</v>
          </cell>
          <cell r="H117" t="str">
            <v>Daniela Scognamillo</v>
          </cell>
          <cell r="I117" t="str">
            <v>Chiusura forzata sportello tutoraggio?</v>
          </cell>
          <cell r="J117" t="str">
            <v>In attesa scelta utente</v>
          </cell>
          <cell r="K117" t="str">
            <v>Delibera di ammissione</v>
          </cell>
          <cell r="L117">
            <v>46080.660937499997</v>
          </cell>
          <cell r="M117">
            <v>46170.652222222219</v>
          </cell>
          <cell r="N117" t="str">
            <v>MEYOU S.R.L.</v>
          </cell>
          <cell r="O117" t="str">
            <v>C76I25002930001</v>
          </cell>
          <cell r="P117" t="str">
            <v>05159610236</v>
          </cell>
          <cell r="Q117" t="str">
            <v>ICT</v>
          </cell>
          <cell r="R117" t="str">
            <v>62.10.00 - Attività di programmazione informatica</v>
          </cell>
          <cell r="S117" t="str">
            <v>Societa' A Responsabilita' Limitata</v>
          </cell>
          <cell r="T117" t="str">
            <v>Veneto</v>
          </cell>
          <cell r="U117" t="str">
            <v>Verona</v>
          </cell>
          <cell r="V117" t="str">
            <v>Monteforte D'Alpone</v>
          </cell>
          <cell r="W117" t="str">
            <v>Quartiere Frà Claudio Granzotto 33</v>
          </cell>
          <cell r="X117" t="str">
            <v>37032</v>
          </cell>
          <cell r="Y117">
            <v>40224</v>
          </cell>
          <cell r="Z117">
            <v>45000</v>
          </cell>
          <cell r="AA117">
            <v>40000</v>
          </cell>
          <cell r="AB117" t="str">
            <v>Sì</v>
          </cell>
          <cell r="AC117">
            <v>45000</v>
          </cell>
        </row>
        <row r="118">
          <cell r="A118" t="str">
            <v>PIAACN00000303</v>
          </cell>
          <cell r="B118">
            <v>45995.511493055557</v>
          </cell>
          <cell r="C118" t="str">
            <v>ACN</v>
          </cell>
          <cell r="D118" t="str">
            <v>Contributo</v>
          </cell>
          <cell r="E118" t="str">
            <v>Ammessa</v>
          </cell>
          <cell r="F118" t="str">
            <v>Attuazione</v>
          </cell>
          <cell r="G118" t="str">
            <v>Vito Fallisi</v>
          </cell>
          <cell r="H118" t="str">
            <v>Emiliana Nocente</v>
          </cell>
          <cell r="I118" t="str">
            <v>Chiusura forzata sportello tutoraggio?</v>
          </cell>
          <cell r="J118" t="str">
            <v>In attesa scelta utente</v>
          </cell>
          <cell r="K118" t="str">
            <v>Delibera di ammissione</v>
          </cell>
          <cell r="L118">
            <v>46080.430983796294</v>
          </cell>
          <cell r="M118">
            <v>46197.567013888889</v>
          </cell>
          <cell r="N118" t="str">
            <v>STOIAN CRISTINA VALENTINA</v>
          </cell>
          <cell r="O118" t="str">
            <v>C66I25003510008</v>
          </cell>
          <cell r="P118" t="str">
            <v>STNCST95R54Z129Y</v>
          </cell>
          <cell r="Q118" t="str">
            <v>MANIFATTURIERO</v>
          </cell>
          <cell r="R118" t="str">
            <v>53.20.00 - Altre attività postali e di corriere</v>
          </cell>
          <cell r="S118" t="str">
            <v>Impresa Individuale</v>
          </cell>
          <cell r="T118" t="str">
            <v>Lazio</v>
          </cell>
          <cell r="U118" t="str">
            <v>Viterbo</v>
          </cell>
          <cell r="V118" t="str">
            <v>Canino</v>
          </cell>
          <cell r="W118" t="str">
            <v>via Cavour 2</v>
          </cell>
          <cell r="X118" t="str">
            <v>01011</v>
          </cell>
          <cell r="Y118">
            <v>195160.2</v>
          </cell>
          <cell r="Z118">
            <v>122096.12</v>
          </cell>
          <cell r="AA118">
            <v>117096.12</v>
          </cell>
          <cell r="AB118" t="str">
            <v>No</v>
          </cell>
          <cell r="AC118">
            <v>122096.12</v>
          </cell>
        </row>
        <row r="119">
          <cell r="A119" t="str">
            <v>PIAACN00000304</v>
          </cell>
          <cell r="B119">
            <v>45995.791527777779</v>
          </cell>
          <cell r="C119" t="str">
            <v>ACN</v>
          </cell>
          <cell r="D119" t="str">
            <v>Contributo</v>
          </cell>
          <cell r="E119" t="str">
            <v>Ammessa</v>
          </cell>
          <cell r="F119" t="str">
            <v>Attuazione</v>
          </cell>
          <cell r="G119" t="str">
            <v>Marcello Oratino</v>
          </cell>
          <cell r="H119" t="str">
            <v>Simone Romanelli</v>
          </cell>
          <cell r="I119" t="str">
            <v>Apertura sportello Erogazione Contributo</v>
          </cell>
          <cell r="J119" t="str">
            <v>Erogazione in corso</v>
          </cell>
          <cell r="K119" t="str">
            <v>Delibera di ammissione</v>
          </cell>
          <cell r="L119">
            <v>46092.774259259262</v>
          </cell>
          <cell r="M119">
            <v>46202.760277777779</v>
          </cell>
          <cell r="N119" t="str">
            <v>SANITARIA ROMA H24 DI VICARIO TOBIA</v>
          </cell>
          <cell r="O119" t="str">
            <v>C86I25003340008</v>
          </cell>
          <cell r="P119" t="str">
            <v>VCRTBO01L11H501C</v>
          </cell>
          <cell r="Q119" t="str">
            <v>SERVIZI ALLE PMI</v>
          </cell>
          <cell r="R119" t="str">
            <v>77.39.99 - Noleggio e leasing operativo di altre macchine, attrezzature e beni materiali vari n.c.a.</v>
          </cell>
          <cell r="S119" t="str">
            <v>Impresa Individuale</v>
          </cell>
          <cell r="T119" t="str">
            <v>Lazio</v>
          </cell>
          <cell r="U119" t="str">
            <v>Roma</v>
          </cell>
          <cell r="V119" t="str">
            <v>Roma</v>
          </cell>
          <cell r="W119" t="str">
            <v>via G. Silvagni 21</v>
          </cell>
          <cell r="X119" t="str">
            <v>00178</v>
          </cell>
          <cell r="Y119">
            <v>119181</v>
          </cell>
          <cell r="Z119">
            <v>82467</v>
          </cell>
          <cell r="AA119">
            <v>77467</v>
          </cell>
          <cell r="AB119" t="str">
            <v>No</v>
          </cell>
          <cell r="AC119">
            <v>82467</v>
          </cell>
        </row>
        <row r="120">
          <cell r="A120" t="str">
            <v>PIAACN00000309</v>
          </cell>
          <cell r="B120">
            <v>45996.444328703707</v>
          </cell>
          <cell r="C120" t="str">
            <v>ACN</v>
          </cell>
          <cell r="D120" t="str">
            <v>Voucher</v>
          </cell>
          <cell r="E120" t="str">
            <v>Ammessa</v>
          </cell>
          <cell r="F120" t="str">
            <v>Attuazione</v>
          </cell>
          <cell r="G120" t="str">
            <v>Simona Tiracorrendo</v>
          </cell>
          <cell r="H120" t="str">
            <v>Gianmarco Strignano</v>
          </cell>
          <cell r="I120" t="str">
            <v>Chiusura forzata sportello tutoraggio?</v>
          </cell>
          <cell r="J120" t="str">
            <v>In attesa scelta utente</v>
          </cell>
          <cell r="K120" t="str">
            <v>Delibera di ammissione</v>
          </cell>
          <cell r="L120">
            <v>46106.628321759257</v>
          </cell>
          <cell r="M120">
            <v>46196.567800925928</v>
          </cell>
          <cell r="N120" t="str">
            <v>HOMECHAIN SRL</v>
          </cell>
          <cell r="O120" t="str">
            <v>C16I25002350001</v>
          </cell>
          <cell r="P120" t="str">
            <v>01682450299</v>
          </cell>
          <cell r="Q120" t="str">
            <v>ICT</v>
          </cell>
          <cell r="R120" t="str">
            <v>62.10.00 - Attività di programmazione informatica</v>
          </cell>
          <cell r="S120" t="str">
            <v>Societa' A Responsabilita' Limitata</v>
          </cell>
          <cell r="T120" t="str">
            <v>Veneto</v>
          </cell>
          <cell r="U120" t="str">
            <v>Rovigo</v>
          </cell>
          <cell r="V120" t="str">
            <v>Rovigo</v>
          </cell>
          <cell r="W120" t="str">
            <v>VIA DOMENICO ANGELI 33</v>
          </cell>
          <cell r="X120" t="str">
            <v>45100</v>
          </cell>
          <cell r="Y120">
            <v>40000</v>
          </cell>
          <cell r="Z120">
            <v>45000</v>
          </cell>
          <cell r="AA120">
            <v>39000</v>
          </cell>
          <cell r="AB120" t="str">
            <v>Sì</v>
          </cell>
          <cell r="AC120">
            <v>44000</v>
          </cell>
        </row>
        <row r="121">
          <cell r="A121" t="str">
            <v>PIAACN00000311</v>
          </cell>
          <cell r="B121">
            <v>45996.694409722222</v>
          </cell>
          <cell r="C121" t="str">
            <v>ACN</v>
          </cell>
          <cell r="D121" t="str">
            <v>Voucher</v>
          </cell>
          <cell r="E121" t="str">
            <v>Ammessa</v>
          </cell>
          <cell r="F121" t="str">
            <v>Attuazione</v>
          </cell>
          <cell r="G121" t="str">
            <v>Enrico Caporaso</v>
          </cell>
          <cell r="H121" t="str">
            <v>Giampaolo Sarno</v>
          </cell>
          <cell r="I121" t="str">
            <v>Chiusura forzata sportello tutoraggio?</v>
          </cell>
          <cell r="J121" t="str">
            <v>In attesa scelta utente</v>
          </cell>
          <cell r="K121" t="str">
            <v>Delibera di ammissione</v>
          </cell>
          <cell r="L121">
            <v>46104.404965277776</v>
          </cell>
          <cell r="M121">
            <v>46153.544641203705</v>
          </cell>
          <cell r="N121" t="str">
            <v>CASALI MANUELE</v>
          </cell>
          <cell r="O121" t="str">
            <v>C16I25002380001</v>
          </cell>
          <cell r="P121" t="str">
            <v>CSLMNL01R24B019L</v>
          </cell>
          <cell r="Q121" t="str">
            <v>TURISMO</v>
          </cell>
          <cell r="R121" t="str">
            <v>56.11.12 - Attività di ristoranti senza servizio al tavolo o da asporto, escluse gelaterie e pasticcerie</v>
          </cell>
          <cell r="S121" t="str">
            <v>Impresa Individuale</v>
          </cell>
          <cell r="T121" t="str">
            <v>Piemonte</v>
          </cell>
          <cell r="U121" t="str">
            <v>Novara</v>
          </cell>
          <cell r="V121" t="str">
            <v>Novara</v>
          </cell>
          <cell r="W121" t="str">
            <v>VIALE GIULIO CESARE 281</v>
          </cell>
          <cell r="X121" t="str">
            <v>28100</v>
          </cell>
          <cell r="Y121">
            <v>30000</v>
          </cell>
          <cell r="Z121">
            <v>35000</v>
          </cell>
          <cell r="AA121">
            <v>30000</v>
          </cell>
          <cell r="AB121" t="str">
            <v>No</v>
          </cell>
          <cell r="AC121">
            <v>35000</v>
          </cell>
        </row>
        <row r="122">
          <cell r="A122" t="str">
            <v>PIAACN00000323</v>
          </cell>
          <cell r="B122">
            <v>46002.383437500001</v>
          </cell>
          <cell r="C122" t="str">
            <v>ACN</v>
          </cell>
          <cell r="D122" t="str">
            <v>Voucher</v>
          </cell>
          <cell r="E122" t="str">
            <v>Ammessa</v>
          </cell>
          <cell r="F122" t="str">
            <v>Attuazione</v>
          </cell>
          <cell r="G122" t="str">
            <v>Leila Azarnia Tehran</v>
          </cell>
          <cell r="H122" t="str">
            <v>Paola Panciatici</v>
          </cell>
          <cell r="I122" t="str">
            <v>Chiusura forzata sportello tutoraggio?</v>
          </cell>
          <cell r="J122" t="str">
            <v>In attesa scelta utente</v>
          </cell>
          <cell r="K122" t="str">
            <v>Delibera di ammissione</v>
          </cell>
          <cell r="L122">
            <v>46188.844675925924</v>
          </cell>
          <cell r="M122">
            <v>46189.317719907405</v>
          </cell>
          <cell r="N122" t="str">
            <v>CANDONI MICHAELA</v>
          </cell>
          <cell r="O122" t="str">
            <v>C46I25002480001</v>
          </cell>
          <cell r="P122" t="str">
            <v>CNDMHL01T41L195O</v>
          </cell>
          <cell r="Q122" t="str">
            <v>ATTIVITA' AGROALIMENTARI</v>
          </cell>
          <cell r="R122" t="str">
            <v>10.85.05 - Produzione di pasti e piatti preparati a base di pasta</v>
          </cell>
          <cell r="S122" t="str">
            <v>Impresa Individuale</v>
          </cell>
          <cell r="T122" t="str">
            <v>Friuli-Venezia Giulia</v>
          </cell>
          <cell r="U122" t="str">
            <v>Udine</v>
          </cell>
          <cell r="V122" t="str">
            <v>Arta Terme</v>
          </cell>
          <cell r="W122" t="str">
            <v xml:space="preserve">VIA UMBERTO I </v>
          </cell>
          <cell r="X122" t="str">
            <v>33022</v>
          </cell>
          <cell r="Y122">
            <v>25000</v>
          </cell>
          <cell r="Z122">
            <v>30000</v>
          </cell>
          <cell r="AA122">
            <v>25000</v>
          </cell>
          <cell r="AB122" t="str">
            <v>No</v>
          </cell>
          <cell r="AC122">
            <v>30000</v>
          </cell>
        </row>
        <row r="123">
          <cell r="A123" t="str">
            <v>PIAACN00000324</v>
          </cell>
          <cell r="B123">
            <v>46002.605462962965</v>
          </cell>
          <cell r="C123" t="str">
            <v>ACN</v>
          </cell>
          <cell r="D123" t="str">
            <v>Voucher</v>
          </cell>
          <cell r="E123" t="str">
            <v>Ammessa</v>
          </cell>
          <cell r="F123" t="str">
            <v>Attuazione</v>
          </cell>
          <cell r="G123" t="str">
            <v>Francesco Ranaldi</v>
          </cell>
          <cell r="H123" t="str">
            <v>Daniela Scognamillo</v>
          </cell>
          <cell r="I123" t="str">
            <v>Chiusura forzata sportello tutoraggio?</v>
          </cell>
          <cell r="J123" t="str">
            <v>In attesa scelta utente</v>
          </cell>
          <cell r="K123" t="str">
            <v>Delibera di ammissione</v>
          </cell>
          <cell r="L123">
            <v>46059.692303240743</v>
          </cell>
          <cell r="M123">
            <v>46156.461342592593</v>
          </cell>
          <cell r="N123" t="str">
            <v>THE BLACK STOUT SOCIETA' A RESPONSABILITA' LIMITATA SEMPLIFICATA</v>
          </cell>
          <cell r="O123" t="str">
            <v>C16I25002750001</v>
          </cell>
          <cell r="P123" t="str">
            <v>02865670414</v>
          </cell>
          <cell r="Q123" t="str">
            <v>TURISMO</v>
          </cell>
          <cell r="R123" t="str">
            <v>56.11.11 - Attività di ristoranti con servizio al tavolo, escluse gelaterie e pasticcerie</v>
          </cell>
          <cell r="S123" t="str">
            <v>Societa' A Responsabilita' Limitata Semplificata</v>
          </cell>
          <cell r="T123" t="str">
            <v>Marche</v>
          </cell>
          <cell r="U123" t="str">
            <v>Pesaro e Urbino</v>
          </cell>
          <cell r="V123" t="str">
            <v>Mondolfo</v>
          </cell>
          <cell r="W123" t="str">
            <v>VIA LITORANEA 97</v>
          </cell>
          <cell r="X123" t="str">
            <v>61037</v>
          </cell>
          <cell r="Y123">
            <v>34223</v>
          </cell>
          <cell r="Z123">
            <v>35000</v>
          </cell>
          <cell r="AA123">
            <v>30000</v>
          </cell>
          <cell r="AB123" t="str">
            <v>No</v>
          </cell>
          <cell r="AC123">
            <v>35000</v>
          </cell>
        </row>
        <row r="124">
          <cell r="A124" t="str">
            <v>PIAACN00000326</v>
          </cell>
          <cell r="B124">
            <v>46002.704675925925</v>
          </cell>
          <cell r="C124" t="str">
            <v>ACN</v>
          </cell>
          <cell r="D124" t="str">
            <v>Contributo</v>
          </cell>
          <cell r="E124" t="str">
            <v>Ammessa</v>
          </cell>
          <cell r="F124" t="str">
            <v>Attuazione</v>
          </cell>
          <cell r="G124" t="str">
            <v>Marcello Oratino</v>
          </cell>
          <cell r="H124" t="str">
            <v>Emiliana Nocente</v>
          </cell>
          <cell r="I124" t="str">
            <v>Chiusura forzata sportello tutoraggio?</v>
          </cell>
          <cell r="J124" t="str">
            <v>In attesa scelta utente</v>
          </cell>
          <cell r="K124" t="str">
            <v>Delibera di ammissione</v>
          </cell>
          <cell r="L124">
            <v>46108.597407407404</v>
          </cell>
          <cell r="M124">
            <v>46184.614988425928</v>
          </cell>
          <cell r="N124" t="str">
            <v>NRH S.R.L.</v>
          </cell>
          <cell r="O124" t="str">
            <v>C16I25002460008</v>
          </cell>
          <cell r="P124" t="str">
            <v>14431820969</v>
          </cell>
          <cell r="Q124" t="str">
            <v>TURISMO</v>
          </cell>
          <cell r="R124" t="str">
            <v>55.20.41 - Bed and breakfast</v>
          </cell>
          <cell r="S124" t="str">
            <v>Societa' A Responsabilita' Limitata</v>
          </cell>
          <cell r="T124" t="str">
            <v>Lombardia</v>
          </cell>
          <cell r="U124" t="str">
            <v>Lecco</v>
          </cell>
          <cell r="V124" t="str">
            <v>Lecco</v>
          </cell>
          <cell r="W124" t="str">
            <v>VIA A. VOLTA 5</v>
          </cell>
          <cell r="X124" t="str">
            <v>20155</v>
          </cell>
          <cell r="Y124">
            <v>98744.7</v>
          </cell>
          <cell r="Z124">
            <v>55368.109999999993</v>
          </cell>
          <cell r="AA124">
            <v>50368.109999999993</v>
          </cell>
          <cell r="AB124" t="str">
            <v>No</v>
          </cell>
          <cell r="AC124">
            <v>55368.109999999993</v>
          </cell>
        </row>
        <row r="125">
          <cell r="A125" t="str">
            <v>PIAACN00000330</v>
          </cell>
          <cell r="B125">
            <v>46003.453668981485</v>
          </cell>
          <cell r="C125" t="str">
            <v>ACN</v>
          </cell>
          <cell r="D125" t="str">
            <v>Voucher</v>
          </cell>
          <cell r="E125" t="str">
            <v>Ammessa</v>
          </cell>
          <cell r="F125" t="str">
            <v>Attuazione</v>
          </cell>
          <cell r="G125" t="str">
            <v>Francesco Ranaldi</v>
          </cell>
          <cell r="H125" t="str">
            <v>Simone Romanelli</v>
          </cell>
          <cell r="I125" t="str">
            <v>Chiusura forzata sportello tutoraggio?</v>
          </cell>
          <cell r="J125" t="str">
            <v>In attesa scelta utente</v>
          </cell>
          <cell r="K125" t="str">
            <v>Delibera di ammissione</v>
          </cell>
          <cell r="L125">
            <v>46069.817673611113</v>
          </cell>
          <cell r="M125">
            <v>46205.606099537035</v>
          </cell>
          <cell r="N125" t="str">
            <v>EMMA DI GENNARO</v>
          </cell>
          <cell r="O125" t="str">
            <v>C66I25004100001</v>
          </cell>
          <cell r="P125" t="str">
            <v>DGNMME97L45G752T</v>
          </cell>
          <cell r="Q125" t="str">
            <v>ICT</v>
          </cell>
          <cell r="R125" t="str">
            <v>63.10.29 - Elaborazione altri dati</v>
          </cell>
          <cell r="S125" t="str">
            <v>Impresa Individuale</v>
          </cell>
          <cell r="T125" t="str">
            <v>Toscana</v>
          </cell>
          <cell r="U125" t="str">
            <v>Firenze</v>
          </cell>
          <cell r="V125" t="str">
            <v>Borgo San Lorenzo</v>
          </cell>
          <cell r="W125" t="str">
            <v xml:space="preserve">Non individuato </v>
          </cell>
          <cell r="X125" t="str">
            <v>50136</v>
          </cell>
          <cell r="Y125">
            <v>3905</v>
          </cell>
          <cell r="Z125">
            <v>8905</v>
          </cell>
          <cell r="AA125">
            <v>3905</v>
          </cell>
          <cell r="AB125" t="str">
            <v>No</v>
          </cell>
          <cell r="AC125">
            <v>8905</v>
          </cell>
        </row>
        <row r="126">
          <cell r="A126" t="str">
            <v>PIAACN00000334</v>
          </cell>
          <cell r="B126">
            <v>46006.470150462963</v>
          </cell>
          <cell r="C126" t="str">
            <v>ACN</v>
          </cell>
          <cell r="D126" t="str">
            <v>Voucher</v>
          </cell>
          <cell r="E126" t="str">
            <v>Ammessa</v>
          </cell>
          <cell r="F126" t="str">
            <v>Attuazione</v>
          </cell>
          <cell r="G126" t="str">
            <v>Enrico Caporaso</v>
          </cell>
          <cell r="H126" t="str">
            <v>Gianmarco Strignano</v>
          </cell>
          <cell r="I126" t="str">
            <v>Chiusura forzata sportello tutoraggio?</v>
          </cell>
          <cell r="J126" t="str">
            <v>In attesa scelta utente</v>
          </cell>
          <cell r="K126" t="str">
            <v>Delibera di ammissione</v>
          </cell>
          <cell r="L126">
            <v>46077.741053240738</v>
          </cell>
          <cell r="M126">
            <v>46156.694340277776</v>
          </cell>
          <cell r="N126" t="str">
            <v>AMBRA DI BRECCIA SARA</v>
          </cell>
          <cell r="O126" t="str">
            <v>C16I25002450001</v>
          </cell>
          <cell r="P126" t="str">
            <v>BRCSRA91A69I608K</v>
          </cell>
          <cell r="Q126" t="str">
            <v>SERVIZI ALLA PERSONA</v>
          </cell>
          <cell r="R126" t="str">
            <v>96.22.09 - Altri servizi di cura della bellezza e altri trattamenti di bellezza n.c.a.</v>
          </cell>
          <cell r="S126" t="str">
            <v>Impresa Individuale</v>
          </cell>
          <cell r="T126" t="str">
            <v>Marche</v>
          </cell>
          <cell r="U126" t="str">
            <v>Ancona</v>
          </cell>
          <cell r="V126" t="str">
            <v>Senigallia</v>
          </cell>
          <cell r="W126" t="str">
            <v>via Piave 41</v>
          </cell>
          <cell r="X126" t="str">
            <v>60019</v>
          </cell>
          <cell r="Y126">
            <v>34824</v>
          </cell>
          <cell r="Z126">
            <v>35000</v>
          </cell>
          <cell r="AA126">
            <v>30000</v>
          </cell>
          <cell r="AB126" t="str">
            <v>No</v>
          </cell>
          <cell r="AC126">
            <v>35000</v>
          </cell>
        </row>
        <row r="127">
          <cell r="A127" t="str">
            <v>PIAACN00000336</v>
          </cell>
          <cell r="B127">
            <v>46006.587743055556</v>
          </cell>
          <cell r="C127" t="str">
            <v>ACN</v>
          </cell>
          <cell r="D127" t="str">
            <v>Voucher</v>
          </cell>
          <cell r="E127" t="str">
            <v>Ammessa</v>
          </cell>
          <cell r="F127" t="str">
            <v>Attuazione</v>
          </cell>
          <cell r="G127" t="str">
            <v>Francesco Ranaldi</v>
          </cell>
          <cell r="H127" t="str">
            <v>Giampaolo Sarno</v>
          </cell>
          <cell r="I127" t="str">
            <v>Chiusura forzata sportello tutoraggio?</v>
          </cell>
          <cell r="J127" t="str">
            <v>In attesa scelta utente</v>
          </cell>
          <cell r="K127" t="str">
            <v>Delibera di ammissione</v>
          </cell>
          <cell r="L127">
            <v>46077.740960648145</v>
          </cell>
          <cell r="M127">
            <v>46209.52820601852</v>
          </cell>
          <cell r="N127" t="str">
            <v>FRANCISCO GONZALEZ GALLEGO</v>
          </cell>
          <cell r="O127" t="str">
            <v>C96I25001990001</v>
          </cell>
          <cell r="P127" t="str">
            <v>GNZFNC90T21Z131N</v>
          </cell>
          <cell r="Q127" t="str">
            <v>MANIFATTURIERO</v>
          </cell>
          <cell r="R127" t="str">
            <v>31.00.39 - Fabbricazione di altri mobili n.c.a.</v>
          </cell>
          <cell r="S127" t="str">
            <v>Impresa Individuale</v>
          </cell>
          <cell r="T127" t="str">
            <v>Umbria</v>
          </cell>
          <cell r="U127" t="str">
            <v>Terni</v>
          </cell>
          <cell r="V127" t="str">
            <v>Porano</v>
          </cell>
          <cell r="W127" t="str">
            <v>Via Col di Lana 9</v>
          </cell>
          <cell r="X127" t="str">
            <v>05010</v>
          </cell>
          <cell r="Y127">
            <v>32449.999999999996</v>
          </cell>
          <cell r="Z127">
            <v>35000</v>
          </cell>
          <cell r="AA127">
            <v>30000</v>
          </cell>
          <cell r="AB127" t="str">
            <v>No</v>
          </cell>
          <cell r="AC127">
            <v>35000</v>
          </cell>
        </row>
        <row r="128">
          <cell r="A128" t="str">
            <v>PIAACN00000337</v>
          </cell>
          <cell r="B128">
            <v>46007.332754629628</v>
          </cell>
          <cell r="C128" t="str">
            <v>ACN</v>
          </cell>
          <cell r="D128" t="str">
            <v>Voucher</v>
          </cell>
          <cell r="E128" t="str">
            <v>Ammessa</v>
          </cell>
          <cell r="F128" t="str">
            <v>Attuazione</v>
          </cell>
          <cell r="G128" t="str">
            <v>Alessandra Di Vasto</v>
          </cell>
          <cell r="H128" t="str">
            <v>Daniela Scognamillo</v>
          </cell>
          <cell r="I128" t="str">
            <v>Chiusura forzata sportello tutoraggio?</v>
          </cell>
          <cell r="J128" t="str">
            <v>In attesa scelta utente</v>
          </cell>
          <cell r="K128" t="str">
            <v>Delibera di ammissione</v>
          </cell>
          <cell r="L128">
            <v>46080.430775462963</v>
          </cell>
          <cell r="M128">
            <v>46156.337430555555</v>
          </cell>
          <cell r="N128" t="str">
            <v>TONELLI ALICE</v>
          </cell>
          <cell r="O128" t="str">
            <v>C56I25002500001</v>
          </cell>
          <cell r="P128" t="str">
            <v>TNLLCA95L59H612B</v>
          </cell>
          <cell r="Q128" t="str">
            <v>SERVIZI ALLE PMI</v>
          </cell>
          <cell r="R128" t="str">
            <v>74.20.19 - Altre attività fotografiche specializzate</v>
          </cell>
          <cell r="S128" t="str">
            <v>Impresa Individuale</v>
          </cell>
          <cell r="T128" t="str">
            <v>Trentino-Alto Adige</v>
          </cell>
          <cell r="U128" t="str">
            <v>Trento</v>
          </cell>
          <cell r="V128" t="str">
            <v>Mori</v>
          </cell>
          <cell r="W128" t="str">
            <v>VIA G. GARIBALDI 47</v>
          </cell>
          <cell r="X128" t="str">
            <v>38065</v>
          </cell>
          <cell r="Y128">
            <v>29992</v>
          </cell>
          <cell r="Z128">
            <v>34992</v>
          </cell>
          <cell r="AA128">
            <v>28733</v>
          </cell>
          <cell r="AB128" t="str">
            <v>No</v>
          </cell>
          <cell r="AC128">
            <v>33733</v>
          </cell>
        </row>
        <row r="129">
          <cell r="A129" t="str">
            <v>PIAACN00000338</v>
          </cell>
          <cell r="B129">
            <v>46007.358703703707</v>
          </cell>
          <cell r="C129" t="str">
            <v>ACN</v>
          </cell>
          <cell r="D129" t="str">
            <v>Voucher</v>
          </cell>
          <cell r="E129" t="str">
            <v>Ammessa</v>
          </cell>
          <cell r="F129" t="str">
            <v>Attuazione</v>
          </cell>
          <cell r="G129" t="str">
            <v>Vito Fallisi</v>
          </cell>
          <cell r="H129" t="str">
            <v>Emiliana Nocente</v>
          </cell>
          <cell r="I129" t="str">
            <v>Chiusura forzata sportello tutoraggio?</v>
          </cell>
          <cell r="J129" t="str">
            <v>In attesa scelta utente</v>
          </cell>
          <cell r="K129" t="str">
            <v>Delibera di ammissione</v>
          </cell>
          <cell r="L129">
            <v>46080.43072916667</v>
          </cell>
          <cell r="M129">
            <v>46182.594930555555</v>
          </cell>
          <cell r="N129" t="str">
            <v>POWELL-HODGES EDWINA KRISTA</v>
          </cell>
          <cell r="O129" t="str">
            <v>C56I25002180001</v>
          </cell>
          <cell r="P129" t="str">
            <v>PWLDNK97A66Z215A</v>
          </cell>
          <cell r="Q129" t="str">
            <v>MANIFATTURIERO</v>
          </cell>
          <cell r="R129" t="str">
            <v>23.41.00 - Fabbricazione di prodotti in ceramica per usi domestici e ornamentali</v>
          </cell>
          <cell r="S129" t="str">
            <v>Impresa Individuale</v>
          </cell>
          <cell r="T129" t="str">
            <v>Emilia-Romagna</v>
          </cell>
          <cell r="U129" t="str">
            <v>Piacenza</v>
          </cell>
          <cell r="V129" t="str">
            <v>Travo</v>
          </cell>
          <cell r="W129" t="str">
            <v>LOCALITA' CALZAROSSA snc</v>
          </cell>
          <cell r="X129" t="str">
            <v>29020</v>
          </cell>
          <cell r="Y129">
            <v>20000</v>
          </cell>
          <cell r="Z129">
            <v>25000</v>
          </cell>
          <cell r="AA129">
            <v>20000</v>
          </cell>
          <cell r="AB129" t="str">
            <v>No</v>
          </cell>
          <cell r="AC129">
            <v>25000</v>
          </cell>
        </row>
        <row r="130">
          <cell r="A130" t="str">
            <v>PIAACN00000339</v>
          </cell>
          <cell r="B130">
            <v>46007.633101851854</v>
          </cell>
          <cell r="C130" t="str">
            <v>ACN</v>
          </cell>
          <cell r="D130" t="str">
            <v>Voucher</v>
          </cell>
          <cell r="E130" t="str">
            <v>Ammessa</v>
          </cell>
          <cell r="F130" t="str">
            <v>Attuazione</v>
          </cell>
          <cell r="G130" t="str">
            <v>Anna Chiara Giorgiomarrano</v>
          </cell>
          <cell r="H130" t="str">
            <v>Simone Romanelli</v>
          </cell>
          <cell r="I130" t="str">
            <v>Chiusura forzata sportello tutoraggio?</v>
          </cell>
          <cell r="J130" t="str">
            <v>In attesa scelta utente</v>
          </cell>
          <cell r="K130" t="str">
            <v>Delibera di ammissione</v>
          </cell>
          <cell r="L130">
            <v>46105.613645833335</v>
          </cell>
          <cell r="M130">
            <v>46178.466412037036</v>
          </cell>
          <cell r="N130" t="str">
            <v>AS TECH DI ASTEGIANO SIMONE</v>
          </cell>
          <cell r="O130" t="str">
            <v>C96I25002030001</v>
          </cell>
          <cell r="P130" t="str">
            <v>STGSMN92S01B791B</v>
          </cell>
          <cell r="Q130" t="str">
            <v>ICT</v>
          </cell>
          <cell r="R130" t="str">
            <v>62.10.00 - Attività di programmazione informatica</v>
          </cell>
          <cell r="S130" t="str">
            <v>Impresa Individuale</v>
          </cell>
          <cell r="T130" t="str">
            <v>Piemonte</v>
          </cell>
          <cell r="U130" t="str">
            <v>Torino</v>
          </cell>
          <cell r="V130" t="str">
            <v>Rivarolo Canavese</v>
          </cell>
          <cell r="W130" t="str">
            <v xml:space="preserve">Non individuato </v>
          </cell>
          <cell r="X130" t="str">
            <v>10086</v>
          </cell>
          <cell r="Y130">
            <v>50000</v>
          </cell>
          <cell r="Z130">
            <v>45000</v>
          </cell>
          <cell r="AA130">
            <v>40000</v>
          </cell>
          <cell r="AB130" t="str">
            <v>Sì</v>
          </cell>
          <cell r="AC130">
            <v>45000</v>
          </cell>
        </row>
        <row r="131">
          <cell r="A131" t="str">
            <v>PIAACN00000340</v>
          </cell>
          <cell r="B131">
            <v>46007.670787037037</v>
          </cell>
          <cell r="C131" t="str">
            <v>ACN</v>
          </cell>
          <cell r="D131" t="str">
            <v>Contributo</v>
          </cell>
          <cell r="E131" t="str">
            <v>Ammessa</v>
          </cell>
          <cell r="F131" t="str">
            <v>Attuazione</v>
          </cell>
          <cell r="G131" t="str">
            <v>Vito Fallisi</v>
          </cell>
          <cell r="H131" t="str">
            <v>Gianmarco Strignano</v>
          </cell>
          <cell r="I131" t="str">
            <v>Apertura sportello Erogazione Contributo</v>
          </cell>
          <cell r="J131" t="str">
            <v>Erogazione in corso</v>
          </cell>
          <cell r="K131" t="str">
            <v>Delibera di ammissione</v>
          </cell>
          <cell r="L131">
            <v>46104.404745370368</v>
          </cell>
          <cell r="M131">
            <v>46202.740798611114</v>
          </cell>
          <cell r="N131" t="str">
            <v>CONVIVIO SNC DI ROSSONI FILIPPO E ANTONIANI MARTA</v>
          </cell>
          <cell r="O131" t="str">
            <v>C36I25003210008</v>
          </cell>
          <cell r="P131" t="str">
            <v>04728960982</v>
          </cell>
          <cell r="Q131" t="str">
            <v>TURISMO</v>
          </cell>
          <cell r="R131" t="str">
            <v>56.11.11 - Attività di ristoranti con servizio al tavolo, escluse gelaterie e pasticcerie</v>
          </cell>
          <cell r="S131" t="str">
            <v>Societa' In Nome Collettivo</v>
          </cell>
          <cell r="T131" t="str">
            <v>Lombardia</v>
          </cell>
          <cell r="U131" t="str">
            <v>Brescia</v>
          </cell>
          <cell r="V131" t="str">
            <v>Quinzano D'Oglio</v>
          </cell>
          <cell r="W131" t="str">
            <v>VIA ROMA 15</v>
          </cell>
          <cell r="X131" t="str">
            <v>25027</v>
          </cell>
          <cell r="Y131">
            <v>99906</v>
          </cell>
          <cell r="Z131">
            <v>69938</v>
          </cell>
          <cell r="AA131">
            <v>64938</v>
          </cell>
          <cell r="AB131" t="str">
            <v>No</v>
          </cell>
          <cell r="AC131">
            <v>69938</v>
          </cell>
        </row>
        <row r="132">
          <cell r="A132" t="str">
            <v>PIAACN00000343</v>
          </cell>
          <cell r="B132">
            <v>46008.396111111113</v>
          </cell>
          <cell r="C132" t="str">
            <v>ACN</v>
          </cell>
          <cell r="D132" t="str">
            <v>Voucher</v>
          </cell>
          <cell r="E132" t="str">
            <v>Ammessa</v>
          </cell>
          <cell r="F132" t="str">
            <v>Attuazione</v>
          </cell>
          <cell r="G132" t="str">
            <v>Giovanni Russo</v>
          </cell>
          <cell r="H132" t="str">
            <v>Rosaria D'Arrigo</v>
          </cell>
          <cell r="I132" t="str">
            <v>Chiusura forzata sportello tutoraggio?</v>
          </cell>
          <cell r="J132" t="str">
            <v>In attesa scelta utente</v>
          </cell>
          <cell r="K132" t="str">
            <v>Delibera di ammissione</v>
          </cell>
          <cell r="L132">
            <v>46135.297835648147</v>
          </cell>
          <cell r="M132">
            <v>46162.648263888892</v>
          </cell>
          <cell r="N132" t="str">
            <v>DBS TECH SRL</v>
          </cell>
          <cell r="O132" t="str">
            <v>C76I25003210001</v>
          </cell>
          <cell r="P132" t="str">
            <v>04611080245</v>
          </cell>
          <cell r="Q132" t="str">
            <v>MANIFATTURIERO</v>
          </cell>
          <cell r="R132" t="str">
            <v>25.53.00 - Lavori di meccanica generale dei metalli</v>
          </cell>
          <cell r="S132" t="str">
            <v>Societa' A Responsabilita' Limitata</v>
          </cell>
          <cell r="T132" t="str">
            <v>Veneto</v>
          </cell>
          <cell r="U132" t="str">
            <v>Vicenza</v>
          </cell>
          <cell r="V132" t="str">
            <v>Bassano Del Grappa</v>
          </cell>
          <cell r="W132" t="str">
            <v>VIA PORTICI LUNGHI 27</v>
          </cell>
          <cell r="X132" t="str">
            <v>36061</v>
          </cell>
          <cell r="Y132">
            <v>44609.840000000011</v>
          </cell>
          <cell r="Z132">
            <v>45000</v>
          </cell>
          <cell r="AA132">
            <v>40000</v>
          </cell>
          <cell r="AB132" t="str">
            <v>Sì</v>
          </cell>
          <cell r="AC132">
            <v>45000</v>
          </cell>
        </row>
        <row r="133">
          <cell r="A133" t="str">
            <v>PIAACN00000344</v>
          </cell>
          <cell r="B133">
            <v>46008.39644675926</v>
          </cell>
          <cell r="C133" t="str">
            <v>ACN</v>
          </cell>
          <cell r="D133" t="str">
            <v>Voucher</v>
          </cell>
          <cell r="E133" t="str">
            <v>Ammessa</v>
          </cell>
          <cell r="F133" t="str">
            <v>Attuazione</v>
          </cell>
          <cell r="G133" t="str">
            <v>Vito Fallisi</v>
          </cell>
          <cell r="H133" t="str">
            <v>Daniela Scognamillo</v>
          </cell>
          <cell r="I133" t="str">
            <v>Chiusura forzata sportello tutoraggio?</v>
          </cell>
          <cell r="J133" t="str">
            <v>In attesa scelta utente</v>
          </cell>
          <cell r="K133" t="str">
            <v>Delibera di ammissione</v>
          </cell>
          <cell r="L133">
            <v>46086.548472222225</v>
          </cell>
          <cell r="M133">
            <v>46177.624074074076</v>
          </cell>
          <cell r="N133" t="str">
            <v>BATTELLI FILIPPO</v>
          </cell>
          <cell r="O133" t="str">
            <v>C96I25002040001</v>
          </cell>
          <cell r="P133" t="str">
            <v>BTTFPP00T04F257I</v>
          </cell>
          <cell r="Q133" t="str">
            <v>ATTIVITA' COMMERCIALI</v>
          </cell>
          <cell r="R133" t="str">
            <v>47.11.02 - Commercio al dettaglio non specializzato con prevalenza di altri prodotti alimentari, bevande o tabacchi</v>
          </cell>
          <cell r="S133" t="str">
            <v>Impresa Individuale</v>
          </cell>
          <cell r="T133" t="str">
            <v>Emilia-Romagna</v>
          </cell>
          <cell r="U133" t="str">
            <v>Modena</v>
          </cell>
          <cell r="V133" t="str">
            <v>Modena</v>
          </cell>
          <cell r="W133" t="str">
            <v>PIAZZA XX SETTEMBRE 30</v>
          </cell>
          <cell r="X133" t="str">
            <v>41121</v>
          </cell>
          <cell r="Y133">
            <v>38470</v>
          </cell>
          <cell r="Z133">
            <v>35000</v>
          </cell>
          <cell r="AA133">
            <v>30000</v>
          </cell>
          <cell r="AB133" t="str">
            <v>No</v>
          </cell>
          <cell r="AC133">
            <v>35000</v>
          </cell>
        </row>
        <row r="134">
          <cell r="A134" t="str">
            <v>PIAACN00000346</v>
          </cell>
          <cell r="B134">
            <v>46008.477719907409</v>
          </cell>
          <cell r="C134" t="str">
            <v>ACN</v>
          </cell>
          <cell r="D134" t="str">
            <v>Voucher</v>
          </cell>
          <cell r="E134" t="str">
            <v>Ammessa</v>
          </cell>
          <cell r="F134" t="str">
            <v>Attuazione</v>
          </cell>
          <cell r="G134" t="str">
            <v>Simona Tiracorrendo</v>
          </cell>
          <cell r="H134" t="str">
            <v>Emiliana Nocente</v>
          </cell>
          <cell r="I134" t="str">
            <v>Chiusura forzata sportello tutoraggio?</v>
          </cell>
          <cell r="J134" t="str">
            <v>In attesa scelta utente</v>
          </cell>
          <cell r="K134" t="str">
            <v>Delibera di ammissione</v>
          </cell>
          <cell r="L134">
            <v>46120.399375000001</v>
          </cell>
          <cell r="M134">
            <v>46209.335081018522</v>
          </cell>
          <cell r="N134" t="str">
            <v>Gabriele Graziotti</v>
          </cell>
          <cell r="O134" t="str">
            <v>C66I25003760001</v>
          </cell>
          <cell r="P134" t="str">
            <v>GRZGRL93A01I155B</v>
          </cell>
          <cell r="Q134" t="str">
            <v>SERVIZI ALLE PMI</v>
          </cell>
          <cell r="R134" t="str">
            <v>70.20.09 - Consulenza imprenditoriale e altre attività di consulenza gestionale n.c.a.</v>
          </cell>
          <cell r="S134" t="str">
            <v>Persona Fisica</v>
          </cell>
          <cell r="T134" t="str">
            <v>Toscana</v>
          </cell>
          <cell r="U134" t="str">
            <v>Arezzo</v>
          </cell>
          <cell r="V134" t="str">
            <v>Sansepolcro</v>
          </cell>
          <cell r="W134" t="str">
            <v>via Dante Chiasserini 20</v>
          </cell>
          <cell r="X134" t="str">
            <v>52037</v>
          </cell>
          <cell r="Y134">
            <v>4950</v>
          </cell>
          <cell r="Z134">
            <v>9950</v>
          </cell>
          <cell r="AA134">
            <v>4450</v>
          </cell>
          <cell r="AB134" t="str">
            <v>No</v>
          </cell>
          <cell r="AC134">
            <v>9450</v>
          </cell>
        </row>
        <row r="135">
          <cell r="A135" t="str">
            <v>PIAACN00000347</v>
          </cell>
          <cell r="B135">
            <v>46008.485601851855</v>
          </cell>
          <cell r="C135" t="str">
            <v>ACN</v>
          </cell>
          <cell r="D135" t="str">
            <v>Voucher</v>
          </cell>
          <cell r="E135" t="str">
            <v>Ammessa</v>
          </cell>
          <cell r="F135" t="str">
            <v>Attuazione</v>
          </cell>
          <cell r="G135" t="str">
            <v>Emiliano Mistralini</v>
          </cell>
          <cell r="H135" t="str">
            <v>Simone Romanelli</v>
          </cell>
          <cell r="I135" t="str">
            <v>Chiusura forzata sportello tutoraggio?</v>
          </cell>
          <cell r="J135" t="str">
            <v>In attesa scelta utente</v>
          </cell>
          <cell r="K135" t="str">
            <v>Delibera di ammissione</v>
          </cell>
          <cell r="L135">
            <v>46114.64644675926</v>
          </cell>
          <cell r="M135">
            <v>46119.312627314815</v>
          </cell>
          <cell r="N135" t="str">
            <v>CASTRONOVO DAVIDE</v>
          </cell>
          <cell r="O135" t="str">
            <v>C86I25003470001</v>
          </cell>
          <cell r="P135" t="str">
            <v>CSTDVD04B21G273H</v>
          </cell>
          <cell r="Q135" t="str">
            <v>ATTIVITA' COMMERCIALI</v>
          </cell>
          <cell r="R135" t="str">
            <v>47.79.31 - Commercio al dettaglio di articoli di abbigliamento di seconda mano</v>
          </cell>
          <cell r="S135" t="str">
            <v>Impresa Individuale</v>
          </cell>
          <cell r="T135" t="str">
            <v>Lazio</v>
          </cell>
          <cell r="U135" t="str">
            <v>Roma</v>
          </cell>
          <cell r="V135" t="str">
            <v>Roma</v>
          </cell>
          <cell r="W135" t="str">
            <v xml:space="preserve">Non individuato </v>
          </cell>
          <cell r="X135" t="str">
            <v>00142</v>
          </cell>
          <cell r="Y135">
            <v>29911.03</v>
          </cell>
          <cell r="Z135">
            <v>34911.03</v>
          </cell>
          <cell r="AA135">
            <v>29911.03</v>
          </cell>
          <cell r="AB135" t="str">
            <v>No</v>
          </cell>
          <cell r="AC135">
            <v>34911.03</v>
          </cell>
        </row>
        <row r="136">
          <cell r="A136" t="str">
            <v>PIAACN00000354</v>
          </cell>
          <cell r="B136">
            <v>46010.392164351855</v>
          </cell>
          <cell r="C136" t="str">
            <v>ACN</v>
          </cell>
          <cell r="D136" t="str">
            <v>Voucher</v>
          </cell>
          <cell r="E136" t="str">
            <v>Ammessa</v>
          </cell>
          <cell r="F136" t="str">
            <v>Attuazione</v>
          </cell>
          <cell r="G136" t="str">
            <v>Emiliano Mistralini</v>
          </cell>
          <cell r="H136" t="str">
            <v>Orione Aceti</v>
          </cell>
          <cell r="I136" t="str">
            <v>Chiusura forzata sportello tutoraggio?</v>
          </cell>
          <cell r="J136" t="str">
            <v>In attesa scelta utente</v>
          </cell>
          <cell r="K136" t="str">
            <v>Delibera di ammissione</v>
          </cell>
          <cell r="L136">
            <v>46181.532152777778</v>
          </cell>
          <cell r="M136">
            <v>46198.392002314817</v>
          </cell>
          <cell r="N136" t="str">
            <v>STEFANO SERENI</v>
          </cell>
          <cell r="O136" t="str">
            <v>C16I25002560001</v>
          </cell>
          <cell r="P136" t="str">
            <v>SRNSFN97R30I608T</v>
          </cell>
          <cell r="Q136" t="str">
            <v>ICT</v>
          </cell>
          <cell r="R136" t="str">
            <v>62.10.00 - Attività di programmazione informatica</v>
          </cell>
          <cell r="S136" t="str">
            <v>Persona Fisica</v>
          </cell>
          <cell r="T136" t="str">
            <v>Marche</v>
          </cell>
          <cell r="U136" t="str">
            <v>Pesaro e Urbino</v>
          </cell>
          <cell r="V136" t="str">
            <v>Mondolfo</v>
          </cell>
          <cell r="W136" t="str">
            <v xml:space="preserve">Non individuato </v>
          </cell>
          <cell r="X136" t="str">
            <v>61037</v>
          </cell>
          <cell r="Y136">
            <v>40600</v>
          </cell>
          <cell r="Z136">
            <v>45000</v>
          </cell>
          <cell r="AA136">
            <v>40000</v>
          </cell>
          <cell r="AB136" t="str">
            <v>Sì</v>
          </cell>
          <cell r="AC136">
            <v>45000</v>
          </cell>
        </row>
        <row r="137">
          <cell r="A137" t="str">
            <v>PIAACN00000356</v>
          </cell>
          <cell r="B137">
            <v>46010.442766203705</v>
          </cell>
          <cell r="C137" t="str">
            <v>ACN</v>
          </cell>
          <cell r="D137" t="str">
            <v>Voucher</v>
          </cell>
          <cell r="E137" t="str">
            <v>Ammessa</v>
          </cell>
          <cell r="F137" t="str">
            <v>Attuazione</v>
          </cell>
          <cell r="G137" t="str">
            <v>Giovanni Russo</v>
          </cell>
          <cell r="H137" t="str">
            <v>Antonio Cavaliere</v>
          </cell>
          <cell r="I137" t="str">
            <v>Chiusura forzata sportello tutoraggio?</v>
          </cell>
          <cell r="J137" t="str">
            <v>In attesa scelta utente</v>
          </cell>
          <cell r="K137" t="str">
            <v>Delibera di ammissione</v>
          </cell>
          <cell r="L137">
            <v>46162.361435185187</v>
          </cell>
          <cell r="M137">
            <v>46162.543900462966</v>
          </cell>
          <cell r="N137" t="str">
            <v>Arianna Martinelli</v>
          </cell>
          <cell r="O137" t="str">
            <v>C96I25002090001</v>
          </cell>
          <cell r="P137" t="str">
            <v>MRTRNN93S47F257G</v>
          </cell>
          <cell r="Q137" t="str">
            <v>SERVIZI ALLE PMI</v>
          </cell>
          <cell r="R137" t="str">
            <v>70.20.09 - Consulenza imprenditoriale e altre attività di consulenza gestionale n.c.a.</v>
          </cell>
          <cell r="S137" t="str">
            <v>Persona Fisica</v>
          </cell>
          <cell r="T137" t="str">
            <v>Emilia-Romagna</v>
          </cell>
          <cell r="U137" t="str">
            <v>Modena</v>
          </cell>
          <cell r="V137" t="str">
            <v>Modena</v>
          </cell>
          <cell r="W137" t="str">
            <v>CORSO VITTORIO EMANUELE II 70</v>
          </cell>
          <cell r="X137" t="str">
            <v>41121</v>
          </cell>
          <cell r="Y137">
            <v>34385</v>
          </cell>
          <cell r="Z137">
            <v>39385</v>
          </cell>
          <cell r="AA137">
            <v>34385</v>
          </cell>
          <cell r="AB137" t="str">
            <v>Sì</v>
          </cell>
          <cell r="AC137">
            <v>39385</v>
          </cell>
        </row>
        <row r="138">
          <cell r="A138" t="str">
            <v>PIAACN00000357</v>
          </cell>
          <cell r="B138">
            <v>46010.451701388891</v>
          </cell>
          <cell r="C138" t="str">
            <v>ACN</v>
          </cell>
          <cell r="D138" t="str">
            <v>Contributo</v>
          </cell>
          <cell r="E138" t="str">
            <v>Ammessa</v>
          </cell>
          <cell r="F138" t="str">
            <v>Attuazione</v>
          </cell>
          <cell r="G138" t="str">
            <v>Giulio Di Ciommo</v>
          </cell>
          <cell r="H138" t="str">
            <v>Gianmarco Strignano</v>
          </cell>
          <cell r="I138" t="str">
            <v>Chiusura forzata sportello tutoraggio?</v>
          </cell>
          <cell r="J138" t="str">
            <v>In attesa scelta utente</v>
          </cell>
          <cell r="K138" t="str">
            <v>Delibera di ammissione</v>
          </cell>
          <cell r="L138">
            <v>46080.660844907405</v>
          </cell>
          <cell r="M138">
            <v>46083.61996527778</v>
          </cell>
          <cell r="N138" t="str">
            <v>GINEDO FOOD S.R.L.</v>
          </cell>
          <cell r="O138" t="str">
            <v>C46I25002710008</v>
          </cell>
          <cell r="P138" t="str">
            <v>14441420966</v>
          </cell>
          <cell r="Q138" t="str">
            <v>ATTIVITA' COMMERCIALI</v>
          </cell>
          <cell r="R138" t="str">
            <v>47.27.10 - Commercio al dettaglio di latte e prodotti lattiero-caseari</v>
          </cell>
          <cell r="S138" t="str">
            <v>Societa' A Responsabilita' Limitata</v>
          </cell>
          <cell r="T138" t="str">
            <v>Lombardia</v>
          </cell>
          <cell r="U138" t="str">
            <v>Milano</v>
          </cell>
          <cell r="V138" t="str">
            <v>Milano</v>
          </cell>
          <cell r="W138" t="str">
            <v>Corso Indipendenza 14</v>
          </cell>
          <cell r="X138" t="str">
            <v>20129</v>
          </cell>
          <cell r="Y138">
            <v>82000</v>
          </cell>
          <cell r="Z138">
            <v>58299.999999999993</v>
          </cell>
          <cell r="AA138">
            <v>53299.999999999993</v>
          </cell>
          <cell r="AB138" t="str">
            <v>No</v>
          </cell>
          <cell r="AC138">
            <v>58299.999999999993</v>
          </cell>
        </row>
        <row r="139">
          <cell r="A139" t="str">
            <v>PIAACN00000358</v>
          </cell>
          <cell r="B139">
            <v>46010.45412037037</v>
          </cell>
          <cell r="C139" t="str">
            <v>ACN</v>
          </cell>
          <cell r="D139" t="str">
            <v>Contributo</v>
          </cell>
          <cell r="E139" t="str">
            <v>Ammessa</v>
          </cell>
          <cell r="F139" t="str">
            <v>Attuazione</v>
          </cell>
          <cell r="G139" t="str">
            <v>Giovanni Russo</v>
          </cell>
          <cell r="H139" t="str">
            <v>Sergio Iescone</v>
          </cell>
          <cell r="I139" t="str">
            <v>Chiusura forzata sportello tutoraggio?</v>
          </cell>
          <cell r="J139" t="str">
            <v>In attesa scelta utente</v>
          </cell>
          <cell r="K139" t="str">
            <v>Delibera di ammissione</v>
          </cell>
          <cell r="L139">
            <v>46170.724756944444</v>
          </cell>
          <cell r="M139">
            <v>46171.462488425925</v>
          </cell>
          <cell r="N139" t="str">
            <v>MOTION FITNESS STUDIO DI MASSANI LUCA</v>
          </cell>
          <cell r="O139" t="str">
            <v>C26I25003310008</v>
          </cell>
          <cell r="P139" t="str">
            <v>MSSLCU00A13L500P</v>
          </cell>
          <cell r="Q139" t="str">
            <v>SERVIZI ALLA PERSONA</v>
          </cell>
          <cell r="R139" t="str">
            <v>85.51.09 - Formazione sportiva e ricreativa n.c.a.</v>
          </cell>
          <cell r="S139" t="str">
            <v>Impresa Individuale</v>
          </cell>
          <cell r="T139" t="str">
            <v>Marche</v>
          </cell>
          <cell r="U139" t="str">
            <v>Pesaro e Urbino</v>
          </cell>
          <cell r="V139" t="str">
            <v>Sant'Angelo In Vado</v>
          </cell>
          <cell r="W139" t="str">
            <v>CORSO GARIBALDI 107</v>
          </cell>
          <cell r="X139" t="str">
            <v>61048</v>
          </cell>
          <cell r="Y139">
            <v>80000</v>
          </cell>
          <cell r="Z139">
            <v>57000</v>
          </cell>
          <cell r="AA139">
            <v>26000</v>
          </cell>
          <cell r="AB139" t="str">
            <v>No</v>
          </cell>
          <cell r="AC139">
            <v>31000</v>
          </cell>
        </row>
        <row r="140">
          <cell r="A140" t="str">
            <v>PIAACN00000359</v>
          </cell>
          <cell r="B140">
            <v>46010.485914351855</v>
          </cell>
          <cell r="C140" t="str">
            <v>ACN</v>
          </cell>
          <cell r="D140" t="str">
            <v>Voucher</v>
          </cell>
          <cell r="E140" t="str">
            <v>Ammessa</v>
          </cell>
          <cell r="F140" t="str">
            <v>Attuazione</v>
          </cell>
          <cell r="G140" t="str">
            <v>Simona Tiracorrendo</v>
          </cell>
          <cell r="H140" t="str">
            <v>Orione Aceti</v>
          </cell>
          <cell r="I140" t="str">
            <v>Chiusura forzata sportello tutoraggio?</v>
          </cell>
          <cell r="J140" t="str">
            <v>In attesa scelta utente</v>
          </cell>
          <cell r="K140" t="str">
            <v>Delibera di ammissione</v>
          </cell>
          <cell r="L140">
            <v>46188.844641203701</v>
          </cell>
          <cell r="M140">
            <v>46189.319224537037</v>
          </cell>
          <cell r="N140" t="str">
            <v>MIRIAM BELLUCCI</v>
          </cell>
          <cell r="O140" t="str">
            <v>C86I25003550001</v>
          </cell>
          <cell r="P140" t="str">
            <v>BLLMRM93M46H501Y</v>
          </cell>
          <cell r="Q140" t="str">
            <v>ICT</v>
          </cell>
          <cell r="R140" t="str">
            <v>18.12.00 - Altra stampa</v>
          </cell>
          <cell r="S140" t="str">
            <v>Persona Fisica</v>
          </cell>
          <cell r="T140" t="str">
            <v>Lazio</v>
          </cell>
          <cell r="U140" t="str">
            <v>Roma</v>
          </cell>
          <cell r="V140" t="str">
            <v>Roma</v>
          </cell>
          <cell r="W140" t="str">
            <v>Via Torre di Morena 83.c</v>
          </cell>
          <cell r="X140" t="str">
            <v>00118</v>
          </cell>
          <cell r="Y140">
            <v>30641.3</v>
          </cell>
          <cell r="Z140">
            <v>35000</v>
          </cell>
          <cell r="AA140">
            <v>29880.02</v>
          </cell>
          <cell r="AB140" t="str">
            <v>No</v>
          </cell>
          <cell r="AC140">
            <v>34880.020000000004</v>
          </cell>
        </row>
        <row r="141">
          <cell r="A141" t="str">
            <v>PIAACN00000361</v>
          </cell>
          <cell r="B141">
            <v>46010.605567129627</v>
          </cell>
          <cell r="C141" t="str">
            <v>ACN</v>
          </cell>
          <cell r="D141" t="str">
            <v>Contributo</v>
          </cell>
          <cell r="E141" t="str">
            <v>Ammessa</v>
          </cell>
          <cell r="F141" t="str">
            <v>Attuazione</v>
          </cell>
          <cell r="G141" t="str">
            <v>Alessandro Di Simone</v>
          </cell>
          <cell r="H141" t="str">
            <v>Giampaolo Sarno</v>
          </cell>
          <cell r="I141" t="str">
            <v>Chiusura forzata sportello tutoraggio?</v>
          </cell>
          <cell r="J141" t="str">
            <v>In attesa scelta utente</v>
          </cell>
          <cell r="K141" t="str">
            <v>Delibera di ammissione</v>
          </cell>
          <cell r="L141">
            <v>46112.792280092595</v>
          </cell>
          <cell r="M141">
            <v>46115.321539351855</v>
          </cell>
          <cell r="N141" t="str">
            <v>Anna Baldato</v>
          </cell>
          <cell r="O141" t="str">
            <v>C86I25003560008</v>
          </cell>
          <cell r="P141" t="str">
            <v>BLDNNA97H52A459L</v>
          </cell>
          <cell r="Q141" t="str">
            <v>ATTIVITA' COMMERCIALI</v>
          </cell>
          <cell r="R141" t="str">
            <v>47.91.10 - Attività di servizi di intermediazione per il commercio al dettaglio non specializzato di articoli di seconda mano</v>
          </cell>
          <cell r="S141" t="str">
            <v>Persona Fisica</v>
          </cell>
          <cell r="T141" t="str">
            <v>Veneto</v>
          </cell>
          <cell r="U141" t="str">
            <v>Vicenza</v>
          </cell>
          <cell r="V141" t="str">
            <v>San Pietro Mussolino</v>
          </cell>
          <cell r="W141" t="str">
            <v>VIA DON LUIGI BEVILACQUA 16</v>
          </cell>
          <cell r="X141" t="str">
            <v>36070</v>
          </cell>
          <cell r="Y141">
            <v>53286.280000000006</v>
          </cell>
          <cell r="Z141">
            <v>35000</v>
          </cell>
          <cell r="AA141">
            <v>25805</v>
          </cell>
          <cell r="AB141" t="str">
            <v>No</v>
          </cell>
          <cell r="AC141">
            <v>30805</v>
          </cell>
        </row>
        <row r="142">
          <cell r="A142" t="str">
            <v>PIAACN00000362</v>
          </cell>
          <cell r="B142">
            <v>46010.637071759258</v>
          </cell>
          <cell r="C142" t="str">
            <v>ACN</v>
          </cell>
          <cell r="D142" t="str">
            <v>Voucher</v>
          </cell>
          <cell r="E142" t="str">
            <v>Ammessa</v>
          </cell>
          <cell r="F142" t="str">
            <v>Attuazione</v>
          </cell>
          <cell r="G142" t="str">
            <v>Giovanni Russo</v>
          </cell>
          <cell r="H142" t="str">
            <v>Sonia Cucinella</v>
          </cell>
          <cell r="I142" t="str">
            <v>Chiusura forzata sportello tutoraggio?</v>
          </cell>
          <cell r="J142" t="str">
            <v>In attesa scelta utente</v>
          </cell>
          <cell r="K142" t="str">
            <v>Delibera di ammissione</v>
          </cell>
          <cell r="L142">
            <v>46155.810381944444</v>
          </cell>
          <cell r="M142">
            <v>46162.360034722224</v>
          </cell>
          <cell r="N142" t="str">
            <v>RCS AUTOMOTIVE DI SERGIO GIULIANI</v>
          </cell>
          <cell r="O142" t="str">
            <v>C86I25003570001</v>
          </cell>
          <cell r="P142" t="str">
            <v>GLNSRG98S21E388D</v>
          </cell>
          <cell r="Q142" t="str">
            <v>TURISMO</v>
          </cell>
          <cell r="R142" t="str">
            <v>77.11.00 - Noleggio e leasing operativo di automobili e autoveicoli leggeri</v>
          </cell>
          <cell r="S142" t="str">
            <v>Impresa Individuale</v>
          </cell>
          <cell r="T142" t="str">
            <v>Marche</v>
          </cell>
          <cell r="U142" t="str">
            <v>Ancona</v>
          </cell>
          <cell r="V142" t="str">
            <v>Camerata Picena</v>
          </cell>
          <cell r="W142" t="str">
            <v>Via San Giuseppe 19</v>
          </cell>
          <cell r="X142" t="str">
            <v>60020</v>
          </cell>
          <cell r="Y142">
            <v>42500</v>
          </cell>
          <cell r="Z142">
            <v>45000</v>
          </cell>
          <cell r="AA142">
            <v>40000</v>
          </cell>
          <cell r="AB142" t="str">
            <v>Sì</v>
          </cell>
          <cell r="AC142">
            <v>45000</v>
          </cell>
        </row>
        <row r="143">
          <cell r="A143" t="str">
            <v>PIAACN00000364</v>
          </cell>
          <cell r="B143">
            <v>46010.688923611109</v>
          </cell>
          <cell r="C143" t="str">
            <v>ACN</v>
          </cell>
          <cell r="D143" t="str">
            <v>Voucher</v>
          </cell>
          <cell r="E143" t="str">
            <v>Ammessa</v>
          </cell>
          <cell r="F143" t="str">
            <v>Attuazione</v>
          </cell>
          <cell r="G143" t="str">
            <v>Vito Fallisi</v>
          </cell>
          <cell r="H143" t="str">
            <v>Daniela Scognamillo</v>
          </cell>
          <cell r="I143" t="str">
            <v>Chiusura forzata sportello tutoraggio?</v>
          </cell>
          <cell r="J143" t="str">
            <v>In attesa scelta utente</v>
          </cell>
          <cell r="K143" t="str">
            <v>Delibera di ammissione</v>
          </cell>
          <cell r="L143">
            <v>46093.533854166664</v>
          </cell>
          <cell r="M143">
            <v>46188.739918981482</v>
          </cell>
          <cell r="N143" t="str">
            <v>ZAMPA CHIC DI SERA GRETA</v>
          </cell>
          <cell r="O143" t="str">
            <v>C96I25002110001</v>
          </cell>
          <cell r="P143" t="str">
            <v>SREGRT02B67I838Q</v>
          </cell>
          <cell r="Q143" t="str">
            <v>SERVIZI ALLA PERSONA</v>
          </cell>
          <cell r="R143" t="str">
            <v>96.99.12 - Servizi di toelettatura per animali da compagnia</v>
          </cell>
          <cell r="S143" t="str">
            <v>Impresa Individuale</v>
          </cell>
          <cell r="T143" t="str">
            <v>Lazio</v>
          </cell>
          <cell r="U143" t="str">
            <v>Frosinone</v>
          </cell>
          <cell r="V143" t="str">
            <v>Isola Del Liri</v>
          </cell>
          <cell r="W143" t="str">
            <v>VIA ROMA snc</v>
          </cell>
          <cell r="X143" t="str">
            <v>03036</v>
          </cell>
          <cell r="Y143">
            <v>27144</v>
          </cell>
          <cell r="Z143">
            <v>32144</v>
          </cell>
          <cell r="AA143">
            <v>19040</v>
          </cell>
          <cell r="AB143" t="str">
            <v>No</v>
          </cell>
          <cell r="AC143">
            <v>24040</v>
          </cell>
        </row>
        <row r="144">
          <cell r="A144" t="str">
            <v>PIAACN00000371</v>
          </cell>
          <cell r="B144">
            <v>46012.838090277779</v>
          </cell>
          <cell r="C144" t="str">
            <v>ACN</v>
          </cell>
          <cell r="D144" t="str">
            <v>Voucher</v>
          </cell>
          <cell r="E144" t="str">
            <v>Ammessa</v>
          </cell>
          <cell r="F144" t="str">
            <v>Attuazione</v>
          </cell>
          <cell r="G144" t="str">
            <v>Alessandra Di Vasto</v>
          </cell>
          <cell r="H144" t="str">
            <v>Emiliana Nocente</v>
          </cell>
          <cell r="I144" t="str">
            <v>Chiusura forzata sportello tutoraggio?</v>
          </cell>
          <cell r="J144" t="str">
            <v>In attesa scelta utente</v>
          </cell>
          <cell r="K144" t="str">
            <v>Delibera di ammissione</v>
          </cell>
          <cell r="L144">
            <v>46104.404409722221</v>
          </cell>
          <cell r="M144">
            <v>46167.597372685188</v>
          </cell>
          <cell r="N144" t="str">
            <v>DELL'EVA ANDREA</v>
          </cell>
          <cell r="O144" t="str">
            <v>C96I25002120001</v>
          </cell>
          <cell r="P144" t="str">
            <v>DLLNDR07E08C794C</v>
          </cell>
          <cell r="Q144" t="str">
            <v>TURISMO</v>
          </cell>
          <cell r="R144" t="str">
            <v>55.20.42 - Servizi di alloggio in camere, case e appartamenti per vacanze</v>
          </cell>
          <cell r="S144" t="str">
            <v>Impresa Individuale</v>
          </cell>
          <cell r="T144" t="str">
            <v>Trentino-Alto Adige</v>
          </cell>
          <cell r="U144" t="str">
            <v>Trento</v>
          </cell>
          <cell r="V144" t="str">
            <v>Peio</v>
          </cell>
          <cell r="W144" t="str">
            <v>VIA ROMA 71</v>
          </cell>
          <cell r="X144" t="str">
            <v>38024</v>
          </cell>
          <cell r="Y144">
            <v>40000</v>
          </cell>
          <cell r="Z144">
            <v>45000</v>
          </cell>
          <cell r="AA144">
            <v>40000</v>
          </cell>
          <cell r="AB144" t="str">
            <v>Sì</v>
          </cell>
          <cell r="AC144">
            <v>45000</v>
          </cell>
        </row>
        <row r="145">
          <cell r="A145" t="str">
            <v>PIAACN00000376</v>
          </cell>
          <cell r="B145">
            <v>46013.495057870372</v>
          </cell>
          <cell r="C145" t="str">
            <v>ACN</v>
          </cell>
          <cell r="D145" t="str">
            <v>Voucher</v>
          </cell>
          <cell r="E145" t="str">
            <v>Ammessa</v>
          </cell>
          <cell r="F145" t="str">
            <v>Attuazione</v>
          </cell>
          <cell r="G145" t="str">
            <v>Enrico Caporaso</v>
          </cell>
          <cell r="H145" t="str">
            <v>Simone Romanelli</v>
          </cell>
          <cell r="I145" t="str">
            <v>Chiusura forzata sportello tutoraggio?</v>
          </cell>
          <cell r="J145" t="str">
            <v>In attesa scelta utente</v>
          </cell>
          <cell r="K145" t="str">
            <v>Delibera di ammissione</v>
          </cell>
          <cell r="L145">
            <v>46106.628275462965</v>
          </cell>
          <cell r="M145">
            <v>46161.452222222222</v>
          </cell>
          <cell r="N145" t="str">
            <v>Davide Gamba</v>
          </cell>
          <cell r="O145" t="str">
            <v>C36I25003390001</v>
          </cell>
          <cell r="P145" t="str">
            <v>GMBDVD98L14G224E</v>
          </cell>
          <cell r="Q145" t="str">
            <v>MANIFATTURIERO</v>
          </cell>
          <cell r="R145" t="str">
            <v>22.26.99 - Fabbricazione di altri prodotti vari in materie plastiche n.c.a.</v>
          </cell>
          <cell r="S145" t="str">
            <v>Persona Fisica</v>
          </cell>
          <cell r="T145" t="str">
            <v>Veneto</v>
          </cell>
          <cell r="U145" t="str">
            <v>Padova</v>
          </cell>
          <cell r="V145" t="str">
            <v>Vigodarzere</v>
          </cell>
          <cell r="W145" t="str">
            <v>Via Sorriva 42</v>
          </cell>
          <cell r="X145" t="str">
            <v>35010</v>
          </cell>
          <cell r="Y145">
            <v>15330</v>
          </cell>
          <cell r="Z145">
            <v>20330</v>
          </cell>
          <cell r="AA145">
            <v>15330</v>
          </cell>
          <cell r="AB145" t="str">
            <v>No</v>
          </cell>
          <cell r="AC145">
            <v>20330</v>
          </cell>
        </row>
        <row r="146">
          <cell r="A146" t="str">
            <v>PIAACN00000377</v>
          </cell>
          <cell r="B146">
            <v>46013.501921296294</v>
          </cell>
          <cell r="C146" t="str">
            <v>ACN</v>
          </cell>
          <cell r="D146" t="str">
            <v>Contributo</v>
          </cell>
          <cell r="E146" t="str">
            <v>Ammessa</v>
          </cell>
          <cell r="F146" t="str">
            <v>Attuazione</v>
          </cell>
          <cell r="G146" t="str">
            <v>Giulio Di Ciommo</v>
          </cell>
          <cell r="H146" t="str">
            <v>Sergio Iescone</v>
          </cell>
          <cell r="I146" t="str">
            <v>Chiusura forzata sportello tutoraggio?</v>
          </cell>
          <cell r="J146" t="str">
            <v>In attesa scelta utente</v>
          </cell>
          <cell r="K146" t="str">
            <v>Delibera di ammissione</v>
          </cell>
          <cell r="L146">
            <v>46141.370081018518</v>
          </cell>
          <cell r="M146">
            <v>46141.338842592595</v>
          </cell>
          <cell r="N146" t="str">
            <v>PR1SMA ACADEMY S.R.L.</v>
          </cell>
          <cell r="O146" t="str">
            <v>C86I25003610008</v>
          </cell>
          <cell r="P146" t="str">
            <v>18277941003</v>
          </cell>
          <cell r="Q146" t="str">
            <v>SERVIZI ALLA PERSONA</v>
          </cell>
          <cell r="R146" t="str">
            <v>85.59.20 - Corsi di formazione e corsi di aggiornamento professionale</v>
          </cell>
          <cell r="S146" t="str">
            <v>Societa' A Responsabilita' Limitata</v>
          </cell>
          <cell r="T146" t="str">
            <v>Lazio</v>
          </cell>
          <cell r="U146" t="str">
            <v>Roma</v>
          </cell>
          <cell r="V146" t="str">
            <v>Roma</v>
          </cell>
          <cell r="W146" t="str">
            <v>VIALE DEI QUATTRO VENTI 144</v>
          </cell>
          <cell r="X146" t="str">
            <v>00152</v>
          </cell>
          <cell r="Y146">
            <v>195000</v>
          </cell>
          <cell r="Z146">
            <v>121999.99999999999</v>
          </cell>
          <cell r="AA146">
            <v>23400</v>
          </cell>
          <cell r="AB146" t="str">
            <v>No</v>
          </cell>
          <cell r="AC146">
            <v>28400</v>
          </cell>
        </row>
        <row r="147">
          <cell r="A147" t="str">
            <v>PIAACN00000379</v>
          </cell>
          <cell r="B147">
            <v>46013.648252314815</v>
          </cell>
          <cell r="C147" t="str">
            <v>ACN</v>
          </cell>
          <cell r="D147" t="str">
            <v>Voucher</v>
          </cell>
          <cell r="E147" t="str">
            <v>Ammessa</v>
          </cell>
          <cell r="F147" t="str">
            <v>Attuazione</v>
          </cell>
          <cell r="G147" t="str">
            <v>Vito Fallisi</v>
          </cell>
          <cell r="H147" t="str">
            <v>Sonia Cucinella</v>
          </cell>
          <cell r="I147" t="str">
            <v>Chiusura forzata sportello tutoraggio?</v>
          </cell>
          <cell r="J147" t="str">
            <v>In attesa scelta utente</v>
          </cell>
          <cell r="K147" t="str">
            <v>Delibera di ammissione</v>
          </cell>
          <cell r="L147">
            <v>46141.370289351849</v>
          </cell>
          <cell r="M147">
            <v>46190.550798611112</v>
          </cell>
          <cell r="N147" t="str">
            <v>EFFEPHOTO DI FOSCHI LA FAUCI MARINA</v>
          </cell>
          <cell r="O147" t="str">
            <v>C96I25002130001</v>
          </cell>
          <cell r="P147" t="str">
            <v>FSCMRN05E66I138F</v>
          </cell>
          <cell r="Q147" t="str">
            <v>SERVIZI ALLE PMI</v>
          </cell>
          <cell r="R147" t="str">
            <v>74.20.19 - Altre attività fotografiche specializzate</v>
          </cell>
          <cell r="S147" t="str">
            <v>Impresa Individuale</v>
          </cell>
          <cell r="T147" t="str">
            <v>Liguria</v>
          </cell>
          <cell r="U147" t="str">
            <v>Savona</v>
          </cell>
          <cell r="V147" t="str">
            <v>Laigueglia</v>
          </cell>
          <cell r="W147" t="str">
            <v>Via Dante 46</v>
          </cell>
          <cell r="X147" t="str">
            <v>17053</v>
          </cell>
          <cell r="Y147">
            <v>17120</v>
          </cell>
          <cell r="Z147">
            <v>22120</v>
          </cell>
          <cell r="AA147">
            <v>17120</v>
          </cell>
          <cell r="AB147" t="str">
            <v>No</v>
          </cell>
          <cell r="AC147">
            <v>22120</v>
          </cell>
        </row>
        <row r="148">
          <cell r="A148" t="str">
            <v>PIAACN00000380</v>
          </cell>
          <cell r="B148">
            <v>46013.733587962961</v>
          </cell>
          <cell r="C148" t="str">
            <v>ACN</v>
          </cell>
          <cell r="D148" t="str">
            <v>Contributo</v>
          </cell>
          <cell r="E148" t="str">
            <v>Ammessa</v>
          </cell>
          <cell r="F148" t="str">
            <v>Attuazione</v>
          </cell>
          <cell r="G148" t="str">
            <v>Alessandro Di Simone</v>
          </cell>
          <cell r="H148" t="str">
            <v>Gianmarco Strignano</v>
          </cell>
          <cell r="I148" t="str">
            <v>Chiusura forzata sportello tutoraggio?</v>
          </cell>
          <cell r="J148" t="str">
            <v>In attesa scelta utente</v>
          </cell>
          <cell r="K148" t="str">
            <v>Delibera di ammissione</v>
          </cell>
          <cell r="L148">
            <v>46105.613726851851</v>
          </cell>
          <cell r="M148">
            <v>46188.739895833336</v>
          </cell>
          <cell r="N148" t="str">
            <v>BRISCA SOCIETA' A RESPONSABILITA' LIMITATA SEMPLIFICATA</v>
          </cell>
          <cell r="O148" t="str">
            <v>C96I25002140008</v>
          </cell>
          <cell r="P148" t="str">
            <v>04111130128</v>
          </cell>
          <cell r="Q148" t="str">
            <v>ATTIVITA' AGROALIMENTARI</v>
          </cell>
          <cell r="R148" t="str">
            <v>10.71.10 - Produzione di pane e prodotti di panetteria simili</v>
          </cell>
          <cell r="S148" t="str">
            <v>Societa' A Responsabilita' Limitata Semplificata</v>
          </cell>
          <cell r="T148" t="str">
            <v>Lombardia</v>
          </cell>
          <cell r="U148" t="str">
            <v>Varese</v>
          </cell>
          <cell r="V148" t="str">
            <v>Fagnano Olona</v>
          </cell>
          <cell r="W148" t="str">
            <v>VIA ING. TRONCONI 5/7</v>
          </cell>
          <cell r="X148" t="str">
            <v>21054</v>
          </cell>
          <cell r="Y148">
            <v>76700</v>
          </cell>
          <cell r="Z148">
            <v>54854.999999999993</v>
          </cell>
          <cell r="AA148">
            <v>44330</v>
          </cell>
          <cell r="AB148" t="str">
            <v>No</v>
          </cell>
          <cell r="AC148">
            <v>49330</v>
          </cell>
        </row>
        <row r="149">
          <cell r="A149" t="str">
            <v>PIAACN00000383</v>
          </cell>
          <cell r="B149">
            <v>46014.399942129632</v>
          </cell>
          <cell r="C149" t="str">
            <v>ACN</v>
          </cell>
          <cell r="D149" t="str">
            <v>Voucher</v>
          </cell>
          <cell r="E149" t="str">
            <v>Ammessa</v>
          </cell>
          <cell r="F149" t="str">
            <v>Attuazione</v>
          </cell>
          <cell r="G149" t="str">
            <v>Anna Chiara Giorgiomarrano</v>
          </cell>
          <cell r="H149" t="str">
            <v>Giampaolo Sarno</v>
          </cell>
          <cell r="I149" t="str">
            <v>Chiusura forzata sportello tutoraggio?</v>
          </cell>
          <cell r="J149" t="str">
            <v>In attesa scelta utente</v>
          </cell>
          <cell r="K149" t="str">
            <v>Delibera di ammissione</v>
          </cell>
          <cell r="L149">
            <v>46105.713692129626</v>
          </cell>
          <cell r="M149">
            <v>46148.366018518522</v>
          </cell>
          <cell r="N149" t="str">
            <v>KATIA COSTANZI</v>
          </cell>
          <cell r="O149" t="str">
            <v>C86I25003670001</v>
          </cell>
          <cell r="P149" t="str">
            <v>CSTKTA91B66D786R</v>
          </cell>
          <cell r="Q149" t="str">
            <v>SERVIZI ALLA PERSONA</v>
          </cell>
          <cell r="R149" t="str">
            <v>96.91.00 - Fornitura di servizi domestici</v>
          </cell>
          <cell r="S149" t="str">
            <v>Persona Fisica</v>
          </cell>
          <cell r="T149" t="str">
            <v>Umbria</v>
          </cell>
          <cell r="U149" t="str">
            <v>Perugia</v>
          </cell>
          <cell r="V149" t="str">
            <v>Monte Castello Di Vibio</v>
          </cell>
          <cell r="W149" t="str">
            <v>Via della Pace 2</v>
          </cell>
          <cell r="X149" t="str">
            <v>06057</v>
          </cell>
          <cell r="Y149">
            <v>18145</v>
          </cell>
          <cell r="Z149">
            <v>23145</v>
          </cell>
          <cell r="AA149">
            <v>18145</v>
          </cell>
          <cell r="AB149" t="str">
            <v>No</v>
          </cell>
          <cell r="AC149">
            <v>23145</v>
          </cell>
        </row>
        <row r="150">
          <cell r="A150" t="str">
            <v>PIAACN00000386</v>
          </cell>
          <cell r="B150">
            <v>46014.521412037036</v>
          </cell>
          <cell r="C150" t="str">
            <v>ACN</v>
          </cell>
          <cell r="D150" t="str">
            <v>Contributo</v>
          </cell>
          <cell r="E150" t="str">
            <v>Ammessa</v>
          </cell>
          <cell r="F150" t="str">
            <v>Attuazione</v>
          </cell>
          <cell r="G150" t="str">
            <v>Alessandra Di Vasto</v>
          </cell>
          <cell r="H150" t="str">
            <v>Daniela Scognamillo</v>
          </cell>
          <cell r="I150" t="str">
            <v>Chiusura forzata sportello tutoraggio?</v>
          </cell>
          <cell r="J150" t="str">
            <v>In attesa scelta utente</v>
          </cell>
          <cell r="K150" t="str">
            <v>Delibera di ammissione</v>
          </cell>
          <cell r="L150">
            <v>46104.404224537036</v>
          </cell>
          <cell r="M150">
            <v>46164.706331018519</v>
          </cell>
          <cell r="N150" t="str">
            <v>DIMORA LA DOTTA SRLS</v>
          </cell>
          <cell r="O150" t="str">
            <v>C36I25003420008</v>
          </cell>
          <cell r="P150" t="str">
            <v>04333031203</v>
          </cell>
          <cell r="Q150" t="str">
            <v>TURISMO</v>
          </cell>
          <cell r="R150" t="str">
            <v>55.20.42 - Servizi di alloggio in camere, case e appartamenti per vacanze</v>
          </cell>
          <cell r="S150" t="str">
            <v>Societa' A Responsabilita' Limitata Semplificata</v>
          </cell>
          <cell r="T150" t="str">
            <v>Emilia-Romagna</v>
          </cell>
          <cell r="U150" t="str">
            <v>Bologna</v>
          </cell>
          <cell r="V150" t="str">
            <v>Bologna</v>
          </cell>
          <cell r="W150" t="str">
            <v>via san donato 1</v>
          </cell>
          <cell r="X150" t="str">
            <v>40127</v>
          </cell>
          <cell r="Y150">
            <v>93823</v>
          </cell>
          <cell r="Z150">
            <v>65984</v>
          </cell>
          <cell r="AA150">
            <v>59684.95</v>
          </cell>
          <cell r="AB150" t="str">
            <v>No</v>
          </cell>
          <cell r="AC150">
            <v>64684.95</v>
          </cell>
        </row>
        <row r="151">
          <cell r="A151" t="str">
            <v>PIAACN00000390</v>
          </cell>
          <cell r="B151">
            <v>46015.421296296299</v>
          </cell>
          <cell r="C151" t="str">
            <v>ACN</v>
          </cell>
          <cell r="D151" t="str">
            <v>Voucher</v>
          </cell>
          <cell r="E151" t="str">
            <v>Ammessa</v>
          </cell>
          <cell r="F151" t="str">
            <v>Attuazione</v>
          </cell>
          <cell r="G151" t="str">
            <v>Ludovico Principessa</v>
          </cell>
          <cell r="H151" t="str">
            <v>Emiliana Nocente</v>
          </cell>
          <cell r="I151" t="str">
            <v>Chiusura forzata sportello tutoraggio?</v>
          </cell>
          <cell r="J151" t="str">
            <v>In attesa scelta utente</v>
          </cell>
          <cell r="K151" t="str">
            <v>Delibera di ammissione</v>
          </cell>
          <cell r="L151">
            <v>46080.430578703701</v>
          </cell>
          <cell r="M151">
            <v>46195.601539351854</v>
          </cell>
          <cell r="N151" t="str">
            <v>SI PUO' FARE SRL</v>
          </cell>
          <cell r="O151" t="str">
            <v>C76I25003370001</v>
          </cell>
          <cell r="P151" t="str">
            <v>05162140239</v>
          </cell>
          <cell r="Q151" t="str">
            <v>COSTRUZIONI</v>
          </cell>
          <cell r="R151" t="str">
            <v>43.21.01 - Installazione di impianti di illuminazione e fotovoltaici in edifici</v>
          </cell>
          <cell r="S151" t="str">
            <v>Societa' A Responsabilita' Limitata</v>
          </cell>
          <cell r="T151" t="str">
            <v>Veneto</v>
          </cell>
          <cell r="U151" t="str">
            <v>Verona</v>
          </cell>
          <cell r="V151" t="str">
            <v>Sant'Ambrogio Di Valpolicella</v>
          </cell>
          <cell r="W151" t="str">
            <v>Via Ponte 3</v>
          </cell>
          <cell r="X151" t="str">
            <v>37015</v>
          </cell>
          <cell r="Y151">
            <v>30000</v>
          </cell>
          <cell r="Z151">
            <v>35000</v>
          </cell>
          <cell r="AA151">
            <v>30000</v>
          </cell>
          <cell r="AB151" t="str">
            <v>No</v>
          </cell>
          <cell r="AC151">
            <v>35000</v>
          </cell>
        </row>
        <row r="152">
          <cell r="A152" t="str">
            <v>PIAACN00000391</v>
          </cell>
          <cell r="B152">
            <v>46015.426030092596</v>
          </cell>
          <cell r="C152" t="str">
            <v>ACN</v>
          </cell>
          <cell r="D152" t="str">
            <v>Contributo</v>
          </cell>
          <cell r="E152" t="str">
            <v>Ammessa</v>
          </cell>
          <cell r="F152" t="str">
            <v>Attuazione</v>
          </cell>
          <cell r="G152" t="str">
            <v>Elisabetta Mantovani</v>
          </cell>
          <cell r="H152" t="str">
            <v>Simone Romanelli</v>
          </cell>
          <cell r="I152" t="str">
            <v>Chiusura forzata sportello tutoraggio?</v>
          </cell>
          <cell r="J152" t="str">
            <v>In attesa scelta utente</v>
          </cell>
          <cell r="K152" t="str">
            <v>Delibera di ammissione</v>
          </cell>
          <cell r="L152">
            <v>46104.404050925928</v>
          </cell>
          <cell r="M152">
            <v>46204.678182870368</v>
          </cell>
          <cell r="N152" t="str">
            <v>MGL S.R.L.</v>
          </cell>
          <cell r="O152" t="str">
            <v>C66I25003980008</v>
          </cell>
          <cell r="P152" t="str">
            <v>02808910398</v>
          </cell>
          <cell r="Q152" t="str">
            <v>TURISMO</v>
          </cell>
          <cell r="R152" t="str">
            <v>77.11.00 - Noleggio e leasing operativo di automobili e autoveicoli leggeri</v>
          </cell>
          <cell r="S152" t="str">
            <v>Societa' A Responsabilita' Limitata</v>
          </cell>
          <cell r="T152" t="str">
            <v>Emilia-Romagna</v>
          </cell>
          <cell r="U152" t="str">
            <v>Ravenna</v>
          </cell>
          <cell r="V152" t="str">
            <v>Ravenna</v>
          </cell>
          <cell r="W152" t="str">
            <v>VIA CASALE GUICCIOLI 16B</v>
          </cell>
          <cell r="X152" t="str">
            <v>48123</v>
          </cell>
          <cell r="Y152">
            <v>178637</v>
          </cell>
          <cell r="Z152">
            <v>112181.99999999999</v>
          </cell>
          <cell r="AA152">
            <v>105382.2</v>
          </cell>
          <cell r="AB152" t="str">
            <v>No</v>
          </cell>
          <cell r="AC152">
            <v>110382.2</v>
          </cell>
        </row>
        <row r="153">
          <cell r="A153" t="str">
            <v>PIAACN00000393</v>
          </cell>
          <cell r="B153">
            <v>46015.480775462966</v>
          </cell>
          <cell r="C153" t="str">
            <v>ACN</v>
          </cell>
          <cell r="D153" t="str">
            <v>Voucher</v>
          </cell>
          <cell r="E153" t="str">
            <v>Ammessa</v>
          </cell>
          <cell r="F153" t="str">
            <v>Attuazione</v>
          </cell>
          <cell r="G153" t="str">
            <v>Elena Benvenuto</v>
          </cell>
          <cell r="H153" t="str">
            <v>Gianmarco Strignano</v>
          </cell>
          <cell r="I153" t="str">
            <v>Chiusura forzata sportello tutoraggio?</v>
          </cell>
          <cell r="J153" t="str">
            <v>In attesa scelta utente</v>
          </cell>
          <cell r="K153" t="str">
            <v>Delibera di ammissione</v>
          </cell>
          <cell r="L153">
            <v>46112.791597222225</v>
          </cell>
          <cell r="M153">
            <v>46178.344699074078</v>
          </cell>
          <cell r="N153" t="str">
            <v>GIORGIA MOLTONI</v>
          </cell>
          <cell r="O153" t="str">
            <v>C86I25003710001</v>
          </cell>
          <cell r="P153" t="str">
            <v>MLTGRG99M43E958P</v>
          </cell>
          <cell r="Q153" t="str">
            <v>SERVIZI ALLA PERSONA</v>
          </cell>
          <cell r="R153" t="str">
            <v>96.21.00 - Servizi di parrucchieri e barbieri</v>
          </cell>
          <cell r="S153" t="str">
            <v>Persona Fisica</v>
          </cell>
          <cell r="T153" t="str">
            <v>Lazio</v>
          </cell>
          <cell r="U153" t="str">
            <v>Roma</v>
          </cell>
          <cell r="V153" t="str">
            <v>Ciampino</v>
          </cell>
          <cell r="W153" t="str">
            <v>VIALE DI MARINO 51</v>
          </cell>
          <cell r="X153" t="str">
            <v>00043</v>
          </cell>
          <cell r="Y153">
            <v>39990</v>
          </cell>
          <cell r="Z153">
            <v>45000</v>
          </cell>
          <cell r="AA153">
            <v>39990</v>
          </cell>
          <cell r="AB153" t="str">
            <v>Sì</v>
          </cell>
          <cell r="AC153">
            <v>44990</v>
          </cell>
        </row>
        <row r="154">
          <cell r="A154" t="str">
            <v>PIAACN00000394</v>
          </cell>
          <cell r="B154">
            <v>46015.499201388891</v>
          </cell>
          <cell r="C154" t="str">
            <v>ACN</v>
          </cell>
          <cell r="D154" t="str">
            <v>Voucher</v>
          </cell>
          <cell r="E154" t="str">
            <v>Ammessa</v>
          </cell>
          <cell r="F154" t="str">
            <v>Attuazione</v>
          </cell>
          <cell r="G154" t="str">
            <v>Giuseppe Felicetti</v>
          </cell>
          <cell r="H154" t="str">
            <v>Giampaolo Sarno</v>
          </cell>
          <cell r="I154" t="str">
            <v>Chiusura forzata sportello tutoraggio?</v>
          </cell>
          <cell r="J154" t="str">
            <v>In attesa scelta utente</v>
          </cell>
          <cell r="K154" t="str">
            <v>Delibera di ammissione</v>
          </cell>
          <cell r="L154">
            <v>46093.533993055556</v>
          </cell>
          <cell r="M154">
            <v>46142.543634259258</v>
          </cell>
          <cell r="N154" t="str">
            <v>RAMBELLI NICOLA</v>
          </cell>
          <cell r="O154" t="str">
            <v>C66I25004120001</v>
          </cell>
          <cell r="P154" t="str">
            <v>RMBNCL96T02E730Q</v>
          </cell>
          <cell r="Q154" t="str">
            <v>MANIFATTURIERO</v>
          </cell>
          <cell r="R154" t="str">
            <v>14.21.20 - Sartoria e confezione su misura di abbigliamento esterno</v>
          </cell>
          <cell r="S154" t="str">
            <v>Impresa Individuale</v>
          </cell>
          <cell r="T154" t="str">
            <v>Emilia-Romagna</v>
          </cell>
          <cell r="U154" t="str">
            <v>Ravenna</v>
          </cell>
          <cell r="V154" t="str">
            <v>Ravenna</v>
          </cell>
          <cell r="W154" t="str">
            <v>Via Gianbattista Barbiani 13</v>
          </cell>
          <cell r="X154" t="str">
            <v>48121</v>
          </cell>
          <cell r="Y154">
            <v>40978</v>
          </cell>
          <cell r="Z154">
            <v>45000</v>
          </cell>
          <cell r="AA154">
            <v>40000</v>
          </cell>
          <cell r="AB154" t="str">
            <v>Sì</v>
          </cell>
          <cell r="AC154">
            <v>45000</v>
          </cell>
        </row>
        <row r="155">
          <cell r="A155" t="str">
            <v>PIAACN00000395</v>
          </cell>
          <cell r="B155">
            <v>46015.525694444441</v>
          </cell>
          <cell r="C155" t="str">
            <v>ACN</v>
          </cell>
          <cell r="D155" t="str">
            <v>Voucher</v>
          </cell>
          <cell r="E155" t="str">
            <v>Ammessa</v>
          </cell>
          <cell r="F155" t="str">
            <v>Attuazione</v>
          </cell>
          <cell r="G155" t="str">
            <v>Alessandro Di Simone</v>
          </cell>
          <cell r="H155" t="str">
            <v>Daniela Scognamillo</v>
          </cell>
          <cell r="I155" t="str">
            <v>Chiusura forzata sportello tutoraggio?</v>
          </cell>
          <cell r="J155" t="str">
            <v>In attesa scelta utente</v>
          </cell>
          <cell r="K155" t="str">
            <v>Delibera di ammissione</v>
          </cell>
          <cell r="L155">
            <v>46094.661134259259</v>
          </cell>
          <cell r="M155">
            <v>46185.39166666667</v>
          </cell>
          <cell r="N155" t="str">
            <v>GF CONSULTING DI GIANMARCO FUSO</v>
          </cell>
          <cell r="O155" t="str">
            <v>C76I25003400001</v>
          </cell>
          <cell r="P155" t="str">
            <v>FSUGMR94R03H501S</v>
          </cell>
          <cell r="Q155" t="str">
            <v>SERVIZI ALLE PMI</v>
          </cell>
          <cell r="R155" t="str">
            <v>70.20.09 - Consulenza imprenditoriale e altre attività di consulenza gestionale n.c.a.</v>
          </cell>
          <cell r="S155" t="str">
            <v>Impresa Individuale</v>
          </cell>
          <cell r="T155" t="str">
            <v>Lazio</v>
          </cell>
          <cell r="U155" t="str">
            <v>Roma</v>
          </cell>
          <cell r="V155" t="str">
            <v>Ariccia</v>
          </cell>
          <cell r="W155" t="str">
            <v>viale di monte tondo 7</v>
          </cell>
          <cell r="X155" t="str">
            <v>00072</v>
          </cell>
          <cell r="Y155">
            <v>23000</v>
          </cell>
          <cell r="Z155">
            <v>28000</v>
          </cell>
          <cell r="AA155">
            <v>19000</v>
          </cell>
          <cell r="AB155" t="str">
            <v>No</v>
          </cell>
          <cell r="AC155">
            <v>24000</v>
          </cell>
        </row>
        <row r="156">
          <cell r="A156" t="str">
            <v>PIAACN00000401</v>
          </cell>
          <cell r="B156">
            <v>46019.723321759258</v>
          </cell>
          <cell r="C156" t="str">
            <v>ACN</v>
          </cell>
          <cell r="D156" t="str">
            <v>Voucher</v>
          </cell>
          <cell r="E156" t="str">
            <v>Ammessa</v>
          </cell>
          <cell r="F156" t="str">
            <v>Attuazione</v>
          </cell>
          <cell r="G156" t="str">
            <v>Alessandro Di Simone</v>
          </cell>
          <cell r="H156" t="str">
            <v>Rosaria D'Arrigo</v>
          </cell>
          <cell r="I156" t="str">
            <v>Chiusura forzata sportello tutoraggio?</v>
          </cell>
          <cell r="J156" t="str">
            <v>In attesa scelta utente</v>
          </cell>
          <cell r="K156" t="str">
            <v>Delibera di ammissione</v>
          </cell>
          <cell r="L156">
            <v>46154.838993055557</v>
          </cell>
          <cell r="M156">
            <v>46184.348437499997</v>
          </cell>
          <cell r="N156" t="str">
            <v>Sergio Maria Bruschi</v>
          </cell>
          <cell r="O156" t="str">
            <v>C36I25003480001</v>
          </cell>
          <cell r="P156" t="str">
            <v>BRSSGM03L29A048Z</v>
          </cell>
          <cell r="Q156" t="str">
            <v>SERVIZI ALLA PERSONA</v>
          </cell>
          <cell r="R156" t="str">
            <v>96.99.12 - Servizi di toelettatura per animali da compagnia</v>
          </cell>
          <cell r="S156" t="str">
            <v>Persona Fisica</v>
          </cell>
          <cell r="T156" t="str">
            <v>Emilia-Romagna</v>
          </cell>
          <cell r="U156" t="str">
            <v>Bologna</v>
          </cell>
          <cell r="V156" t="str">
            <v>Bologna</v>
          </cell>
          <cell r="W156" t="str">
            <v>Via Azzurra 57/E</v>
          </cell>
          <cell r="X156" t="str">
            <v>40138</v>
          </cell>
          <cell r="Y156">
            <v>28527</v>
          </cell>
          <cell r="Z156">
            <v>35000</v>
          </cell>
          <cell r="AA156">
            <v>27015.7</v>
          </cell>
          <cell r="AB156" t="str">
            <v>No</v>
          </cell>
          <cell r="AC156">
            <v>32015.7</v>
          </cell>
        </row>
        <row r="157">
          <cell r="A157" t="str">
            <v>PIAACN00000402</v>
          </cell>
          <cell r="B157">
            <v>46019.725856481484</v>
          </cell>
          <cell r="C157" t="str">
            <v>ACN</v>
          </cell>
          <cell r="D157" t="str">
            <v>Voucher</v>
          </cell>
          <cell r="E157" t="str">
            <v>Ammessa</v>
          </cell>
          <cell r="F157" t="str">
            <v>Attuazione</v>
          </cell>
          <cell r="G157" t="str">
            <v>Alessandra Di Vasto</v>
          </cell>
          <cell r="H157" t="str">
            <v>Emiliana Nocente</v>
          </cell>
          <cell r="I157" t="str">
            <v>Chiusura forzata sportello tutoraggio?</v>
          </cell>
          <cell r="J157" t="str">
            <v>In attesa scelta utente</v>
          </cell>
          <cell r="K157" t="str">
            <v>Delibera di ammissione</v>
          </cell>
          <cell r="L157">
            <v>46106.629236111112</v>
          </cell>
          <cell r="M157">
            <v>46195.602997685186</v>
          </cell>
          <cell r="N157" t="str">
            <v>ACCARINO SIMONE</v>
          </cell>
          <cell r="O157" t="str">
            <v>C56I25002360001</v>
          </cell>
          <cell r="P157" t="str">
            <v>CCRSMN98H21F839E</v>
          </cell>
          <cell r="Q157" t="str">
            <v>TURISMO</v>
          </cell>
          <cell r="R157" t="str">
            <v>56.12.01 - Attività di servizi di ristorazione mobile di ristoranti e altri esercizi di ristorazione simili</v>
          </cell>
          <cell r="S157" t="str">
            <v>Impresa Individuale</v>
          </cell>
          <cell r="T157" t="str">
            <v>Lazio</v>
          </cell>
          <cell r="U157" t="str">
            <v>Latina</v>
          </cell>
          <cell r="V157" t="str">
            <v>Minturno</v>
          </cell>
          <cell r="W157" t="str">
            <v>VIA STEFANO FORTE 25</v>
          </cell>
          <cell r="X157" t="str">
            <v>04026</v>
          </cell>
          <cell r="Y157">
            <v>30000</v>
          </cell>
          <cell r="Z157">
            <v>35000</v>
          </cell>
          <cell r="AA157">
            <v>30000</v>
          </cell>
          <cell r="AB157" t="str">
            <v>No</v>
          </cell>
          <cell r="AC157">
            <v>35000</v>
          </cell>
        </row>
        <row r="158">
          <cell r="A158" t="str">
            <v>PIAACN00000404</v>
          </cell>
          <cell r="B158">
            <v>46020.40048611111</v>
          </cell>
          <cell r="C158" t="str">
            <v>ACN</v>
          </cell>
          <cell r="D158" t="str">
            <v>Contributo</v>
          </cell>
          <cell r="E158" t="str">
            <v>Ammessa</v>
          </cell>
          <cell r="F158" t="str">
            <v>Attuazione</v>
          </cell>
          <cell r="G158" t="str">
            <v>Emiliano Mistralini</v>
          </cell>
          <cell r="H158" t="str">
            <v>Sergio Iescone</v>
          </cell>
          <cell r="I158" t="str">
            <v>Chiusura forzata sportello tutoraggio?</v>
          </cell>
          <cell r="J158" t="str">
            <v>In attesa scelta utente</v>
          </cell>
          <cell r="K158" t="str">
            <v>Delibera di ammissione</v>
          </cell>
          <cell r="L158">
            <v>46155.755243055559</v>
          </cell>
          <cell r="M158">
            <v>46203.774039351854</v>
          </cell>
          <cell r="N158" t="str">
            <v>CELIACOOL DI CECILIA GALEOTA</v>
          </cell>
          <cell r="O158" t="str">
            <v>C76I25003420008</v>
          </cell>
          <cell r="P158" t="str">
            <v>GLTCCL97S64I156L</v>
          </cell>
          <cell r="Q158" t="str">
            <v>ATTIVITA' COMMERCIALI</v>
          </cell>
          <cell r="R158" t="str">
            <v>47.27.90 - Commercio al dettaglio di altri prodotti alimentari n.c.a.</v>
          </cell>
          <cell r="S158" t="str">
            <v>Impresa Individuale</v>
          </cell>
          <cell r="T158" t="str">
            <v>Marche</v>
          </cell>
          <cell r="U158" t="str">
            <v>Fermo</v>
          </cell>
          <cell r="V158" t="str">
            <v>Porto Sant'Elpidio</v>
          </cell>
          <cell r="W158" t="str">
            <v>VIA UMBERTO PRIMO 750</v>
          </cell>
          <cell r="X158" t="str">
            <v>63821</v>
          </cell>
          <cell r="Y158">
            <v>95465</v>
          </cell>
          <cell r="Z158">
            <v>67052</v>
          </cell>
          <cell r="AA158">
            <v>62051.999999999993</v>
          </cell>
          <cell r="AB158" t="str">
            <v>No</v>
          </cell>
          <cell r="AC158">
            <v>67052</v>
          </cell>
        </row>
        <row r="159">
          <cell r="A159" t="str">
            <v>PIAACN00000405</v>
          </cell>
          <cell r="B159">
            <v>46020.428506944445</v>
          </cell>
          <cell r="C159" t="str">
            <v>ACN</v>
          </cell>
          <cell r="D159" t="str">
            <v>Voucher</v>
          </cell>
          <cell r="E159" t="str">
            <v>Ammessa</v>
          </cell>
          <cell r="F159" t="str">
            <v>Attuazione</v>
          </cell>
          <cell r="G159" t="str">
            <v>Perna Genuina</v>
          </cell>
          <cell r="H159" t="str">
            <v>Simone Romanelli</v>
          </cell>
          <cell r="I159" t="str">
            <v>Chiusura forzata sportello tutoraggio?</v>
          </cell>
          <cell r="J159" t="str">
            <v>In attesa scelta utente</v>
          </cell>
          <cell r="K159" t="str">
            <v>Delibera di ammissione</v>
          </cell>
          <cell r="L159">
            <v>46106.629178240742</v>
          </cell>
          <cell r="M159">
            <v>46196.673842592594</v>
          </cell>
          <cell r="N159" t="str">
            <v>CICCIOLI LUCA</v>
          </cell>
          <cell r="O159" t="str">
            <v>C86I25003720001</v>
          </cell>
          <cell r="P159" t="str">
            <v>CCCLCU99L04E783X</v>
          </cell>
          <cell r="Q159" t="str">
            <v>MANIFATTURIERO</v>
          </cell>
          <cell r="R159" t="str">
            <v>95.30.00 - Riparazione e manutenzione di autoveicoli e motocicli</v>
          </cell>
          <cell r="S159" t="str">
            <v>Impresa Individuale</v>
          </cell>
          <cell r="T159" t="str">
            <v>Marche</v>
          </cell>
          <cell r="U159" t="str">
            <v>Macerata</v>
          </cell>
          <cell r="V159" t="str">
            <v>Macerata</v>
          </cell>
          <cell r="W159" t="str">
            <v>VIA FRATELLI KENNEDY 30</v>
          </cell>
          <cell r="X159" t="str">
            <v>62014</v>
          </cell>
          <cell r="Y159">
            <v>17400</v>
          </cell>
          <cell r="Z159">
            <v>22400</v>
          </cell>
          <cell r="AA159">
            <v>17400</v>
          </cell>
          <cell r="AB159" t="str">
            <v>No</v>
          </cell>
          <cell r="AC159">
            <v>22400</v>
          </cell>
        </row>
        <row r="160">
          <cell r="A160" t="str">
            <v>PIAACN00000406</v>
          </cell>
          <cell r="B160">
            <v>46020.468263888892</v>
          </cell>
          <cell r="C160" t="str">
            <v>ACN</v>
          </cell>
          <cell r="D160" t="str">
            <v>Contributo</v>
          </cell>
          <cell r="E160" t="str">
            <v>Ammessa</v>
          </cell>
          <cell r="F160" t="str">
            <v>Attuazione</v>
          </cell>
          <cell r="G160" t="str">
            <v>Simona Tiracorrendo</v>
          </cell>
          <cell r="H160" t="str">
            <v>Rosaria D'Arrigo</v>
          </cell>
          <cell r="I160" t="str">
            <v>Chiusura forzata sportello tutoraggio?</v>
          </cell>
          <cell r="J160" t="str">
            <v>In attesa scelta utente</v>
          </cell>
          <cell r="K160" t="str">
            <v>Delibera di ammissione</v>
          </cell>
          <cell r="L160">
            <v>46142.627152777779</v>
          </cell>
          <cell r="M160">
            <v>46157.443923611114</v>
          </cell>
          <cell r="N160" t="str">
            <v>HC STUDIO HAIR COUTURE S.N.C. DI JESSICA DEL CORE E PERLA DI FELI CE</v>
          </cell>
          <cell r="O160" t="str">
            <v>C66I25004020008</v>
          </cell>
          <cell r="P160" t="str">
            <v>04014560546</v>
          </cell>
          <cell r="Q160" t="str">
            <v>SERVIZI ALLA PERSONA</v>
          </cell>
          <cell r="R160" t="str">
            <v>96.21.00 - Servizi di parrucchieri e barbieri</v>
          </cell>
          <cell r="S160" t="str">
            <v>Societa' In Nome Collettivo</v>
          </cell>
          <cell r="T160" t="str">
            <v>Umbria</v>
          </cell>
          <cell r="U160" t="str">
            <v>Perugia</v>
          </cell>
          <cell r="V160" t="str">
            <v>Foligno</v>
          </cell>
          <cell r="W160" t="str">
            <v>VIA FRANCO SANTOCCHIA 90</v>
          </cell>
          <cell r="X160" t="str">
            <v>06034</v>
          </cell>
          <cell r="Y160">
            <v>44243</v>
          </cell>
          <cell r="Z160">
            <v>33757</v>
          </cell>
          <cell r="AA160">
            <v>28757</v>
          </cell>
          <cell r="AB160" t="str">
            <v>No</v>
          </cell>
          <cell r="AC160">
            <v>33757</v>
          </cell>
        </row>
        <row r="161">
          <cell r="A161" t="str">
            <v>PIAACN00000408</v>
          </cell>
          <cell r="B161">
            <v>46020.531898148147</v>
          </cell>
          <cell r="C161" t="str">
            <v>ACN</v>
          </cell>
          <cell r="D161" t="str">
            <v>Contributo</v>
          </cell>
          <cell r="E161" t="str">
            <v>Ammessa</v>
          </cell>
          <cell r="F161" t="str">
            <v>Attuazione</v>
          </cell>
          <cell r="G161" t="str">
            <v>Simona Tiracorrendo</v>
          </cell>
          <cell r="H161" t="str">
            <v>Sergio Iescone</v>
          </cell>
          <cell r="I161" t="str">
            <v>Chiusura forzata sportello tutoraggio?</v>
          </cell>
          <cell r="J161" t="str">
            <v>In attesa scelta utente</v>
          </cell>
          <cell r="K161" t="str">
            <v>Delibera di ammissione</v>
          </cell>
          <cell r="L161">
            <v>46142.627175925925</v>
          </cell>
          <cell r="M161">
            <v>46190.549375000002</v>
          </cell>
          <cell r="N161" t="str">
            <v>PESCIONARIO FANTASTICO S.R.L.</v>
          </cell>
          <cell r="O161" t="str">
            <v>C36I25003500008</v>
          </cell>
          <cell r="P161" t="str">
            <v>03033090428</v>
          </cell>
          <cell r="Q161" t="str">
            <v>TURISMO</v>
          </cell>
          <cell r="R161" t="str">
            <v>56.11.00 - Attività di ristoranti</v>
          </cell>
          <cell r="S161" t="str">
            <v>Societa' A Responsabilita' Limitata</v>
          </cell>
          <cell r="T161" t="str">
            <v>Marche</v>
          </cell>
          <cell r="U161" t="str">
            <v>Ancona</v>
          </cell>
          <cell r="V161" t="str">
            <v>Ancona</v>
          </cell>
          <cell r="W161" t="str">
            <v>CORSO GIOVANNI AMENDOLA (interno mercato coperto) 48</v>
          </cell>
          <cell r="X161" t="str">
            <v>60123</v>
          </cell>
          <cell r="Y161">
            <v>119583</v>
          </cell>
          <cell r="Z161">
            <v>82728</v>
          </cell>
          <cell r="AA161">
            <v>77728</v>
          </cell>
          <cell r="AB161" t="str">
            <v>No</v>
          </cell>
          <cell r="AC161">
            <v>82728</v>
          </cell>
        </row>
        <row r="162">
          <cell r="A162" t="str">
            <v>PIAACN00000412</v>
          </cell>
          <cell r="B162">
            <v>46020.707349537035</v>
          </cell>
          <cell r="C162" t="str">
            <v>ACN</v>
          </cell>
          <cell r="D162" t="str">
            <v>Voucher</v>
          </cell>
          <cell r="E162" t="str">
            <v>Ammessa</v>
          </cell>
          <cell r="F162" t="str">
            <v>Attuazione</v>
          </cell>
          <cell r="G162" t="str">
            <v>Annachiara Perrucci</v>
          </cell>
          <cell r="H162" t="str">
            <v>Sergio Iescone</v>
          </cell>
          <cell r="I162" t="str">
            <v>Chiusura forzata sportello tutoraggio?</v>
          </cell>
          <cell r="J162" t="str">
            <v>In attesa scelta utente</v>
          </cell>
          <cell r="K162" t="str">
            <v>Delibera di ammissione</v>
          </cell>
          <cell r="L162">
            <v>46154.839166666665</v>
          </cell>
          <cell r="M162">
            <v>46155.343263888892</v>
          </cell>
          <cell r="N162" t="str">
            <v>MARIA GABRIELE</v>
          </cell>
          <cell r="O162" t="str">
            <v>C86I25003740001</v>
          </cell>
          <cell r="P162" t="str">
            <v>GBRMRA00L71H501Y</v>
          </cell>
          <cell r="Q162" t="str">
            <v>SERVIZI ALLE PMI</v>
          </cell>
          <cell r="R162" t="str">
            <v>74.13.00 - Attività di progettazione di interni</v>
          </cell>
          <cell r="S162" t="str">
            <v>Impresa Individuale</v>
          </cell>
          <cell r="T162" t="str">
            <v>Lazio</v>
          </cell>
          <cell r="U162" t="str">
            <v>Roma</v>
          </cell>
          <cell r="V162" t="str">
            <v>Roma</v>
          </cell>
          <cell r="W162" t="str">
            <v>VIA DEGLI SCIPIONI 52</v>
          </cell>
          <cell r="X162" t="str">
            <v>00192</v>
          </cell>
          <cell r="Y162">
            <v>21629</v>
          </cell>
          <cell r="Z162">
            <v>26629</v>
          </cell>
          <cell r="AA162">
            <v>21629</v>
          </cell>
          <cell r="AB162" t="str">
            <v>No</v>
          </cell>
          <cell r="AC162">
            <v>26629</v>
          </cell>
        </row>
        <row r="163">
          <cell r="A163" t="str">
            <v>PIAACN00000413</v>
          </cell>
          <cell r="B163">
            <v>46020.76966435185</v>
          </cell>
          <cell r="C163" t="str">
            <v>ACN</v>
          </cell>
          <cell r="D163" t="str">
            <v>Voucher</v>
          </cell>
          <cell r="E163" t="str">
            <v>Ammessa</v>
          </cell>
          <cell r="F163" t="str">
            <v>Attuazione</v>
          </cell>
          <cell r="G163" t="str">
            <v>Elena Benvenuto</v>
          </cell>
          <cell r="H163" t="str">
            <v>Gianmarco Strignano</v>
          </cell>
          <cell r="I163" t="str">
            <v>Chiusura forzata sportello tutoraggio?</v>
          </cell>
          <cell r="J163" t="str">
            <v>In attesa scelta utente</v>
          </cell>
          <cell r="K163" t="str">
            <v>Delibera di ammissione</v>
          </cell>
          <cell r="L163">
            <v>46112.791458333333</v>
          </cell>
          <cell r="M163">
            <v>46136.437210648146</v>
          </cell>
          <cell r="N163" t="str">
            <v>Simeone Alunno Ricci</v>
          </cell>
          <cell r="O163" t="str">
            <v>C56I25002390001</v>
          </cell>
          <cell r="P163" t="str">
            <v>LNNSMN99P24G478P</v>
          </cell>
          <cell r="Q163" t="str">
            <v>SERVIZI ALLA PERSONA</v>
          </cell>
          <cell r="R163" t="str">
            <v>93.19.10 - Attività di organizzazioni ed enti sportivi e promozione di eventi sportivi</v>
          </cell>
          <cell r="S163" t="str">
            <v>Persona Fisica</v>
          </cell>
          <cell r="T163" t="str">
            <v>Umbria</v>
          </cell>
          <cell r="U163" t="str">
            <v>Perugia</v>
          </cell>
          <cell r="V163" t="str">
            <v>Magione</v>
          </cell>
          <cell r="W163" t="str">
            <v xml:space="preserve">Non individuato </v>
          </cell>
          <cell r="X163" t="str">
            <v>06063</v>
          </cell>
          <cell r="Y163">
            <v>30000</v>
          </cell>
          <cell r="Z163">
            <v>35000</v>
          </cell>
          <cell r="AA163">
            <v>30000</v>
          </cell>
          <cell r="AB163" t="str">
            <v>No</v>
          </cell>
          <cell r="AC163">
            <v>35000</v>
          </cell>
        </row>
        <row r="164">
          <cell r="A164" t="str">
            <v>PIAACN00000416</v>
          </cell>
          <cell r="B164">
            <v>46020.866643518515</v>
          </cell>
          <cell r="C164" t="str">
            <v>ACN</v>
          </cell>
          <cell r="D164" t="str">
            <v>Voucher</v>
          </cell>
          <cell r="E164" t="str">
            <v>Ammessa</v>
          </cell>
          <cell r="F164" t="str">
            <v>Attuazione</v>
          </cell>
          <cell r="G164" t="str">
            <v>Anna Chiara Giorgiomarrano</v>
          </cell>
          <cell r="H164" t="str">
            <v>Giampaolo Sarno</v>
          </cell>
          <cell r="I164" t="str">
            <v>Chiusura forzata sportello tutoraggio?</v>
          </cell>
          <cell r="J164" t="str">
            <v>In attesa scelta utente</v>
          </cell>
          <cell r="K164" t="str">
            <v>Delibera di ammissione</v>
          </cell>
          <cell r="L164">
            <v>46093.534108796295</v>
          </cell>
          <cell r="M164">
            <v>46160.467951388891</v>
          </cell>
          <cell r="N164" t="str">
            <v>FARO LAB DI FAROLFI MANUELE</v>
          </cell>
          <cell r="O164" t="str">
            <v>C46I25002690001</v>
          </cell>
          <cell r="P164" t="str">
            <v>FRLMNL98M08H199Y</v>
          </cell>
          <cell r="Q164" t="str">
            <v>MANIFATTURIERO</v>
          </cell>
          <cell r="R164" t="str">
            <v>95.31.10 - Riparazione e manutenzione meccanica, elettrica ed elettronica di autoveicoli</v>
          </cell>
          <cell r="S164" t="str">
            <v>Impresa Individuale</v>
          </cell>
          <cell r="T164" t="str">
            <v>Emilia-Romagna</v>
          </cell>
          <cell r="U164" t="str">
            <v>Ravenna</v>
          </cell>
          <cell r="V164" t="str">
            <v>Lugo</v>
          </cell>
          <cell r="W164" t="str">
            <v>VIA DEI GRILLI 1/1</v>
          </cell>
          <cell r="X164" t="str">
            <v>48022</v>
          </cell>
          <cell r="Y164">
            <v>42954</v>
          </cell>
          <cell r="Z164">
            <v>45000</v>
          </cell>
          <cell r="AA164">
            <v>40000</v>
          </cell>
          <cell r="AB164" t="str">
            <v>Sì</v>
          </cell>
          <cell r="AC164">
            <v>45000</v>
          </cell>
        </row>
        <row r="165">
          <cell r="A165" t="str">
            <v>PIAACN00000424</v>
          </cell>
          <cell r="B165">
            <v>46021.969074074077</v>
          </cell>
          <cell r="C165" t="str">
            <v>ACN</v>
          </cell>
          <cell r="D165" t="str">
            <v>Voucher</v>
          </cell>
          <cell r="E165" t="str">
            <v>Ammessa</v>
          </cell>
          <cell r="F165" t="str">
            <v>Attuazione</v>
          </cell>
          <cell r="G165" t="str">
            <v>Anna Chiara Giorgiomarrano</v>
          </cell>
          <cell r="H165" t="str">
            <v>Daniela Scognamillo</v>
          </cell>
          <cell r="I165" t="str">
            <v>Chiusura forzata sportello tutoraggio?</v>
          </cell>
          <cell r="J165" t="str">
            <v>In attesa scelta utente</v>
          </cell>
          <cell r="K165" t="str">
            <v>Delibera di ammissione</v>
          </cell>
          <cell r="L165">
            <v>46093.534444444442</v>
          </cell>
          <cell r="M165">
            <v>46149.35423611111</v>
          </cell>
          <cell r="N165" t="str">
            <v>STUDIO CARDINALE DI CARDINALE JACOPO</v>
          </cell>
          <cell r="O165" t="str">
            <v>C76I25003500001</v>
          </cell>
          <cell r="P165" t="str">
            <v>CRDJCP93R09B563I</v>
          </cell>
          <cell r="Q165" t="str">
            <v>SERVIZI ALLE PMI</v>
          </cell>
          <cell r="R165" t="str">
            <v>82.99.11 - Fornitura di assistenza per la registrazione di autoveicoli</v>
          </cell>
          <cell r="S165" t="str">
            <v>Impresa Individuale</v>
          </cell>
          <cell r="T165" t="str">
            <v>Veneto</v>
          </cell>
          <cell r="U165" t="str">
            <v>Padova</v>
          </cell>
          <cell r="V165" t="str">
            <v>Saonara</v>
          </cell>
          <cell r="W165" t="str">
            <v>PIAZZA ALDO MORO 5</v>
          </cell>
          <cell r="X165" t="str">
            <v>35020</v>
          </cell>
          <cell r="Y165">
            <v>34468.839999999997</v>
          </cell>
          <cell r="Z165">
            <v>35000</v>
          </cell>
          <cell r="AA165">
            <v>30000</v>
          </cell>
          <cell r="AB165" t="str">
            <v>No</v>
          </cell>
          <cell r="AC165">
            <v>35000</v>
          </cell>
        </row>
        <row r="166">
          <cell r="A166" t="str">
            <v>PIAACN00000426</v>
          </cell>
          <cell r="B166">
            <v>46022.464537037034</v>
          </cell>
          <cell r="C166" t="str">
            <v>ACN</v>
          </cell>
          <cell r="D166" t="str">
            <v>Voucher</v>
          </cell>
          <cell r="E166" t="str">
            <v>Ammessa</v>
          </cell>
          <cell r="F166" t="str">
            <v>Attuazione</v>
          </cell>
          <cell r="G166" t="str">
            <v>Emiliano Mistralini</v>
          </cell>
          <cell r="H166" t="str">
            <v>Antonio Cavaliere</v>
          </cell>
          <cell r="I166" t="str">
            <v>Chiusura forzata sportello tutoraggio?</v>
          </cell>
          <cell r="J166" t="str">
            <v>In attesa scelta utente</v>
          </cell>
          <cell r="K166" t="str">
            <v>Delibera di ammissione</v>
          </cell>
          <cell r="L166">
            <v>46155.513020833336</v>
          </cell>
          <cell r="M166">
            <v>46182.463414351849</v>
          </cell>
          <cell r="N166" t="str">
            <v>POLDINO DI TROMBETTIERI ALESSANDRO</v>
          </cell>
          <cell r="O166" t="str">
            <v>C36I25003560001</v>
          </cell>
          <cell r="P166" t="str">
            <v>TRMLSN97T15L049W</v>
          </cell>
          <cell r="Q166" t="str">
            <v>TURISMO</v>
          </cell>
          <cell r="R166" t="str">
            <v>56.11.12 - Attività di ristoranti senza servizio al tavolo o da asporto, escluse gelaterie e pasticcerie</v>
          </cell>
          <cell r="S166" t="str">
            <v>Impresa Individuale</v>
          </cell>
          <cell r="T166" t="str">
            <v>Marche</v>
          </cell>
          <cell r="U166" t="str">
            <v>Ancona</v>
          </cell>
          <cell r="V166" t="str">
            <v>Ancona</v>
          </cell>
          <cell r="W166" t="str">
            <v>VIA MONTEBELLO 85</v>
          </cell>
          <cell r="X166" t="str">
            <v>60122</v>
          </cell>
          <cell r="Y166">
            <v>30098</v>
          </cell>
          <cell r="Z166">
            <v>35000</v>
          </cell>
          <cell r="AA166">
            <v>29198.000000000004</v>
          </cell>
          <cell r="AB166" t="str">
            <v>No</v>
          </cell>
          <cell r="AC166">
            <v>34198</v>
          </cell>
        </row>
        <row r="167">
          <cell r="A167" t="str">
            <v>PIAACN00000427</v>
          </cell>
          <cell r="B167">
            <v>46022.488310185188</v>
          </cell>
          <cell r="C167" t="str">
            <v>ACN</v>
          </cell>
          <cell r="D167" t="str">
            <v>Voucher</v>
          </cell>
          <cell r="E167" t="str">
            <v>Ammessa</v>
          </cell>
          <cell r="F167" t="str">
            <v>Attuazione</v>
          </cell>
          <cell r="G167" t="str">
            <v>Giuseppe Felicetti</v>
          </cell>
          <cell r="H167" t="str">
            <v>Emiliana Nocente</v>
          </cell>
          <cell r="I167" t="str">
            <v>Chiusura forzata sportello tutoraggio?</v>
          </cell>
          <cell r="J167" t="str">
            <v>In attesa scelta utente</v>
          </cell>
          <cell r="K167" t="str">
            <v>Delibera di ammissione</v>
          </cell>
          <cell r="L167">
            <v>46105.714131944442</v>
          </cell>
          <cell r="M167">
            <v>46195.603032407409</v>
          </cell>
          <cell r="N167" t="str">
            <v>FURZI MATTEO</v>
          </cell>
          <cell r="O167" t="str">
            <v>C16I25002720001</v>
          </cell>
          <cell r="P167" t="str">
            <v>FRZMTT94P30D972K</v>
          </cell>
          <cell r="Q167" t="str">
            <v>ATTIVITA' COMMERCIALI</v>
          </cell>
          <cell r="R167" t="str">
            <v>47.71.10 - Commercio al dettaglio di articoli di abbigliamento per adulti</v>
          </cell>
          <cell r="S167" t="str">
            <v>Impresa Individuale</v>
          </cell>
          <cell r="T167" t="str">
            <v>Lazio</v>
          </cell>
          <cell r="U167" t="str">
            <v>Roma</v>
          </cell>
          <cell r="V167" t="str">
            <v>Frascati</v>
          </cell>
          <cell r="W167" t="str">
            <v>VIA XX SETTEMBRE 18</v>
          </cell>
          <cell r="X167" t="str">
            <v>00044</v>
          </cell>
          <cell r="Y167">
            <v>30735</v>
          </cell>
          <cell r="Z167">
            <v>35000</v>
          </cell>
          <cell r="AA167">
            <v>30000</v>
          </cell>
          <cell r="AB167" t="str">
            <v>No</v>
          </cell>
          <cell r="AC167">
            <v>35000</v>
          </cell>
        </row>
        <row r="168">
          <cell r="A168" t="str">
            <v>PIAACN00000428</v>
          </cell>
          <cell r="B168">
            <v>46022.592222222222</v>
          </cell>
          <cell r="C168" t="str">
            <v>ACN</v>
          </cell>
          <cell r="D168" t="str">
            <v>Contributo</v>
          </cell>
          <cell r="E168" t="str">
            <v>Ammessa</v>
          </cell>
          <cell r="F168" t="str">
            <v>Attuazione</v>
          </cell>
          <cell r="G168" t="str">
            <v>Giovanni Russo</v>
          </cell>
          <cell r="H168" t="str">
            <v>Massimo Risi</v>
          </cell>
          <cell r="I168" t="str">
            <v>Chiusura forzata sportello tutoraggio?</v>
          </cell>
          <cell r="J168" t="str">
            <v>In attesa scelta utente</v>
          </cell>
          <cell r="K168" t="str">
            <v>Delibera di ammissione</v>
          </cell>
          <cell r="L168">
            <v>46150.374212962961</v>
          </cell>
          <cell r="M168">
            <v>46178.345034722224</v>
          </cell>
          <cell r="N168" t="str">
            <v>IACONO ANNA</v>
          </cell>
          <cell r="O168" t="str">
            <v>C76I25003510008</v>
          </cell>
          <cell r="P168" t="str">
            <v>CNINNA99C62E256P</v>
          </cell>
          <cell r="Q168" t="str">
            <v>SERVIZI ALLA PERSONA</v>
          </cell>
          <cell r="R168" t="str">
            <v>96.22.09 - Altri servizi di cura della bellezza e altri trattamenti di bellezza n.c.a.</v>
          </cell>
          <cell r="S168" t="str">
            <v>Impresa Individuale</v>
          </cell>
          <cell r="T168" t="str">
            <v>Umbria</v>
          </cell>
          <cell r="U168" t="str">
            <v>Perugia</v>
          </cell>
          <cell r="V168" t="str">
            <v>Assisi</v>
          </cell>
          <cell r="W168" t="str">
            <v>VIA ALCIDE DE GASPERI 2</v>
          </cell>
          <cell r="X168" t="str">
            <v>06081</v>
          </cell>
          <cell r="Y168">
            <v>116810</v>
          </cell>
          <cell r="Z168">
            <v>80926</v>
          </cell>
          <cell r="AA168">
            <v>75926</v>
          </cell>
          <cell r="AB168" t="str">
            <v>No</v>
          </cell>
          <cell r="AC168">
            <v>80926</v>
          </cell>
        </row>
        <row r="169">
          <cell r="A169" t="str">
            <v>PIAACN00000429</v>
          </cell>
          <cell r="B169">
            <v>46022.614085648151</v>
          </cell>
          <cell r="C169" t="str">
            <v>ACN</v>
          </cell>
          <cell r="D169" t="str">
            <v>Voucher</v>
          </cell>
          <cell r="E169" t="str">
            <v>Ammessa</v>
          </cell>
          <cell r="F169" t="str">
            <v>Attuazione</v>
          </cell>
          <cell r="G169" t="str">
            <v>Emiliano Mistralini</v>
          </cell>
          <cell r="H169" t="str">
            <v>Antonio Cavaliere</v>
          </cell>
          <cell r="I169" t="str">
            <v>Chiusura forzata sportello tutoraggio?</v>
          </cell>
          <cell r="J169" t="str">
            <v>In attesa scelta utente</v>
          </cell>
          <cell r="K169" t="str">
            <v>Delibera di ammissione</v>
          </cell>
          <cell r="L169">
            <v>46147.799027777779</v>
          </cell>
          <cell r="M169">
            <v>46177.446608796294</v>
          </cell>
          <cell r="N169" t="str">
            <v>AC SERVIZI E MONTAGGI DI CANELLA ANDREA</v>
          </cell>
          <cell r="O169" t="str">
            <v>C96I25002220001</v>
          </cell>
          <cell r="P169" t="str">
            <v>CNLNDR05M11C794R</v>
          </cell>
          <cell r="Q169" t="str">
            <v>MANIFATTURIERO</v>
          </cell>
          <cell r="R169" t="str">
            <v>95.24.09 - Altre attività di riparazione e manutenzione di mobili e di oggetti di arredamento per la casa</v>
          </cell>
          <cell r="S169" t="str">
            <v>Impresa Individuale</v>
          </cell>
          <cell r="T169" t="str">
            <v>Trentino-Alto Adige</v>
          </cell>
          <cell r="U169" t="str">
            <v>Trento</v>
          </cell>
          <cell r="V169" t="str">
            <v>Peio</v>
          </cell>
          <cell r="W169" t="str">
            <v>VIA ROMA 50</v>
          </cell>
          <cell r="X169" t="str">
            <v>38024</v>
          </cell>
          <cell r="Y169">
            <v>40000</v>
          </cell>
          <cell r="Z169">
            <v>45000</v>
          </cell>
          <cell r="AA169">
            <v>40000</v>
          </cell>
          <cell r="AB169" t="str">
            <v>Sì</v>
          </cell>
          <cell r="AC169">
            <v>45000</v>
          </cell>
        </row>
        <row r="170">
          <cell r="A170" t="str">
            <v>PIAACN00000436</v>
          </cell>
          <cell r="B170">
            <v>46029.498541666668</v>
          </cell>
          <cell r="C170" t="str">
            <v>ACN</v>
          </cell>
          <cell r="D170" t="str">
            <v>Contributo</v>
          </cell>
          <cell r="E170" t="str">
            <v>Ammessa</v>
          </cell>
          <cell r="F170" t="str">
            <v>Attuazione</v>
          </cell>
          <cell r="G170" t="str">
            <v>Francesco Ranaldi</v>
          </cell>
          <cell r="H170" t="str">
            <v>Simone Romanelli</v>
          </cell>
          <cell r="I170" t="str">
            <v>Chiusura forzata sportello tutoraggio?</v>
          </cell>
          <cell r="J170" t="str">
            <v>In attesa scelta utente</v>
          </cell>
          <cell r="K170" t="str">
            <v>Delibera di ammissione</v>
          </cell>
          <cell r="L170">
            <v>46106.628750000003</v>
          </cell>
          <cell r="M170">
            <v>46196.650613425925</v>
          </cell>
          <cell r="N170" t="str">
            <v>Andrea Pizzuti</v>
          </cell>
          <cell r="O170" t="str">
            <v>C86I26000010008</v>
          </cell>
          <cell r="P170" t="str">
            <v>PZZNDR92T23C413X</v>
          </cell>
          <cell r="Q170" t="str">
            <v>MANIFATTURIERO</v>
          </cell>
          <cell r="R170" t="str">
            <v>95.32.00 - Riparazione e manutenzione di motocicli</v>
          </cell>
          <cell r="S170" t="str">
            <v>Persona Fisica</v>
          </cell>
          <cell r="T170" t="str">
            <v>Lazio</v>
          </cell>
          <cell r="U170" t="str">
            <v>Frosinone</v>
          </cell>
          <cell r="V170" t="str">
            <v>Ceccano</v>
          </cell>
          <cell r="W170" t="str">
            <v>G. Matteotti 216</v>
          </cell>
          <cell r="X170" t="str">
            <v>03023</v>
          </cell>
          <cell r="Y170">
            <v>72101</v>
          </cell>
          <cell r="Z170">
            <v>51860</v>
          </cell>
          <cell r="AA170">
            <v>43615.65</v>
          </cell>
          <cell r="AB170" t="str">
            <v>No</v>
          </cell>
          <cell r="AC170">
            <v>48615.65</v>
          </cell>
        </row>
        <row r="171">
          <cell r="A171" t="str">
            <v>PIAACN00000437</v>
          </cell>
          <cell r="B171">
            <v>46029.575833333336</v>
          </cell>
          <cell r="C171" t="str">
            <v>ACN</v>
          </cell>
          <cell r="D171" t="str">
            <v>Voucher</v>
          </cell>
          <cell r="E171" t="str">
            <v>Ammessa</v>
          </cell>
          <cell r="F171" t="str">
            <v>Attuazione</v>
          </cell>
          <cell r="G171" t="str">
            <v>Emiliano Mistralini</v>
          </cell>
          <cell r="H171" t="str">
            <v>Massimo Risi</v>
          </cell>
          <cell r="I171" t="str">
            <v>Chiusura forzata sportello tutoraggio?</v>
          </cell>
          <cell r="J171" t="str">
            <v>In attesa scelta utente</v>
          </cell>
          <cell r="K171" t="str">
            <v>Delibera di ammissione</v>
          </cell>
          <cell r="L171">
            <v>46147.799351851849</v>
          </cell>
          <cell r="M171">
            <v>46196.28733796296</v>
          </cell>
          <cell r="N171" t="str">
            <v>ACCANTO ACADEMY S.R.L.</v>
          </cell>
          <cell r="O171" t="str">
            <v>C36I26000020001</v>
          </cell>
          <cell r="P171" t="str">
            <v>04337321204</v>
          </cell>
          <cell r="Q171" t="str">
            <v>ICT</v>
          </cell>
          <cell r="R171" t="str">
            <v>62.10.00 - Attività di programmazione informatica</v>
          </cell>
          <cell r="S171" t="str">
            <v>Societa' A Responsabilita' Limitata</v>
          </cell>
          <cell r="T171" t="str">
            <v>Emilia-Romagna</v>
          </cell>
          <cell r="U171" t="str">
            <v>Bologna</v>
          </cell>
          <cell r="V171" t="str">
            <v>Bologna</v>
          </cell>
          <cell r="W171" t="str">
            <v>VIA GUGLIEMO MARCONI 45</v>
          </cell>
          <cell r="X171" t="str">
            <v>40122</v>
          </cell>
          <cell r="Y171">
            <v>40000</v>
          </cell>
          <cell r="Z171">
            <v>45000</v>
          </cell>
          <cell r="AA171">
            <v>40000</v>
          </cell>
          <cell r="AB171" t="str">
            <v>Sì</v>
          </cell>
          <cell r="AC171">
            <v>45000</v>
          </cell>
        </row>
        <row r="172">
          <cell r="A172" t="str">
            <v>PIAACN00000443</v>
          </cell>
          <cell r="B172">
            <v>46030.404722222222</v>
          </cell>
          <cell r="C172" t="str">
            <v>ACN</v>
          </cell>
          <cell r="D172" t="str">
            <v>Voucher</v>
          </cell>
          <cell r="E172" t="str">
            <v>Ammessa</v>
          </cell>
          <cell r="F172" t="str">
            <v>Attuazione</v>
          </cell>
          <cell r="G172" t="str">
            <v>Giuseppe Felicetti</v>
          </cell>
          <cell r="H172" t="str">
            <v>Massimo Risi</v>
          </cell>
          <cell r="I172" t="str">
            <v>Chiusura forzata sportello tutoraggio?</v>
          </cell>
          <cell r="J172" t="str">
            <v>In attesa scelta utente</v>
          </cell>
          <cell r="K172" t="str">
            <v>Delibera di ammissione</v>
          </cell>
          <cell r="L172">
            <v>46141.743391203701</v>
          </cell>
          <cell r="M172">
            <v>46168.335856481484</v>
          </cell>
          <cell r="N172" t="str">
            <v>BREAK 365 DI SARA FREDDUCCI</v>
          </cell>
          <cell r="O172" t="str">
            <v>C66I26000020001</v>
          </cell>
          <cell r="P172" t="str">
            <v>FRDSRA06M59D612I</v>
          </cell>
          <cell r="Q172" t="str">
            <v>ATTIVITA' COMMERCIALI</v>
          </cell>
          <cell r="R172" t="str">
            <v>47.11.02 - Commercio al dettaglio non specializzato con prevalenza di altri prodotti alimentari, bevande o tabacchi</v>
          </cell>
          <cell r="S172" t="str">
            <v>Impresa Individuale</v>
          </cell>
          <cell r="T172" t="str">
            <v>Toscana</v>
          </cell>
          <cell r="U172" t="str">
            <v>Firenze</v>
          </cell>
          <cell r="V172" t="str">
            <v>Borgo San Lorenzo</v>
          </cell>
          <cell r="W172" t="str">
            <v>VIA PANANTI 4</v>
          </cell>
          <cell r="X172" t="str">
            <v>50032</v>
          </cell>
          <cell r="Y172">
            <v>30860</v>
          </cell>
          <cell r="Z172">
            <v>35000</v>
          </cell>
          <cell r="AA172">
            <v>30000</v>
          </cell>
          <cell r="AB172" t="str">
            <v>No</v>
          </cell>
          <cell r="AC172">
            <v>35000</v>
          </cell>
        </row>
        <row r="173">
          <cell r="A173" t="str">
            <v>PIAACN00000444</v>
          </cell>
          <cell r="B173">
            <v>46030.509687500002</v>
          </cell>
          <cell r="C173" t="str">
            <v>ACN</v>
          </cell>
          <cell r="D173" t="str">
            <v>Voucher</v>
          </cell>
          <cell r="E173" t="str">
            <v>Ammessa</v>
          </cell>
          <cell r="F173" t="str">
            <v>Attuazione</v>
          </cell>
          <cell r="G173" t="str">
            <v>Simona Tiracorrendo</v>
          </cell>
          <cell r="H173" t="str">
            <v>Antonio Cavaliere</v>
          </cell>
          <cell r="I173" t="str">
            <v>Chiusura forzata sportello tutoraggio?</v>
          </cell>
          <cell r="J173" t="str">
            <v>In attesa scelta utente</v>
          </cell>
          <cell r="K173" t="str">
            <v>Delibera di ammissione</v>
          </cell>
          <cell r="L173">
            <v>46157.52244212963</v>
          </cell>
          <cell r="M173">
            <v>46188.739201388889</v>
          </cell>
          <cell r="N173" t="str">
            <v>Simone Pepe</v>
          </cell>
          <cell r="O173" t="str">
            <v>C86I26000020001</v>
          </cell>
          <cell r="P173" t="str">
            <v>PPESMN95L12F839E</v>
          </cell>
          <cell r="Q173" t="str">
            <v>SERVIZI ALLE PMI</v>
          </cell>
          <cell r="R173" t="str">
            <v>74.20.19 - Altre attività fotografiche specializzate</v>
          </cell>
          <cell r="S173" t="str">
            <v>Persona Fisica</v>
          </cell>
          <cell r="T173" t="str">
            <v>Lombardia</v>
          </cell>
          <cell r="U173" t="str">
            <v>Brescia</v>
          </cell>
          <cell r="V173" t="str">
            <v>Brescia</v>
          </cell>
          <cell r="W173" t="str">
            <v>VIA ARMANDO DIAZ 3</v>
          </cell>
          <cell r="X173" t="str">
            <v>25121</v>
          </cell>
          <cell r="Y173">
            <v>22466</v>
          </cell>
          <cell r="Z173">
            <v>27466</v>
          </cell>
          <cell r="AA173">
            <v>20678</v>
          </cell>
          <cell r="AB173" t="str">
            <v>No</v>
          </cell>
          <cell r="AC173">
            <v>25678</v>
          </cell>
        </row>
        <row r="174">
          <cell r="A174" t="str">
            <v>PIAACN00000445</v>
          </cell>
          <cell r="B174">
            <v>46030.758020833331</v>
          </cell>
          <cell r="C174" t="str">
            <v>ACN</v>
          </cell>
          <cell r="D174" t="str">
            <v>Voucher</v>
          </cell>
          <cell r="E174" t="str">
            <v>Ammessa</v>
          </cell>
          <cell r="F174" t="str">
            <v>Attuazione</v>
          </cell>
          <cell r="G174" t="str">
            <v>Rachele Mariconda</v>
          </cell>
          <cell r="H174" t="str">
            <v>Sonia Cucinella</v>
          </cell>
          <cell r="I174" t="str">
            <v>Chiusura forzata sportello tutoraggio?</v>
          </cell>
          <cell r="J174" t="str">
            <v>In attesa scelta utente</v>
          </cell>
          <cell r="K174" t="str">
            <v>Delibera di ammissione</v>
          </cell>
          <cell r="L174">
            <v>46157.522476851853</v>
          </cell>
          <cell r="M174">
            <v>46157.524027777778</v>
          </cell>
          <cell r="N174" t="str">
            <v>ONLY VAPO DI GLORIA BALDONI</v>
          </cell>
          <cell r="O174" t="str">
            <v>C96I26000060001</v>
          </cell>
          <cell r="P174" t="str">
            <v>BLDGLR02M50D451L</v>
          </cell>
          <cell r="Q174" t="str">
            <v>ATTIVITA' COMMERCIALI</v>
          </cell>
          <cell r="R174" t="str">
            <v>47.26.02 - Commercio al dettaglio di sigarette elettroniche e di liquidi per inalazione per sigarette elettroniche</v>
          </cell>
          <cell r="S174" t="str">
            <v>Impresa Individuale</v>
          </cell>
          <cell r="T174" t="str">
            <v>Marche</v>
          </cell>
          <cell r="U174" t="str">
            <v>Macerata</v>
          </cell>
          <cell r="V174" t="str">
            <v>Matelica</v>
          </cell>
          <cell r="W174" t="str">
            <v>CORSO VITTORIO EMANUELE 16</v>
          </cell>
          <cell r="X174" t="str">
            <v>62024</v>
          </cell>
          <cell r="Y174">
            <v>30000</v>
          </cell>
          <cell r="Z174">
            <v>35000</v>
          </cell>
          <cell r="AA174">
            <v>30000</v>
          </cell>
          <cell r="AB174" t="str">
            <v>No</v>
          </cell>
          <cell r="AC174">
            <v>35000</v>
          </cell>
        </row>
        <row r="175">
          <cell r="A175" t="str">
            <v>PIAACN00000446</v>
          </cell>
          <cell r="B175">
            <v>46031.308749999997</v>
          </cell>
          <cell r="C175" t="str">
            <v>ACN</v>
          </cell>
          <cell r="D175" t="str">
            <v>Voucher</v>
          </cell>
          <cell r="E175" t="str">
            <v>Ammessa</v>
          </cell>
          <cell r="F175" t="str">
            <v>Attuazione</v>
          </cell>
          <cell r="G175" t="str">
            <v>Leila Azarnia Tehran</v>
          </cell>
          <cell r="H175" t="str">
            <v>Gianmarco Strignano</v>
          </cell>
          <cell r="I175" t="str">
            <v>Chiusura forzata sportello tutoraggio?</v>
          </cell>
          <cell r="J175" t="str">
            <v>In attesa scelta utente</v>
          </cell>
          <cell r="K175" t="str">
            <v>Delibera di ammissione</v>
          </cell>
          <cell r="L175">
            <v>46105.714305555557</v>
          </cell>
          <cell r="M175">
            <v>46197.557222222225</v>
          </cell>
          <cell r="N175" t="str">
            <v>Mattia Andrighi</v>
          </cell>
          <cell r="O175" t="str">
            <v>C56I26000010001</v>
          </cell>
          <cell r="P175" t="str">
            <v>NDRMTT01H16C794S</v>
          </cell>
          <cell r="Q175" t="str">
            <v>SERVIZI ALLE PMI</v>
          </cell>
          <cell r="R175" t="str">
            <v>69.20.06 - Attività di altri consulenti, periti e altri soggetti simili in ambito tributario e contabile</v>
          </cell>
          <cell r="S175" t="str">
            <v>Persona Fisica</v>
          </cell>
          <cell r="T175" t="str">
            <v>Trentino-Alto Adige</v>
          </cell>
          <cell r="U175" t="str">
            <v>Trento</v>
          </cell>
          <cell r="V175" t="str">
            <v>Vermiglio</v>
          </cell>
          <cell r="W175" t="str">
            <v>Via di Cortina 15</v>
          </cell>
          <cell r="X175" t="str">
            <v>38029</v>
          </cell>
          <cell r="Y175">
            <v>6000</v>
          </cell>
          <cell r="Z175">
            <v>11000</v>
          </cell>
          <cell r="AA175">
            <v>6000</v>
          </cell>
          <cell r="AB175" t="str">
            <v>No</v>
          </cell>
          <cell r="AC175">
            <v>11000</v>
          </cell>
        </row>
        <row r="176">
          <cell r="A176" t="str">
            <v>PIAACN00000448</v>
          </cell>
          <cell r="B176">
            <v>46031.384594907409</v>
          </cell>
          <cell r="C176" t="str">
            <v>ACN</v>
          </cell>
          <cell r="D176" t="str">
            <v>Voucher</v>
          </cell>
          <cell r="E176" t="str">
            <v>Ammessa</v>
          </cell>
          <cell r="F176" t="str">
            <v>Attuazione</v>
          </cell>
          <cell r="G176" t="str">
            <v>Anna Chiara Giorgiomarrano</v>
          </cell>
          <cell r="H176" t="str">
            <v>Giampaolo Sarno</v>
          </cell>
          <cell r="I176" t="str">
            <v>Chiusura forzata sportello tutoraggio?</v>
          </cell>
          <cell r="J176" t="str">
            <v>In attesa scelta utente</v>
          </cell>
          <cell r="K176" t="str">
            <v>Delibera di ammissione</v>
          </cell>
          <cell r="L176">
            <v>46093.534780092596</v>
          </cell>
          <cell r="M176">
            <v>46203.351423611108</v>
          </cell>
          <cell r="N176" t="str">
            <v>PRENCIPE MICHELA</v>
          </cell>
          <cell r="O176" t="str">
            <v>C16I26000040001</v>
          </cell>
          <cell r="P176" t="str">
            <v>PRNMHL99H64C722M</v>
          </cell>
          <cell r="Q176" t="str">
            <v>MANIFATTURIERO</v>
          </cell>
          <cell r="R176" t="str">
            <v>13.99.90 - Fabbricazione di feltro e altri prodotti tessili diversi n.c.a.</v>
          </cell>
          <cell r="S176" t="str">
            <v>Impresa Individuale</v>
          </cell>
          <cell r="T176" t="str">
            <v>Piemonte</v>
          </cell>
          <cell r="U176" t="str">
            <v>Torino</v>
          </cell>
          <cell r="V176" t="str">
            <v>Torino</v>
          </cell>
          <cell r="W176" t="str">
            <v>VIA SAN FRANCESCO DA PAOLA 7</v>
          </cell>
          <cell r="X176" t="str">
            <v>10123</v>
          </cell>
          <cell r="Y176">
            <v>30000</v>
          </cell>
          <cell r="Z176">
            <v>35000</v>
          </cell>
          <cell r="AA176">
            <v>30000</v>
          </cell>
          <cell r="AB176" t="str">
            <v>No</v>
          </cell>
          <cell r="AC176">
            <v>35000</v>
          </cell>
        </row>
        <row r="177">
          <cell r="A177" t="str">
            <v>PIAACN00000454</v>
          </cell>
          <cell r="B177">
            <v>46032.552060185182</v>
          </cell>
          <cell r="C177" t="str">
            <v>ACN</v>
          </cell>
          <cell r="D177" t="str">
            <v>Voucher</v>
          </cell>
          <cell r="E177" t="str">
            <v>Ammessa</v>
          </cell>
          <cell r="F177" t="str">
            <v>Attuazione</v>
          </cell>
          <cell r="G177" t="str">
            <v>Marcello Oratino</v>
          </cell>
          <cell r="H177" t="str">
            <v>Leonardo Santoni</v>
          </cell>
          <cell r="I177" t="str">
            <v>Chiusura forzata sportello tutoraggio?</v>
          </cell>
          <cell r="J177" t="str">
            <v>In attesa scelta utente</v>
          </cell>
          <cell r="K177" t="str">
            <v>Delibera di ammissione</v>
          </cell>
          <cell r="L177">
            <v>46197.630462962959</v>
          </cell>
          <cell r="M177">
            <v>46208.30190972222</v>
          </cell>
          <cell r="N177" t="str">
            <v>EPIDAURO STUDIO DI MATTEO D'ALESSANDRO</v>
          </cell>
          <cell r="O177" t="str">
            <v>C86I26000090001</v>
          </cell>
          <cell r="P177" t="str">
            <v>DLSMTT91B12G752G</v>
          </cell>
          <cell r="Q177" t="str">
            <v>ICT</v>
          </cell>
          <cell r="R177" t="str">
            <v>59.20.10 - Attività di registrazione sonora</v>
          </cell>
          <cell r="S177" t="str">
            <v>Impresa Individuale</v>
          </cell>
          <cell r="T177" t="str">
            <v>Toscana</v>
          </cell>
          <cell r="U177" t="str">
            <v>Siena</v>
          </cell>
          <cell r="V177" t="str">
            <v>Monteriggioni</v>
          </cell>
          <cell r="W177" t="str">
            <v>Strada di Querciolinaia 3B</v>
          </cell>
          <cell r="X177" t="str">
            <v>53035</v>
          </cell>
          <cell r="Y177">
            <v>35474.370000000003</v>
          </cell>
          <cell r="Z177">
            <v>35000</v>
          </cell>
          <cell r="AA177">
            <v>30000</v>
          </cell>
          <cell r="AB177" t="str">
            <v>No</v>
          </cell>
          <cell r="AC177">
            <v>35000</v>
          </cell>
        </row>
        <row r="178">
          <cell r="A178" t="str">
            <v>PIAACN00000457</v>
          </cell>
          <cell r="B178">
            <v>46032.866111111114</v>
          </cell>
          <cell r="C178" t="str">
            <v>ACN</v>
          </cell>
          <cell r="D178" t="str">
            <v>Voucher</v>
          </cell>
          <cell r="E178" t="str">
            <v>Ammessa</v>
          </cell>
          <cell r="F178" t="str">
            <v>Attuazione</v>
          </cell>
          <cell r="G178" t="str">
            <v>Marcello Oratino</v>
          </cell>
          <cell r="H178" t="str">
            <v>Rosaria D'Arrigo</v>
          </cell>
          <cell r="I178" t="str">
            <v>Chiusura forzata sportello tutoraggio?</v>
          </cell>
          <cell r="J178" t="str">
            <v>In attesa scelta utente</v>
          </cell>
          <cell r="K178" t="str">
            <v>Delibera di ammissione</v>
          </cell>
          <cell r="L178">
            <v>46150.371574074074</v>
          </cell>
          <cell r="M178">
            <v>46188.739884259259</v>
          </cell>
          <cell r="N178" t="str">
            <v>Simone Botosso</v>
          </cell>
          <cell r="O178" t="str">
            <v>C36I26000150001</v>
          </cell>
          <cell r="P178" t="str">
            <v>BTSSMN00M29A182F</v>
          </cell>
          <cell r="Q178" t="str">
            <v>SERVIZI ALLE PMI</v>
          </cell>
          <cell r="R178" t="str">
            <v>74.20.19 - Altre attività fotografiche specializzate</v>
          </cell>
          <cell r="S178" t="str">
            <v>Persona Fisica</v>
          </cell>
          <cell r="T178" t="str">
            <v>Piemonte</v>
          </cell>
          <cell r="U178" t="str">
            <v>Alessandria</v>
          </cell>
          <cell r="V178" t="str">
            <v>Alessandria</v>
          </cell>
          <cell r="W178" t="str">
            <v>Via Giacomo Puccini 3</v>
          </cell>
          <cell r="X178" t="str">
            <v>15121</v>
          </cell>
          <cell r="Y178">
            <v>39962</v>
          </cell>
          <cell r="Z178">
            <v>44962</v>
          </cell>
          <cell r="AA178">
            <v>39962</v>
          </cell>
          <cell r="AB178" t="str">
            <v>Sì</v>
          </cell>
          <cell r="AC178">
            <v>44962</v>
          </cell>
        </row>
        <row r="179">
          <cell r="A179" t="str">
            <v>PIAACN00000458</v>
          </cell>
          <cell r="B179">
            <v>46034.4221412037</v>
          </cell>
          <cell r="C179" t="str">
            <v>ACN</v>
          </cell>
          <cell r="D179" t="str">
            <v>Voucher</v>
          </cell>
          <cell r="E179" t="str">
            <v>Ammessa</v>
          </cell>
          <cell r="F179" t="str">
            <v>Attuazione</v>
          </cell>
          <cell r="G179" t="str">
            <v>Anna Chiara Giorgiomarrano</v>
          </cell>
          <cell r="H179" t="str">
            <v>Daniela Scognamillo</v>
          </cell>
          <cell r="I179" t="str">
            <v>Chiusura forzata sportello tutoraggio?</v>
          </cell>
          <cell r="J179" t="str">
            <v>In attesa scelta utente</v>
          </cell>
          <cell r="K179" t="str">
            <v>Delibera di ammissione</v>
          </cell>
          <cell r="L179">
            <v>46105.71435185185</v>
          </cell>
          <cell r="M179">
            <v>46185.527488425927</v>
          </cell>
          <cell r="N179" t="str">
            <v>Maximiliano Nicolas Mamone</v>
          </cell>
          <cell r="O179" t="str">
            <v>C56I26000030001</v>
          </cell>
          <cell r="P179" t="str">
            <v>MMNMML00M23Z600E</v>
          </cell>
          <cell r="Q179" t="str">
            <v>ICT</v>
          </cell>
          <cell r="R179" t="str">
            <v>62.20.10 - Attività di consulenza informatica</v>
          </cell>
          <cell r="S179" t="str">
            <v>Persona Fisica</v>
          </cell>
          <cell r="T179" t="str">
            <v>Emilia-Romagna</v>
          </cell>
          <cell r="U179" t="str">
            <v>Parma</v>
          </cell>
          <cell r="V179" t="str">
            <v>Salsomaggiore Terme</v>
          </cell>
          <cell r="W179" t="str">
            <v>Via Maria Luigia 52</v>
          </cell>
          <cell r="X179" t="str">
            <v>43039</v>
          </cell>
          <cell r="Y179">
            <v>31000</v>
          </cell>
          <cell r="Z179">
            <v>35000</v>
          </cell>
          <cell r="AA179">
            <v>30000</v>
          </cell>
          <cell r="AB179" t="str">
            <v>No</v>
          </cell>
          <cell r="AC179">
            <v>35000</v>
          </cell>
        </row>
        <row r="180">
          <cell r="A180" t="str">
            <v>PIAACN00000459</v>
          </cell>
          <cell r="B180">
            <v>46034.600960648146</v>
          </cell>
          <cell r="C180" t="str">
            <v>ACN</v>
          </cell>
          <cell r="D180" t="str">
            <v>Voucher</v>
          </cell>
          <cell r="E180" t="str">
            <v>Ammessa</v>
          </cell>
          <cell r="F180" t="str">
            <v>Attuazione</v>
          </cell>
          <cell r="G180" t="str">
            <v>Marcello Oratino</v>
          </cell>
          <cell r="H180" t="str">
            <v>Sergio Iescone</v>
          </cell>
          <cell r="I180" t="str">
            <v>Chiusura forzata sportello tutoraggio?</v>
          </cell>
          <cell r="J180" t="str">
            <v>In attesa scelta utente</v>
          </cell>
          <cell r="K180" t="str">
            <v>Delibera di ammissione</v>
          </cell>
          <cell r="L180">
            <v>46154.838842592595</v>
          </cell>
          <cell r="M180">
            <v>46203.351412037038</v>
          </cell>
          <cell r="N180" t="str">
            <v>PERFECT VENUE ITALY DI RICCARDO PUTIGNANO</v>
          </cell>
          <cell r="O180" t="str">
            <v>C66I26000100001</v>
          </cell>
          <cell r="P180" t="str">
            <v>PTGRCR00M08L219W</v>
          </cell>
          <cell r="Q180" t="str">
            <v>SERVIZI ALLA PERSONA</v>
          </cell>
          <cell r="R180" t="str">
            <v>96.99.93 - Servizi di organizzazione di feste e cerimonie</v>
          </cell>
          <cell r="S180" t="str">
            <v>Impresa Individuale</v>
          </cell>
          <cell r="T180" t="str">
            <v>Piemonte</v>
          </cell>
          <cell r="U180" t="str">
            <v>Torino</v>
          </cell>
          <cell r="V180" t="str">
            <v>Rivalta Di Torino</v>
          </cell>
          <cell r="W180" t="str">
            <v>Via della Vallà 38</v>
          </cell>
          <cell r="X180" t="str">
            <v>10040</v>
          </cell>
          <cell r="Y180">
            <v>40090.150000000009</v>
          </cell>
          <cell r="Z180">
            <v>45000</v>
          </cell>
          <cell r="AA180">
            <v>40000</v>
          </cell>
          <cell r="AB180" t="str">
            <v>Sì</v>
          </cell>
          <cell r="AC180">
            <v>45000</v>
          </cell>
        </row>
        <row r="181">
          <cell r="A181" t="str">
            <v>PIAACN00000464</v>
          </cell>
          <cell r="B181">
            <v>46035.627928240741</v>
          </cell>
          <cell r="C181" t="str">
            <v>ACN</v>
          </cell>
          <cell r="D181" t="str">
            <v>Voucher</v>
          </cell>
          <cell r="E181" t="str">
            <v>Ammessa</v>
          </cell>
          <cell r="F181" t="str">
            <v>Attuazione</v>
          </cell>
          <cell r="G181" t="str">
            <v>Annachiara Perrucci</v>
          </cell>
          <cell r="H181" t="str">
            <v>Emiliana Nocente</v>
          </cell>
          <cell r="I181" t="str">
            <v>COVAR - Gestione importi</v>
          </cell>
          <cell r="J181" t="str">
            <v>In attesa avvio variazione COR</v>
          </cell>
          <cell r="K181" t="str">
            <v>Delibera di ammissione</v>
          </cell>
          <cell r="L181">
            <v>46120.399409722224</v>
          </cell>
          <cell r="M181">
            <v>46170.534826388888</v>
          </cell>
          <cell r="N181" t="str">
            <v>Martino Ljuljdjuraj</v>
          </cell>
          <cell r="O181" t="str">
            <v>C16I26000060001</v>
          </cell>
          <cell r="P181" t="str">
            <v>LJLMTN94P18C372V</v>
          </cell>
          <cell r="Q181" t="str">
            <v>SERVIZI ALLA PERSONA</v>
          </cell>
          <cell r="R181" t="str">
            <v>85.59.20 - Corsi di formazione e corsi di aggiornamento professionale</v>
          </cell>
          <cell r="S181" t="str">
            <v>Persona Fisica</v>
          </cell>
          <cell r="T181" t="str">
            <v>Marche</v>
          </cell>
          <cell r="U181" t="str">
            <v>Ascoli Piceno</v>
          </cell>
          <cell r="V181" t="str">
            <v>Grottammare</v>
          </cell>
          <cell r="W181" t="str">
            <v>Via Sempione 24</v>
          </cell>
          <cell r="X181" t="str">
            <v>63066</v>
          </cell>
          <cell r="Y181">
            <v>40000</v>
          </cell>
          <cell r="Z181">
            <v>45000</v>
          </cell>
          <cell r="AA181">
            <v>40000</v>
          </cell>
          <cell r="AB181" t="str">
            <v>Sì</v>
          </cell>
          <cell r="AC181">
            <v>40000</v>
          </cell>
        </row>
        <row r="182">
          <cell r="A182" t="str">
            <v>PIAACN00000468</v>
          </cell>
          <cell r="B182">
            <v>46036.421261574076</v>
          </cell>
          <cell r="C182" t="str">
            <v>ACN</v>
          </cell>
          <cell r="D182" t="str">
            <v>Voucher</v>
          </cell>
          <cell r="E182" t="str">
            <v>Ammessa</v>
          </cell>
          <cell r="F182" t="str">
            <v>Attuazione</v>
          </cell>
          <cell r="G182" t="str">
            <v>Anna Chiara Giorgiomarrano</v>
          </cell>
          <cell r="H182" t="str">
            <v>Simone Romanelli</v>
          </cell>
          <cell r="I182" t="str">
            <v>Chiusura forzata sportello tutoraggio?</v>
          </cell>
          <cell r="J182" t="str">
            <v>In attesa scelta utente</v>
          </cell>
          <cell r="K182" t="str">
            <v>Delibera di ammissione</v>
          </cell>
          <cell r="L182">
            <v>46120.399456018517</v>
          </cell>
          <cell r="M182">
            <v>46149.294340277775</v>
          </cell>
          <cell r="N182" t="str">
            <v>Antonio Fagnocchi</v>
          </cell>
          <cell r="O182" t="str">
            <v>C26I26000070001</v>
          </cell>
          <cell r="P182" t="str">
            <v>FGNNTN99A18D458K</v>
          </cell>
          <cell r="Q182" t="str">
            <v>SERVIZI ALLE PMI</v>
          </cell>
          <cell r="R182" t="str">
            <v>74.20.19 - Altre attività fotografiche specializzate</v>
          </cell>
          <cell r="S182" t="str">
            <v>Persona Fisica</v>
          </cell>
          <cell r="T182" t="str">
            <v>Emilia-Romagna</v>
          </cell>
          <cell r="U182" t="str">
            <v>Ravenna</v>
          </cell>
          <cell r="V182" t="str">
            <v>Faenza</v>
          </cell>
          <cell r="W182" t="str">
            <v>Via Balzetta 12</v>
          </cell>
          <cell r="X182" t="str">
            <v>48018</v>
          </cell>
          <cell r="Y182">
            <v>36082</v>
          </cell>
          <cell r="Z182">
            <v>41082</v>
          </cell>
          <cell r="AA182">
            <v>30000</v>
          </cell>
          <cell r="AB182" t="str">
            <v>No</v>
          </cell>
          <cell r="AC182">
            <v>35000</v>
          </cell>
        </row>
        <row r="183">
          <cell r="A183" t="str">
            <v>PIAACN00000469</v>
          </cell>
          <cell r="B183">
            <v>46036.453159722223</v>
          </cell>
          <cell r="C183" t="str">
            <v>ACN</v>
          </cell>
          <cell r="D183" t="str">
            <v>Voucher</v>
          </cell>
          <cell r="E183" t="str">
            <v>Ammessa</v>
          </cell>
          <cell r="F183" t="str">
            <v>Attuazione</v>
          </cell>
          <cell r="G183" t="str">
            <v>Rachele Mariconda</v>
          </cell>
          <cell r="H183" t="str">
            <v>Gianmarco Strignano</v>
          </cell>
          <cell r="I183" t="str">
            <v>COVAR - Gestione importi</v>
          </cell>
          <cell r="J183" t="str">
            <v>In attesa avvio variazione COR</v>
          </cell>
          <cell r="K183" t="str">
            <v>Delibera di ammissione</v>
          </cell>
          <cell r="L183">
            <v>46112.790925925925</v>
          </cell>
          <cell r="M183">
            <v>46164.548402777778</v>
          </cell>
          <cell r="N183" t="str">
            <v>Mattia Maccarinelli</v>
          </cell>
          <cell r="O183" t="str">
            <v>C66I26000220001</v>
          </cell>
          <cell r="P183" t="str">
            <v>MCCMTT99S28D940G</v>
          </cell>
          <cell r="Q183" t="str">
            <v>SERVIZI ALLE PMI</v>
          </cell>
          <cell r="R183" t="str">
            <v>71.11.01 - Progettazione, pianificazione e supervisione di scavi archeologici</v>
          </cell>
          <cell r="S183" t="str">
            <v>Persona Fisica</v>
          </cell>
          <cell r="T183" t="str">
            <v>Toscana</v>
          </cell>
          <cell r="U183" t="str">
            <v>Siena</v>
          </cell>
          <cell r="V183" t="str">
            <v>Siena</v>
          </cell>
          <cell r="W183" t="str">
            <v>Strada di Sant'Eugenia 24</v>
          </cell>
          <cell r="X183" t="str">
            <v>53100</v>
          </cell>
          <cell r="Y183">
            <v>29500</v>
          </cell>
          <cell r="Z183">
            <v>35000</v>
          </cell>
          <cell r="AA183">
            <v>29500</v>
          </cell>
          <cell r="AB183" t="str">
            <v>No</v>
          </cell>
          <cell r="AC183">
            <v>29500</v>
          </cell>
        </row>
        <row r="184">
          <cell r="A184" t="str">
            <v>PIAACN00000476</v>
          </cell>
          <cell r="B184">
            <v>46037.639849537038</v>
          </cell>
          <cell r="C184" t="str">
            <v>ACN</v>
          </cell>
          <cell r="D184" t="str">
            <v>Voucher</v>
          </cell>
          <cell r="E184" t="str">
            <v>Ammessa</v>
          </cell>
          <cell r="F184" t="str">
            <v>Attuazione</v>
          </cell>
          <cell r="G184" t="str">
            <v>Alfredo Arquilla</v>
          </cell>
          <cell r="H184" t="str">
            <v>Giampaolo Sarno</v>
          </cell>
          <cell r="I184" t="str">
            <v>Chiusura forzata sportello tutoraggio?</v>
          </cell>
          <cell r="J184" t="str">
            <v>In attesa scelta utente</v>
          </cell>
          <cell r="K184" t="str">
            <v>Delibera di ammissione</v>
          </cell>
          <cell r="L184">
            <v>46128.819456018522</v>
          </cell>
          <cell r="M184">
            <v>46129.299745370372</v>
          </cell>
          <cell r="N184" t="str">
            <v>ANDREA FRANCESCO CATONE</v>
          </cell>
          <cell r="O184" t="str">
            <v>C16I26000150001</v>
          </cell>
          <cell r="P184" t="str">
            <v>CTNNRF98S30D442G</v>
          </cell>
          <cell r="Q184" t="str">
            <v>SERVIZI ALLE PMI</v>
          </cell>
          <cell r="R184" t="str">
            <v>69.20.06 - Attività di altri consulenti, periti e altri soggetti simili in ambito tributario e contabile</v>
          </cell>
          <cell r="S184" t="str">
            <v>Persona Fisica</v>
          </cell>
          <cell r="T184" t="str">
            <v>Veneto</v>
          </cell>
          <cell r="U184" t="str">
            <v>Padova</v>
          </cell>
          <cell r="V184" t="str">
            <v>Pozzonovo</v>
          </cell>
          <cell r="W184" t="str">
            <v>VIA VALLASE' 11/A INT 4</v>
          </cell>
          <cell r="X184" t="str">
            <v>35020</v>
          </cell>
          <cell r="Y184">
            <v>4238</v>
          </cell>
          <cell r="Z184">
            <v>9238</v>
          </cell>
          <cell r="AA184">
            <v>4238</v>
          </cell>
          <cell r="AB184" t="str">
            <v>No</v>
          </cell>
          <cell r="AC184">
            <v>9238</v>
          </cell>
        </row>
        <row r="185">
          <cell r="A185" t="str">
            <v>PIAACN00000480</v>
          </cell>
          <cell r="B185">
            <v>46038.312662037039</v>
          </cell>
          <cell r="C185" t="str">
            <v>ACN</v>
          </cell>
          <cell r="D185" t="str">
            <v>Voucher</v>
          </cell>
          <cell r="E185" t="str">
            <v>Ammessa</v>
          </cell>
          <cell r="F185" t="str">
            <v>Attuazione</v>
          </cell>
          <cell r="G185" t="str">
            <v>Marcello Oratino</v>
          </cell>
          <cell r="H185" t="str">
            <v>Rosaria D'Arrigo</v>
          </cell>
          <cell r="I185" t="str">
            <v>Chiusura forzata sportello tutoraggio?</v>
          </cell>
          <cell r="J185" t="str">
            <v>In attesa scelta utente</v>
          </cell>
          <cell r="K185" t="str">
            <v>Delibera di ammissione</v>
          </cell>
          <cell r="L185">
            <v>46142.734930555554</v>
          </cell>
          <cell r="M185">
            <v>46160.535474537035</v>
          </cell>
          <cell r="N185" t="str">
            <v>CASAL MERIGGIO DI TORRESETTI ALESSIA</v>
          </cell>
          <cell r="O185" t="str">
            <v>C76I26000150001</v>
          </cell>
          <cell r="P185" t="str">
            <v>TRRLSS95D58C770I</v>
          </cell>
          <cell r="Q185" t="str">
            <v>TURISMO</v>
          </cell>
          <cell r="R185" t="str">
            <v>55.20.41 - Bed and breakfast</v>
          </cell>
          <cell r="S185" t="str">
            <v>Impresa Individuale</v>
          </cell>
          <cell r="T185" t="str">
            <v>Marche</v>
          </cell>
          <cell r="U185" t="str">
            <v>Macerata</v>
          </cell>
          <cell r="V185" t="str">
            <v>Civitanova Marche</v>
          </cell>
          <cell r="W185" t="str">
            <v>VIA PIANE CHIENTI 15/B</v>
          </cell>
          <cell r="X185" t="str">
            <v>62012</v>
          </cell>
          <cell r="Y185">
            <v>59896</v>
          </cell>
          <cell r="Z185">
            <v>45000</v>
          </cell>
          <cell r="AA185">
            <v>30000</v>
          </cell>
          <cell r="AB185" t="str">
            <v>No</v>
          </cell>
          <cell r="AC185">
            <v>35000</v>
          </cell>
        </row>
        <row r="186">
          <cell r="A186" t="str">
            <v>PIAACN00000482</v>
          </cell>
          <cell r="B186">
            <v>46038.489490740743</v>
          </cell>
          <cell r="C186" t="str">
            <v>ACN</v>
          </cell>
          <cell r="D186" t="str">
            <v>Voucher</v>
          </cell>
          <cell r="E186" t="str">
            <v>Ammessa</v>
          </cell>
          <cell r="F186" t="str">
            <v>Attuazione</v>
          </cell>
          <cell r="G186" t="str">
            <v>Elena Benvenuto</v>
          </cell>
          <cell r="H186" t="str">
            <v>Daniela Scognamillo</v>
          </cell>
          <cell r="I186" t="str">
            <v>Chiusura forzata sportello tutoraggio?</v>
          </cell>
          <cell r="J186" t="str">
            <v>In attesa scelta utente</v>
          </cell>
          <cell r="K186" t="str">
            <v>Delibera di ammissione</v>
          </cell>
          <cell r="L186">
            <v>46112.79042824074</v>
          </cell>
          <cell r="M186">
            <v>46154.417384259257</v>
          </cell>
          <cell r="N186" t="str">
            <v>Bernardo Destito</v>
          </cell>
          <cell r="O186" t="str">
            <v>C16I26000800001</v>
          </cell>
          <cell r="P186" t="str">
            <v>DSTBNR91H08G315G</v>
          </cell>
          <cell r="Q186" t="str">
            <v>ICT</v>
          </cell>
          <cell r="R186" t="str">
            <v>62.10.00 - Attività di programmazione informatica</v>
          </cell>
          <cell r="S186" t="str">
            <v>Persona Fisica</v>
          </cell>
          <cell r="T186" t="str">
            <v>Piemonte</v>
          </cell>
          <cell r="U186" t="str">
            <v>Torino</v>
          </cell>
          <cell r="V186" t="str">
            <v>Torino</v>
          </cell>
          <cell r="W186" t="str">
            <v>Via Issiglio 24</v>
          </cell>
          <cell r="X186" t="str">
            <v>10141</v>
          </cell>
          <cell r="Y186">
            <v>30000</v>
          </cell>
          <cell r="Z186">
            <v>35000</v>
          </cell>
          <cell r="AA186">
            <v>30000</v>
          </cell>
          <cell r="AB186" t="str">
            <v>No</v>
          </cell>
          <cell r="AC186">
            <v>35000</v>
          </cell>
        </row>
        <row r="187">
          <cell r="A187" t="str">
            <v>PIAACN00000484</v>
          </cell>
          <cell r="B187">
            <v>46038.687210648146</v>
          </cell>
          <cell r="C187" t="str">
            <v>ACN</v>
          </cell>
          <cell r="D187" t="str">
            <v>Voucher</v>
          </cell>
          <cell r="E187" t="str">
            <v>Ammessa</v>
          </cell>
          <cell r="F187" t="str">
            <v>Attuazione</v>
          </cell>
          <cell r="G187" t="str">
            <v>Giovanni Russo</v>
          </cell>
          <cell r="H187" t="str">
            <v>Sergio Iescone</v>
          </cell>
          <cell r="I187" t="str">
            <v>Chiusura forzata sportello tutoraggio?</v>
          </cell>
          <cell r="J187" t="str">
            <v>In attesa scelta utente</v>
          </cell>
          <cell r="K187" t="str">
            <v>Delibera di ammissione</v>
          </cell>
          <cell r="L187">
            <v>46142.626655092594</v>
          </cell>
          <cell r="M187">
            <v>46185.39166666667</v>
          </cell>
          <cell r="N187" t="str">
            <v>IANNUCCI FEDERICO</v>
          </cell>
          <cell r="O187" t="str">
            <v>C56I26000150001</v>
          </cell>
          <cell r="P187" t="str">
            <v>NNCFRC99P22I838M</v>
          </cell>
          <cell r="Q187" t="str">
            <v>MANIFATTURIERO</v>
          </cell>
          <cell r="R187" t="str">
            <v>25.12.10 - Fabbricazione di porte, finestre e loro telai, imposte e cancelli in metallo</v>
          </cell>
          <cell r="S187" t="str">
            <v>Impresa Individuale</v>
          </cell>
          <cell r="T187" t="str">
            <v>Lazio</v>
          </cell>
          <cell r="U187" t="str">
            <v>Frosinone</v>
          </cell>
          <cell r="V187" t="str">
            <v>Posta Fibreno</v>
          </cell>
          <cell r="W187" t="str">
            <v>VIA CAMMINATE 30</v>
          </cell>
          <cell r="X187" t="str">
            <v>03030</v>
          </cell>
          <cell r="Y187">
            <v>30000</v>
          </cell>
          <cell r="Z187">
            <v>35000</v>
          </cell>
          <cell r="AA187">
            <v>30000</v>
          </cell>
          <cell r="AB187" t="str">
            <v>No</v>
          </cell>
          <cell r="AC187">
            <v>35000</v>
          </cell>
        </row>
        <row r="188">
          <cell r="A188" t="str">
            <v>PIAACN00000485</v>
          </cell>
          <cell r="B188">
            <v>46038.782962962963</v>
          </cell>
          <cell r="C188" t="str">
            <v>ACN</v>
          </cell>
          <cell r="D188" t="str">
            <v>Contributo</v>
          </cell>
          <cell r="E188" t="str">
            <v>Ammessa</v>
          </cell>
          <cell r="F188" t="str">
            <v>Attuazione</v>
          </cell>
          <cell r="G188" t="str">
            <v>Alessandra Di Vasto</v>
          </cell>
          <cell r="H188" t="str">
            <v>Antonio Cavaliere</v>
          </cell>
          <cell r="I188" t="str">
            <v>Chiusura forzata sportello tutoraggio?</v>
          </cell>
          <cell r="J188" t="str">
            <v>In attesa scelta utente</v>
          </cell>
          <cell r="K188" t="str">
            <v>Delibera di ammissione</v>
          </cell>
          <cell r="L188">
            <v>46150.371620370373</v>
          </cell>
          <cell r="M188">
            <v>46195.602939814817</v>
          </cell>
          <cell r="N188" t="str">
            <v>EURAVANT ENGINEERING SOCIETA' A RESPONSABILITA' LIMITATA</v>
          </cell>
          <cell r="O188" t="str">
            <v>C26I26000180008</v>
          </cell>
          <cell r="P188" t="str">
            <v>03354110599</v>
          </cell>
          <cell r="Q188" t="str">
            <v>SERVIZI ALLE PMI</v>
          </cell>
          <cell r="R188" t="str">
            <v>81.22.09 - Altre attività di pulizia di edifici e pulizia industriale n.c.a.</v>
          </cell>
          <cell r="S188" t="str">
            <v>Societa' A Responsabilita' Limitata</v>
          </cell>
          <cell r="T188" t="str">
            <v>Lazio</v>
          </cell>
          <cell r="U188" t="str">
            <v>Latina</v>
          </cell>
          <cell r="V188" t="str">
            <v>Latina</v>
          </cell>
          <cell r="W188" t="str">
            <v xml:space="preserve">Non individuato </v>
          </cell>
          <cell r="X188" t="str">
            <v>04100</v>
          </cell>
          <cell r="Y188">
            <v>119920</v>
          </cell>
          <cell r="Z188">
            <v>82948</v>
          </cell>
          <cell r="AA188">
            <v>77948</v>
          </cell>
          <cell r="AB188" t="str">
            <v>No</v>
          </cell>
          <cell r="AC188">
            <v>82948</v>
          </cell>
        </row>
        <row r="189">
          <cell r="A189" t="str">
            <v>PIAACN00000486</v>
          </cell>
          <cell r="B189">
            <v>46039.196620370371</v>
          </cell>
          <cell r="C189" t="str">
            <v>ACN</v>
          </cell>
          <cell r="D189" t="str">
            <v>Voucher</v>
          </cell>
          <cell r="E189" t="str">
            <v>Ammessa</v>
          </cell>
          <cell r="F189" t="str">
            <v>Attuazione</v>
          </cell>
          <cell r="G189" t="str">
            <v>Alessandro Di Simone</v>
          </cell>
          <cell r="H189" t="str">
            <v>Emiliana Nocente</v>
          </cell>
          <cell r="I189" t="str">
            <v>Chiusura forzata sportello tutoraggio?</v>
          </cell>
          <cell r="J189" t="str">
            <v>In attesa scelta utente</v>
          </cell>
          <cell r="K189" t="str">
            <v>Delibera di ammissione</v>
          </cell>
          <cell r="L189">
            <v>46112.791932870372</v>
          </cell>
          <cell r="M189">
            <v>46196.677824074075</v>
          </cell>
          <cell r="N189" t="str">
            <v>Andrea Pozzi</v>
          </cell>
          <cell r="O189" t="str">
            <v>C46I26000750001</v>
          </cell>
          <cell r="P189" t="str">
            <v>PZZNDR91P06L182W</v>
          </cell>
          <cell r="Q189" t="str">
            <v>ICT</v>
          </cell>
          <cell r="R189" t="str">
            <v>62.20.10 - Attività di consulenza informatica</v>
          </cell>
          <cell r="S189" t="str">
            <v>Persona Fisica</v>
          </cell>
          <cell r="T189" t="str">
            <v>Lazio</v>
          </cell>
          <cell r="U189" t="str">
            <v>Roma</v>
          </cell>
          <cell r="V189" t="str">
            <v>San Polo Dei Cavalieri</v>
          </cell>
          <cell r="W189" t="str">
            <v>Via Dante Alighieri 7 7</v>
          </cell>
          <cell r="X189" t="str">
            <v>00010</v>
          </cell>
          <cell r="Y189">
            <v>30000</v>
          </cell>
          <cell r="Z189">
            <v>35000</v>
          </cell>
          <cell r="AA189">
            <v>30000</v>
          </cell>
          <cell r="AB189" t="str">
            <v>No</v>
          </cell>
          <cell r="AC189">
            <v>35000</v>
          </cell>
        </row>
        <row r="190">
          <cell r="A190" t="str">
            <v>PIAACN00000492</v>
          </cell>
          <cell r="B190">
            <v>46041.8746875</v>
          </cell>
          <cell r="C190" t="str">
            <v>ACN</v>
          </cell>
          <cell r="D190" t="str">
            <v>Contributo</v>
          </cell>
          <cell r="E190" t="str">
            <v>Ammessa</v>
          </cell>
          <cell r="F190" t="str">
            <v>Attuazione</v>
          </cell>
          <cell r="G190" t="str">
            <v>Francesca Cortesi</v>
          </cell>
          <cell r="H190" t="str">
            <v>Antonio Cavaliere</v>
          </cell>
          <cell r="I190" t="str">
            <v>Chiusura forzata sportello tutoraggio?</v>
          </cell>
          <cell r="J190" t="str">
            <v>In attesa scelta utente</v>
          </cell>
          <cell r="K190" t="str">
            <v>Delibera di ammissione</v>
          </cell>
          <cell r="L190">
            <v>46154.838888888888</v>
          </cell>
          <cell r="M190">
            <v>46178.366886574076</v>
          </cell>
          <cell r="N190" t="str">
            <v>NOVA SOCIETA' A RESPONSABILITA' LIMITATA SEMPLIFICATA</v>
          </cell>
          <cell r="O190" t="str">
            <v>C16I26000190008</v>
          </cell>
          <cell r="P190" t="str">
            <v>13355770010</v>
          </cell>
          <cell r="Q190" t="str">
            <v>SERVIZI ALLA PERSONA</v>
          </cell>
          <cell r="R190" t="str">
            <v>96.21.00 - Servizi di parrucchieri e barbieri</v>
          </cell>
          <cell r="S190" t="str">
            <v>Societa' A Responsabilita' Limitata Semplificata</v>
          </cell>
          <cell r="T190" t="str">
            <v>Piemonte</v>
          </cell>
          <cell r="U190" t="str">
            <v>Torino</v>
          </cell>
          <cell r="V190" t="str">
            <v>Nichelino</v>
          </cell>
          <cell r="W190" t="str">
            <v>via stupinigi 8</v>
          </cell>
          <cell r="X190" t="str">
            <v>10042</v>
          </cell>
          <cell r="Y190">
            <v>52280</v>
          </cell>
          <cell r="Z190">
            <v>38982</v>
          </cell>
          <cell r="AA190">
            <v>33982</v>
          </cell>
          <cell r="AB190" t="str">
            <v>No</v>
          </cell>
          <cell r="AC190">
            <v>38982</v>
          </cell>
        </row>
        <row r="191">
          <cell r="A191" t="str">
            <v>PIAACN00000495</v>
          </cell>
          <cell r="B191">
            <v>46042.398530092592</v>
          </cell>
          <cell r="C191" t="str">
            <v>ACN</v>
          </cell>
          <cell r="D191" t="str">
            <v>Voucher</v>
          </cell>
          <cell r="E191" t="str">
            <v>Ammessa</v>
          </cell>
          <cell r="F191" t="str">
            <v>Attuazione</v>
          </cell>
          <cell r="G191" t="str">
            <v>Giuseppe Felicetti</v>
          </cell>
          <cell r="H191" t="str">
            <v>Simone Romanelli</v>
          </cell>
          <cell r="I191" t="str">
            <v>Chiusura forzata sportello tutoraggio?</v>
          </cell>
          <cell r="J191" t="str">
            <v>In attesa scelta utente</v>
          </cell>
          <cell r="K191" t="str">
            <v>Delibera di ammissione</v>
          </cell>
          <cell r="L191">
            <v>46113.371261574073</v>
          </cell>
          <cell r="M191">
            <v>46146.381041666667</v>
          </cell>
          <cell r="N191" t="str">
            <v>MOHAMED RAHIF</v>
          </cell>
          <cell r="O191" t="str">
            <v>C26I26000200001</v>
          </cell>
          <cell r="P191" t="str">
            <v>RHFMMD04S29D940A</v>
          </cell>
          <cell r="Q191" t="str">
            <v>SERVIZI ALLE PMI</v>
          </cell>
          <cell r="R191" t="str">
            <v>74.11.10 - Attività di progettazione di prodotti industriali</v>
          </cell>
          <cell r="S191" t="str">
            <v>Persona Fisica</v>
          </cell>
          <cell r="T191" t="str">
            <v>Lombardia</v>
          </cell>
          <cell r="U191" t="str">
            <v>Brescia</v>
          </cell>
          <cell r="V191" t="str">
            <v>Gavardo</v>
          </cell>
          <cell r="W191" t="str">
            <v xml:space="preserve">Non individuato </v>
          </cell>
          <cell r="X191" t="str">
            <v>25085</v>
          </cell>
          <cell r="Y191">
            <v>30000</v>
          </cell>
          <cell r="Z191">
            <v>35000</v>
          </cell>
          <cell r="AA191">
            <v>27500</v>
          </cell>
          <cell r="AB191" t="str">
            <v>No</v>
          </cell>
          <cell r="AC191">
            <v>32500</v>
          </cell>
        </row>
        <row r="192">
          <cell r="A192" t="str">
            <v>PIAACN00000497</v>
          </cell>
          <cell r="B192">
            <v>46042.627141203702</v>
          </cell>
          <cell r="C192" t="str">
            <v>ACN</v>
          </cell>
          <cell r="D192" t="str">
            <v>Contributo</v>
          </cell>
          <cell r="E192" t="str">
            <v>Ammessa</v>
          </cell>
          <cell r="F192" t="str">
            <v>Attuazione</v>
          </cell>
          <cell r="G192" t="str">
            <v>Angelita Levato</v>
          </cell>
          <cell r="H192" t="str">
            <v>Antonio Cavaliere</v>
          </cell>
          <cell r="I192" t="str">
            <v>Chiusura forzata sportello tutoraggio?</v>
          </cell>
          <cell r="J192" t="str">
            <v>In attesa scelta utente</v>
          </cell>
          <cell r="K192" t="str">
            <v>Delibera di ammissione</v>
          </cell>
          <cell r="L192">
            <v>46170.684479166666</v>
          </cell>
          <cell r="M192">
            <v>46199.528796296298</v>
          </cell>
          <cell r="N192" t="str">
            <v>BANZI CECILIA</v>
          </cell>
          <cell r="O192" t="str">
            <v>C36I26000200008</v>
          </cell>
          <cell r="P192" t="str">
            <v>BNZCCL06S67A944A</v>
          </cell>
          <cell r="Q192" t="str">
            <v>ATTIVITA' AGROALIMENTARI</v>
          </cell>
          <cell r="R192" t="str">
            <v>10.52.00 - Produzione di gelati</v>
          </cell>
          <cell r="S192" t="str">
            <v>Impresa Individuale</v>
          </cell>
          <cell r="T192" t="str">
            <v>Emilia-Romagna</v>
          </cell>
          <cell r="U192" t="str">
            <v>Bologna</v>
          </cell>
          <cell r="V192" t="str">
            <v>Bologna</v>
          </cell>
          <cell r="W192" t="str">
            <v xml:space="preserve">Non individuato </v>
          </cell>
          <cell r="X192" t="str">
            <v>40141</v>
          </cell>
          <cell r="Y192">
            <v>198478.62000000002</v>
          </cell>
          <cell r="Z192">
            <v>124000.00000000001</v>
          </cell>
          <cell r="AA192">
            <v>119000.00000000001</v>
          </cell>
          <cell r="AB192" t="str">
            <v>No</v>
          </cell>
          <cell r="AC192">
            <v>124000.00000000001</v>
          </cell>
        </row>
        <row r="193">
          <cell r="A193" t="str">
            <v>PIAACN00000499</v>
          </cell>
          <cell r="B193">
            <v>46042.746076388888</v>
          </cell>
          <cell r="C193" t="str">
            <v>ACN</v>
          </cell>
          <cell r="D193" t="str">
            <v>Voucher</v>
          </cell>
          <cell r="E193" t="str">
            <v>Ammessa</v>
          </cell>
          <cell r="F193" t="str">
            <v>Attuazione</v>
          </cell>
          <cell r="G193" t="str">
            <v>Simona Tiracorrendo</v>
          </cell>
          <cell r="H193" t="str">
            <v>Sergio Iescone</v>
          </cell>
          <cell r="I193" t="str">
            <v>Chiusura forzata sportello tutoraggio?</v>
          </cell>
          <cell r="J193" t="str">
            <v>In attesa scelta utente</v>
          </cell>
          <cell r="K193" t="str">
            <v>Delibera di ammissione</v>
          </cell>
          <cell r="L193">
            <v>46157.522534722222</v>
          </cell>
          <cell r="M193">
            <v>46157.524016203701</v>
          </cell>
          <cell r="N193" t="str">
            <v>Davide Hu</v>
          </cell>
          <cell r="O193" t="str">
            <v>C16I26000750001</v>
          </cell>
          <cell r="P193" t="str">
            <v>HUXDVD05D08L219S</v>
          </cell>
          <cell r="Q193" t="str">
            <v>SERVIZI ALLE PMI</v>
          </cell>
          <cell r="R193" t="str">
            <v>74.20.19 - Altre attività fotografiche specializzate</v>
          </cell>
          <cell r="S193" t="str">
            <v>Persona Fisica</v>
          </cell>
          <cell r="T193" t="str">
            <v>Piemonte</v>
          </cell>
          <cell r="U193" t="str">
            <v>Torino</v>
          </cell>
          <cell r="V193" t="str">
            <v>Torino</v>
          </cell>
          <cell r="W193" t="str">
            <v xml:space="preserve">Non individuato </v>
          </cell>
          <cell r="X193" t="str">
            <v>10152</v>
          </cell>
          <cell r="Y193">
            <v>29996</v>
          </cell>
          <cell r="Z193">
            <v>34996</v>
          </cell>
          <cell r="AA193">
            <v>29996</v>
          </cell>
          <cell r="AB193" t="str">
            <v>No</v>
          </cell>
          <cell r="AC193">
            <v>34996</v>
          </cell>
        </row>
        <row r="194">
          <cell r="A194" t="str">
            <v>PIAACN00000501</v>
          </cell>
          <cell r="B194">
            <v>46042.793124999997</v>
          </cell>
          <cell r="C194" t="str">
            <v>ACN</v>
          </cell>
          <cell r="D194" t="str">
            <v>Voucher</v>
          </cell>
          <cell r="E194" t="str">
            <v>Ammessa</v>
          </cell>
          <cell r="F194" t="str">
            <v>Attuazione</v>
          </cell>
          <cell r="G194" t="str">
            <v>Anna Chiara Giorgiomarrano</v>
          </cell>
          <cell r="H194" t="str">
            <v>Sergio Iescone</v>
          </cell>
          <cell r="I194" t="str">
            <v>Chiusura forzata sportello tutoraggio?</v>
          </cell>
          <cell r="J194" t="str">
            <v>In attesa scelta utente</v>
          </cell>
          <cell r="K194" t="str">
            <v>Delibera di ammissione</v>
          </cell>
          <cell r="L194">
            <v>46150.371863425928</v>
          </cell>
          <cell r="M194">
            <v>46203.353506944448</v>
          </cell>
          <cell r="N194" t="str">
            <v>PIMPINELLA GIUSEPPE</v>
          </cell>
          <cell r="O194" t="str">
            <v>C36I26000210001</v>
          </cell>
          <cell r="P194" t="str">
            <v>PMPGPP01E26H501M</v>
          </cell>
          <cell r="Q194" t="str">
            <v>ICT</v>
          </cell>
          <cell r="R194" t="str">
            <v>18.12.00 - Altra stampa</v>
          </cell>
          <cell r="S194" t="str">
            <v>Impresa Individuale</v>
          </cell>
          <cell r="T194" t="str">
            <v>Emilia-Romagna</v>
          </cell>
          <cell r="U194" t="str">
            <v>Ferrara</v>
          </cell>
          <cell r="V194" t="str">
            <v>Cento</v>
          </cell>
          <cell r="W194" t="str">
            <v xml:space="preserve">Non individuato </v>
          </cell>
          <cell r="X194" t="str">
            <v>04020</v>
          </cell>
          <cell r="Y194">
            <v>28349</v>
          </cell>
          <cell r="Z194">
            <v>33349</v>
          </cell>
          <cell r="AA194">
            <v>26871</v>
          </cell>
          <cell r="AB194" t="str">
            <v>No</v>
          </cell>
          <cell r="AC194">
            <v>31871</v>
          </cell>
        </row>
        <row r="195">
          <cell r="A195" t="str">
            <v>PIAACN00000502</v>
          </cell>
          <cell r="B195">
            <v>46043.663263888891</v>
          </cell>
          <cell r="C195" t="str">
            <v>ACN</v>
          </cell>
          <cell r="D195" t="str">
            <v>Voucher</v>
          </cell>
          <cell r="E195" t="str">
            <v>Ammessa</v>
          </cell>
          <cell r="F195" t="str">
            <v>Attuazione</v>
          </cell>
          <cell r="G195" t="str">
            <v>Rachele Mariconda</v>
          </cell>
          <cell r="H195" t="str">
            <v>Gianmarco Strignano</v>
          </cell>
          <cell r="I195" t="str">
            <v>Chiusura forzata sportello tutoraggio?</v>
          </cell>
          <cell r="J195" t="str">
            <v>In attesa scelta utente</v>
          </cell>
          <cell r="K195" t="str">
            <v>Delibera di ammissione</v>
          </cell>
          <cell r="L195">
            <v>46106.62909722222</v>
          </cell>
          <cell r="M195">
            <v>46153.296099537038</v>
          </cell>
          <cell r="N195" t="str">
            <v>ILENIA E MARCO SOCIETA' A RESPONSABILITA' LIMITATA SEMPLIFICATA</v>
          </cell>
          <cell r="O195" t="str">
            <v>C56I26000780001</v>
          </cell>
          <cell r="P195" t="str">
            <v>03048940997</v>
          </cell>
          <cell r="Q195" t="str">
            <v>SERVIZI ALLA PERSONA</v>
          </cell>
          <cell r="R195" t="str">
            <v>96.22.09 - Altri servizi di cura della bellezza e altri trattamenti di bellezza n.c.a.</v>
          </cell>
          <cell r="S195" t="str">
            <v>Societa' A Responsabilita' Limitata Semplificata</v>
          </cell>
          <cell r="T195" t="str">
            <v>Liguria</v>
          </cell>
          <cell r="U195" t="str">
            <v>Genova</v>
          </cell>
          <cell r="V195" t="str">
            <v>Cogorno</v>
          </cell>
          <cell r="W195" t="str">
            <v>Corso Risorgimento 119/21</v>
          </cell>
          <cell r="X195" t="str">
            <v>16030</v>
          </cell>
          <cell r="Y195">
            <v>38760</v>
          </cell>
          <cell r="Z195">
            <v>43760</v>
          </cell>
          <cell r="AA195">
            <v>38760</v>
          </cell>
          <cell r="AB195" t="str">
            <v>Sì</v>
          </cell>
          <cell r="AC195">
            <v>43760</v>
          </cell>
        </row>
        <row r="196">
          <cell r="A196" t="str">
            <v>PIAACN00000503</v>
          </cell>
          <cell r="B196">
            <v>46043.696712962963</v>
          </cell>
          <cell r="C196" t="str">
            <v>ACN</v>
          </cell>
          <cell r="D196" t="str">
            <v>Voucher</v>
          </cell>
          <cell r="E196" t="str">
            <v>Ammessa</v>
          </cell>
          <cell r="F196" t="str">
            <v>Attuazione</v>
          </cell>
          <cell r="G196" t="str">
            <v>Enrico Caporaso</v>
          </cell>
          <cell r="H196" t="str">
            <v>Giampaolo Sarno</v>
          </cell>
          <cell r="I196" t="str">
            <v>Chiusura forzata sportello tutoraggio?</v>
          </cell>
          <cell r="J196" t="str">
            <v>In attesa scelta utente</v>
          </cell>
          <cell r="K196" t="str">
            <v>Delibera di ammissione</v>
          </cell>
          <cell r="L196">
            <v>46112.78979166667</v>
          </cell>
          <cell r="M196">
            <v>46141.355578703704</v>
          </cell>
          <cell r="N196" t="str">
            <v>Giulio Bowlos</v>
          </cell>
          <cell r="O196" t="str">
            <v>C66I26001030001</v>
          </cell>
          <cell r="P196" t="str">
            <v>BWLGLI04H18E975B</v>
          </cell>
          <cell r="Q196" t="str">
            <v>SERVIZI ALLE PMI</v>
          </cell>
          <cell r="R196" t="str">
            <v>74.20.19 - Altre attività fotografiche specializzate</v>
          </cell>
          <cell r="S196" t="str">
            <v>Persona Fisica</v>
          </cell>
          <cell r="T196" t="str">
            <v>Umbria</v>
          </cell>
          <cell r="U196" t="str">
            <v>Perugia</v>
          </cell>
          <cell r="V196" t="str">
            <v>Marsciano</v>
          </cell>
          <cell r="W196" t="str">
            <v>Via Marsala 10</v>
          </cell>
          <cell r="X196" t="str">
            <v>06055</v>
          </cell>
          <cell r="Y196">
            <v>22054</v>
          </cell>
          <cell r="Z196">
            <v>27054</v>
          </cell>
          <cell r="AA196">
            <v>22054</v>
          </cell>
          <cell r="AB196" t="str">
            <v>No</v>
          </cell>
          <cell r="AC196">
            <v>27054</v>
          </cell>
        </row>
        <row r="197">
          <cell r="A197" t="str">
            <v>PIAACN00000504</v>
          </cell>
          <cell r="B197">
            <v>46043.7033912037</v>
          </cell>
          <cell r="C197" t="str">
            <v>ACN</v>
          </cell>
          <cell r="D197" t="str">
            <v>Voucher</v>
          </cell>
          <cell r="E197" t="str">
            <v>Ammessa</v>
          </cell>
          <cell r="F197" t="str">
            <v>Attuazione</v>
          </cell>
          <cell r="G197" t="str">
            <v>Ludovico Principessa</v>
          </cell>
          <cell r="H197" t="str">
            <v>Leonardo Santoni</v>
          </cell>
          <cell r="I197" t="str">
            <v>Chiusura forzata sportello tutoraggio?</v>
          </cell>
          <cell r="J197" t="str">
            <v>In attesa scelta utente</v>
          </cell>
          <cell r="K197" t="str">
            <v>Delibera di ammissione</v>
          </cell>
          <cell r="L197">
            <v>46197.630428240744</v>
          </cell>
          <cell r="M197">
            <v>46197.619317129633</v>
          </cell>
          <cell r="N197" t="str">
            <v>Federico Reginato</v>
          </cell>
          <cell r="O197" t="str">
            <v>C36I26000220001</v>
          </cell>
          <cell r="P197" t="str">
            <v>RGNFRC92H30A944X</v>
          </cell>
          <cell r="Q197" t="str">
            <v>ICT</v>
          </cell>
          <cell r="R197" t="str">
            <v>72.20.09 - Ricerca e sviluppo sperimentale nel campo delle altre scienze sociali e umanistiche</v>
          </cell>
          <cell r="S197" t="str">
            <v>Persona Fisica</v>
          </cell>
          <cell r="T197" t="str">
            <v>Emilia-Romagna</v>
          </cell>
          <cell r="U197" t="str">
            <v>Bologna</v>
          </cell>
          <cell r="V197" t="str">
            <v>Bologna</v>
          </cell>
          <cell r="W197" t="str">
            <v xml:space="preserve">Non individuato </v>
          </cell>
          <cell r="X197" t="str">
            <v>40124</v>
          </cell>
          <cell r="Y197">
            <v>11250</v>
          </cell>
          <cell r="Z197">
            <v>12000</v>
          </cell>
          <cell r="AA197">
            <v>2900</v>
          </cell>
          <cell r="AB197" t="str">
            <v>No</v>
          </cell>
          <cell r="AC197">
            <v>7900</v>
          </cell>
        </row>
        <row r="198">
          <cell r="A198" t="str">
            <v>PIAACN00000506</v>
          </cell>
          <cell r="B198">
            <v>46044.390682870369</v>
          </cell>
          <cell r="C198" t="str">
            <v>ACN</v>
          </cell>
          <cell r="D198" t="str">
            <v>Voucher</v>
          </cell>
          <cell r="E198" t="str">
            <v>Ammessa</v>
          </cell>
          <cell r="F198" t="str">
            <v>Attuazione</v>
          </cell>
          <cell r="G198" t="str">
            <v>Giovanni Russo</v>
          </cell>
          <cell r="H198" t="str">
            <v>Massimo Risi</v>
          </cell>
          <cell r="I198" t="str">
            <v>Chiusura forzata sportello tutoraggio?</v>
          </cell>
          <cell r="J198" t="str">
            <v>In attesa scelta utente</v>
          </cell>
          <cell r="K198" t="str">
            <v>Delibera di ammissione</v>
          </cell>
          <cell r="L198">
            <v>46154.838796296295</v>
          </cell>
          <cell r="M198">
            <v>46162.318981481483</v>
          </cell>
          <cell r="N198" t="str">
            <v>NUOVI ABBRACCI BEAUTY DI LONGHI EMILY</v>
          </cell>
          <cell r="O198" t="str">
            <v>C56I26000200001</v>
          </cell>
          <cell r="P198" t="str">
            <v>LNGMLY03A50C794Q</v>
          </cell>
          <cell r="Q198" t="str">
            <v>SERVIZI ALLA PERSONA</v>
          </cell>
          <cell r="R198" t="str">
            <v>96.22.09 - Altri servizi di cura della bellezza e altri trattamenti di bellezza n.c.a.</v>
          </cell>
          <cell r="S198" t="str">
            <v>Impresa Individuale</v>
          </cell>
          <cell r="T198" t="str">
            <v>Trentino-Alto Adige</v>
          </cell>
          <cell r="U198" t="str">
            <v>Trento</v>
          </cell>
          <cell r="V198" t="str">
            <v>Vermiglio</v>
          </cell>
          <cell r="W198" t="str">
            <v>VIA DI PIZZANO 50/A</v>
          </cell>
          <cell r="X198" t="str">
            <v>38029</v>
          </cell>
          <cell r="Y198">
            <v>53400</v>
          </cell>
          <cell r="Z198">
            <v>35000</v>
          </cell>
          <cell r="AA198">
            <v>30000</v>
          </cell>
          <cell r="AB198" t="str">
            <v>No</v>
          </cell>
          <cell r="AC198">
            <v>35000</v>
          </cell>
        </row>
        <row r="199">
          <cell r="A199" t="str">
            <v>PIAACN00000507</v>
          </cell>
          <cell r="B199">
            <v>46044.551099537035</v>
          </cell>
          <cell r="C199" t="str">
            <v>ACN</v>
          </cell>
          <cell r="D199" t="str">
            <v>Voucher</v>
          </cell>
          <cell r="E199" t="str">
            <v>Ammessa</v>
          </cell>
          <cell r="F199" t="str">
            <v>Attuazione</v>
          </cell>
          <cell r="G199" t="str">
            <v>Elena Benvenuto</v>
          </cell>
          <cell r="H199" t="str">
            <v>Daniela Scognamillo</v>
          </cell>
          <cell r="I199" t="str">
            <v>Chiusura forzata sportello tutoraggio?</v>
          </cell>
          <cell r="J199" t="str">
            <v>In attesa scelta utente</v>
          </cell>
          <cell r="K199" t="str">
            <v>Delibera di ammissione</v>
          </cell>
          <cell r="L199">
            <v>46093.535092592596</v>
          </cell>
          <cell r="M199">
            <v>46176.692708333336</v>
          </cell>
          <cell r="N199" t="str">
            <v>SURVEY VISION S.R.L.</v>
          </cell>
          <cell r="O199" t="str">
            <v>C46I26000170001</v>
          </cell>
          <cell r="P199" t="str">
            <v>02836030029</v>
          </cell>
          <cell r="Q199" t="str">
            <v>SERVIZI ALLE PMI</v>
          </cell>
          <cell r="R199" t="str">
            <v>71.12.20 - Gestione di progetti relativi a opere di ingegneria integrata</v>
          </cell>
          <cell r="S199" t="str">
            <v>Societa' A Responsabilita' Limitata</v>
          </cell>
          <cell r="T199" t="str">
            <v>Piemonte</v>
          </cell>
          <cell r="U199" t="str">
            <v>Vercelli</v>
          </cell>
          <cell r="V199" t="str">
            <v>Varallo</v>
          </cell>
          <cell r="W199" t="str">
            <v>Viale caduti per la libertà 3</v>
          </cell>
          <cell r="X199" t="str">
            <v>13019</v>
          </cell>
          <cell r="Y199">
            <v>48797</v>
          </cell>
          <cell r="Z199">
            <v>44998</v>
          </cell>
          <cell r="AA199">
            <v>39998</v>
          </cell>
          <cell r="AB199" t="str">
            <v>Sì</v>
          </cell>
          <cell r="AC199">
            <v>44998</v>
          </cell>
        </row>
        <row r="200">
          <cell r="A200" t="str">
            <v>PIAACN00000510</v>
          </cell>
          <cell r="B200">
            <v>46044.75984953704</v>
          </cell>
          <cell r="C200" t="str">
            <v>ACN</v>
          </cell>
          <cell r="D200" t="str">
            <v>Voucher</v>
          </cell>
          <cell r="E200" t="str">
            <v>Ammessa</v>
          </cell>
          <cell r="F200" t="str">
            <v>Attuazione</v>
          </cell>
          <cell r="G200" t="str">
            <v>Giovanni Russo</v>
          </cell>
          <cell r="H200" t="str">
            <v>Sonia Cucinella</v>
          </cell>
          <cell r="I200" t="str">
            <v>Chiusura forzata sportello tutoraggio?</v>
          </cell>
          <cell r="J200" t="str">
            <v>In attesa scelta utente</v>
          </cell>
          <cell r="K200" t="str">
            <v>Delibera di ammissione</v>
          </cell>
          <cell r="L200">
            <v>46160.815648148149</v>
          </cell>
          <cell r="M200">
            <v>46192.409282407411</v>
          </cell>
          <cell r="N200" t="str">
            <v>Beatrice Salvi</v>
          </cell>
          <cell r="O200" t="str">
            <v>C66I26000360001</v>
          </cell>
          <cell r="P200" t="str">
            <v>SLVBRC96R55D704W</v>
          </cell>
          <cell r="Q200" t="str">
            <v>SERVIZI ALLE PMI</v>
          </cell>
          <cell r="R200" t="str">
            <v>74.12.09 - Altre attività di progettazione grafica e di comunicazione visiva</v>
          </cell>
          <cell r="S200" t="str">
            <v>Persona Fisica</v>
          </cell>
          <cell r="T200" t="str">
            <v>Emilia-Romagna</v>
          </cell>
          <cell r="U200" t="str">
            <v>Forlì-Cesena</v>
          </cell>
          <cell r="V200" t="str">
            <v>Forlì</v>
          </cell>
          <cell r="W200" t="str">
            <v>PIAZZA DEL LAVORO 8</v>
          </cell>
          <cell r="X200" t="str">
            <v>47121</v>
          </cell>
          <cell r="Y200">
            <v>7225</v>
          </cell>
          <cell r="Z200">
            <v>12225</v>
          </cell>
          <cell r="AA200">
            <v>7195</v>
          </cell>
          <cell r="AB200" t="str">
            <v>No</v>
          </cell>
          <cell r="AC200">
            <v>12195</v>
          </cell>
        </row>
        <row r="201">
          <cell r="A201" t="str">
            <v>PIAACN00000512</v>
          </cell>
          <cell r="B201">
            <v>46044.935868055552</v>
          </cell>
          <cell r="C201" t="str">
            <v>ACN</v>
          </cell>
          <cell r="D201" t="str">
            <v>Voucher</v>
          </cell>
          <cell r="E201" t="str">
            <v>Ammessa</v>
          </cell>
          <cell r="F201" t="str">
            <v>Attuazione</v>
          </cell>
          <cell r="G201" t="str">
            <v>Giovanni Russo</v>
          </cell>
          <cell r="H201" t="str">
            <v>Leonardo Santoni</v>
          </cell>
          <cell r="I201" t="str">
            <v>Chiusura forzata sportello tutoraggio?</v>
          </cell>
          <cell r="J201" t="str">
            <v>In attesa scelta utente</v>
          </cell>
          <cell r="K201" t="str">
            <v>Delibera di ammissione</v>
          </cell>
          <cell r="L201">
            <v>46188.844548611109</v>
          </cell>
          <cell r="M201">
            <v>46208.303344907406</v>
          </cell>
          <cell r="N201" t="str">
            <v>LUCA VITO EDMOND ANNICCHIARICO</v>
          </cell>
          <cell r="O201" t="str">
            <v>C86I26000220001</v>
          </cell>
          <cell r="P201" t="str">
            <v>NNCLVT95B06Z110Q</v>
          </cell>
          <cell r="Q201" t="str">
            <v>MANIFATTURIERO</v>
          </cell>
          <cell r="R201" t="str">
            <v>22.22.00 - Fabbricazione di imballaggi in materie plastiche</v>
          </cell>
          <cell r="S201" t="str">
            <v>Persona Fisica</v>
          </cell>
          <cell r="T201" t="str">
            <v>Lazio</v>
          </cell>
          <cell r="U201" t="str">
            <v>Roma</v>
          </cell>
          <cell r="V201" t="str">
            <v>Roma</v>
          </cell>
          <cell r="W201" t="str">
            <v xml:space="preserve">Non individuato </v>
          </cell>
          <cell r="X201" t="str">
            <v>00136</v>
          </cell>
          <cell r="Y201">
            <v>38226</v>
          </cell>
          <cell r="Z201">
            <v>45000</v>
          </cell>
          <cell r="AA201">
            <v>38226</v>
          </cell>
          <cell r="AB201" t="str">
            <v>Sì</v>
          </cell>
          <cell r="AC201">
            <v>43226</v>
          </cell>
        </row>
        <row r="202">
          <cell r="A202" t="str">
            <v>PIAACN00000514</v>
          </cell>
          <cell r="B202">
            <v>46045.429247685184</v>
          </cell>
          <cell r="C202" t="str">
            <v>ACN</v>
          </cell>
          <cell r="D202" t="str">
            <v>Contributo</v>
          </cell>
          <cell r="E202" t="str">
            <v>Ammessa</v>
          </cell>
          <cell r="F202" t="str">
            <v>Attuazione</v>
          </cell>
          <cell r="G202" t="str">
            <v>Angelita Levato</v>
          </cell>
          <cell r="H202" t="str">
            <v>Esilda Caruso</v>
          </cell>
          <cell r="I202" t="str">
            <v>Chiusura forzata sportello tutoraggio?</v>
          </cell>
          <cell r="J202" t="str">
            <v>In attesa scelta utente</v>
          </cell>
          <cell r="K202" t="str">
            <v>Delibera di ammissione</v>
          </cell>
          <cell r="L202">
            <v>46205.765856481485</v>
          </cell>
          <cell r="M202">
            <v>46206.393321759257</v>
          </cell>
          <cell r="N202" t="str">
            <v>SV NAILS &amp; BEAUTY DI VENUTO SARA</v>
          </cell>
          <cell r="O202" t="str">
            <v>C16I26000250008</v>
          </cell>
          <cell r="P202" t="str">
            <v>VNTSRA94P60H264V</v>
          </cell>
          <cell r="Q202" t="str">
            <v>SERVIZI ALLA PERSONA</v>
          </cell>
          <cell r="R202" t="str">
            <v>96.22.09 - Altri servizi di cura della bellezza e altri trattamenti di bellezza n.c.a.</v>
          </cell>
          <cell r="S202" t="str">
            <v>Impresa Individuale</v>
          </cell>
          <cell r="T202" t="str">
            <v>Lombardia</v>
          </cell>
          <cell r="U202" t="str">
            <v>Milano</v>
          </cell>
          <cell r="V202" t="str">
            <v>Lainate</v>
          </cell>
          <cell r="W202" t="str">
            <v>Via Rho 54</v>
          </cell>
          <cell r="X202" t="str">
            <v>20045</v>
          </cell>
          <cell r="Y202">
            <v>30000</v>
          </cell>
          <cell r="Z202">
            <v>24500</v>
          </cell>
          <cell r="AA202">
            <v>19500</v>
          </cell>
          <cell r="AB202" t="str">
            <v>No</v>
          </cell>
          <cell r="AC202">
            <v>24500</v>
          </cell>
        </row>
        <row r="203">
          <cell r="A203" t="str">
            <v>PIAACN00000519</v>
          </cell>
          <cell r="B203">
            <v>46047.478854166664</v>
          </cell>
          <cell r="C203" t="str">
            <v>ACN</v>
          </cell>
          <cell r="D203" t="str">
            <v>Voucher</v>
          </cell>
          <cell r="E203" t="str">
            <v>Ammessa</v>
          </cell>
          <cell r="F203" t="str">
            <v>Attuazione</v>
          </cell>
          <cell r="G203" t="str">
            <v>Alessandro Di Simone</v>
          </cell>
          <cell r="H203" t="str">
            <v>Emiliana Nocente</v>
          </cell>
          <cell r="I203" t="str">
            <v>Chiusura forzata sportello tutoraggio?</v>
          </cell>
          <cell r="J203" t="str">
            <v>In attesa scelta utente</v>
          </cell>
          <cell r="K203" t="str">
            <v>Delibera di ammissione</v>
          </cell>
          <cell r="L203">
            <v>46112.789618055554</v>
          </cell>
          <cell r="M203">
            <v>46198.318240740744</v>
          </cell>
          <cell r="N203" t="str">
            <v>ANDREA TAGLIENTI</v>
          </cell>
          <cell r="O203" t="str">
            <v>C16I26000290001</v>
          </cell>
          <cell r="P203" t="str">
            <v>TGLNDR97E13I838Z</v>
          </cell>
          <cell r="Q203" t="str">
            <v>ICT</v>
          </cell>
          <cell r="R203" t="str">
            <v>59.20.10 - Attività di registrazione sonora</v>
          </cell>
          <cell r="S203" t="str">
            <v>Persona Fisica</v>
          </cell>
          <cell r="T203" t="str">
            <v>Piemonte</v>
          </cell>
          <cell r="U203" t="str">
            <v>Torino</v>
          </cell>
          <cell r="V203" t="str">
            <v>Torino</v>
          </cell>
          <cell r="W203" t="str">
            <v>via Sanremo 2</v>
          </cell>
          <cell r="X203" t="str">
            <v>10137</v>
          </cell>
          <cell r="Y203">
            <v>29241.78</v>
          </cell>
          <cell r="Z203">
            <v>34241.78</v>
          </cell>
          <cell r="AA203">
            <v>29241.780000000002</v>
          </cell>
          <cell r="AB203" t="str">
            <v>No</v>
          </cell>
          <cell r="AC203">
            <v>34241.78</v>
          </cell>
        </row>
        <row r="204">
          <cell r="A204" t="str">
            <v>PIAACN00000521</v>
          </cell>
          <cell r="B204">
            <v>46047.701944444445</v>
          </cell>
          <cell r="C204" t="str">
            <v>ACN</v>
          </cell>
          <cell r="D204" t="str">
            <v>Contributo</v>
          </cell>
          <cell r="E204" t="str">
            <v>Ammessa</v>
          </cell>
          <cell r="F204" t="str">
            <v>Attuazione</v>
          </cell>
          <cell r="G204" t="str">
            <v>Alfredo Arquilla</v>
          </cell>
          <cell r="H204" t="str">
            <v>Domenico Leo</v>
          </cell>
          <cell r="I204" t="str">
            <v>Chiusura forzata sportello tutoraggio?</v>
          </cell>
          <cell r="J204" t="str">
            <v>In attesa scelta utente</v>
          </cell>
          <cell r="K204" t="str">
            <v>Delibera di ammissione</v>
          </cell>
          <cell r="L204">
            <v>46196.776655092595</v>
          </cell>
          <cell r="M204">
            <v>46197.535624999997</v>
          </cell>
          <cell r="N204" t="str">
            <v>ACOREM AMANTES DI FILIPPO INVERNIZZI</v>
          </cell>
          <cell r="O204" t="str">
            <v>C16I26000300008</v>
          </cell>
          <cell r="P204" t="str">
            <v>NVRFPP94C26E507X</v>
          </cell>
          <cell r="Q204" t="str">
            <v>ATTIVITA' AGROALIMENTARI</v>
          </cell>
          <cell r="R204" t="str">
            <v>10.83.02 - Lavorazione di caffè</v>
          </cell>
          <cell r="S204" t="str">
            <v>Impresa Individuale</v>
          </cell>
          <cell r="T204" t="str">
            <v>Lombardia</v>
          </cell>
          <cell r="U204" t="str">
            <v>Lecco</v>
          </cell>
          <cell r="V204" t="str">
            <v>Lecco</v>
          </cell>
          <cell r="W204" t="str">
            <v>VIA GAETANO PREVIATI 3</v>
          </cell>
          <cell r="X204" t="str">
            <v>23900</v>
          </cell>
          <cell r="Y204">
            <v>120000</v>
          </cell>
          <cell r="Z204">
            <v>83000</v>
          </cell>
          <cell r="AA204">
            <v>78000</v>
          </cell>
          <cell r="AB204" t="str">
            <v>No</v>
          </cell>
          <cell r="AC204">
            <v>83000</v>
          </cell>
        </row>
        <row r="205">
          <cell r="A205" t="str">
            <v>PIAACN00000522</v>
          </cell>
          <cell r="B205">
            <v>46048.399710648147</v>
          </cell>
          <cell r="C205" t="str">
            <v>ACN</v>
          </cell>
          <cell r="D205" t="str">
            <v>Contributo</v>
          </cell>
          <cell r="E205" t="str">
            <v>Ammessa</v>
          </cell>
          <cell r="F205" t="str">
            <v>Attuazione</v>
          </cell>
          <cell r="G205" t="str">
            <v>Emiliano Mistralini</v>
          </cell>
          <cell r="H205" t="str">
            <v>Antonella Ianzini</v>
          </cell>
          <cell r="I205" t="str">
            <v>Chiusura forzata sportello tutoraggio?</v>
          </cell>
          <cell r="J205" t="str">
            <v>In attesa scelta utente</v>
          </cell>
          <cell r="K205" t="str">
            <v>Delibera di ammissione</v>
          </cell>
          <cell r="L205">
            <v>46192.465671296297</v>
          </cell>
          <cell r="M205">
            <v>46192.568437499998</v>
          </cell>
          <cell r="N205" t="str">
            <v>DENISE FORTE</v>
          </cell>
          <cell r="O205" t="str">
            <v>C86I26000260008</v>
          </cell>
          <cell r="P205" t="str">
            <v>FRTDNS94L64D708M</v>
          </cell>
          <cell r="Q205" t="str">
            <v>SERVIZI ALLA PERSONA</v>
          </cell>
          <cell r="R205" t="str">
            <v>96.22.09 - Altri servizi di cura della bellezza e altri trattamenti di bellezza n.c.a.</v>
          </cell>
          <cell r="S205" t="str">
            <v>Impresa Individuale</v>
          </cell>
          <cell r="T205" t="str">
            <v>Lazio</v>
          </cell>
          <cell r="U205" t="str">
            <v>Latina</v>
          </cell>
          <cell r="V205" t="str">
            <v>Formia</v>
          </cell>
          <cell r="W205" t="str">
            <v>Via O. Spaventola 46</v>
          </cell>
          <cell r="X205" t="str">
            <v>04023</v>
          </cell>
          <cell r="Y205">
            <v>56558</v>
          </cell>
          <cell r="Z205">
            <v>41750</v>
          </cell>
          <cell r="AA205">
            <v>36750</v>
          </cell>
          <cell r="AB205" t="str">
            <v>No</v>
          </cell>
          <cell r="AC205">
            <v>41750</v>
          </cell>
        </row>
        <row r="206">
          <cell r="A206" t="str">
            <v>PIAACN00000524</v>
          </cell>
          <cell r="B206">
            <v>46048.474942129629</v>
          </cell>
          <cell r="C206" t="str">
            <v>ACN</v>
          </cell>
          <cell r="D206" t="str">
            <v>Voucher</v>
          </cell>
          <cell r="E206" t="str">
            <v>Ammessa</v>
          </cell>
          <cell r="F206" t="str">
            <v>Attuazione</v>
          </cell>
          <cell r="G206" t="str">
            <v>Annachiara Perrucci</v>
          </cell>
          <cell r="H206" t="str">
            <v>Simone Romanelli</v>
          </cell>
          <cell r="I206" t="str">
            <v>Chiusura forzata sportello tutoraggio?</v>
          </cell>
          <cell r="J206" t="str">
            <v>In attesa scelta utente</v>
          </cell>
          <cell r="K206" t="str">
            <v>Delibera di ammissione</v>
          </cell>
          <cell r="L206">
            <v>46112.790219907409</v>
          </cell>
          <cell r="M206">
            <v>46203.771886574075</v>
          </cell>
          <cell r="N206" t="str">
            <v>Lavinia Tommasoli</v>
          </cell>
          <cell r="O206" t="str">
            <v>C86I26000270001</v>
          </cell>
          <cell r="P206" t="str">
            <v>TMMLVN91A68H501Q</v>
          </cell>
          <cell r="Q206" t="str">
            <v>SERVIZI ALLE PMI</v>
          </cell>
          <cell r="R206" t="str">
            <v>74.20.19 - Altre attività fotografiche specializzate</v>
          </cell>
          <cell r="S206" t="str">
            <v>Persona Fisica</v>
          </cell>
          <cell r="T206" t="str">
            <v>Lazio</v>
          </cell>
          <cell r="U206" t="str">
            <v>Roma</v>
          </cell>
          <cell r="V206" t="str">
            <v>Roma</v>
          </cell>
          <cell r="W206" t="str">
            <v>Via Del Porto Fluviale 21</v>
          </cell>
          <cell r="X206" t="str">
            <v>00154</v>
          </cell>
          <cell r="Y206">
            <v>38463</v>
          </cell>
          <cell r="Z206">
            <v>35000</v>
          </cell>
          <cell r="AA206">
            <v>21463</v>
          </cell>
          <cell r="AB206" t="str">
            <v>No</v>
          </cell>
          <cell r="AC206">
            <v>26463</v>
          </cell>
        </row>
        <row r="207">
          <cell r="A207" t="str">
            <v>PIAACN00000526</v>
          </cell>
          <cell r="B207">
            <v>46048.668391203704</v>
          </cell>
          <cell r="C207" t="str">
            <v>ACN</v>
          </cell>
          <cell r="D207" t="str">
            <v>Contributo</v>
          </cell>
          <cell r="E207" t="str">
            <v>Ammessa</v>
          </cell>
          <cell r="F207" t="str">
            <v>Attuazione</v>
          </cell>
          <cell r="G207" t="str">
            <v>Marcello Oratino</v>
          </cell>
          <cell r="H207" t="str">
            <v>Rosaria D'Arrigo</v>
          </cell>
          <cell r="I207" t="str">
            <v>Chiusura forzata sportello tutoraggio?</v>
          </cell>
          <cell r="J207" t="str">
            <v>In attesa scelta utente</v>
          </cell>
          <cell r="K207" t="str">
            <v>Delibera di ammissione</v>
          </cell>
          <cell r="L207">
            <v>46141.743217592593</v>
          </cell>
          <cell r="M207">
            <v>46160.467280092591</v>
          </cell>
          <cell r="N207" t="str">
            <v>ORVIETO COUNTRY HOUSE SRL</v>
          </cell>
          <cell r="O207" t="str">
            <v>C46I26000220008</v>
          </cell>
          <cell r="P207" t="str">
            <v>01747120556</v>
          </cell>
          <cell r="Q207" t="str">
            <v>TURISMO</v>
          </cell>
          <cell r="R207" t="str">
            <v>55.20.42 - Servizi di alloggio in camere, case e appartamenti per vacanze</v>
          </cell>
          <cell r="S207" t="str">
            <v>Societa' A Responsabilita' Limitata</v>
          </cell>
          <cell r="T207" t="str">
            <v>Umbria</v>
          </cell>
          <cell r="U207" t="str">
            <v>Terni</v>
          </cell>
          <cell r="V207" t="str">
            <v>Orvieto</v>
          </cell>
          <cell r="W207" t="str">
            <v>LOCALITA' TORDIMONTE 47</v>
          </cell>
          <cell r="X207" t="str">
            <v>05018</v>
          </cell>
          <cell r="Y207">
            <v>200000</v>
          </cell>
          <cell r="Z207">
            <v>125000</v>
          </cell>
          <cell r="AA207">
            <v>120000</v>
          </cell>
          <cell r="AB207" t="str">
            <v>No</v>
          </cell>
          <cell r="AC207">
            <v>125000</v>
          </cell>
        </row>
        <row r="208">
          <cell r="A208" t="str">
            <v>PIAACN00000528</v>
          </cell>
          <cell r="B208">
            <v>46049.211041666669</v>
          </cell>
          <cell r="C208" t="str">
            <v>ACN</v>
          </cell>
          <cell r="D208" t="str">
            <v>Voucher</v>
          </cell>
          <cell r="E208" t="str">
            <v>Ammessa</v>
          </cell>
          <cell r="F208" t="str">
            <v>Attuazione</v>
          </cell>
          <cell r="G208" t="str">
            <v>Simona Tiracorrendo</v>
          </cell>
          <cell r="H208" t="str">
            <v>Antonio Cavaliere</v>
          </cell>
          <cell r="I208" t="str">
            <v>Chiusura forzata sportello tutoraggio?</v>
          </cell>
          <cell r="J208" t="str">
            <v>In attesa scelta utente</v>
          </cell>
          <cell r="K208" t="str">
            <v>Delibera di ammissione</v>
          </cell>
          <cell r="L208">
            <v>46157.522581018522</v>
          </cell>
          <cell r="M208">
            <v>46157.52542824074</v>
          </cell>
          <cell r="N208" t="str">
            <v>GABRIELE CONTER</v>
          </cell>
          <cell r="O208" t="str">
            <v>C36I26000280001</v>
          </cell>
          <cell r="P208" t="str">
            <v>CNTGRL94E25B157Z</v>
          </cell>
          <cell r="Q208" t="str">
            <v>SERVIZI ALLE PMI</v>
          </cell>
          <cell r="R208" t="str">
            <v>74.20.19 - Altre attività fotografiche specializzate</v>
          </cell>
          <cell r="S208" t="str">
            <v>Impresa Individuale</v>
          </cell>
          <cell r="T208" t="str">
            <v>Lombardia</v>
          </cell>
          <cell r="U208" t="str">
            <v>Brescia</v>
          </cell>
          <cell r="V208" t="str">
            <v>Erbusco</v>
          </cell>
          <cell r="W208" t="str">
            <v>Via Gheda 13</v>
          </cell>
          <cell r="X208" t="str">
            <v>25030</v>
          </cell>
          <cell r="Y208">
            <v>40204</v>
          </cell>
          <cell r="Z208">
            <v>45000</v>
          </cell>
          <cell r="AA208">
            <v>40000</v>
          </cell>
          <cell r="AB208" t="str">
            <v>Sì</v>
          </cell>
          <cell r="AC208">
            <v>45000</v>
          </cell>
        </row>
        <row r="209">
          <cell r="A209" t="str">
            <v>PIAACN00000530</v>
          </cell>
          <cell r="B209">
            <v>46049.430787037039</v>
          </cell>
          <cell r="C209" t="str">
            <v>ACN</v>
          </cell>
          <cell r="D209" t="str">
            <v>Voucher</v>
          </cell>
          <cell r="E209" t="str">
            <v>Ammessa</v>
          </cell>
          <cell r="F209" t="str">
            <v>Attuazione</v>
          </cell>
          <cell r="G209" t="str">
            <v>Ludovico Principessa</v>
          </cell>
          <cell r="H209" t="str">
            <v>Sonia Cucinella</v>
          </cell>
          <cell r="I209" t="str">
            <v>Chiusura forzata sportello tutoraggio?</v>
          </cell>
          <cell r="J209" t="str">
            <v>In attesa scelta utente</v>
          </cell>
          <cell r="K209" t="str">
            <v>Delibera di ammissione</v>
          </cell>
          <cell r="L209">
            <v>46163.749895833331</v>
          </cell>
          <cell r="M209">
            <v>46191.67015046296</v>
          </cell>
          <cell r="N209" t="str">
            <v>PEDROTTI ANNA</v>
          </cell>
          <cell r="O209" t="str">
            <v>C66I26000400001</v>
          </cell>
          <cell r="P209" t="str">
            <v>PDRNNA94P68L378O</v>
          </cell>
          <cell r="Q209" t="str">
            <v>SERVIZI ALLA PERSONA</v>
          </cell>
          <cell r="R209" t="str">
            <v>86.94.02 - Attività ostetriche</v>
          </cell>
          <cell r="S209" t="str">
            <v>Persona Fisica</v>
          </cell>
          <cell r="T209" t="str">
            <v>Trentino-Alto Adige</v>
          </cell>
          <cell r="U209" t="str">
            <v>Trento</v>
          </cell>
          <cell r="V209" t="str">
            <v>Trento</v>
          </cell>
          <cell r="W209" t="str">
            <v>PIAZZETTA ANFITEATRO 16</v>
          </cell>
          <cell r="X209" t="str">
            <v>38122</v>
          </cell>
          <cell r="Y209">
            <v>40433</v>
          </cell>
          <cell r="Z209">
            <v>45000</v>
          </cell>
          <cell r="AA209">
            <v>40000</v>
          </cell>
          <cell r="AB209" t="str">
            <v>Sì</v>
          </cell>
          <cell r="AC209">
            <v>45000</v>
          </cell>
        </row>
        <row r="210">
          <cell r="A210" t="str">
            <v>PIAACN00000532</v>
          </cell>
          <cell r="B210">
            <v>46049.447546296295</v>
          </cell>
          <cell r="C210" t="str">
            <v>ACN</v>
          </cell>
          <cell r="D210" t="str">
            <v>Voucher</v>
          </cell>
          <cell r="E210" t="str">
            <v>Ammessa</v>
          </cell>
          <cell r="F210" t="str">
            <v>Attuazione</v>
          </cell>
          <cell r="G210" t="str">
            <v>Marcello Oratino</v>
          </cell>
          <cell r="H210" t="str">
            <v>Rosaria D'Arrigo</v>
          </cell>
          <cell r="I210" t="str">
            <v>Chiusura forzata sportello tutoraggio?</v>
          </cell>
          <cell r="J210" t="str">
            <v>In attesa scelta utente</v>
          </cell>
          <cell r="K210" t="str">
            <v>Delibera di ammissione</v>
          </cell>
          <cell r="L210">
            <v>46160.815162037034</v>
          </cell>
          <cell r="M210">
            <v>46209.41679398148</v>
          </cell>
          <cell r="N210" t="str">
            <v>Francesco Vigni</v>
          </cell>
          <cell r="O210" t="str">
            <v>C66I26001050001</v>
          </cell>
          <cell r="P210" t="str">
            <v>VGNFNC91D10D704T</v>
          </cell>
          <cell r="Q210" t="str">
            <v>ICT</v>
          </cell>
          <cell r="R210" t="str">
            <v>62.10.00 - Attività di programmazione informatica</v>
          </cell>
          <cell r="S210" t="str">
            <v>Persona Fisica</v>
          </cell>
          <cell r="T210" t="str">
            <v>Emilia-Romagna</v>
          </cell>
          <cell r="U210" t="str">
            <v>Forlì-Cesena</v>
          </cell>
          <cell r="V210" t="str">
            <v>Forlì</v>
          </cell>
          <cell r="W210" t="str">
            <v xml:space="preserve">Non individuato </v>
          </cell>
          <cell r="X210" t="str">
            <v>47122</v>
          </cell>
          <cell r="Y210">
            <v>40000</v>
          </cell>
          <cell r="Z210">
            <v>45000</v>
          </cell>
          <cell r="AA210">
            <v>30700</v>
          </cell>
          <cell r="AB210" t="str">
            <v>Sì</v>
          </cell>
          <cell r="AC210">
            <v>35700</v>
          </cell>
        </row>
        <row r="211">
          <cell r="A211" t="str">
            <v>PIAACN00000533</v>
          </cell>
          <cell r="B211">
            <v>46049.449930555558</v>
          </cell>
          <cell r="C211" t="str">
            <v>ACN</v>
          </cell>
          <cell r="D211" t="str">
            <v>Voucher</v>
          </cell>
          <cell r="E211" t="str">
            <v>Ammessa</v>
          </cell>
          <cell r="F211" t="str">
            <v>Attuazione</v>
          </cell>
          <cell r="G211" t="str">
            <v>Alfredo Arquilla</v>
          </cell>
          <cell r="H211" t="str">
            <v>Gianmarco Strignano</v>
          </cell>
          <cell r="I211" t="str">
            <v>Chiusura forzata sportello tutoraggio?</v>
          </cell>
          <cell r="J211" t="str">
            <v>In attesa scelta utente</v>
          </cell>
          <cell r="K211" t="str">
            <v>Delibera di ammissione</v>
          </cell>
          <cell r="L211">
            <v>46114.646365740744</v>
          </cell>
          <cell r="M211">
            <v>46199.472453703704</v>
          </cell>
          <cell r="N211" t="str">
            <v>AMARICANTE SNC DI BELTRAMO SABRINA E PAROLA KATIA</v>
          </cell>
          <cell r="O211" t="str">
            <v>C26I26000280001</v>
          </cell>
          <cell r="P211" t="str">
            <v>04189350046</v>
          </cell>
          <cell r="Q211" t="str">
            <v>TURISMO</v>
          </cell>
          <cell r="R211" t="str">
            <v>56.11.11 - Attività di ristoranti con servizio al tavolo, escluse gelaterie e pasticcerie</v>
          </cell>
          <cell r="S211" t="str">
            <v>Societa' In Nome Collettivo</v>
          </cell>
          <cell r="T211" t="str">
            <v>Piemonte</v>
          </cell>
          <cell r="U211" t="str">
            <v>Cuneo</v>
          </cell>
          <cell r="V211" t="str">
            <v>Cuneo</v>
          </cell>
          <cell r="W211" t="str">
            <v>Via Peveragno 7</v>
          </cell>
          <cell r="X211" t="str">
            <v>12100</v>
          </cell>
          <cell r="Y211">
            <v>20372</v>
          </cell>
          <cell r="Z211">
            <v>25372</v>
          </cell>
          <cell r="AA211">
            <v>20372</v>
          </cell>
          <cell r="AB211" t="str">
            <v>No</v>
          </cell>
          <cell r="AC211">
            <v>25372</v>
          </cell>
        </row>
        <row r="212">
          <cell r="A212" t="str">
            <v>PIAACN00000536</v>
          </cell>
          <cell r="B212">
            <v>46049.736562500002</v>
          </cell>
          <cell r="C212" t="str">
            <v>ACN</v>
          </cell>
          <cell r="D212" t="str">
            <v>Voucher</v>
          </cell>
          <cell r="E212" t="str">
            <v>Ammessa</v>
          </cell>
          <cell r="F212" t="str">
            <v>Attuazione</v>
          </cell>
          <cell r="G212" t="str">
            <v>Annachiara Perrucci</v>
          </cell>
          <cell r="H212" t="str">
            <v>Giampaolo Sarno</v>
          </cell>
          <cell r="I212" t="str">
            <v>Chiusura forzata sportello tutoraggio?</v>
          </cell>
          <cell r="J212" t="str">
            <v>In attesa scelta utente</v>
          </cell>
          <cell r="K212" t="str">
            <v>Delibera di ammissione</v>
          </cell>
          <cell r="L212">
            <v>46111.689837962964</v>
          </cell>
          <cell r="M212">
            <v>46176.307546296295</v>
          </cell>
          <cell r="N212" t="str">
            <v>AMUTI DI ANDRASHKO MYKHAYLO E HRYB ANDRIY S.N.C.</v>
          </cell>
          <cell r="O212" t="str">
            <v>C56I26000260001</v>
          </cell>
          <cell r="P212" t="str">
            <v>03349780597</v>
          </cell>
          <cell r="Q212" t="str">
            <v>TURISMO</v>
          </cell>
          <cell r="R212" t="str">
            <v>56.11.12 - Attività di ristoranti senza servizio al tavolo o da asporto, escluse gelaterie e pasticcerie</v>
          </cell>
          <cell r="S212" t="str">
            <v>Societa' In Nome Collettivo</v>
          </cell>
          <cell r="T212" t="str">
            <v>Lazio</v>
          </cell>
          <cell r="U212" t="str">
            <v>Latina</v>
          </cell>
          <cell r="V212" t="str">
            <v>Terracina</v>
          </cell>
          <cell r="W212" t="str">
            <v>PIAZZA XXV APRILE 1</v>
          </cell>
          <cell r="X212" t="str">
            <v>04019</v>
          </cell>
          <cell r="Y212">
            <v>30000</v>
          </cell>
          <cell r="Z212">
            <v>35000</v>
          </cell>
          <cell r="AA212">
            <v>30000</v>
          </cell>
          <cell r="AB212" t="str">
            <v>No</v>
          </cell>
          <cell r="AC212">
            <v>35000</v>
          </cell>
        </row>
        <row r="213">
          <cell r="A213" t="str">
            <v>PIAACN00000537</v>
          </cell>
          <cell r="B213">
            <v>46049.788113425922</v>
          </cell>
          <cell r="C213" t="str">
            <v>ACN</v>
          </cell>
          <cell r="D213" t="str">
            <v>Voucher</v>
          </cell>
          <cell r="E213" t="str">
            <v>Ammessa</v>
          </cell>
          <cell r="F213" t="str">
            <v>Attuazione</v>
          </cell>
          <cell r="G213" t="str">
            <v>Barbara Del Prete</v>
          </cell>
          <cell r="H213" t="str">
            <v>Sonia Cucinella</v>
          </cell>
          <cell r="I213" t="str">
            <v>Chiusura forzata sportello tutoraggio?</v>
          </cell>
          <cell r="J213" t="str">
            <v>In attesa scelta utente</v>
          </cell>
          <cell r="K213" t="str">
            <v>Delibera di ammissione</v>
          </cell>
          <cell r="L213">
            <v>46170.705474537041</v>
          </cell>
          <cell r="M213">
            <v>46171.462465277778</v>
          </cell>
          <cell r="N213" t="str">
            <v>RB BOSCO &amp; VERDE SOCIETA' A RESPONSABILITA' LIMITATA SEMPLIFICATA</v>
          </cell>
          <cell r="O213" t="str">
            <v>C46I26000250001</v>
          </cell>
          <cell r="P213" t="str">
            <v>04262940135</v>
          </cell>
          <cell r="Q213" t="str">
            <v>SERVIZI ALLE PMI</v>
          </cell>
          <cell r="R213" t="str">
            <v>81.30.00 - Attività di servizi per la cura del paesaggio</v>
          </cell>
          <cell r="S213" t="str">
            <v>Societa' A Responsabilita' Limitata Semplificata</v>
          </cell>
          <cell r="T213" t="str">
            <v>Lombardia</v>
          </cell>
          <cell r="U213" t="str">
            <v>Como</v>
          </cell>
          <cell r="V213" t="str">
            <v>Canzo</v>
          </cell>
          <cell r="W213" t="str">
            <v>VIA BRUSA 49</v>
          </cell>
          <cell r="X213" t="str">
            <v>22035</v>
          </cell>
          <cell r="Y213">
            <v>40000</v>
          </cell>
          <cell r="Z213">
            <v>45000</v>
          </cell>
          <cell r="AA213">
            <v>40000</v>
          </cell>
          <cell r="AB213" t="str">
            <v>Sì</v>
          </cell>
          <cell r="AC213">
            <v>45000</v>
          </cell>
        </row>
        <row r="214">
          <cell r="A214" t="str">
            <v>PIAACN00000538</v>
          </cell>
          <cell r="B214">
            <v>46049.824652777781</v>
          </cell>
          <cell r="C214" t="str">
            <v>ACN</v>
          </cell>
          <cell r="D214" t="str">
            <v>Voucher</v>
          </cell>
          <cell r="E214" t="str">
            <v>Ammessa</v>
          </cell>
          <cell r="F214" t="str">
            <v>Attuazione</v>
          </cell>
          <cell r="G214" t="str">
            <v>Ludovico Principessa</v>
          </cell>
          <cell r="H214" t="str">
            <v>Alice Petracca</v>
          </cell>
          <cell r="I214" t="str">
            <v>Chiusura forzata sportello tutoraggio?</v>
          </cell>
          <cell r="J214" t="str">
            <v>In attesa scelta utente</v>
          </cell>
          <cell r="K214" t="str">
            <v>Delibera di ammissione</v>
          </cell>
          <cell r="L214">
            <v>46196.776550925926</v>
          </cell>
          <cell r="M214">
            <v>46197.437245370369</v>
          </cell>
          <cell r="N214" t="str">
            <v>CAZZARO GIORGIA</v>
          </cell>
          <cell r="O214" t="str">
            <v>C46I26000270001</v>
          </cell>
          <cell r="P214" t="str">
            <v>CZZGRG02S41B563P</v>
          </cell>
          <cell r="Q214" t="str">
            <v>ATTIVITA' COMMERCIALI</v>
          </cell>
          <cell r="R214" t="str">
            <v>47.12.50 - Commercio al dettaglio non specializzato con prevalenza di articoli di abbigliamento e calzature</v>
          </cell>
          <cell r="S214" t="str">
            <v>Impresa Individuale</v>
          </cell>
          <cell r="T214" t="str">
            <v>Veneto</v>
          </cell>
          <cell r="U214" t="str">
            <v>Treviso</v>
          </cell>
          <cell r="V214" t="str">
            <v>Riese Pio X</v>
          </cell>
          <cell r="W214" t="str">
            <v>Via John Fitzgerald Kennedy 48/A</v>
          </cell>
          <cell r="X214" t="str">
            <v>31039</v>
          </cell>
          <cell r="Y214">
            <v>40000</v>
          </cell>
          <cell r="Z214">
            <v>45000</v>
          </cell>
          <cell r="AA214">
            <v>38700</v>
          </cell>
          <cell r="AB214" t="str">
            <v>Sì</v>
          </cell>
          <cell r="AC214">
            <v>43700</v>
          </cell>
        </row>
        <row r="215">
          <cell r="A215" t="str">
            <v>PIAACN00000539</v>
          </cell>
          <cell r="B215">
            <v>46050.383831018517</v>
          </cell>
          <cell r="C215" t="str">
            <v>ACN</v>
          </cell>
          <cell r="D215" t="str">
            <v>Voucher</v>
          </cell>
          <cell r="E215" t="str">
            <v>Ammessa</v>
          </cell>
          <cell r="F215" t="str">
            <v>Attuazione</v>
          </cell>
          <cell r="G215" t="str">
            <v>Elena Benvenuto</v>
          </cell>
          <cell r="H215" t="str">
            <v>Daniela Scognamillo</v>
          </cell>
          <cell r="I215" t="str">
            <v>Chiusura forzata sportello tutoraggio?</v>
          </cell>
          <cell r="J215" t="str">
            <v>In attesa scelta utente</v>
          </cell>
          <cell r="K215" t="str">
            <v>Delibera di ammissione</v>
          </cell>
          <cell r="L215">
            <v>46093.535138888888</v>
          </cell>
          <cell r="M215">
            <v>46199.488449074073</v>
          </cell>
          <cell r="N215" t="str">
            <v>JESESTE' BEAUTY &amp; WELLNESS DI JESSICA NARDELLI</v>
          </cell>
          <cell r="O215" t="str">
            <v>C46I26000280001</v>
          </cell>
          <cell r="P215" t="str">
            <v>NRDJSC98B58I531O</v>
          </cell>
          <cell r="Q215" t="str">
            <v>SERVIZI ALLA PERSONA</v>
          </cell>
          <cell r="R215" t="str">
            <v>96.22.09 - Altri servizi di cura della bellezza e altri trattamenti di bellezza n.c.a.</v>
          </cell>
          <cell r="S215" t="str">
            <v>Impresa Individuale</v>
          </cell>
          <cell r="T215" t="str">
            <v>Veneto</v>
          </cell>
          <cell r="U215" t="str">
            <v>Vicenza</v>
          </cell>
          <cell r="V215" t="str">
            <v>Caldogno</v>
          </cell>
          <cell r="W215" t="str">
            <v>via Pagello 1</v>
          </cell>
          <cell r="X215" t="str">
            <v>36030</v>
          </cell>
          <cell r="Y215">
            <v>31753</v>
          </cell>
          <cell r="Z215">
            <v>35000</v>
          </cell>
          <cell r="AA215">
            <v>26753</v>
          </cell>
          <cell r="AB215" t="str">
            <v>No</v>
          </cell>
          <cell r="AC215">
            <v>31753</v>
          </cell>
        </row>
        <row r="216">
          <cell r="A216" t="str">
            <v>PIAACN00000540</v>
          </cell>
          <cell r="B216">
            <v>46050.414456018516</v>
          </cell>
          <cell r="C216" t="str">
            <v>ACN</v>
          </cell>
          <cell r="D216" t="str">
            <v>Voucher</v>
          </cell>
          <cell r="E216" t="str">
            <v>Ammessa</v>
          </cell>
          <cell r="F216" t="str">
            <v>Attuazione</v>
          </cell>
          <cell r="G216" t="str">
            <v>Lorenzo Danza</v>
          </cell>
          <cell r="H216" t="str">
            <v>Antonio Cavaliere</v>
          </cell>
          <cell r="I216" t="str">
            <v>Chiusura forzata sportello tutoraggio?</v>
          </cell>
          <cell r="J216" t="str">
            <v>In attesa scelta utente</v>
          </cell>
          <cell r="K216" t="str">
            <v>Delibera di ammissione</v>
          </cell>
          <cell r="L216">
            <v>46142.639513888891</v>
          </cell>
          <cell r="M216">
            <v>46170.510995370372</v>
          </cell>
          <cell r="N216" t="str">
            <v>EASY SOLUTION S.R.L.S.</v>
          </cell>
          <cell r="O216" t="str">
            <v>C56I26000270001</v>
          </cell>
          <cell r="P216" t="str">
            <v>02593260447</v>
          </cell>
          <cell r="Q216" t="str">
            <v>SERVIZI ALLE PMI</v>
          </cell>
          <cell r="R216" t="str">
            <v>70.20.09 - Consulenza imprenditoriale e altre attività di consulenza gestionale n.c.a.</v>
          </cell>
          <cell r="S216" t="str">
            <v>Societa' A Responsabilita' Limitata Semplificata</v>
          </cell>
          <cell r="T216" t="str">
            <v>Marche</v>
          </cell>
          <cell r="U216" t="str">
            <v>Ascoli Piceno</v>
          </cell>
          <cell r="V216" t="str">
            <v>Monteprandone</v>
          </cell>
          <cell r="W216" t="str">
            <v>VIA DELLA LIBERAZIONE 19</v>
          </cell>
          <cell r="X216" t="str">
            <v>63076</v>
          </cell>
          <cell r="Y216">
            <v>32947</v>
          </cell>
          <cell r="Z216">
            <v>35000</v>
          </cell>
          <cell r="AA216">
            <v>30000</v>
          </cell>
          <cell r="AB216" t="str">
            <v>No</v>
          </cell>
          <cell r="AC216">
            <v>35000</v>
          </cell>
        </row>
        <row r="217">
          <cell r="A217" t="str">
            <v>PIAACN00000542</v>
          </cell>
          <cell r="B217">
            <v>46050.581388888888</v>
          </cell>
          <cell r="C217" t="str">
            <v>ACN</v>
          </cell>
          <cell r="D217" t="str">
            <v>Voucher</v>
          </cell>
          <cell r="E217" t="str">
            <v>Ammessa</v>
          </cell>
          <cell r="F217" t="str">
            <v>Attuazione</v>
          </cell>
          <cell r="G217" t="str">
            <v>Alessandro Di Simone</v>
          </cell>
          <cell r="H217" t="str">
            <v>Emiliana Nocente</v>
          </cell>
          <cell r="I217" t="str">
            <v>Chiusura forzata sportello tutoraggio?</v>
          </cell>
          <cell r="J217" t="str">
            <v>In attesa scelta utente</v>
          </cell>
          <cell r="K217" t="str">
            <v>Delibera di ammissione</v>
          </cell>
          <cell r="L217">
            <v>46112.789375</v>
          </cell>
          <cell r="M217">
            <v>46136.367627314816</v>
          </cell>
          <cell r="N217" t="str">
            <v>CHIARA GRECO</v>
          </cell>
          <cell r="O217" t="str">
            <v>C96I26000180001</v>
          </cell>
          <cell r="P217" t="str">
            <v>GRCCHR01H69A785B</v>
          </cell>
          <cell r="Q217" t="str">
            <v>SERVIZI ALLE PMI</v>
          </cell>
          <cell r="R217" t="str">
            <v>69.20.06 - Attività di altri consulenti, periti e altri soggetti simili in ambito tributario e contabile</v>
          </cell>
          <cell r="S217" t="str">
            <v>Persona Fisica</v>
          </cell>
          <cell r="T217" t="str">
            <v>Emilia-Romagna</v>
          </cell>
          <cell r="U217" t="str">
            <v>Bologna</v>
          </cell>
          <cell r="V217" t="str">
            <v>Molinella</v>
          </cell>
          <cell r="W217" t="str">
            <v>VIA PROVINCIALE SUPERIORE 121</v>
          </cell>
          <cell r="X217" t="str">
            <v>40062</v>
          </cell>
          <cell r="Y217">
            <v>26350</v>
          </cell>
          <cell r="Z217">
            <v>33103</v>
          </cell>
          <cell r="AA217">
            <v>26350.000000000004</v>
          </cell>
          <cell r="AB217" t="str">
            <v>No</v>
          </cell>
          <cell r="AC217">
            <v>31350.000000000004</v>
          </cell>
        </row>
        <row r="218">
          <cell r="A218" t="str">
            <v>PIAACN00000544</v>
          </cell>
          <cell r="B218">
            <v>46050.67763888889</v>
          </cell>
          <cell r="C218" t="str">
            <v>ACN</v>
          </cell>
          <cell r="D218" t="str">
            <v>Contributo</v>
          </cell>
          <cell r="E218" t="str">
            <v>Ammessa</v>
          </cell>
          <cell r="F218" t="str">
            <v>Attuazione</v>
          </cell>
          <cell r="G218" t="str">
            <v>Marcello Oratino</v>
          </cell>
          <cell r="H218" t="str">
            <v>Massimo Risi</v>
          </cell>
          <cell r="I218" t="str">
            <v>Chiusura forzata sportello tutoraggio?</v>
          </cell>
          <cell r="J218" t="str">
            <v>In attesa scelta utente</v>
          </cell>
          <cell r="K218" t="str">
            <v>Delibera di ammissione</v>
          </cell>
          <cell r="L218">
            <v>46141.369849537034</v>
          </cell>
          <cell r="M218">
            <v>46204.358159722222</v>
          </cell>
          <cell r="N218" t="str">
            <v>MOVE SOCIETA' A RESPONSABILITA' LIMITATA SEMPLIFICATA</v>
          </cell>
          <cell r="O218" t="str">
            <v>C56I26000280008</v>
          </cell>
          <cell r="P218" t="str">
            <v>02593380443</v>
          </cell>
          <cell r="Q218" t="str">
            <v>SERVIZI ALLE PMI</v>
          </cell>
          <cell r="R218" t="str">
            <v>68.20.09 - Affitto e gestione di beni immobili propri o in locazione n.c.a.</v>
          </cell>
          <cell r="S218" t="str">
            <v>Societa' A Responsabilita' Limitata Semplificata</v>
          </cell>
          <cell r="T218" t="str">
            <v>Marche</v>
          </cell>
          <cell r="U218" t="str">
            <v>Ascoli Piceno</v>
          </cell>
          <cell r="V218" t="str">
            <v>Monteprandone</v>
          </cell>
          <cell r="W218" t="str">
            <v>Via Alfieri 18</v>
          </cell>
          <cell r="X218" t="str">
            <v>63076</v>
          </cell>
          <cell r="Y218">
            <v>131489</v>
          </cell>
          <cell r="Z218">
            <v>83893</v>
          </cell>
          <cell r="AA218">
            <v>78893</v>
          </cell>
          <cell r="AB218" t="str">
            <v>No</v>
          </cell>
          <cell r="AC218">
            <v>83893</v>
          </cell>
        </row>
        <row r="219">
          <cell r="A219" t="str">
            <v>PIAACN00000545</v>
          </cell>
          <cell r="B219">
            <v>46050.692708333336</v>
          </cell>
          <cell r="C219" t="str">
            <v>ACN</v>
          </cell>
          <cell r="D219" t="str">
            <v>Contributo</v>
          </cell>
          <cell r="E219" t="str">
            <v>Ammessa</v>
          </cell>
          <cell r="F219" t="str">
            <v>Attuazione</v>
          </cell>
          <cell r="G219" t="str">
            <v>Alessandra Di Vasto</v>
          </cell>
          <cell r="H219" t="str">
            <v>Sonia Cucinella</v>
          </cell>
          <cell r="I219" t="str">
            <v>Chiusura forzata sportello tutoraggio?</v>
          </cell>
          <cell r="J219" t="str">
            <v>In attesa scelta utente</v>
          </cell>
          <cell r="K219" t="str">
            <v>Delibera di ammissione</v>
          </cell>
          <cell r="L219">
            <v>46142.627418981479</v>
          </cell>
          <cell r="M219">
            <v>46142.638506944444</v>
          </cell>
          <cell r="N219" t="str">
            <v>F.R. IMPIANTI SOCIETA' A RESPONSABILITA' LIMITATA SEMPLIFICATA</v>
          </cell>
          <cell r="O219" t="str">
            <v>C76I26000310008</v>
          </cell>
          <cell r="P219" t="str">
            <v>01597890118</v>
          </cell>
          <cell r="Q219" t="str">
            <v>COSTRUZIONI</v>
          </cell>
          <cell r="R219" t="str">
            <v>43.22.07 - Installazione di impianti di riscaldamento e di condizionamento dell'aria</v>
          </cell>
          <cell r="S219" t="str">
            <v>Societa' A Responsabilita' Limitata Semplificata</v>
          </cell>
          <cell r="T219" t="str">
            <v>Liguria</v>
          </cell>
          <cell r="U219" t="str">
            <v>La Spezia</v>
          </cell>
          <cell r="V219" t="str">
            <v>Sarzana</v>
          </cell>
          <cell r="W219" t="str">
            <v>VIA FUSICCHIO 4</v>
          </cell>
          <cell r="X219" t="str">
            <v>19038</v>
          </cell>
          <cell r="Y219">
            <v>69114</v>
          </cell>
          <cell r="Z219">
            <v>49924</v>
          </cell>
          <cell r="AA219">
            <v>44924</v>
          </cell>
          <cell r="AB219" t="str">
            <v>No</v>
          </cell>
          <cell r="AC219">
            <v>49924</v>
          </cell>
        </row>
        <row r="220">
          <cell r="A220" t="str">
            <v>PIAACN00000548</v>
          </cell>
          <cell r="B220">
            <v>46050.742291666669</v>
          </cell>
          <cell r="C220" t="str">
            <v>ACN</v>
          </cell>
          <cell r="D220" t="str">
            <v>Voucher</v>
          </cell>
          <cell r="E220" t="str">
            <v>Ammessa</v>
          </cell>
          <cell r="F220" t="str">
            <v>Attuazione</v>
          </cell>
          <cell r="G220" t="str">
            <v>Anna Chiara Giorgiomarrano</v>
          </cell>
          <cell r="H220" t="str">
            <v>Simone Romanelli</v>
          </cell>
          <cell r="I220" t="str">
            <v>Chiusura forzata sportello tutoraggio?</v>
          </cell>
          <cell r="J220" t="str">
            <v>In attesa scelta utente</v>
          </cell>
          <cell r="K220" t="str">
            <v>Delibera di ammissione</v>
          </cell>
          <cell r="L220">
            <v>46112.785937499997</v>
          </cell>
          <cell r="M220">
            <v>46209.459293981483</v>
          </cell>
          <cell r="N220" t="str">
            <v>ALESI LAURA</v>
          </cell>
          <cell r="O220" t="str">
            <v>C36I26000350001</v>
          </cell>
          <cell r="P220" t="str">
            <v>LSALRA98T60A462I</v>
          </cell>
          <cell r="Q220" t="str">
            <v>SERVIZI ALLA PERSONA</v>
          </cell>
          <cell r="R220" t="str">
            <v>96.21.00 - Servizi di parrucchieri e barbieri</v>
          </cell>
          <cell r="S220" t="str">
            <v>Impresa Individuale</v>
          </cell>
          <cell r="T220" t="str">
            <v>Marche</v>
          </cell>
          <cell r="U220" t="str">
            <v>Ascoli Piceno</v>
          </cell>
          <cell r="V220" t="str">
            <v>Ascoli Piceno</v>
          </cell>
          <cell r="W220" t="str">
            <v>VIA NAPOLI 137</v>
          </cell>
          <cell r="X220" t="str">
            <v>63100</v>
          </cell>
          <cell r="Y220">
            <v>30000</v>
          </cell>
          <cell r="Z220">
            <v>35000</v>
          </cell>
          <cell r="AA220">
            <v>30000</v>
          </cell>
          <cell r="AB220" t="str">
            <v>No</v>
          </cell>
          <cell r="AC220">
            <v>35000</v>
          </cell>
        </row>
        <row r="221">
          <cell r="A221" t="str">
            <v>PIAACN00000550</v>
          </cell>
          <cell r="B221">
            <v>46050.864699074074</v>
          </cell>
          <cell r="C221" t="str">
            <v>ACN</v>
          </cell>
          <cell r="D221" t="str">
            <v>Voucher</v>
          </cell>
          <cell r="E221" t="str">
            <v>Ammessa</v>
          </cell>
          <cell r="F221" t="str">
            <v>Attuazione</v>
          </cell>
          <cell r="G221" t="str">
            <v>Elena Benvenuto</v>
          </cell>
          <cell r="H221" t="str">
            <v>Gianmarco Strignano</v>
          </cell>
          <cell r="I221" t="str">
            <v>Chiusura forzata sportello tutoraggio?</v>
          </cell>
          <cell r="J221" t="str">
            <v>In attesa scelta utente</v>
          </cell>
          <cell r="K221" t="str">
            <v>Delibera di ammissione</v>
          </cell>
          <cell r="L221">
            <v>46112.789293981485</v>
          </cell>
          <cell r="M221">
            <v>46199.445798611108</v>
          </cell>
          <cell r="N221" t="str">
            <v>Ousman Seye</v>
          </cell>
          <cell r="O221" t="str">
            <v>C76I26000810001</v>
          </cell>
          <cell r="P221" t="str">
            <v>SYESMN96C31L885Y</v>
          </cell>
          <cell r="Q221" t="str">
            <v>SERVIZI ALLE PMI</v>
          </cell>
          <cell r="R221" t="str">
            <v>74.12.09 - Altre attività di progettazione grafica e di comunicazione visiva</v>
          </cell>
          <cell r="S221" t="str">
            <v>Persona Fisica</v>
          </cell>
          <cell r="T221" t="str">
            <v>Veneto</v>
          </cell>
          <cell r="U221" t="str">
            <v>Venezia</v>
          </cell>
          <cell r="V221" t="str">
            <v>Venezia</v>
          </cell>
          <cell r="W221" t="str">
            <v>Campo dei Frari 2996</v>
          </cell>
          <cell r="X221" t="str">
            <v>30125</v>
          </cell>
          <cell r="Y221">
            <v>10928.71</v>
          </cell>
          <cell r="Z221">
            <v>15928.710000000001</v>
          </cell>
          <cell r="AA221">
            <v>10928.710000000001</v>
          </cell>
          <cell r="AB221" t="str">
            <v>No</v>
          </cell>
          <cell r="AC221">
            <v>15928.710000000001</v>
          </cell>
        </row>
        <row r="222">
          <cell r="A222" t="str">
            <v>PIAACN00000552</v>
          </cell>
          <cell r="B222">
            <v>46051.349768518521</v>
          </cell>
          <cell r="C222" t="str">
            <v>ACN</v>
          </cell>
          <cell r="D222" t="str">
            <v>Voucher</v>
          </cell>
          <cell r="E222" t="str">
            <v>Ammessa</v>
          </cell>
          <cell r="F222" t="str">
            <v>Attuazione</v>
          </cell>
          <cell r="G222" t="str">
            <v>Rachele Mariconda</v>
          </cell>
          <cell r="H222" t="str">
            <v>Giampaolo Sarno</v>
          </cell>
          <cell r="I222" t="str">
            <v>Chiusura forzata sportello tutoraggio?</v>
          </cell>
          <cell r="J222" t="str">
            <v>In attesa scelta utente</v>
          </cell>
          <cell r="K222" t="str">
            <v>Delibera di ammissione</v>
          </cell>
          <cell r="L222">
            <v>46106.629027777781</v>
          </cell>
          <cell r="M222">
            <v>46199.459201388891</v>
          </cell>
          <cell r="N222" t="str">
            <v>FAT FURMAJ CASEIFICIO URBANO DI CASALINI ANDREA</v>
          </cell>
          <cell r="O222" t="str">
            <v>C26I26000350001</v>
          </cell>
          <cell r="P222" t="str">
            <v>CSLNDR97D29D458C</v>
          </cell>
          <cell r="Q222" t="str">
            <v>ATTIVITA' AGROALIMENTARI</v>
          </cell>
          <cell r="R222" t="str">
            <v>10.51.20 - Produzione di derivati del latte</v>
          </cell>
          <cell r="S222" t="str">
            <v>Impresa Individuale</v>
          </cell>
          <cell r="T222" t="str">
            <v>Emilia-Romagna</v>
          </cell>
          <cell r="U222" t="str">
            <v>Ravenna</v>
          </cell>
          <cell r="V222" t="str">
            <v>Faenza</v>
          </cell>
          <cell r="W222" t="str">
            <v>PIAZZA M. DELLA LIBERTA’ 19B-19A</v>
          </cell>
          <cell r="X222" t="str">
            <v>48018</v>
          </cell>
          <cell r="Y222">
            <v>31735</v>
          </cell>
          <cell r="Z222">
            <v>35000</v>
          </cell>
          <cell r="AA222">
            <v>30000</v>
          </cell>
          <cell r="AB222" t="str">
            <v>No</v>
          </cell>
          <cell r="AC222">
            <v>35000</v>
          </cell>
        </row>
        <row r="223">
          <cell r="A223" t="str">
            <v>PIAACN00000553</v>
          </cell>
          <cell r="B223">
            <v>46051.410300925927</v>
          </cell>
          <cell r="C223" t="str">
            <v>ACN</v>
          </cell>
          <cell r="D223" t="str">
            <v>Voucher</v>
          </cell>
          <cell r="E223" t="str">
            <v>Ammessa</v>
          </cell>
          <cell r="F223" t="str">
            <v>Attuazione</v>
          </cell>
          <cell r="G223" t="str">
            <v>Alessandra Di Vasto</v>
          </cell>
          <cell r="H223" t="str">
            <v>Massimo Risi</v>
          </cell>
          <cell r="I223" t="str">
            <v>Chiusura forzata sportello tutoraggio?</v>
          </cell>
          <cell r="J223" t="str">
            <v>In attesa scelta utente</v>
          </cell>
          <cell r="K223" t="str">
            <v>Delibera di ammissione</v>
          </cell>
          <cell r="L223">
            <v>46150.37195601852</v>
          </cell>
          <cell r="M223">
            <v>46150.425868055558</v>
          </cell>
          <cell r="N223" t="str">
            <v>ALESSANDRO BALDAZZI</v>
          </cell>
          <cell r="O223" t="str">
            <v>C66I26001070001</v>
          </cell>
          <cell r="P223" t="str">
            <v>BLDLSN03T05F205E</v>
          </cell>
          <cell r="Q223" t="str">
            <v>ICT</v>
          </cell>
          <cell r="R223" t="str">
            <v>62.10.00 - Attività di programmazione informatica</v>
          </cell>
          <cell r="S223" t="str">
            <v>Persona Fisica</v>
          </cell>
          <cell r="T223" t="str">
            <v>Lombardia</v>
          </cell>
          <cell r="U223" t="str">
            <v>Milano</v>
          </cell>
          <cell r="V223" t="str">
            <v>Magenta</v>
          </cell>
          <cell r="W223" t="str">
            <v>VIA CACCIA CONTE DOMINIONI 33</v>
          </cell>
          <cell r="X223" t="str">
            <v>20013</v>
          </cell>
          <cell r="Y223">
            <v>40000</v>
          </cell>
          <cell r="Z223">
            <v>45000</v>
          </cell>
          <cell r="AA223">
            <v>40000</v>
          </cell>
          <cell r="AB223" t="str">
            <v>Sì</v>
          </cell>
          <cell r="AC223">
            <v>45000</v>
          </cell>
        </row>
        <row r="224">
          <cell r="A224" t="str">
            <v>PIAACN00000554</v>
          </cell>
          <cell r="B224">
            <v>46051.425891203704</v>
          </cell>
          <cell r="C224" t="str">
            <v>ACN</v>
          </cell>
          <cell r="D224" t="str">
            <v>Voucher</v>
          </cell>
          <cell r="E224" t="str">
            <v>Ammessa</v>
          </cell>
          <cell r="F224" t="str">
            <v>Attuazione</v>
          </cell>
          <cell r="G224" t="str">
            <v>Alfredo Arquilla</v>
          </cell>
          <cell r="H224" t="str">
            <v>Daniela Scognamillo</v>
          </cell>
          <cell r="I224" t="str">
            <v>Chiusura forzata sportello tutoraggio?</v>
          </cell>
          <cell r="J224" t="str">
            <v>In attesa scelta utente</v>
          </cell>
          <cell r="K224" t="str">
            <v>Delibera di ammissione</v>
          </cell>
          <cell r="L224">
            <v>46126.642835648148</v>
          </cell>
          <cell r="N224" t="str">
            <v>SERENA BACCIFAVA</v>
          </cell>
          <cell r="O224" t="str">
            <v>C36I26000360001</v>
          </cell>
          <cell r="P224" t="str">
            <v>BCCSRN97E41I156L</v>
          </cell>
          <cell r="Q224" t="str">
            <v>SERVIZI ALLE PMI</v>
          </cell>
          <cell r="R224" t="str">
            <v>74.13.00 - Attività di progettazione di interni</v>
          </cell>
          <cell r="S224" t="str">
            <v>Persona Fisica</v>
          </cell>
          <cell r="T224" t="str">
            <v>Marche</v>
          </cell>
          <cell r="U224" t="str">
            <v>Macerata</v>
          </cell>
          <cell r="V224" t="str">
            <v>Treia</v>
          </cell>
          <cell r="W224" t="str">
            <v>Via Bellamore 1</v>
          </cell>
          <cell r="X224" t="str">
            <v>62010</v>
          </cell>
          <cell r="Y224">
            <v>30100</v>
          </cell>
          <cell r="Z224">
            <v>35000</v>
          </cell>
          <cell r="AA224">
            <v>30000</v>
          </cell>
          <cell r="AB224" t="str">
            <v>No</v>
          </cell>
          <cell r="AC224">
            <v>35000</v>
          </cell>
        </row>
        <row r="225">
          <cell r="A225" t="str">
            <v>PIAACN00000557</v>
          </cell>
          <cell r="B225">
            <v>46051.61613425926</v>
          </cell>
          <cell r="C225" t="str">
            <v>ACN</v>
          </cell>
          <cell r="D225" t="str">
            <v>Voucher</v>
          </cell>
          <cell r="E225" t="str">
            <v>Ammessa</v>
          </cell>
          <cell r="F225" t="str">
            <v>Attuazione</v>
          </cell>
          <cell r="G225" t="str">
            <v>Annachiara Perrucci</v>
          </cell>
          <cell r="H225" t="str">
            <v>Emiliana Nocente</v>
          </cell>
          <cell r="I225" t="str">
            <v>Chiusura forzata sportello tutoraggio?</v>
          </cell>
          <cell r="J225" t="str">
            <v>In attesa scelta utente</v>
          </cell>
          <cell r="K225" t="str">
            <v>Delibera di ammissione</v>
          </cell>
          <cell r="L225">
            <v>46126.642731481479</v>
          </cell>
          <cell r="M225">
            <v>46142.544374999998</v>
          </cell>
          <cell r="N225" t="str">
            <v>GIACOMO LUPATO</v>
          </cell>
          <cell r="O225" t="str">
            <v>C96I26000210001</v>
          </cell>
          <cell r="P225" t="str">
            <v>LPTGCM92M28I531M</v>
          </cell>
          <cell r="Q225" t="str">
            <v>SERVIZI ALLA PERSONA</v>
          </cell>
          <cell r="R225" t="str">
            <v>90.12.00 - Attività di creazione di arti visive</v>
          </cell>
          <cell r="S225" t="str">
            <v>Persona Fisica</v>
          </cell>
          <cell r="T225" t="str">
            <v>Veneto</v>
          </cell>
          <cell r="U225" t="str">
            <v>Vicenza</v>
          </cell>
          <cell r="V225" t="str">
            <v>Santorso</v>
          </cell>
          <cell r="W225" t="str">
            <v>VIA DEI TRETTI 33 BIS</v>
          </cell>
          <cell r="X225" t="str">
            <v>36014</v>
          </cell>
          <cell r="Y225">
            <v>30534</v>
          </cell>
          <cell r="Z225">
            <v>35000</v>
          </cell>
          <cell r="AA225">
            <v>26629</v>
          </cell>
          <cell r="AB225" t="str">
            <v>No</v>
          </cell>
          <cell r="AC225">
            <v>31629</v>
          </cell>
        </row>
        <row r="226">
          <cell r="A226" t="str">
            <v>PIAACN00000562</v>
          </cell>
          <cell r="B226">
            <v>46051.647499999999</v>
          </cell>
          <cell r="C226" t="str">
            <v>ACN</v>
          </cell>
          <cell r="D226" t="str">
            <v>Voucher</v>
          </cell>
          <cell r="E226" t="str">
            <v>Ammessa</v>
          </cell>
          <cell r="F226" t="str">
            <v>Attuazione</v>
          </cell>
          <cell r="G226" t="str">
            <v>Giuseppe Felicetti</v>
          </cell>
          <cell r="H226" t="str">
            <v>Simone Romanelli</v>
          </cell>
          <cell r="I226" t="str">
            <v>Chiusura forzata sportello tutoraggio?</v>
          </cell>
          <cell r="J226" t="str">
            <v>In attesa scelta utente</v>
          </cell>
          <cell r="K226" t="str">
            <v>Delibera di ammissione</v>
          </cell>
          <cell r="L226">
            <v>46126.642488425925</v>
          </cell>
          <cell r="M226">
            <v>46148.590717592589</v>
          </cell>
          <cell r="N226" t="str">
            <v>Gabriele Soccorsi</v>
          </cell>
          <cell r="O226" t="str">
            <v>C86I26000420001</v>
          </cell>
          <cell r="P226" t="str">
            <v>SCCGRL02R03H501E</v>
          </cell>
          <cell r="Q226" t="str">
            <v>SERVIZI ALLE PMI</v>
          </cell>
          <cell r="R226" t="str">
            <v>70.20.09 - Consulenza imprenditoriale e altre attività di consulenza gestionale n.c.a.</v>
          </cell>
          <cell r="S226" t="str">
            <v>Persona Fisica</v>
          </cell>
          <cell r="T226" t="str">
            <v>Lazio</v>
          </cell>
          <cell r="U226" t="str">
            <v>Roma</v>
          </cell>
          <cell r="V226" t="str">
            <v>Roma</v>
          </cell>
          <cell r="W226" t="str">
            <v>Via Civitavecchia 1</v>
          </cell>
          <cell r="X226" t="str">
            <v>00198</v>
          </cell>
          <cell r="Y226">
            <v>5597</v>
          </cell>
          <cell r="Z226">
            <v>10597</v>
          </cell>
          <cell r="AA226">
            <v>5597</v>
          </cell>
          <cell r="AB226" t="str">
            <v>No</v>
          </cell>
          <cell r="AC226">
            <v>10597</v>
          </cell>
        </row>
        <row r="227">
          <cell r="A227" t="str">
            <v>PIAACN00000563</v>
          </cell>
          <cell r="B227">
            <v>46051.659745370373</v>
          </cell>
          <cell r="C227" t="str">
            <v>ACN</v>
          </cell>
          <cell r="D227" t="str">
            <v>Voucher</v>
          </cell>
          <cell r="E227" t="str">
            <v>Ammessa</v>
          </cell>
          <cell r="F227" t="str">
            <v>Attuazione</v>
          </cell>
          <cell r="G227" t="str">
            <v>Leila Azarnia Tehran</v>
          </cell>
          <cell r="H227" t="str">
            <v>Sonia Cucinella</v>
          </cell>
          <cell r="I227" t="str">
            <v>Chiusura forzata sportello tutoraggio?</v>
          </cell>
          <cell r="J227" t="str">
            <v>In attesa scelta utente</v>
          </cell>
          <cell r="K227" t="str">
            <v>Delibera di ammissione</v>
          </cell>
          <cell r="L227">
            <v>46157.522893518515</v>
          </cell>
          <cell r="M227">
            <v>46188.341053240743</v>
          </cell>
          <cell r="N227" t="str">
            <v>G.D.GIARDINI DI GARBARINI DAVIDE</v>
          </cell>
          <cell r="O227" t="str">
            <v>C96I26000480001</v>
          </cell>
          <cell r="P227" t="str">
            <v>GRBDVD02D03D205I</v>
          </cell>
          <cell r="Q227" t="str">
            <v>SERVIZI ALLE PMI</v>
          </cell>
          <cell r="R227" t="str">
            <v>81.30.00 - Attività di servizi per la cura del paesaggio</v>
          </cell>
          <cell r="S227" t="str">
            <v>Impresa Individuale</v>
          </cell>
          <cell r="T227" t="str">
            <v>Piemonte</v>
          </cell>
          <cell r="U227" t="str">
            <v>Cuneo</v>
          </cell>
          <cell r="V227" t="str">
            <v>Caraglio</v>
          </cell>
          <cell r="W227" t="str">
            <v>VIA VECCHIA DI CUNEO 38</v>
          </cell>
          <cell r="X227" t="str">
            <v>12023</v>
          </cell>
          <cell r="Y227">
            <v>44900</v>
          </cell>
          <cell r="Z227">
            <v>35000</v>
          </cell>
          <cell r="AA227">
            <v>30000</v>
          </cell>
          <cell r="AB227" t="str">
            <v>No</v>
          </cell>
          <cell r="AC227">
            <v>35000</v>
          </cell>
        </row>
        <row r="228">
          <cell r="A228" t="str">
            <v>PIAACN00000564</v>
          </cell>
          <cell r="B228">
            <v>46051.662349537037</v>
          </cell>
          <cell r="C228" t="str">
            <v>ACN</v>
          </cell>
          <cell r="D228" t="str">
            <v>Voucher</v>
          </cell>
          <cell r="E228" t="str">
            <v>Ammessa</v>
          </cell>
          <cell r="F228" t="str">
            <v>Attuazione</v>
          </cell>
          <cell r="G228" t="str">
            <v>Silvia Ercolini</v>
          </cell>
          <cell r="H228" t="str">
            <v>Rosaria D'Arrigo</v>
          </cell>
          <cell r="I228" t="str">
            <v>Chiusura forzata sportello tutoraggio?</v>
          </cell>
          <cell r="J228" t="str">
            <v>In attesa scelta utente</v>
          </cell>
          <cell r="K228" t="str">
            <v>Delibera di ammissione</v>
          </cell>
          <cell r="L228">
            <v>46154.838576388887</v>
          </cell>
          <cell r="M228">
            <v>46185.492789351854</v>
          </cell>
          <cell r="N228" t="str">
            <v>GLOW UP BOUTIQUE DI TABASCIO NOEMI</v>
          </cell>
          <cell r="O228" t="str">
            <v>C16I26000770001</v>
          </cell>
          <cell r="P228" t="str">
            <v>TBSNMO91B46G273I</v>
          </cell>
          <cell r="Q228" t="str">
            <v>ATTIVITA' COMMERCIALI</v>
          </cell>
          <cell r="R228" t="str">
            <v>47.71.10 - Commercio al dettaglio di articoli di abbigliamento per adulti</v>
          </cell>
          <cell r="S228" t="str">
            <v>Impresa Individuale</v>
          </cell>
          <cell r="T228" t="str">
            <v>Toscana</v>
          </cell>
          <cell r="U228" t="str">
            <v>Firenze</v>
          </cell>
          <cell r="V228" t="str">
            <v>Firenze</v>
          </cell>
          <cell r="W228" t="str">
            <v>Via Pacinotti 18/R</v>
          </cell>
          <cell r="X228" t="str">
            <v>50131</v>
          </cell>
          <cell r="Y228">
            <v>30000</v>
          </cell>
          <cell r="Z228">
            <v>35000</v>
          </cell>
          <cell r="AA228">
            <v>30000</v>
          </cell>
          <cell r="AB228" t="str">
            <v>No</v>
          </cell>
          <cell r="AC228">
            <v>35000</v>
          </cell>
        </row>
        <row r="229">
          <cell r="A229" t="str">
            <v>PIAACN00000567</v>
          </cell>
          <cell r="B229">
            <v>46051.717928240738</v>
          </cell>
          <cell r="C229" t="str">
            <v>ACN</v>
          </cell>
          <cell r="D229" t="str">
            <v>Contributo</v>
          </cell>
          <cell r="E229" t="str">
            <v>Ammessa</v>
          </cell>
          <cell r="F229" t="str">
            <v>Attuazione</v>
          </cell>
          <cell r="G229" t="str">
            <v>Marcello Oratino</v>
          </cell>
          <cell r="H229" t="str">
            <v>Paola Panciatici</v>
          </cell>
          <cell r="I229" t="str">
            <v>Chiusura forzata sportello tutoraggio?</v>
          </cell>
          <cell r="J229" t="str">
            <v>In attesa scelta utente</v>
          </cell>
          <cell r="K229" t="str">
            <v>Delibera di ammissione</v>
          </cell>
          <cell r="L229">
            <v>46183.581585648149</v>
          </cell>
          <cell r="M229">
            <v>46208.306875000002</v>
          </cell>
          <cell r="N229" t="str">
            <v>VEZZONI MILANO SOCIETA' A RESPONSABILITA' LIMITATA SEMPLIFICATA</v>
          </cell>
          <cell r="O229" t="str">
            <v>C46I26000360008</v>
          </cell>
          <cell r="P229" t="str">
            <v>14462180960</v>
          </cell>
          <cell r="Q229" t="str">
            <v>ATTIVITA' COMMERCIALI</v>
          </cell>
          <cell r="R229" t="str">
            <v>47.55.10 - Commercio al dettaglio di mobili per la casa</v>
          </cell>
          <cell r="S229" t="str">
            <v>Societa' A Responsabilita' Limitata Semplificata</v>
          </cell>
          <cell r="T229" t="str">
            <v>Lombardia</v>
          </cell>
          <cell r="U229" t="str">
            <v>Milano</v>
          </cell>
          <cell r="V229" t="str">
            <v>Milano</v>
          </cell>
          <cell r="W229" t="str">
            <v>VIA LARGA 26</v>
          </cell>
          <cell r="X229" t="str">
            <v>20149</v>
          </cell>
          <cell r="Y229">
            <v>200000</v>
          </cell>
          <cell r="Z229">
            <v>125000</v>
          </cell>
          <cell r="AA229">
            <v>120000</v>
          </cell>
          <cell r="AB229" t="str">
            <v>No</v>
          </cell>
          <cell r="AC229">
            <v>125000</v>
          </cell>
        </row>
        <row r="230">
          <cell r="A230" t="str">
            <v>PIAACN00000568</v>
          </cell>
          <cell r="B230">
            <v>46051.738587962966</v>
          </cell>
          <cell r="C230" t="str">
            <v>ACN</v>
          </cell>
          <cell r="D230" t="str">
            <v>Contributo</v>
          </cell>
          <cell r="E230" t="str">
            <v>Ammessa</v>
          </cell>
          <cell r="F230" t="str">
            <v>Attuazione</v>
          </cell>
          <cell r="G230" t="str">
            <v>Enrico Caporaso</v>
          </cell>
          <cell r="H230" t="str">
            <v>Rosaria D'Arrigo</v>
          </cell>
          <cell r="I230" t="str">
            <v>Chiusura forzata sportello tutoraggio?</v>
          </cell>
          <cell r="J230" t="str">
            <v>In attesa scelta utente</v>
          </cell>
          <cell r="K230" t="str">
            <v>Delibera di ammissione</v>
          </cell>
          <cell r="L230">
            <v>46141.369803240741</v>
          </cell>
          <cell r="M230">
            <v>46141.337384259263</v>
          </cell>
          <cell r="N230" t="str">
            <v>DMCOMMERCE S.R.L.S.</v>
          </cell>
          <cell r="O230" t="str">
            <v>C76I26000410008</v>
          </cell>
          <cell r="P230" t="str">
            <v>04015950548</v>
          </cell>
          <cell r="Q230" t="str">
            <v>MANIFATTURIERO</v>
          </cell>
          <cell r="R230" t="str">
            <v>20.42.00 - Fabbricazione di profumi e cosmetici</v>
          </cell>
          <cell r="S230" t="str">
            <v>Societa' A Responsabilita' Limitata Semplificata</v>
          </cell>
          <cell r="T230" t="str">
            <v>Umbria</v>
          </cell>
          <cell r="U230" t="str">
            <v>Perugia</v>
          </cell>
          <cell r="V230" t="str">
            <v>Assisi</v>
          </cell>
          <cell r="W230" t="str">
            <v>Via Merry Del Val 10</v>
          </cell>
          <cell r="X230" t="str">
            <v>06081</v>
          </cell>
          <cell r="Y230">
            <v>49180</v>
          </cell>
          <cell r="Z230">
            <v>36967</v>
          </cell>
          <cell r="AA230">
            <v>31967</v>
          </cell>
          <cell r="AB230" t="str">
            <v>No</v>
          </cell>
          <cell r="AC230">
            <v>36967</v>
          </cell>
        </row>
        <row r="231">
          <cell r="A231" t="str">
            <v>PIAACN00000572</v>
          </cell>
          <cell r="B231">
            <v>46052.465590277781</v>
          </cell>
          <cell r="C231" t="str">
            <v>ACN</v>
          </cell>
          <cell r="D231" t="str">
            <v>Voucher</v>
          </cell>
          <cell r="E231" t="str">
            <v>Ammessa</v>
          </cell>
          <cell r="F231" t="str">
            <v>Attuazione</v>
          </cell>
          <cell r="G231" t="str">
            <v>Alessandro Di Simone</v>
          </cell>
          <cell r="H231" t="str">
            <v>Gianmarco Strignano</v>
          </cell>
          <cell r="I231" t="str">
            <v>Chiusura forzata sportello tutoraggio?</v>
          </cell>
          <cell r="J231" t="str">
            <v>In attesa scelta utente</v>
          </cell>
          <cell r="K231" t="str">
            <v>Delibera di ammissione</v>
          </cell>
          <cell r="L231">
            <v>46111.689791666664</v>
          </cell>
          <cell r="M231">
            <v>46168.340208333335</v>
          </cell>
          <cell r="N231" t="str">
            <v>CHILLUP DI SAVITTERI ALESSIA</v>
          </cell>
          <cell r="O231" t="str">
            <v>C26I26000370001</v>
          </cell>
          <cell r="P231" t="str">
            <v>SVTLSS00H53B300X</v>
          </cell>
          <cell r="Q231" t="str">
            <v>TURISMO</v>
          </cell>
          <cell r="R231" t="str">
            <v>56.30.02 - Attività di somministrazione di bevande in lounge cocktail bar</v>
          </cell>
          <cell r="S231" t="str">
            <v>Impresa Individuale</v>
          </cell>
          <cell r="T231" t="str">
            <v>Lombardia</v>
          </cell>
          <cell r="U231" t="str">
            <v>Varese</v>
          </cell>
          <cell r="V231" t="str">
            <v>Castellanza</v>
          </cell>
          <cell r="W231" t="str">
            <v>CORSO GIACOMO MATTEOTTI 26</v>
          </cell>
          <cell r="X231" t="str">
            <v>21053</v>
          </cell>
          <cell r="Y231">
            <v>35254.57</v>
          </cell>
          <cell r="Z231">
            <v>40254.57</v>
          </cell>
          <cell r="AA231">
            <v>35254.57</v>
          </cell>
          <cell r="AB231" t="str">
            <v>Sì</v>
          </cell>
          <cell r="AC231">
            <v>40254.57</v>
          </cell>
        </row>
        <row r="232">
          <cell r="A232" t="str">
            <v>PIAACN00000573</v>
          </cell>
          <cell r="B232">
            <v>46052.502233796295</v>
          </cell>
          <cell r="C232" t="str">
            <v>ACN</v>
          </cell>
          <cell r="D232" t="str">
            <v>Voucher</v>
          </cell>
          <cell r="E232" t="str">
            <v>Ammessa</v>
          </cell>
          <cell r="F232" t="str">
            <v>Attuazione</v>
          </cell>
          <cell r="G232" t="str">
            <v>Elena Benvenuto</v>
          </cell>
          <cell r="H232" t="str">
            <v>Sergio Iescone</v>
          </cell>
          <cell r="I232" t="str">
            <v>Chiusura forzata sportello tutoraggio?</v>
          </cell>
          <cell r="J232" t="str">
            <v>In attesa scelta utente</v>
          </cell>
          <cell r="K232" t="str">
            <v>Delibera di ammissione</v>
          </cell>
          <cell r="L232">
            <v>46141.369710648149</v>
          </cell>
          <cell r="M232">
            <v>46176.309641203705</v>
          </cell>
          <cell r="N232" t="str">
            <v>ALLEGRO SUSANNA</v>
          </cell>
          <cell r="O232" t="str">
            <v>C16I26000390001</v>
          </cell>
          <cell r="P232" t="str">
            <v>LLGSNN98T58L719Q</v>
          </cell>
          <cell r="Q232" t="str">
            <v>ICT</v>
          </cell>
          <cell r="R232" t="str">
            <v>63.91.00 - Attività dei portali di ricerca sul web</v>
          </cell>
          <cell r="S232" t="str">
            <v>Impresa Individuale</v>
          </cell>
          <cell r="T232" t="str">
            <v>Lazio</v>
          </cell>
          <cell r="U232" t="str">
            <v>Roma</v>
          </cell>
          <cell r="V232" t="str">
            <v>Velletri</v>
          </cell>
          <cell r="W232" t="str">
            <v>Via Eduardo de Filippo 43</v>
          </cell>
          <cell r="X232" t="str">
            <v>00049</v>
          </cell>
          <cell r="Y232">
            <v>40000</v>
          </cell>
          <cell r="Z232">
            <v>45000</v>
          </cell>
          <cell r="AA232">
            <v>40000</v>
          </cell>
          <cell r="AB232" t="str">
            <v>Sì</v>
          </cell>
          <cell r="AC232">
            <v>45000</v>
          </cell>
        </row>
        <row r="233">
          <cell r="A233" t="str">
            <v>PIAACN00000577</v>
          </cell>
          <cell r="B233">
            <v>46052.629641203705</v>
          </cell>
          <cell r="C233" t="str">
            <v>ACN</v>
          </cell>
          <cell r="D233" t="str">
            <v>Voucher</v>
          </cell>
          <cell r="E233" t="str">
            <v>Ammessa</v>
          </cell>
          <cell r="F233" t="str">
            <v>Attuazione</v>
          </cell>
          <cell r="G233" t="str">
            <v>Alfredo Arquilla</v>
          </cell>
          <cell r="H233" t="str">
            <v>Paola Panciatici</v>
          </cell>
          <cell r="I233" t="str">
            <v>Chiusura forzata sportello tutoraggio?</v>
          </cell>
          <cell r="J233" t="str">
            <v>In attesa scelta utente</v>
          </cell>
          <cell r="K233" t="str">
            <v>Delibera di ammissione</v>
          </cell>
          <cell r="L233">
            <v>46196.776400462964</v>
          </cell>
          <cell r="M233">
            <v>46197.437303240738</v>
          </cell>
          <cell r="N233" t="str">
            <v>Marco Junior Gasparrini</v>
          </cell>
          <cell r="O233" t="str">
            <v>C26I26000400001</v>
          </cell>
          <cell r="P233" t="str">
            <v>GSPMCJ98A13Z723V</v>
          </cell>
          <cell r="Q233" t="str">
            <v>ICT</v>
          </cell>
          <cell r="R233" t="str">
            <v>62.20.10 - Attività di consulenza informatica</v>
          </cell>
          <cell r="S233" t="str">
            <v>Persona Fisica</v>
          </cell>
          <cell r="T233" t="str">
            <v>Emilia-Romagna</v>
          </cell>
          <cell r="U233" t="str">
            <v>Bologna</v>
          </cell>
          <cell r="V233" t="str">
            <v>Imola</v>
          </cell>
          <cell r="W233" t="str">
            <v>Via Papa Onorio II 8</v>
          </cell>
          <cell r="X233" t="str">
            <v>40026</v>
          </cell>
          <cell r="Y233">
            <v>35680</v>
          </cell>
          <cell r="Z233">
            <v>40680</v>
          </cell>
          <cell r="AA233">
            <v>35680</v>
          </cell>
          <cell r="AB233" t="str">
            <v>Sì</v>
          </cell>
          <cell r="AC233">
            <v>40680</v>
          </cell>
        </row>
        <row r="234">
          <cell r="A234" t="str">
            <v>PIAACN00000578</v>
          </cell>
          <cell r="B234">
            <v>46052.630613425928</v>
          </cell>
          <cell r="C234" t="str">
            <v>ACN</v>
          </cell>
          <cell r="D234" t="str">
            <v>Voucher</v>
          </cell>
          <cell r="E234" t="str">
            <v>Ammessa</v>
          </cell>
          <cell r="F234" t="str">
            <v>Attuazione</v>
          </cell>
          <cell r="G234" t="str">
            <v>Rachele Mariconda</v>
          </cell>
          <cell r="H234" t="str">
            <v>Giampaolo Sarno</v>
          </cell>
          <cell r="I234" t="str">
            <v>Ridefinizione agevolazione concessa tutoring</v>
          </cell>
          <cell r="J234" t="str">
            <v>Verifica importi in corso</v>
          </cell>
          <cell r="K234" t="str">
            <v>Delibera di ammissione</v>
          </cell>
          <cell r="L234">
            <v>46106.628981481481</v>
          </cell>
          <cell r="M234">
            <v>46106.791493055556</v>
          </cell>
          <cell r="N234" t="str">
            <v>FOLLI FEDERICA</v>
          </cell>
          <cell r="O234" t="str">
            <v>C36I26000450001</v>
          </cell>
          <cell r="P234" t="str">
            <v>FLLFRC92M57I690J</v>
          </cell>
          <cell r="Q234" t="str">
            <v>SERVIZI ALLA PERSONA</v>
          </cell>
          <cell r="R234" t="str">
            <v>93.29.99 - Altre attività varie di intrattenimento e divertimento n.c.a.</v>
          </cell>
          <cell r="S234" t="str">
            <v>Impresa Individuale</v>
          </cell>
          <cell r="T234" t="str">
            <v>Lombardia</v>
          </cell>
          <cell r="U234" t="str">
            <v>Como</v>
          </cell>
          <cell r="V234" t="str">
            <v>Albiolo</v>
          </cell>
          <cell r="W234" t="str">
            <v>Via Manzoni 32F</v>
          </cell>
          <cell r="X234" t="str">
            <v>22070</v>
          </cell>
          <cell r="Y234">
            <v>27344</v>
          </cell>
          <cell r="Z234">
            <v>32344</v>
          </cell>
          <cell r="AA234">
            <v>27344</v>
          </cell>
          <cell r="AB234" t="str">
            <v>No</v>
          </cell>
          <cell r="AC234">
            <v>32344</v>
          </cell>
        </row>
        <row r="235">
          <cell r="A235" t="str">
            <v>PIAACN00000580</v>
          </cell>
          <cell r="B235">
            <v>46052.679513888892</v>
          </cell>
          <cell r="C235" t="str">
            <v>ACN</v>
          </cell>
          <cell r="D235" t="str">
            <v>Voucher</v>
          </cell>
          <cell r="E235" t="str">
            <v>Ammessa</v>
          </cell>
          <cell r="F235" t="str">
            <v>Attuazione</v>
          </cell>
          <cell r="G235" t="str">
            <v>Annachiara Perrucci</v>
          </cell>
          <cell r="H235" t="str">
            <v>Daniela Scognamillo</v>
          </cell>
          <cell r="I235" t="str">
            <v>Chiusura forzata sportello tutoraggio?</v>
          </cell>
          <cell r="J235" t="str">
            <v>In attesa scelta utente</v>
          </cell>
          <cell r="K235" t="str">
            <v>Delibera di ammissione</v>
          </cell>
          <cell r="L235">
            <v>46111.689884259256</v>
          </cell>
          <cell r="M235">
            <v>46204.605138888888</v>
          </cell>
          <cell r="N235" t="str">
            <v>MARPI SOCIETA' A RESPONSABILITA' LIMITATA SEMPLIFICATA</v>
          </cell>
          <cell r="O235" t="str">
            <v>C36I26000460001</v>
          </cell>
          <cell r="P235" t="str">
            <v>01920120332</v>
          </cell>
          <cell r="Q235" t="str">
            <v>MANIFATTURIERO</v>
          </cell>
          <cell r="R235" t="str">
            <v>30.91.20 - Fabbricazione di parti e accessori per motocicli</v>
          </cell>
          <cell r="S235" t="str">
            <v>Societa' A Responsabilita' Limitata Semplificata</v>
          </cell>
          <cell r="T235" t="str">
            <v>Emilia-Romagna</v>
          </cell>
          <cell r="U235" t="str">
            <v>Piacenza</v>
          </cell>
          <cell r="V235" t="str">
            <v>Piacenza</v>
          </cell>
          <cell r="W235" t="str">
            <v>VIA PIERO GOBETTI 29</v>
          </cell>
          <cell r="X235" t="str">
            <v>29122</v>
          </cell>
          <cell r="Y235">
            <v>41863</v>
          </cell>
          <cell r="Z235">
            <v>45000</v>
          </cell>
          <cell r="AA235">
            <v>40000</v>
          </cell>
          <cell r="AB235" t="str">
            <v>Sì</v>
          </cell>
          <cell r="AC235">
            <v>45000</v>
          </cell>
        </row>
        <row r="236">
          <cell r="A236" t="str">
            <v>PIAACN00000581</v>
          </cell>
          <cell r="B236">
            <v>46052.750810185185</v>
          </cell>
          <cell r="C236" t="str">
            <v>ACN</v>
          </cell>
          <cell r="D236" t="str">
            <v>Voucher</v>
          </cell>
          <cell r="E236" t="str">
            <v>Ammessa</v>
          </cell>
          <cell r="F236" t="str">
            <v>Attuazione</v>
          </cell>
          <cell r="G236" t="str">
            <v>Lorenzo Danza</v>
          </cell>
          <cell r="H236" t="str">
            <v>Sergio Iescone</v>
          </cell>
          <cell r="I236" t="str">
            <v>Chiusura forzata sportello tutoraggio?</v>
          </cell>
          <cell r="J236" t="str">
            <v>In attesa scelta utente</v>
          </cell>
          <cell r="K236" t="str">
            <v>Delibera di ammissione</v>
          </cell>
          <cell r="L236">
            <v>46160.815601851849</v>
          </cell>
          <cell r="M236">
            <v>46197.646527777775</v>
          </cell>
          <cell r="N236" t="str">
            <v>MONTECCHI FEDERICO</v>
          </cell>
          <cell r="O236" t="str">
            <v>C86I26000490001</v>
          </cell>
          <cell r="P236" t="str">
            <v>MNTFRC07E09H223P</v>
          </cell>
          <cell r="Q236" t="str">
            <v>ICT</v>
          </cell>
          <cell r="R236" t="str">
            <v>62.10.00 - Attività di programmazione informatica</v>
          </cell>
          <cell r="S236" t="str">
            <v>Impresa Individuale</v>
          </cell>
          <cell r="T236" t="str">
            <v>Emilia-Romagna</v>
          </cell>
          <cell r="U236" t="str">
            <v>Reggio nell'Emilia</v>
          </cell>
          <cell r="V236" t="str">
            <v>Reggio Nell'Emilia</v>
          </cell>
          <cell r="W236" t="str">
            <v>Via Ennio Varini 9</v>
          </cell>
          <cell r="X236" t="str">
            <v>42122</v>
          </cell>
          <cell r="Y236">
            <v>53000</v>
          </cell>
          <cell r="Z236">
            <v>45000</v>
          </cell>
          <cell r="AA236">
            <v>40000</v>
          </cell>
          <cell r="AB236" t="str">
            <v>Sì</v>
          </cell>
          <cell r="AC236">
            <v>45000</v>
          </cell>
        </row>
        <row r="237">
          <cell r="A237" t="str">
            <v>PIAACN00000589</v>
          </cell>
          <cell r="B237">
            <v>46053.940208333333</v>
          </cell>
          <cell r="C237" t="str">
            <v>ACN</v>
          </cell>
          <cell r="D237" t="str">
            <v>Voucher</v>
          </cell>
          <cell r="E237" t="str">
            <v>Ammessa</v>
          </cell>
          <cell r="F237" t="str">
            <v>Attuazione</v>
          </cell>
          <cell r="G237" t="str">
            <v>Enrico Caporaso</v>
          </cell>
          <cell r="H237" t="str">
            <v>Emiliana Nocente</v>
          </cell>
          <cell r="I237" t="str">
            <v>Chiusura forzata sportello tutoraggio?</v>
          </cell>
          <cell r="J237" t="str">
            <v>In attesa scelta utente</v>
          </cell>
          <cell r="K237" t="str">
            <v>Delibera di ammissione</v>
          </cell>
          <cell r="L237">
            <v>46112.785740740743</v>
          </cell>
          <cell r="M237">
            <v>46195.278483796297</v>
          </cell>
          <cell r="N237" t="str">
            <v>AMAOLO ALESSIO</v>
          </cell>
          <cell r="O237" t="str">
            <v>C96I26000540001</v>
          </cell>
          <cell r="P237" t="str">
            <v>MLALSS94A18I324N</v>
          </cell>
          <cell r="Q237" t="str">
            <v>ATTIVITA' AGROALIMENTARI</v>
          </cell>
          <cell r="R237" t="str">
            <v>10.89.09 - Produzione di altri prodotti alimentari vari n.c.a.</v>
          </cell>
          <cell r="S237" t="str">
            <v>Impresa Individuale</v>
          </cell>
          <cell r="T237" t="str">
            <v>Marche</v>
          </cell>
          <cell r="U237" t="str">
            <v>Fermo</v>
          </cell>
          <cell r="V237" t="str">
            <v>Montegranaro</v>
          </cell>
          <cell r="W237" t="str">
            <v>VIA R. TRINITA' 50</v>
          </cell>
          <cell r="X237" t="str">
            <v>63812</v>
          </cell>
          <cell r="Y237">
            <v>41279</v>
          </cell>
          <cell r="Z237">
            <v>35000</v>
          </cell>
          <cell r="AA237">
            <v>30000</v>
          </cell>
          <cell r="AB237" t="str">
            <v>No</v>
          </cell>
          <cell r="AC237">
            <v>35000</v>
          </cell>
        </row>
        <row r="238">
          <cell r="A238" t="str">
            <v>PIAACN00000591</v>
          </cell>
          <cell r="B238">
            <v>46054.77921296296</v>
          </cell>
          <cell r="C238" t="str">
            <v>ACN</v>
          </cell>
          <cell r="D238" t="str">
            <v>Voucher</v>
          </cell>
          <cell r="E238" t="str">
            <v>Ammessa</v>
          </cell>
          <cell r="F238" t="str">
            <v>Attuazione</v>
          </cell>
          <cell r="G238" t="str">
            <v>Leila Azarnia Tehran</v>
          </cell>
          <cell r="H238" t="str">
            <v>Rosaria D'Arrigo</v>
          </cell>
          <cell r="I238" t="str">
            <v>Chiusura forzata sportello tutoraggio?</v>
          </cell>
          <cell r="J238" t="str">
            <v>In attesa scelta utente</v>
          </cell>
          <cell r="K238" t="str">
            <v>Delibera di ammissione</v>
          </cell>
          <cell r="L238">
            <v>46157.522627314815</v>
          </cell>
          <cell r="M238">
            <v>46157.52542824074</v>
          </cell>
          <cell r="N238" t="str">
            <v>PICCO PIER PAOLO</v>
          </cell>
          <cell r="O238" t="str">
            <v>C26I26000870001</v>
          </cell>
          <cell r="P238" t="str">
            <v>PCCPPL00D12A479M</v>
          </cell>
          <cell r="Q238" t="str">
            <v>SERVIZI ALLE PMI</v>
          </cell>
          <cell r="R238" t="str">
            <v>73.11.02 - Conduzione di campagne di marketing e altri servizi pubblicitari</v>
          </cell>
          <cell r="S238" t="str">
            <v>Impresa Individuale</v>
          </cell>
          <cell r="T238" t="str">
            <v>Piemonte</v>
          </cell>
          <cell r="U238" t="str">
            <v>Asti</v>
          </cell>
          <cell r="V238" t="str">
            <v>Montegrosso D'Asti</v>
          </cell>
          <cell r="W238" t="str">
            <v>VIA VALANZANO 10</v>
          </cell>
          <cell r="X238" t="str">
            <v>14048</v>
          </cell>
          <cell r="Y238">
            <v>40000</v>
          </cell>
          <cell r="Z238">
            <v>45000</v>
          </cell>
          <cell r="AA238">
            <v>40000</v>
          </cell>
          <cell r="AB238" t="str">
            <v>Sì</v>
          </cell>
          <cell r="AC238">
            <v>45000</v>
          </cell>
        </row>
        <row r="239">
          <cell r="A239" t="str">
            <v>PIAACN00000594</v>
          </cell>
          <cell r="B239">
            <v>46055.491967592592</v>
          </cell>
          <cell r="C239" t="str">
            <v>ACN</v>
          </cell>
          <cell r="D239" t="str">
            <v>Voucher</v>
          </cell>
          <cell r="E239" t="str">
            <v>Ammessa</v>
          </cell>
          <cell r="F239" t="str">
            <v>Attuazione</v>
          </cell>
          <cell r="G239" t="str">
            <v>Alessandro Di Simone</v>
          </cell>
          <cell r="H239" t="str">
            <v>Giuseppina Mirci</v>
          </cell>
          <cell r="I239" t="str">
            <v>Chiusura forzata sportello tutoraggio?</v>
          </cell>
          <cell r="J239" t="str">
            <v>In attesa scelta utente</v>
          </cell>
          <cell r="K239" t="str">
            <v>Delibera di ammissione</v>
          </cell>
          <cell r="L239">
            <v>46163.750069444446</v>
          </cell>
          <cell r="M239">
            <v>46195.33148148148</v>
          </cell>
          <cell r="N239" t="str">
            <v>Sara Angelicchio</v>
          </cell>
          <cell r="O239" t="str">
            <v>C86I26000550001</v>
          </cell>
          <cell r="P239" t="str">
            <v>NGLSRA97D70D704Y</v>
          </cell>
          <cell r="Q239" t="str">
            <v>SERVIZI ALLE PMI</v>
          </cell>
          <cell r="R239" t="str">
            <v>74.12.09 - Altre attività di progettazione grafica e di comunicazione visiva</v>
          </cell>
          <cell r="S239" t="str">
            <v>Persona Fisica</v>
          </cell>
          <cell r="T239" t="str">
            <v>Emilia-Romagna</v>
          </cell>
          <cell r="U239" t="str">
            <v>Forlì-Cesena</v>
          </cell>
          <cell r="V239" t="str">
            <v>Predappio</v>
          </cell>
          <cell r="W239" t="str">
            <v>VIALE GIUSEPPE GARIBALDI 106</v>
          </cell>
          <cell r="X239" t="str">
            <v>47016</v>
          </cell>
          <cell r="Y239">
            <v>39599</v>
          </cell>
          <cell r="Z239">
            <v>44599</v>
          </cell>
          <cell r="AA239">
            <v>30000</v>
          </cell>
          <cell r="AB239" t="str">
            <v>No</v>
          </cell>
          <cell r="AC239">
            <v>35000</v>
          </cell>
        </row>
        <row r="240">
          <cell r="A240" t="str">
            <v>PIAACN00000597</v>
          </cell>
          <cell r="B240">
            <v>46055.559212962966</v>
          </cell>
          <cell r="C240" t="str">
            <v>ACN</v>
          </cell>
          <cell r="D240" t="str">
            <v>Voucher</v>
          </cell>
          <cell r="E240" t="str">
            <v>Ammessa</v>
          </cell>
          <cell r="F240" t="str">
            <v>Attuazione</v>
          </cell>
          <cell r="G240" t="str">
            <v>Barbara Del Prete</v>
          </cell>
          <cell r="H240" t="str">
            <v>Massimo Risi</v>
          </cell>
          <cell r="I240" t="str">
            <v>Chiusura forzata sportello tutoraggio?</v>
          </cell>
          <cell r="J240" t="str">
            <v>In attesa scelta utente</v>
          </cell>
          <cell r="K240" t="str">
            <v>Delibera di ammissione</v>
          </cell>
          <cell r="L240">
            <v>46170.705555555556</v>
          </cell>
          <cell r="M240">
            <v>46190.359444444446</v>
          </cell>
          <cell r="N240" t="str">
            <v>FROSALI GIARDINI DI ALESSIO FROSALI</v>
          </cell>
          <cell r="O240" t="str">
            <v>C76I26000400001</v>
          </cell>
          <cell r="P240" t="str">
            <v>FRSLSS98H01Z154M</v>
          </cell>
          <cell r="Q240" t="str">
            <v>SERVIZI ALLE PMI</v>
          </cell>
          <cell r="R240" t="str">
            <v>81.30.00 - Attività di servizi per la cura del paesaggio</v>
          </cell>
          <cell r="S240" t="str">
            <v>Impresa Individuale</v>
          </cell>
          <cell r="T240" t="str">
            <v>Toscana</v>
          </cell>
          <cell r="U240" t="str">
            <v>Firenze</v>
          </cell>
          <cell r="V240" t="str">
            <v>Scandicci</v>
          </cell>
          <cell r="W240" t="str">
            <v>VIA SAN MARTINO ALLA PALMA 76</v>
          </cell>
          <cell r="X240" t="str">
            <v>50018</v>
          </cell>
          <cell r="Y240">
            <v>40267</v>
          </cell>
          <cell r="Z240">
            <v>45000</v>
          </cell>
          <cell r="AA240">
            <v>40000</v>
          </cell>
          <cell r="AB240" t="str">
            <v>Sì</v>
          </cell>
          <cell r="AC240">
            <v>45000</v>
          </cell>
        </row>
        <row r="241">
          <cell r="A241" t="str">
            <v>PIAACN00000599</v>
          </cell>
          <cell r="B241">
            <v>46055.833715277775</v>
          </cell>
          <cell r="C241" t="str">
            <v>ACN</v>
          </cell>
          <cell r="D241" t="str">
            <v>Voucher</v>
          </cell>
          <cell r="E241" t="str">
            <v>Ammessa</v>
          </cell>
          <cell r="F241" t="str">
            <v>Attuazione</v>
          </cell>
          <cell r="G241" t="str">
            <v>Annachiara Perrucci</v>
          </cell>
          <cell r="H241" t="str">
            <v># Desiderio Carla</v>
          </cell>
          <cell r="I241" t="str">
            <v>Chiusura forzata sportello tutoraggio?</v>
          </cell>
          <cell r="J241" t="str">
            <v>In attesa scelta utente</v>
          </cell>
          <cell r="K241" t="str">
            <v>Delibera di ammissione</v>
          </cell>
          <cell r="L241">
            <v>46163.750162037039</v>
          </cell>
          <cell r="M241">
            <v>46181.608715277776</v>
          </cell>
          <cell r="N241" t="str">
            <v>Palmisano Antonino</v>
          </cell>
          <cell r="O241" t="str">
            <v>C36I26000520001</v>
          </cell>
          <cell r="P241" t="str">
            <v>PLMNNN93M07L750P</v>
          </cell>
          <cell r="Q241" t="str">
            <v>ICT</v>
          </cell>
          <cell r="R241" t="str">
            <v>62.20.10 - Attività di consulenza informatica</v>
          </cell>
          <cell r="S241" t="str">
            <v>Persona Fisica</v>
          </cell>
          <cell r="T241" t="str">
            <v>Piemonte</v>
          </cell>
          <cell r="U241" t="str">
            <v>Vercelli</v>
          </cell>
          <cell r="V241" t="str">
            <v>Bianzè</v>
          </cell>
          <cell r="W241" t="str">
            <v xml:space="preserve">Non individuato </v>
          </cell>
          <cell r="X241" t="str">
            <v>13044</v>
          </cell>
          <cell r="Y241">
            <v>38426</v>
          </cell>
          <cell r="Z241">
            <v>43426</v>
          </cell>
          <cell r="AA241">
            <v>38426</v>
          </cell>
          <cell r="AB241" t="str">
            <v>Sì</v>
          </cell>
          <cell r="AC241">
            <v>43426</v>
          </cell>
        </row>
        <row r="242">
          <cell r="A242" t="str">
            <v>PIAACN00000600</v>
          </cell>
          <cell r="B242">
            <v>46056.369201388887</v>
          </cell>
          <cell r="C242" t="str">
            <v>ACN</v>
          </cell>
          <cell r="D242" t="str">
            <v>Voucher</v>
          </cell>
          <cell r="E242" t="str">
            <v>Ammessa</v>
          </cell>
          <cell r="F242" t="str">
            <v>Attuazione</v>
          </cell>
          <cell r="G242" t="str">
            <v>Vito Fallisi</v>
          </cell>
          <cell r="H242" t="str">
            <v>Rosaria D'Arrigo</v>
          </cell>
          <cell r="I242" t="str">
            <v>Chiusura forzata sportello tutoraggio?</v>
          </cell>
          <cell r="J242" t="str">
            <v>In attesa scelta utente</v>
          </cell>
          <cell r="K242" t="str">
            <v>Delibera di ammissione</v>
          </cell>
          <cell r="L242">
            <v>46170.725034722222</v>
          </cell>
          <cell r="M242">
            <v>46171.463935185187</v>
          </cell>
          <cell r="N242" t="str">
            <v>Giuseppe Assogna</v>
          </cell>
          <cell r="O242" t="str">
            <v>C86I26001080001</v>
          </cell>
          <cell r="P242" t="str">
            <v>SSGGPP03S20H501E</v>
          </cell>
          <cell r="Q242" t="str">
            <v>SERVIZI ALLA PERSONA</v>
          </cell>
          <cell r="R242" t="str">
            <v>86.95.00 - Attività di fisioterapia</v>
          </cell>
          <cell r="S242" t="str">
            <v>Persona Fisica</v>
          </cell>
          <cell r="T242" t="str">
            <v>Lazio</v>
          </cell>
          <cell r="U242" t="str">
            <v>Roma</v>
          </cell>
          <cell r="V242" t="str">
            <v>Roma</v>
          </cell>
          <cell r="W242" t="str">
            <v>Via Giuseppe Lusina 18</v>
          </cell>
          <cell r="X242" t="str">
            <v>00171</v>
          </cell>
          <cell r="Y242">
            <v>11900</v>
          </cell>
          <cell r="Z242">
            <v>16900</v>
          </cell>
          <cell r="AA242">
            <v>5900</v>
          </cell>
          <cell r="AB242" t="str">
            <v>No</v>
          </cell>
          <cell r="AC242">
            <v>10900</v>
          </cell>
        </row>
        <row r="243">
          <cell r="A243" t="str">
            <v>PIAACN00000601</v>
          </cell>
          <cell r="B243">
            <v>46056.589791666665</v>
          </cell>
          <cell r="C243" t="str">
            <v>ACN</v>
          </cell>
          <cell r="D243" t="str">
            <v>Voucher</v>
          </cell>
          <cell r="E243" t="str">
            <v>Ammessa</v>
          </cell>
          <cell r="F243" t="str">
            <v>Attuazione</v>
          </cell>
          <cell r="G243" t="str">
            <v>Lorenzo Danza</v>
          </cell>
          <cell r="H243" t="str">
            <v>Sergio Iescone</v>
          </cell>
          <cell r="I243" t="str">
            <v>Chiusura forzata sportello tutoraggio?</v>
          </cell>
          <cell r="J243" t="str">
            <v>In attesa scelta utente</v>
          </cell>
          <cell r="K243" t="str">
            <v>Delibera di ammissione</v>
          </cell>
          <cell r="L243">
            <v>46154.839085648149</v>
          </cell>
          <cell r="M243">
            <v>46184.346331018518</v>
          </cell>
          <cell r="N243" t="str">
            <v>TME LAB SOCIETA' A RESPONSABILITA' LIMITATA SEMPLIFICATA</v>
          </cell>
          <cell r="O243" t="str">
            <v>C36I26000540001</v>
          </cell>
          <cell r="P243" t="str">
            <v>03057450995</v>
          </cell>
          <cell r="Q243" t="str">
            <v>TURISMO</v>
          </cell>
          <cell r="R243" t="str">
            <v>82.40.01 - Attività di servizi di prenotazione di biglietti per spettacoli teatrali, sportivi e altri spettacoli di intrattenimento e divertimento</v>
          </cell>
          <cell r="S243" t="str">
            <v>Societa' A Responsabilita' Limitata Semplificata</v>
          </cell>
          <cell r="T243" t="str">
            <v>Liguria</v>
          </cell>
          <cell r="U243" t="str">
            <v>Genova</v>
          </cell>
          <cell r="V243" t="str">
            <v>Genova</v>
          </cell>
          <cell r="W243" t="str">
            <v>Via Carmelo Onorato 55</v>
          </cell>
          <cell r="X243" t="str">
            <v>16144</v>
          </cell>
          <cell r="Y243">
            <v>28000</v>
          </cell>
          <cell r="Z243">
            <v>33000</v>
          </cell>
          <cell r="AA243">
            <v>28000</v>
          </cell>
          <cell r="AB243" t="str">
            <v>No</v>
          </cell>
          <cell r="AC243">
            <v>33000</v>
          </cell>
        </row>
        <row r="244">
          <cell r="A244" t="str">
            <v>PIAACN00000604</v>
          </cell>
          <cell r="B244">
            <v>46058.389398148145</v>
          </cell>
          <cell r="C244" t="str">
            <v>ACN</v>
          </cell>
          <cell r="D244" t="str">
            <v>Voucher</v>
          </cell>
          <cell r="E244" t="str">
            <v>Ammessa</v>
          </cell>
          <cell r="F244" t="str">
            <v>Attuazione</v>
          </cell>
          <cell r="G244" t="str">
            <v>Alfredo Arquilla</v>
          </cell>
          <cell r="H244" t="str">
            <v>Sergio Iescone</v>
          </cell>
          <cell r="I244" t="str">
            <v>Chiusura forzata sportello tutoraggio?</v>
          </cell>
          <cell r="J244" t="str">
            <v>In attesa scelta utente</v>
          </cell>
          <cell r="K244" t="str">
            <v>Delibera di ammissione</v>
          </cell>
          <cell r="L244">
            <v>46170.687013888892</v>
          </cell>
          <cell r="M244">
            <v>46192.558483796296</v>
          </cell>
          <cell r="N244" t="str">
            <v>THERASKIN DI ZAMPAGNI JESSICA E GIULIANINI LAVINIA SNC</v>
          </cell>
          <cell r="O244" t="str">
            <v>C26I26000500001</v>
          </cell>
          <cell r="P244" t="str">
            <v>02525200511</v>
          </cell>
          <cell r="Q244" t="str">
            <v>SERVIZI ALLA PERSONA</v>
          </cell>
          <cell r="R244" t="str">
            <v>96.22.09 - Altri servizi di cura della bellezza e altri trattamenti di bellezza n.c.a.</v>
          </cell>
          <cell r="S244" t="str">
            <v>Societa' In Nome Collettivo</v>
          </cell>
          <cell r="T244" t="str">
            <v>Toscana</v>
          </cell>
          <cell r="U244" t="str">
            <v>Arezzo</v>
          </cell>
          <cell r="V244" t="str">
            <v>Castiglion Fiorentino</v>
          </cell>
          <cell r="W244" t="str">
            <v>via adua 66E</v>
          </cell>
          <cell r="X244" t="str">
            <v>52043</v>
          </cell>
          <cell r="Y244">
            <v>17104</v>
          </cell>
          <cell r="Z244">
            <v>22104</v>
          </cell>
          <cell r="AA244">
            <v>17104</v>
          </cell>
          <cell r="AB244" t="str">
            <v>No</v>
          </cell>
          <cell r="AC244">
            <v>22104</v>
          </cell>
        </row>
        <row r="245">
          <cell r="A245" t="str">
            <v>PIAACN00000605</v>
          </cell>
          <cell r="B245">
            <v>46058.492592592593</v>
          </cell>
          <cell r="C245" t="str">
            <v>ACN</v>
          </cell>
          <cell r="D245" t="str">
            <v>Voucher</v>
          </cell>
          <cell r="E245" t="str">
            <v>Ammessa</v>
          </cell>
          <cell r="F245" t="str">
            <v>Attuazione</v>
          </cell>
          <cell r="G245" t="str">
            <v>Elena Benvenuto</v>
          </cell>
          <cell r="H245" t="str">
            <v>Simone Romanelli</v>
          </cell>
          <cell r="I245" t="str">
            <v>Chiusura forzata sportello tutoraggio?</v>
          </cell>
          <cell r="J245" t="str">
            <v>In attesa scelta utente</v>
          </cell>
          <cell r="K245" t="str">
            <v>Delibera di ammissione</v>
          </cell>
          <cell r="L245">
            <v>46111.690613425926</v>
          </cell>
          <cell r="M245">
            <v>46148.590717592589</v>
          </cell>
          <cell r="N245" t="str">
            <v>ROTANTE SOFIA</v>
          </cell>
          <cell r="O245" t="str">
            <v>C36I26000590001</v>
          </cell>
          <cell r="P245" t="str">
            <v>RTNSFO03T71M088B</v>
          </cell>
          <cell r="Q245" t="str">
            <v>ATTIVITA' COMMERCIALI</v>
          </cell>
          <cell r="R245" t="str">
            <v>47.11.02 - Commercio al dettaglio non specializzato con prevalenza di altri prodotti alimentari, bevande o tabacchi</v>
          </cell>
          <cell r="S245" t="str">
            <v>Impresa Individuale</v>
          </cell>
          <cell r="T245" t="str">
            <v>Emilia-Romagna</v>
          </cell>
          <cell r="U245" t="str">
            <v>Ferrara</v>
          </cell>
          <cell r="V245" t="str">
            <v>Cento</v>
          </cell>
          <cell r="W245" t="str">
            <v>VIA G. MATTEOTTI 20 C</v>
          </cell>
          <cell r="X245" t="str">
            <v>44042</v>
          </cell>
          <cell r="Y245">
            <v>30000</v>
          </cell>
          <cell r="Z245">
            <v>35000</v>
          </cell>
          <cell r="AA245">
            <v>30000</v>
          </cell>
          <cell r="AB245" t="str">
            <v>No</v>
          </cell>
          <cell r="AC245">
            <v>35000</v>
          </cell>
        </row>
        <row r="246">
          <cell r="A246" t="str">
            <v>PIAACN00000606</v>
          </cell>
          <cell r="B246">
            <v>46058.527696759258</v>
          </cell>
          <cell r="C246" t="str">
            <v>ACN</v>
          </cell>
          <cell r="D246" t="str">
            <v>Voucher</v>
          </cell>
          <cell r="E246" t="str">
            <v>Ammessa</v>
          </cell>
          <cell r="F246" t="str">
            <v>Attuazione</v>
          </cell>
          <cell r="G246" t="str">
            <v>Elena Benvenuto</v>
          </cell>
          <cell r="H246" t="str">
            <v>Gianmarco Strignano</v>
          </cell>
          <cell r="I246" t="str">
            <v>Chiusura forzata sportello tutoraggio?</v>
          </cell>
          <cell r="J246" t="str">
            <v>In attesa scelta utente</v>
          </cell>
          <cell r="K246" t="str">
            <v>Delibera di ammissione</v>
          </cell>
          <cell r="L246">
            <v>46111.690081018518</v>
          </cell>
          <cell r="M246">
            <v>46203.352824074071</v>
          </cell>
          <cell r="N246" t="str">
            <v>TAMAGROUP S.R.L.</v>
          </cell>
          <cell r="O246" t="str">
            <v>C76I26000450001</v>
          </cell>
          <cell r="P246" t="str">
            <v>04950760274</v>
          </cell>
          <cell r="Q246" t="str">
            <v>SERVIZI ALLE PMI</v>
          </cell>
          <cell r="R246" t="str">
            <v>74.20.19 - Altre attività fotografiche specializzate</v>
          </cell>
          <cell r="S246" t="str">
            <v>Societa' A Responsabilita' Limitata</v>
          </cell>
          <cell r="T246" t="str">
            <v>Veneto</v>
          </cell>
          <cell r="U246" t="str">
            <v>Venezia</v>
          </cell>
          <cell r="V246" t="str">
            <v>Venezia</v>
          </cell>
          <cell r="W246" t="str">
            <v>Via Giovanni Battista Grassi 31</v>
          </cell>
          <cell r="X246" t="str">
            <v>30173</v>
          </cell>
          <cell r="Y246">
            <v>41384</v>
          </cell>
          <cell r="Z246">
            <v>45000</v>
          </cell>
          <cell r="AA246">
            <v>40000</v>
          </cell>
          <cell r="AB246" t="str">
            <v>Sì</v>
          </cell>
          <cell r="AC246">
            <v>45000</v>
          </cell>
        </row>
        <row r="247">
          <cell r="A247" t="str">
            <v>PIAACN00000609</v>
          </cell>
          <cell r="B247">
            <v>46058.676481481481</v>
          </cell>
          <cell r="C247" t="str">
            <v>ACN</v>
          </cell>
          <cell r="D247" t="str">
            <v>Voucher</v>
          </cell>
          <cell r="E247" t="str">
            <v>Ammessa</v>
          </cell>
          <cell r="F247" t="str">
            <v>Attuazione</v>
          </cell>
          <cell r="G247" t="str">
            <v>Anna Chiara Giorgiomarrano</v>
          </cell>
          <cell r="H247" t="str">
            <v>Giampaolo Sarno</v>
          </cell>
          <cell r="I247" t="str">
            <v>Chiusura forzata sportello tutoraggio?</v>
          </cell>
          <cell r="J247" t="str">
            <v>In attesa scelta utente</v>
          </cell>
          <cell r="K247" t="str">
            <v>Delibera di ammissione</v>
          </cell>
          <cell r="L247">
            <v>46112.788773148146</v>
          </cell>
          <cell r="M247">
            <v>46182.279074074075</v>
          </cell>
          <cell r="N247" t="str">
            <v>LUDOVICA MARZULLO</v>
          </cell>
          <cell r="O247" t="str">
            <v>C66I26000590001</v>
          </cell>
          <cell r="P247" t="str">
            <v>MRZLVC97E62H501T</v>
          </cell>
          <cell r="Q247" t="str">
            <v>SERVIZI ALLE PMI</v>
          </cell>
          <cell r="R247" t="str">
            <v>73.11.01 - Ideazione di campagne pubblicitarie</v>
          </cell>
          <cell r="S247" t="str">
            <v>Persona Fisica</v>
          </cell>
          <cell r="T247" t="str">
            <v>Lazio</v>
          </cell>
          <cell r="U247" t="str">
            <v>Roma</v>
          </cell>
          <cell r="V247" t="str">
            <v>Cave</v>
          </cell>
          <cell r="W247" t="str">
            <v>VIA PIO XII 41</v>
          </cell>
          <cell r="X247" t="str">
            <v>00033</v>
          </cell>
          <cell r="Y247">
            <v>11500</v>
          </cell>
          <cell r="Z247">
            <v>19030</v>
          </cell>
          <cell r="AA247">
            <v>10000</v>
          </cell>
          <cell r="AB247" t="str">
            <v>No</v>
          </cell>
          <cell r="AC247">
            <v>15000</v>
          </cell>
        </row>
        <row r="248">
          <cell r="A248" t="str">
            <v>PIAACN00000612</v>
          </cell>
          <cell r="B248">
            <v>46058.885671296295</v>
          </cell>
          <cell r="C248" t="str">
            <v>ACN</v>
          </cell>
          <cell r="D248" t="str">
            <v>Voucher</v>
          </cell>
          <cell r="E248" t="str">
            <v>Ammessa</v>
          </cell>
          <cell r="F248" t="str">
            <v>Attuazione</v>
          </cell>
          <cell r="G248" t="str">
            <v>Perna Genuina</v>
          </cell>
          <cell r="H248" t="str">
            <v>Daniela Scognamillo</v>
          </cell>
          <cell r="I248" t="str">
            <v>Chiusura forzata sportello tutoraggio?</v>
          </cell>
          <cell r="J248" t="str">
            <v>In attesa scelta utente</v>
          </cell>
          <cell r="K248" t="str">
            <v>Delibera di ammissione</v>
          </cell>
          <cell r="L248">
            <v>46093.534872685188</v>
          </cell>
          <cell r="M248">
            <v>46192.568379629629</v>
          </cell>
          <cell r="N248" t="str">
            <v>ASTRID BEAUTY DI CIARLANTI ASTRID</v>
          </cell>
          <cell r="O248" t="str">
            <v>C16I26000510001</v>
          </cell>
          <cell r="P248" t="str">
            <v>CRLSRD98B57M082C</v>
          </cell>
          <cell r="Q248" t="str">
            <v>SERVIZI ALLA PERSONA</v>
          </cell>
          <cell r="R248" t="str">
            <v>96.22.09 - Altri servizi di cura della bellezza e altri trattamenti di bellezza n.c.a.</v>
          </cell>
          <cell r="S248" t="str">
            <v>Impresa Individuale</v>
          </cell>
          <cell r="T248" t="str">
            <v>Lazio</v>
          </cell>
          <cell r="U248" t="str">
            <v>Viterbo</v>
          </cell>
          <cell r="V248" t="str">
            <v>Blera</v>
          </cell>
          <cell r="W248" t="str">
            <v>VIA ROMA 11</v>
          </cell>
          <cell r="X248" t="str">
            <v>01010</v>
          </cell>
          <cell r="Y248">
            <v>40000</v>
          </cell>
          <cell r="Z248">
            <v>45000</v>
          </cell>
          <cell r="AA248">
            <v>38000</v>
          </cell>
          <cell r="AB248" t="str">
            <v>Sì</v>
          </cell>
          <cell r="AC248">
            <v>43000</v>
          </cell>
        </row>
        <row r="249">
          <cell r="A249" t="str">
            <v>PIAACN00000614</v>
          </cell>
          <cell r="B249">
            <v>46059.59784722222</v>
          </cell>
          <cell r="C249" t="str">
            <v>ACN</v>
          </cell>
          <cell r="D249" t="str">
            <v>Voucher</v>
          </cell>
          <cell r="E249" t="str">
            <v>Ammessa</v>
          </cell>
          <cell r="F249" t="str">
            <v>Attuazione</v>
          </cell>
          <cell r="G249" t="str">
            <v>Alfredo Arquilla</v>
          </cell>
          <cell r="H249" t="str">
            <v>Antonio Cavaliere</v>
          </cell>
          <cell r="I249" t="str">
            <v>Chiusura forzata sportello tutoraggio?</v>
          </cell>
          <cell r="J249" t="str">
            <v>In attesa scelta utente</v>
          </cell>
          <cell r="K249" t="str">
            <v>Delibera di ammissione</v>
          </cell>
          <cell r="L249">
            <v>46170.724791666667</v>
          </cell>
          <cell r="M249">
            <v>46171.46466435185</v>
          </cell>
          <cell r="N249" t="str">
            <v>Federico Truccolo</v>
          </cell>
          <cell r="O249" t="str">
            <v>C66I26000660001</v>
          </cell>
          <cell r="P249" t="str">
            <v>TRCFRC05B25C743Y</v>
          </cell>
          <cell r="Q249" t="str">
            <v>SERVIZI ALLE PMI</v>
          </cell>
          <cell r="R249" t="str">
            <v>73.11.01 - Ideazione di campagne pubblicitarie</v>
          </cell>
          <cell r="S249" t="str">
            <v>Persona Fisica</v>
          </cell>
          <cell r="T249" t="str">
            <v>Veneto</v>
          </cell>
          <cell r="U249" t="str">
            <v>Padova</v>
          </cell>
          <cell r="V249" t="str">
            <v>Galliera Veneta</v>
          </cell>
          <cell r="W249" t="str">
            <v>Via San pio x 77</v>
          </cell>
          <cell r="X249" t="str">
            <v>35015</v>
          </cell>
          <cell r="Y249">
            <v>22000</v>
          </cell>
          <cell r="Z249">
            <v>27000</v>
          </cell>
          <cell r="AA249">
            <v>22000</v>
          </cell>
          <cell r="AB249" t="str">
            <v>No</v>
          </cell>
          <cell r="AC249">
            <v>27000</v>
          </cell>
        </row>
        <row r="250">
          <cell r="A250" t="str">
            <v>PIAACN00000615</v>
          </cell>
          <cell r="B250">
            <v>46059.642638888887</v>
          </cell>
          <cell r="C250" t="str">
            <v>ACN</v>
          </cell>
          <cell r="D250" t="str">
            <v>Voucher</v>
          </cell>
          <cell r="E250" t="str">
            <v>Ammessa</v>
          </cell>
          <cell r="F250" t="str">
            <v>Attuazione</v>
          </cell>
          <cell r="G250" t="str">
            <v>Rachele Mariconda</v>
          </cell>
          <cell r="H250" t="str">
            <v>Emiliana Nocente</v>
          </cell>
          <cell r="I250" t="str">
            <v>Chiusura forzata sportello tutoraggio?</v>
          </cell>
          <cell r="J250" t="str">
            <v>In attesa scelta utente</v>
          </cell>
          <cell r="K250" t="str">
            <v>Delibera di ammissione</v>
          </cell>
          <cell r="L250">
            <v>46112.788680555554</v>
          </cell>
          <cell r="M250">
            <v>46146.407106481478</v>
          </cell>
          <cell r="N250" t="str">
            <v>Nicola Liberti</v>
          </cell>
          <cell r="O250" t="str">
            <v>C46I26000540001</v>
          </cell>
          <cell r="P250" t="str">
            <v>LBRNCL94H07D122H</v>
          </cell>
          <cell r="Q250" t="str">
            <v>TURISMO</v>
          </cell>
          <cell r="R250" t="str">
            <v>79.90.04 - Altre attività di assistenza turistica</v>
          </cell>
          <cell r="S250" t="str">
            <v>Persona Fisica</v>
          </cell>
          <cell r="T250" t="str">
            <v>Lombardia</v>
          </cell>
          <cell r="U250" t="str">
            <v>Milano</v>
          </cell>
          <cell r="V250" t="str">
            <v>Milano</v>
          </cell>
          <cell r="W250" t="str">
            <v>Piazza Giuseppe Grandi 19</v>
          </cell>
          <cell r="X250" t="str">
            <v>20129</v>
          </cell>
          <cell r="Y250">
            <v>40000</v>
          </cell>
          <cell r="Z250">
            <v>45000</v>
          </cell>
          <cell r="AA250">
            <v>40000</v>
          </cell>
          <cell r="AB250" t="str">
            <v>Sì</v>
          </cell>
          <cell r="AC250">
            <v>45000</v>
          </cell>
        </row>
        <row r="251">
          <cell r="A251" t="str">
            <v>PIAACN00000619</v>
          </cell>
          <cell r="B251">
            <v>46060.012048611112</v>
          </cell>
          <cell r="C251" t="str">
            <v>ACN</v>
          </cell>
          <cell r="D251" t="str">
            <v>Voucher</v>
          </cell>
          <cell r="E251" t="str">
            <v>Ammessa</v>
          </cell>
          <cell r="F251" t="str">
            <v>Attuazione</v>
          </cell>
          <cell r="G251" t="str">
            <v>Anna Chiara Giorgiomarrano</v>
          </cell>
          <cell r="H251" t="str">
            <v>Simone Romanelli</v>
          </cell>
          <cell r="I251" t="str">
            <v>Chiusura forzata sportello tutoraggio?</v>
          </cell>
          <cell r="J251" t="str">
            <v>In attesa scelta utente</v>
          </cell>
          <cell r="K251" t="str">
            <v>Delibera di ammissione</v>
          </cell>
          <cell r="L251">
            <v>46112.788611111115</v>
          </cell>
          <cell r="M251">
            <v>46141.443287037036</v>
          </cell>
          <cell r="N251" t="str">
            <v>Samuele Cutaia</v>
          </cell>
          <cell r="O251" t="str">
            <v>C36I26000660001</v>
          </cell>
          <cell r="P251" t="str">
            <v>CTUSML04E04D969F</v>
          </cell>
          <cell r="Q251" t="str">
            <v>SERVIZI ALLE PMI</v>
          </cell>
          <cell r="R251" t="str">
            <v>71.12.30 - Elaborazione e supervisione di progetti da parte di geometri</v>
          </cell>
          <cell r="S251" t="str">
            <v>Persona Fisica</v>
          </cell>
          <cell r="T251" t="str">
            <v>Liguria</v>
          </cell>
          <cell r="U251" t="str">
            <v>Genova</v>
          </cell>
          <cell r="V251" t="str">
            <v>Genova</v>
          </cell>
          <cell r="W251" t="str">
            <v>Salita Daniele Morchio 32/1</v>
          </cell>
          <cell r="X251" t="str">
            <v>16162</v>
          </cell>
          <cell r="Y251">
            <v>43360</v>
          </cell>
          <cell r="Z251">
            <v>45000</v>
          </cell>
          <cell r="AA251">
            <v>40000</v>
          </cell>
          <cell r="AB251" t="str">
            <v>Sì</v>
          </cell>
          <cell r="AC251">
            <v>45000</v>
          </cell>
        </row>
        <row r="252">
          <cell r="A252" t="str">
            <v>PIAACN00000621</v>
          </cell>
          <cell r="B252">
            <v>46062.511307870373</v>
          </cell>
          <cell r="C252" t="str">
            <v>ACN</v>
          </cell>
          <cell r="D252" t="str">
            <v>Voucher</v>
          </cell>
          <cell r="E252" t="str">
            <v>Ammessa</v>
          </cell>
          <cell r="F252" t="str">
            <v>Attuazione</v>
          </cell>
          <cell r="G252" t="str">
            <v>Giuseppe Felicetti</v>
          </cell>
          <cell r="H252" t="str">
            <v>Deborah Chimenti</v>
          </cell>
          <cell r="I252" t="str">
            <v>Chiusura forzata sportello tutoraggio?</v>
          </cell>
          <cell r="J252" t="str">
            <v>In attesa scelta utente</v>
          </cell>
          <cell r="K252" t="str">
            <v>Delibera di ammissione</v>
          </cell>
          <cell r="L252">
            <v>46163.75037037037</v>
          </cell>
          <cell r="M252">
            <v>46195.33148148148</v>
          </cell>
          <cell r="N252" t="str">
            <v>Lorenzo  Pagani</v>
          </cell>
          <cell r="O252" t="str">
            <v>C66I26000690001</v>
          </cell>
          <cell r="P252" t="str">
            <v>PGNLNZ93M09B300B</v>
          </cell>
          <cell r="Q252" t="str">
            <v>SERVIZI ALLE PMI</v>
          </cell>
          <cell r="R252" t="str">
            <v>70.20.09 - Consulenza imprenditoriale e altre attività di consulenza gestionale n.c.a.</v>
          </cell>
          <cell r="S252" t="str">
            <v>Persona Fisica</v>
          </cell>
          <cell r="T252" t="str">
            <v>Lombardia</v>
          </cell>
          <cell r="U252" t="str">
            <v>Milano</v>
          </cell>
          <cell r="V252" t="str">
            <v>Vanzago</v>
          </cell>
          <cell r="W252" t="str">
            <v>via madre teresa di calcutta 8</v>
          </cell>
          <cell r="X252" t="str">
            <v>20043</v>
          </cell>
          <cell r="Y252">
            <v>5090</v>
          </cell>
          <cell r="Z252">
            <v>35000</v>
          </cell>
          <cell r="AA252">
            <v>5090</v>
          </cell>
          <cell r="AB252" t="str">
            <v>No</v>
          </cell>
          <cell r="AC252">
            <v>10090</v>
          </cell>
        </row>
        <row r="253">
          <cell r="A253" t="str">
            <v>PIAACN00000622</v>
          </cell>
          <cell r="B253">
            <v>46062.578946759262</v>
          </cell>
          <cell r="C253" t="str">
            <v>ACN</v>
          </cell>
          <cell r="D253" t="str">
            <v>Voucher</v>
          </cell>
          <cell r="E253" t="str">
            <v>Ammessa</v>
          </cell>
          <cell r="F253" t="str">
            <v>Attuazione</v>
          </cell>
          <cell r="G253" t="str">
            <v>Elisabetta Mantovani</v>
          </cell>
          <cell r="H253" t="str">
            <v>Sonia Cucinella</v>
          </cell>
          <cell r="I253" t="str">
            <v>Chiusura forzata sportello tutoraggio?</v>
          </cell>
          <cell r="J253" t="str">
            <v>In attesa scelta utente</v>
          </cell>
          <cell r="K253" t="str">
            <v>Delibera di ammissione</v>
          </cell>
          <cell r="L253">
            <v>46170.704444444447</v>
          </cell>
          <cell r="M253">
            <v>46203.776967592596</v>
          </cell>
          <cell r="N253" t="str">
            <v>RICCARDO GIOVANNI BRUNO</v>
          </cell>
          <cell r="O253" t="str">
            <v>C16I26000790001</v>
          </cell>
          <cell r="P253" t="str">
            <v>BRNRCR98E15L219K</v>
          </cell>
          <cell r="Q253" t="str">
            <v>SERVIZI ALLE PMI</v>
          </cell>
          <cell r="R253" t="str">
            <v>74.99.99 - Tutte le altre attività varie professionali, scientifiche e tecniche n.c.a.</v>
          </cell>
          <cell r="S253" t="str">
            <v>Persona Fisica</v>
          </cell>
          <cell r="T253" t="str">
            <v>Piemonte</v>
          </cell>
          <cell r="U253" t="str">
            <v>Torino</v>
          </cell>
          <cell r="V253" t="str">
            <v>Nichelino</v>
          </cell>
          <cell r="W253" t="str">
            <v>Via Petrarca 22</v>
          </cell>
          <cell r="X253" t="str">
            <v>10042</v>
          </cell>
          <cell r="Y253">
            <v>40000</v>
          </cell>
          <cell r="Z253">
            <v>45000</v>
          </cell>
          <cell r="AA253">
            <v>35400</v>
          </cell>
          <cell r="AB253" t="str">
            <v>Sì</v>
          </cell>
          <cell r="AC253">
            <v>40400</v>
          </cell>
        </row>
        <row r="254">
          <cell r="A254" t="str">
            <v>PIAACN00000631</v>
          </cell>
          <cell r="B254">
            <v>46063.787060185183</v>
          </cell>
          <cell r="C254" t="str">
            <v>ACN</v>
          </cell>
          <cell r="D254" t="str">
            <v>Voucher</v>
          </cell>
          <cell r="E254" t="str">
            <v>Ammessa</v>
          </cell>
          <cell r="F254" t="str">
            <v>Attuazione</v>
          </cell>
          <cell r="G254" t="str">
            <v>Leila Azarnia Tehran</v>
          </cell>
          <cell r="H254" t="str">
            <v>Massimo Risi</v>
          </cell>
          <cell r="I254" t="str">
            <v>Chiusura forzata sportello tutoraggio?</v>
          </cell>
          <cell r="J254" t="str">
            <v>In attesa scelta utente</v>
          </cell>
          <cell r="K254" t="str">
            <v>Delibera di ammissione</v>
          </cell>
          <cell r="L254">
            <v>46163.841192129628</v>
          </cell>
          <cell r="M254">
            <v>46195.329340277778</v>
          </cell>
          <cell r="N254" t="str">
            <v>Alessandra Gatto</v>
          </cell>
          <cell r="O254" t="str">
            <v>C46I26000590001</v>
          </cell>
          <cell r="P254" t="str">
            <v>GTTLSN93P64C349E</v>
          </cell>
          <cell r="Q254" t="str">
            <v>SERVIZI ALLE PMI</v>
          </cell>
          <cell r="R254" t="str">
            <v>74.20.19 - Altre attività fotografiche specializzate</v>
          </cell>
          <cell r="S254" t="str">
            <v>Persona Fisica</v>
          </cell>
          <cell r="T254" t="str">
            <v>Lombardia</v>
          </cell>
          <cell r="U254" t="str">
            <v>Milano</v>
          </cell>
          <cell r="V254" t="str">
            <v>Milano</v>
          </cell>
          <cell r="W254" t="str">
            <v>Via Bottelli 2</v>
          </cell>
          <cell r="X254" t="str">
            <v>20125</v>
          </cell>
          <cell r="Y254">
            <v>29994.390000000007</v>
          </cell>
          <cell r="Z254">
            <v>34994.39</v>
          </cell>
          <cell r="AA254">
            <v>29994.39</v>
          </cell>
          <cell r="AB254" t="str">
            <v>No</v>
          </cell>
          <cell r="AC254">
            <v>34994.39</v>
          </cell>
        </row>
        <row r="255">
          <cell r="A255" t="str">
            <v>PIAACN00000632</v>
          </cell>
          <cell r="B255">
            <v>46064.622893518521</v>
          </cell>
          <cell r="C255" t="str">
            <v>ACN</v>
          </cell>
          <cell r="D255" t="str">
            <v>Voucher</v>
          </cell>
          <cell r="E255" t="str">
            <v>Ammessa</v>
          </cell>
          <cell r="F255" t="str">
            <v>Attuazione</v>
          </cell>
          <cell r="G255" t="str">
            <v>Anna Chiara Giorgiomarrano</v>
          </cell>
          <cell r="H255" t="str">
            <v>Sonia Cucinella</v>
          </cell>
          <cell r="I255" t="str">
            <v>Chiusura forzata sportello tutoraggio?</v>
          </cell>
          <cell r="J255" t="str">
            <v>In attesa scelta utente</v>
          </cell>
          <cell r="K255" t="str">
            <v>Delibera di ammissione</v>
          </cell>
          <cell r="L255">
            <v>46141.369305555556</v>
          </cell>
          <cell r="M255">
            <v>46176.369733796295</v>
          </cell>
          <cell r="N255" t="str">
            <v>PILOTTO ALESSIA</v>
          </cell>
          <cell r="O255" t="str">
            <v>C56I26000570001</v>
          </cell>
          <cell r="P255" t="str">
            <v>PLTLSS01T70C627Z</v>
          </cell>
          <cell r="Q255" t="str">
            <v>SERVIZI ALLE PMI</v>
          </cell>
          <cell r="R255" t="str">
            <v>73.11.02 - Conduzione di campagne di marketing e altri servizi pubblicitari</v>
          </cell>
          <cell r="S255" t="str">
            <v>Impresa Individuale</v>
          </cell>
          <cell r="T255" t="str">
            <v>Piemonte</v>
          </cell>
          <cell r="U255" t="str">
            <v>Torino</v>
          </cell>
          <cell r="V255" t="str">
            <v>Chieri</v>
          </cell>
          <cell r="W255" t="str">
            <v>VIA RICCARDO ZANDONAI 3</v>
          </cell>
          <cell r="X255" t="str">
            <v>10023</v>
          </cell>
          <cell r="Y255">
            <v>6139</v>
          </cell>
          <cell r="Z255">
            <v>11139</v>
          </cell>
          <cell r="AA255">
            <v>4748</v>
          </cell>
          <cell r="AB255" t="str">
            <v>No</v>
          </cell>
          <cell r="AC255">
            <v>9748</v>
          </cell>
        </row>
        <row r="256">
          <cell r="A256" t="str">
            <v>PIAACN00000638</v>
          </cell>
          <cell r="B256">
            <v>46066.294317129628</v>
          </cell>
          <cell r="C256" t="str">
            <v>ACN</v>
          </cell>
          <cell r="D256" t="str">
            <v>Voucher</v>
          </cell>
          <cell r="E256" t="str">
            <v>Ammessa</v>
          </cell>
          <cell r="F256" t="str">
            <v>Attuazione</v>
          </cell>
          <cell r="G256" t="str">
            <v>Elena Benvenuto</v>
          </cell>
          <cell r="H256" t="str">
            <v>Gianmarco Strignano</v>
          </cell>
          <cell r="I256" t="str">
            <v>Chiusura forzata sportello tutoraggio?</v>
          </cell>
          <cell r="J256" t="str">
            <v>In attesa scelta utente</v>
          </cell>
          <cell r="K256" t="str">
            <v>Delibera di ammissione</v>
          </cell>
          <cell r="L256">
            <v>46112.788368055553</v>
          </cell>
          <cell r="M256">
            <v>46197.443101851852</v>
          </cell>
          <cell r="N256" t="str">
            <v>Alex Liani</v>
          </cell>
          <cell r="O256" t="str">
            <v>C36I26000780001</v>
          </cell>
          <cell r="P256" t="str">
            <v>LNILXA99L01I403A</v>
          </cell>
          <cell r="Q256" t="str">
            <v>SERVIZI ALLE PMI</v>
          </cell>
          <cell r="R256" t="str">
            <v>73.11.01 - Ideazione di campagne pubblicitarie</v>
          </cell>
          <cell r="S256" t="str">
            <v>Persona Fisica</v>
          </cell>
          <cell r="T256" t="str">
            <v>Friuli-Venezia Giulia</v>
          </cell>
          <cell r="U256" t="str">
            <v>Udine</v>
          </cell>
          <cell r="V256" t="str">
            <v>Varmo</v>
          </cell>
          <cell r="W256" t="str">
            <v>G. A. da Pordenone 28</v>
          </cell>
          <cell r="X256" t="str">
            <v>33030</v>
          </cell>
          <cell r="Y256">
            <v>30000</v>
          </cell>
          <cell r="Z256">
            <v>35000</v>
          </cell>
          <cell r="AA256">
            <v>28500</v>
          </cell>
          <cell r="AB256" t="str">
            <v>No</v>
          </cell>
          <cell r="AC256">
            <v>33500</v>
          </cell>
        </row>
        <row r="257">
          <cell r="A257" t="str">
            <v>PIAACN00000642</v>
          </cell>
          <cell r="B257">
            <v>46066.650995370372</v>
          </cell>
          <cell r="C257" t="str">
            <v>ACN</v>
          </cell>
          <cell r="D257" t="str">
            <v>Voucher</v>
          </cell>
          <cell r="E257" t="str">
            <v>Ammessa</v>
          </cell>
          <cell r="F257" t="str">
            <v>Attuazione</v>
          </cell>
          <cell r="G257" t="str">
            <v>Giulio Di Ciommo</v>
          </cell>
          <cell r="H257" t="str">
            <v>Rosaria D'Arrigo</v>
          </cell>
          <cell r="I257" t="str">
            <v>Chiusura forzata sportello tutoraggio?</v>
          </cell>
          <cell r="J257" t="str">
            <v>In attesa scelta utente</v>
          </cell>
          <cell r="K257" t="str">
            <v>Delibera di ammissione</v>
          </cell>
          <cell r="L257">
            <v>46197.630254629628</v>
          </cell>
          <cell r="M257">
            <v>46197.620717592596</v>
          </cell>
          <cell r="N257" t="str">
            <v>Gabriele Gatta</v>
          </cell>
          <cell r="O257" t="str">
            <v>C56I26000590001</v>
          </cell>
          <cell r="P257" t="str">
            <v>GTTGRL99M02E884K</v>
          </cell>
          <cell r="Q257" t="str">
            <v>SERVIZI ALLE PMI</v>
          </cell>
          <cell r="R257" t="str">
            <v>70.20.09 - Consulenza imprenditoriale e altre attività di consulenza gestionale n.c.a.</v>
          </cell>
          <cell r="S257" t="str">
            <v>Persona Fisica</v>
          </cell>
          <cell r="T257" t="str">
            <v>Lombardia</v>
          </cell>
          <cell r="U257" t="str">
            <v>Brescia</v>
          </cell>
          <cell r="V257" t="str">
            <v>Gottolengo</v>
          </cell>
          <cell r="W257" t="str">
            <v>Villaggio Incidella 30</v>
          </cell>
          <cell r="X257" t="str">
            <v>25023</v>
          </cell>
          <cell r="Y257">
            <v>24325</v>
          </cell>
          <cell r="Z257">
            <v>29325</v>
          </cell>
          <cell r="AA257">
            <v>16800</v>
          </cell>
          <cell r="AB257" t="str">
            <v>No</v>
          </cell>
          <cell r="AC257">
            <v>21800</v>
          </cell>
        </row>
        <row r="258">
          <cell r="A258" t="str">
            <v>PIAACN00000643</v>
          </cell>
          <cell r="B258">
            <v>46066.680081018516</v>
          </cell>
          <cell r="C258" t="str">
            <v>ACN</v>
          </cell>
          <cell r="D258" t="str">
            <v>Voucher</v>
          </cell>
          <cell r="E258" t="str">
            <v>Ammessa</v>
          </cell>
          <cell r="F258" t="str">
            <v>Attuazione</v>
          </cell>
          <cell r="G258" t="str">
            <v>Alessandro Di Simone</v>
          </cell>
          <cell r="H258" t="str">
            <v>Massimo Risi</v>
          </cell>
          <cell r="I258" t="str">
            <v>Chiusura forzata sportello tutoraggio?</v>
          </cell>
          <cell r="J258" t="str">
            <v>In attesa scelta utente</v>
          </cell>
          <cell r="K258" t="str">
            <v>Delibera di ammissione</v>
          </cell>
          <cell r="L258">
            <v>46141.369444444441</v>
          </cell>
          <cell r="M258">
            <v>46155.470555555556</v>
          </cell>
          <cell r="N258" t="str">
            <v>L'ANGOLO PIZZERIA DI MATTEO NOTARBERARDINO</v>
          </cell>
          <cell r="O258" t="str">
            <v>C76I26000610001</v>
          </cell>
          <cell r="P258" t="str">
            <v>NTRMTT91B28D662I</v>
          </cell>
          <cell r="Q258" t="str">
            <v>TURISMO</v>
          </cell>
          <cell r="R258" t="str">
            <v>56.11.12 - Attività di ristoranti senza servizio al tavolo o da asporto, escluse gelaterie e pasticcerie</v>
          </cell>
          <cell r="S258" t="str">
            <v>Impresa Individuale</v>
          </cell>
          <cell r="T258" t="str">
            <v>Lazio</v>
          </cell>
          <cell r="U258" t="str">
            <v>Latina</v>
          </cell>
          <cell r="V258" t="str">
            <v>Fondi</v>
          </cell>
          <cell r="W258" t="str">
            <v>via C. Balbo 1</v>
          </cell>
          <cell r="X258" t="str">
            <v>04022</v>
          </cell>
          <cell r="Y258">
            <v>22847</v>
          </cell>
          <cell r="Z258">
            <v>27847</v>
          </cell>
          <cell r="AA258">
            <v>22847</v>
          </cell>
          <cell r="AB258" t="str">
            <v>No</v>
          </cell>
          <cell r="AC258">
            <v>27847</v>
          </cell>
        </row>
        <row r="259">
          <cell r="A259" t="str">
            <v>PIAACN00000644</v>
          </cell>
          <cell r="B259">
            <v>46066.692557870374</v>
          </cell>
          <cell r="C259" t="str">
            <v>ACN</v>
          </cell>
          <cell r="D259" t="str">
            <v>Voucher</v>
          </cell>
          <cell r="E259" t="str">
            <v>Ammessa</v>
          </cell>
          <cell r="F259" t="str">
            <v>Attuazione</v>
          </cell>
          <cell r="G259" t="str">
            <v>Simona Tiracorrendo</v>
          </cell>
          <cell r="H259" t="str">
            <v>Sergio Iescone</v>
          </cell>
          <cell r="I259" t="str">
            <v>Chiusura forzata sportello tutoraggio?</v>
          </cell>
          <cell r="J259" t="str">
            <v>In attesa scelta utente</v>
          </cell>
          <cell r="K259" t="str">
            <v>Delibera di ammissione</v>
          </cell>
          <cell r="L259">
            <v>46157.522719907407</v>
          </cell>
          <cell r="M259">
            <v>46184.347025462965</v>
          </cell>
          <cell r="N259" t="str">
            <v>NORMALMENTE S.R.L. SEMPLIFICATA</v>
          </cell>
          <cell r="O259" t="str">
            <v>C76I26000620001</v>
          </cell>
          <cell r="P259" t="str">
            <v>03354350591</v>
          </cell>
          <cell r="Q259" t="str">
            <v>TURISMO</v>
          </cell>
          <cell r="R259" t="str">
            <v>56.11.11 - Attività di ristoranti con servizio al tavolo, escluse gelaterie e pasticcerie</v>
          </cell>
          <cell r="S259" t="str">
            <v>Societa' A Responsabilita' Limitata Semplificata</v>
          </cell>
          <cell r="T259" t="str">
            <v>Lazio</v>
          </cell>
          <cell r="U259" t="str">
            <v>Latina</v>
          </cell>
          <cell r="V259" t="str">
            <v>Norma</v>
          </cell>
          <cell r="W259" t="str">
            <v>VIA CAPO DELL'ACQUA 6</v>
          </cell>
          <cell r="X259" t="str">
            <v>04010</v>
          </cell>
          <cell r="Y259">
            <v>30000</v>
          </cell>
          <cell r="Z259">
            <v>35000</v>
          </cell>
          <cell r="AA259">
            <v>30000</v>
          </cell>
          <cell r="AB259" t="str">
            <v>No</v>
          </cell>
          <cell r="AC259">
            <v>35000</v>
          </cell>
        </row>
        <row r="260">
          <cell r="A260" t="str">
            <v>PIAACN00000646</v>
          </cell>
          <cell r="B260">
            <v>46067.711840277778</v>
          </cell>
          <cell r="C260" t="str">
            <v>ACN</v>
          </cell>
          <cell r="D260" t="str">
            <v>Voucher</v>
          </cell>
          <cell r="E260" t="str">
            <v>Ammessa</v>
          </cell>
          <cell r="F260" t="str">
            <v>Attuazione</v>
          </cell>
          <cell r="G260" t="str">
            <v>Giuseppe Felicetti</v>
          </cell>
          <cell r="H260" t="str">
            <v>Antonio Cavaliere</v>
          </cell>
          <cell r="I260" t="str">
            <v>Chiusura forzata sportello tutoraggio?</v>
          </cell>
          <cell r="J260" t="str">
            <v>In attesa scelta utente</v>
          </cell>
          <cell r="K260" t="str">
            <v>Delibera di ammissione</v>
          </cell>
          <cell r="L260">
            <v>46163.750462962962</v>
          </cell>
          <cell r="M260">
            <v>46189.324872685182</v>
          </cell>
          <cell r="N260" t="str">
            <v>DA ROS ALBERTO</v>
          </cell>
          <cell r="O260" t="str">
            <v>C46I26000650001</v>
          </cell>
          <cell r="P260" t="str">
            <v>DRSLRT03S29G888J</v>
          </cell>
          <cell r="Q260" t="str">
            <v>ICT</v>
          </cell>
          <cell r="R260" t="str">
            <v>62.10.00 - Attività di programmazione informatica</v>
          </cell>
          <cell r="S260" t="str">
            <v>Impresa Individuale</v>
          </cell>
          <cell r="T260" t="str">
            <v>Friuli-Venezia Giulia</v>
          </cell>
          <cell r="U260" t="str">
            <v>Pordenone</v>
          </cell>
          <cell r="V260" t="str">
            <v>Porcia</v>
          </cell>
          <cell r="W260" t="str">
            <v xml:space="preserve">Non individuato </v>
          </cell>
          <cell r="X260" t="str">
            <v>33080</v>
          </cell>
          <cell r="Y260">
            <v>24666</v>
          </cell>
          <cell r="Z260">
            <v>29665.999999999996</v>
          </cell>
          <cell r="AA260">
            <v>24665.999999999996</v>
          </cell>
          <cell r="AB260" t="str">
            <v>No</v>
          </cell>
          <cell r="AC260">
            <v>29665.999999999996</v>
          </cell>
        </row>
        <row r="261">
          <cell r="A261" t="str">
            <v>PIAACN00000647</v>
          </cell>
          <cell r="B261">
            <v>46067.783553240741</v>
          </cell>
          <cell r="C261" t="str">
            <v>ACN</v>
          </cell>
          <cell r="D261" t="str">
            <v>Voucher</v>
          </cell>
          <cell r="E261" t="str">
            <v>Ammessa</v>
          </cell>
          <cell r="F261" t="str">
            <v>Attuazione</v>
          </cell>
          <cell r="G261" t="str">
            <v>Enrico Caporaso</v>
          </cell>
          <cell r="H261" t="str">
            <v>Giampaolo Sarno</v>
          </cell>
          <cell r="I261" t="str">
            <v>Chiusura forzata sportello tutoraggio?</v>
          </cell>
          <cell r="J261" t="str">
            <v>In attesa scelta utente</v>
          </cell>
          <cell r="K261" t="str">
            <v>Delibera di ammissione</v>
          </cell>
          <cell r="L261">
            <v>46112.788229166668</v>
          </cell>
          <cell r="M261">
            <v>46115.320069444446</v>
          </cell>
          <cell r="N261" t="str">
            <v>ILARIA SALIOLA</v>
          </cell>
          <cell r="O261" t="str">
            <v>C86I26001070001</v>
          </cell>
          <cell r="P261" t="str">
            <v>SLLLRI97M57H501M</v>
          </cell>
          <cell r="Q261" t="str">
            <v>SERVIZI ALLE PMI</v>
          </cell>
          <cell r="R261" t="str">
            <v>82.99.99 - Tutti gli altri servizi vari di supporto alle imprese n.c.a.</v>
          </cell>
          <cell r="S261" t="str">
            <v>Persona Fisica</v>
          </cell>
          <cell r="T261" t="str">
            <v>Lazio</v>
          </cell>
          <cell r="U261" t="str">
            <v>Roma</v>
          </cell>
          <cell r="V261" t="str">
            <v>Roma</v>
          </cell>
          <cell r="W261" t="str">
            <v>PIAZZA CARLO MAGNO 21</v>
          </cell>
          <cell r="X261" t="str">
            <v>00162</v>
          </cell>
          <cell r="Y261">
            <v>40000</v>
          </cell>
          <cell r="Z261">
            <v>45000</v>
          </cell>
          <cell r="AA261">
            <v>40000</v>
          </cell>
          <cell r="AB261" t="str">
            <v>Sì</v>
          </cell>
          <cell r="AC261">
            <v>45000</v>
          </cell>
        </row>
        <row r="262">
          <cell r="A262" t="str">
            <v>PIAACN00000650</v>
          </cell>
          <cell r="B262">
            <v>46069.458634259259</v>
          </cell>
          <cell r="C262" t="str">
            <v>ACN</v>
          </cell>
          <cell r="D262" t="str">
            <v>Voucher</v>
          </cell>
          <cell r="E262" t="str">
            <v>Ammessa</v>
          </cell>
          <cell r="F262" t="str">
            <v>Attuazione</v>
          </cell>
          <cell r="G262" t="str">
            <v>Elena Benvenuto</v>
          </cell>
          <cell r="H262" t="str">
            <v>Daniela Scognamillo</v>
          </cell>
          <cell r="I262" t="str">
            <v>Chiusura forzata sportello tutoraggio?</v>
          </cell>
          <cell r="J262" t="str">
            <v>In attesa scelta utente</v>
          </cell>
          <cell r="K262" t="str">
            <v>Delibera di ammissione</v>
          </cell>
          <cell r="L262">
            <v>46112.788159722222</v>
          </cell>
          <cell r="M262">
            <v>46146.376759259256</v>
          </cell>
          <cell r="N262" t="str">
            <v>Gianluca Scaglia</v>
          </cell>
          <cell r="O262" t="str">
            <v>C66I26000830001</v>
          </cell>
          <cell r="P262" t="str">
            <v>SCGGLC02S01E884S</v>
          </cell>
          <cell r="Q262" t="str">
            <v>SERVIZI ALLE PMI</v>
          </cell>
          <cell r="R262" t="str">
            <v>70.20.09 - Consulenza imprenditoriale e altre attività di consulenza gestionale n.c.a.</v>
          </cell>
          <cell r="S262" t="str">
            <v>Persona Fisica</v>
          </cell>
          <cell r="T262" t="str">
            <v>Lombardia</v>
          </cell>
          <cell r="U262" t="str">
            <v>Brescia</v>
          </cell>
          <cell r="V262" t="str">
            <v>Bagnolo Mella</v>
          </cell>
          <cell r="W262" t="str">
            <v xml:space="preserve">Non individuato </v>
          </cell>
          <cell r="X262" t="str">
            <v>25021</v>
          </cell>
          <cell r="Y262">
            <v>35500</v>
          </cell>
          <cell r="Z262">
            <v>40000</v>
          </cell>
          <cell r="AA262">
            <v>30000</v>
          </cell>
          <cell r="AB262" t="str">
            <v>No</v>
          </cell>
          <cell r="AC262">
            <v>35000</v>
          </cell>
        </row>
        <row r="263">
          <cell r="A263" t="str">
            <v>PIAACN00000655</v>
          </cell>
          <cell r="B263">
            <v>46069.713946759257</v>
          </cell>
          <cell r="C263" t="str">
            <v>ACN</v>
          </cell>
          <cell r="D263" t="str">
            <v>Voucher</v>
          </cell>
          <cell r="E263" t="str">
            <v>Ammessa</v>
          </cell>
          <cell r="F263" t="str">
            <v>Attuazione</v>
          </cell>
          <cell r="G263" t="str">
            <v>Rachele Mariconda</v>
          </cell>
          <cell r="H263" t="str">
            <v>Antonio Cavaliere</v>
          </cell>
          <cell r="I263" t="str">
            <v>Chiusura forzata sportello tutoraggio?</v>
          </cell>
          <cell r="J263" t="str">
            <v>In attesa scelta utente</v>
          </cell>
          <cell r="K263" t="str">
            <v>Delibera di ammissione</v>
          </cell>
          <cell r="L263">
            <v>46150.374050925922</v>
          </cell>
          <cell r="M263">
            <v>46176.336087962962</v>
          </cell>
          <cell r="N263" t="str">
            <v>Rosso Vitale</v>
          </cell>
          <cell r="O263" t="str">
            <v>C86I26000940001</v>
          </cell>
          <cell r="P263" t="str">
            <v>VTLRSS01C06H501S</v>
          </cell>
          <cell r="Q263" t="str">
            <v>ICT</v>
          </cell>
          <cell r="R263" t="str">
            <v>62.10.00 - Attività di programmazione informatica</v>
          </cell>
          <cell r="S263" t="str">
            <v>Persona Fisica</v>
          </cell>
          <cell r="T263" t="str">
            <v>Lazio</v>
          </cell>
          <cell r="U263" t="str">
            <v>Roma</v>
          </cell>
          <cell r="V263" t="str">
            <v>Roma</v>
          </cell>
          <cell r="W263" t="str">
            <v>Via Machiavelli 13</v>
          </cell>
          <cell r="X263" t="str">
            <v>00185</v>
          </cell>
          <cell r="Y263">
            <v>36637.35</v>
          </cell>
          <cell r="Z263">
            <v>35000</v>
          </cell>
          <cell r="AA263">
            <v>30000</v>
          </cell>
          <cell r="AB263" t="str">
            <v>No</v>
          </cell>
          <cell r="AC263">
            <v>35000</v>
          </cell>
        </row>
        <row r="264">
          <cell r="A264" t="str">
            <v>PIAACN00000657</v>
          </cell>
          <cell r="B264">
            <v>46070.411215277774</v>
          </cell>
          <cell r="C264" t="str">
            <v>ACN</v>
          </cell>
          <cell r="D264" t="str">
            <v>Voucher</v>
          </cell>
          <cell r="E264" t="str">
            <v>Ammessa</v>
          </cell>
          <cell r="F264" t="str">
            <v>Attuazione</v>
          </cell>
          <cell r="G264" t="str">
            <v>Leila Azarnia Tehran</v>
          </cell>
          <cell r="H264" t="str">
            <v>Massimo Risi</v>
          </cell>
          <cell r="I264" t="str">
            <v>Chiusura forzata sportello tutoraggio?</v>
          </cell>
          <cell r="J264" t="str">
            <v>In attesa scelta utente</v>
          </cell>
          <cell r="K264" t="str">
            <v>Delibera di ammissione</v>
          </cell>
          <cell r="L264">
            <v>46170.705694444441</v>
          </cell>
          <cell r="M264">
            <v>46171.487754629627</v>
          </cell>
          <cell r="N264" t="str">
            <v>COST3LLATO DI BODINI GAIA</v>
          </cell>
          <cell r="O264" t="str">
            <v>C26I26000880001</v>
          </cell>
          <cell r="P264" t="str">
            <v>BDNGAI97S61A470X</v>
          </cell>
          <cell r="Q264" t="str">
            <v>MANIFATTURIERO</v>
          </cell>
          <cell r="R264" t="str">
            <v>14.21.20 - Sartoria e confezione su misura di abbigliamento esterno</v>
          </cell>
          <cell r="S264" t="str">
            <v>Impresa Individuale</v>
          </cell>
          <cell r="T264" t="str">
            <v>Lombardia</v>
          </cell>
          <cell r="U264" t="str">
            <v>Brescia</v>
          </cell>
          <cell r="V264" t="str">
            <v>Visano</v>
          </cell>
          <cell r="W264" t="str">
            <v>VIA ACQUAFREDDA 11</v>
          </cell>
          <cell r="X264" t="str">
            <v>25010</v>
          </cell>
          <cell r="Y264">
            <v>29681.760000000002</v>
          </cell>
          <cell r="Z264">
            <v>35000</v>
          </cell>
          <cell r="AA264">
            <v>29681.759999999998</v>
          </cell>
          <cell r="AB264" t="str">
            <v>No</v>
          </cell>
          <cell r="AC264">
            <v>34681.759999999995</v>
          </cell>
        </row>
        <row r="265">
          <cell r="A265" t="str">
            <v>PIAACN00000658</v>
          </cell>
          <cell r="B265">
            <v>46070.427442129629</v>
          </cell>
          <cell r="C265" t="str">
            <v>ACN</v>
          </cell>
          <cell r="D265" t="str">
            <v>Voucher</v>
          </cell>
          <cell r="E265" t="str">
            <v>Ammessa</v>
          </cell>
          <cell r="F265" t="str">
            <v>Attuazione</v>
          </cell>
          <cell r="G265" t="str">
            <v>Vito Fallisi</v>
          </cell>
          <cell r="H265" t="str">
            <v>Valentina Le Piane</v>
          </cell>
          <cell r="I265" t="str">
            <v>Chiusura forzata sportello tutoraggio?</v>
          </cell>
          <cell r="J265" t="str">
            <v>In attesa scelta utente</v>
          </cell>
          <cell r="K265" t="str">
            <v>Delibera di ammissione</v>
          </cell>
          <cell r="L265">
            <v>46192.467199074075</v>
          </cell>
          <cell r="M265">
            <v>46192.569837962961</v>
          </cell>
          <cell r="N265" t="str">
            <v>ALESSIA  NUMERINI</v>
          </cell>
          <cell r="O265" t="str">
            <v>C76I26000700001</v>
          </cell>
          <cell r="P265" t="str">
            <v>NMRLSS01H57G478H</v>
          </cell>
          <cell r="Q265" t="str">
            <v>SERVIZI ALLE PMI</v>
          </cell>
          <cell r="R265" t="str">
            <v>74.13.00 - Attività di progettazione di interni</v>
          </cell>
          <cell r="S265" t="str">
            <v>Persona Fisica</v>
          </cell>
          <cell r="T265" t="str">
            <v>Umbria</v>
          </cell>
          <cell r="U265" t="str">
            <v>Perugia</v>
          </cell>
          <cell r="V265" t="str">
            <v>Assisi</v>
          </cell>
          <cell r="W265" t="str">
            <v>VIA BAGLIONI 9</v>
          </cell>
          <cell r="X265" t="str">
            <v>06081</v>
          </cell>
          <cell r="Y265">
            <v>30994</v>
          </cell>
          <cell r="Z265">
            <v>35000</v>
          </cell>
          <cell r="AA265">
            <v>30000</v>
          </cell>
          <cell r="AB265" t="str">
            <v>No</v>
          </cell>
          <cell r="AC265">
            <v>35000</v>
          </cell>
        </row>
        <row r="266">
          <cell r="A266" t="str">
            <v>PIAACN00000665</v>
          </cell>
          <cell r="B266">
            <v>46071.431145833332</v>
          </cell>
          <cell r="C266" t="str">
            <v>ACN</v>
          </cell>
          <cell r="D266" t="str">
            <v>Voucher</v>
          </cell>
          <cell r="E266" t="str">
            <v>Ammessa</v>
          </cell>
          <cell r="F266" t="str">
            <v>Attuazione</v>
          </cell>
          <cell r="G266" t="str">
            <v>Francesco Ranaldi</v>
          </cell>
          <cell r="H266" t="str">
            <v>Emiliana Nocente</v>
          </cell>
          <cell r="I266" t="str">
            <v>Chiusura forzata sportello tutoraggio?</v>
          </cell>
          <cell r="J266" t="str">
            <v>In attesa scelta utente</v>
          </cell>
          <cell r="K266" t="str">
            <v>Delibera di ammissione</v>
          </cell>
          <cell r="L266">
            <v>46112.814675925925</v>
          </cell>
          <cell r="M266">
            <v>46198.711388888885</v>
          </cell>
          <cell r="N266" t="str">
            <v>ALEA SOCIETA' A RESPONSABILITA' LIMITATA SEMPLIFICATA</v>
          </cell>
          <cell r="O266" t="str">
            <v>C26I26000780001</v>
          </cell>
          <cell r="P266" t="str">
            <v>05599960266</v>
          </cell>
          <cell r="Q266" t="str">
            <v>MANIFATTURIERO</v>
          </cell>
          <cell r="R266" t="str">
            <v>14.21.10 - Fabbricazione in serie di abbigliamento esterno</v>
          </cell>
          <cell r="S266" t="str">
            <v>Societa' A Responsabilita' Limitata Semplificata</v>
          </cell>
          <cell r="T266" t="str">
            <v>Veneto</v>
          </cell>
          <cell r="U266" t="str">
            <v>Vicenza</v>
          </cell>
          <cell r="V266" t="str">
            <v>Rossano Veneto</v>
          </cell>
          <cell r="W266" t="str">
            <v>VIA CARTIERA 69</v>
          </cell>
          <cell r="X266" t="str">
            <v>31028</v>
          </cell>
          <cell r="Y266">
            <v>34800</v>
          </cell>
          <cell r="Z266">
            <v>35000</v>
          </cell>
          <cell r="AA266">
            <v>30000</v>
          </cell>
          <cell r="AB266" t="str">
            <v>No</v>
          </cell>
          <cell r="AC266">
            <v>35000</v>
          </cell>
        </row>
        <row r="267">
          <cell r="A267" t="str">
            <v>PIAACN00000671</v>
          </cell>
          <cell r="B267">
            <v>46072.393171296295</v>
          </cell>
          <cell r="C267" t="str">
            <v>ACN</v>
          </cell>
          <cell r="D267" t="str">
            <v>Voucher</v>
          </cell>
          <cell r="E267" t="str">
            <v>Ammessa</v>
          </cell>
          <cell r="F267" t="str">
            <v>Attuazione</v>
          </cell>
          <cell r="G267" t="str">
            <v>Alfredo Arquilla</v>
          </cell>
          <cell r="H267" t="str">
            <v>Orione Aceti</v>
          </cell>
          <cell r="I267" t="str">
            <v>Chiusura forzata sportello tutoraggio?</v>
          </cell>
          <cell r="J267" t="str">
            <v>In attesa scelta utente</v>
          </cell>
          <cell r="K267" t="str">
            <v>Delibera di ammissione</v>
          </cell>
          <cell r="L267">
            <v>46183.581504629627</v>
          </cell>
          <cell r="M267">
            <v>46183.547847222224</v>
          </cell>
          <cell r="N267" t="str">
            <v>ENEBIMP DI ENE BOGDAN</v>
          </cell>
          <cell r="O267" t="str">
            <v>C76I26000820001</v>
          </cell>
          <cell r="P267" t="str">
            <v>NEEBDN99A05Z129Q</v>
          </cell>
          <cell r="Q267" t="str">
            <v>MANIFATTURIERO</v>
          </cell>
          <cell r="R267" t="str">
            <v>25.11.00 - Fabbricazione di strutture metalliche e di parti di strutture metalliche</v>
          </cell>
          <cell r="S267" t="str">
            <v>Impresa Individuale</v>
          </cell>
          <cell r="T267" t="str">
            <v>Veneto</v>
          </cell>
          <cell r="U267" t="str">
            <v>Padova</v>
          </cell>
          <cell r="V267" t="str">
            <v>San Giorgio In Bosco</v>
          </cell>
          <cell r="W267" t="str">
            <v>VIA VALLI 28</v>
          </cell>
          <cell r="X267" t="str">
            <v>35010</v>
          </cell>
          <cell r="Y267">
            <v>30000</v>
          </cell>
          <cell r="Z267">
            <v>35000</v>
          </cell>
          <cell r="AA267">
            <v>30000</v>
          </cell>
          <cell r="AB267" t="str">
            <v>No</v>
          </cell>
          <cell r="AC267">
            <v>35000</v>
          </cell>
        </row>
        <row r="268">
          <cell r="A268" t="str">
            <v>PIAACN00000672</v>
          </cell>
          <cell r="B268">
            <v>46072.410891203705</v>
          </cell>
          <cell r="C268" t="str">
            <v>ACN</v>
          </cell>
          <cell r="D268" t="str">
            <v>Voucher</v>
          </cell>
          <cell r="E268" t="str">
            <v>Ammessa</v>
          </cell>
          <cell r="F268" t="str">
            <v>Attuazione</v>
          </cell>
          <cell r="G268" t="str">
            <v>Lorenzo Danza</v>
          </cell>
          <cell r="H268" t="str">
            <v>Antonio Cavaliere</v>
          </cell>
          <cell r="I268" t="str">
            <v>Chiusura forzata sportello tutoraggio?</v>
          </cell>
          <cell r="J268" t="str">
            <v>In attesa scelta utente</v>
          </cell>
          <cell r="K268" t="str">
            <v>Delibera di ammissione</v>
          </cell>
          <cell r="L268">
            <v>46160.815555555557</v>
          </cell>
          <cell r="M268">
            <v>46176.335393518515</v>
          </cell>
          <cell r="N268" t="str">
            <v>ROSSETTI MARTINA</v>
          </cell>
          <cell r="O268" t="str">
            <v>C86I26001100001</v>
          </cell>
          <cell r="P268" t="str">
            <v>RSSMTN00T60H501P</v>
          </cell>
          <cell r="Q268" t="str">
            <v>ATTIVITA' AGROALIMENTARI</v>
          </cell>
          <cell r="R268" t="str">
            <v>10.71.20 - Produzione di prodotti di pasticceria freschi</v>
          </cell>
          <cell r="S268" t="str">
            <v>Impresa Individuale</v>
          </cell>
          <cell r="T268" t="str">
            <v>Lazio</v>
          </cell>
          <cell r="U268" t="str">
            <v>Roma</v>
          </cell>
          <cell r="V268" t="str">
            <v>Grottaferrata</v>
          </cell>
          <cell r="W268" t="str">
            <v>VIA RENATO CASTELLANI 22</v>
          </cell>
          <cell r="X268" t="str">
            <v>00046</v>
          </cell>
          <cell r="Y268">
            <v>30527.120000000003</v>
          </cell>
          <cell r="Z268">
            <v>35000</v>
          </cell>
          <cell r="AA268">
            <v>30000</v>
          </cell>
          <cell r="AB268" t="str">
            <v>No</v>
          </cell>
          <cell r="AC268">
            <v>35000</v>
          </cell>
        </row>
        <row r="269">
          <cell r="A269" t="str">
            <v>PIAACN00000673</v>
          </cell>
          <cell r="B269">
            <v>46072.469652777778</v>
          </cell>
          <cell r="C269" t="str">
            <v>ACN</v>
          </cell>
          <cell r="D269" t="str">
            <v>Voucher</v>
          </cell>
          <cell r="E269" t="str">
            <v>Ammessa</v>
          </cell>
          <cell r="F269" t="str">
            <v>Attuazione</v>
          </cell>
          <cell r="G269" t="str">
            <v>Giulio Di Ciommo</v>
          </cell>
          <cell r="H269" t="str">
            <v>Rosaria D'Arrigo</v>
          </cell>
          <cell r="I269" t="str">
            <v>Chiusura forzata sportello tutoraggio?</v>
          </cell>
          <cell r="J269" t="str">
            <v>In attesa scelta utente</v>
          </cell>
          <cell r="K269" t="str">
            <v>Delibera di ammissione</v>
          </cell>
          <cell r="L269">
            <v>46168.635451388887</v>
          </cell>
          <cell r="M269">
            <v>46190.38590277778</v>
          </cell>
          <cell r="N269" t="str">
            <v>MERIDIA S.R.L.</v>
          </cell>
          <cell r="O269" t="str">
            <v>C36I26001060001</v>
          </cell>
          <cell r="P269" t="str">
            <v>05756370283</v>
          </cell>
          <cell r="Q269" t="str">
            <v>ICT</v>
          </cell>
          <cell r="R269" t="str">
            <v>62.10.00 - Attività di programmazione informatica</v>
          </cell>
          <cell r="S269" t="str">
            <v>Societa' A Responsabilita' Limitata</v>
          </cell>
          <cell r="T269" t="str">
            <v>Veneto</v>
          </cell>
          <cell r="U269" t="str">
            <v>Padova</v>
          </cell>
          <cell r="V269" t="str">
            <v>Limena</v>
          </cell>
          <cell r="W269" t="str">
            <v>VIA STEFANO BREDA 43</v>
          </cell>
          <cell r="X269" t="str">
            <v>35010</v>
          </cell>
          <cell r="Y269">
            <v>30000</v>
          </cell>
          <cell r="Z269">
            <v>35000</v>
          </cell>
          <cell r="AA269">
            <v>30000</v>
          </cell>
          <cell r="AB269" t="str">
            <v>No</v>
          </cell>
          <cell r="AC269">
            <v>35000</v>
          </cell>
        </row>
        <row r="270">
          <cell r="A270" t="str">
            <v>PIAACN00000675</v>
          </cell>
          <cell r="B270">
            <v>46072.684571759259</v>
          </cell>
          <cell r="C270" t="str">
            <v>ACN</v>
          </cell>
          <cell r="D270" t="str">
            <v>Voucher</v>
          </cell>
          <cell r="E270" t="str">
            <v>Ammessa</v>
          </cell>
          <cell r="F270" t="str">
            <v>Attuazione</v>
          </cell>
          <cell r="G270" t="str">
            <v>Anna Chiara Giorgiomarrano</v>
          </cell>
          <cell r="H270" t="str">
            <v>Massimo Risi</v>
          </cell>
          <cell r="I270" t="str">
            <v>Chiusura forzata sportello tutoraggio?</v>
          </cell>
          <cell r="J270" t="str">
            <v>In attesa scelta utente</v>
          </cell>
          <cell r="K270" t="str">
            <v>Delibera di ammissione</v>
          </cell>
          <cell r="L270">
            <v>46142.735185185185</v>
          </cell>
          <cell r="M270">
            <v>46190.32671296296</v>
          </cell>
          <cell r="N270" t="str">
            <v>LILIUM PASTRY DI ALESSIO BIANCHI</v>
          </cell>
          <cell r="O270" t="str">
            <v>C96I26000560001</v>
          </cell>
          <cell r="P270" t="str">
            <v>BNCLSS00H27D612Q</v>
          </cell>
          <cell r="Q270" t="str">
            <v>ATTIVITA' AGROALIMENTARI</v>
          </cell>
          <cell r="R270" t="str">
            <v>10.72.00 - Produzione di fette biscottate, biscotti, prodotti di pasticceria conservati</v>
          </cell>
          <cell r="S270" t="str">
            <v>Impresa Individuale</v>
          </cell>
          <cell r="T270" t="str">
            <v>Toscana</v>
          </cell>
          <cell r="U270" t="str">
            <v>Firenze</v>
          </cell>
          <cell r="V270" t="str">
            <v>Sesto Fiorentino</v>
          </cell>
          <cell r="W270" t="str">
            <v>VIA SILVIO PELLICO 18</v>
          </cell>
          <cell r="X270" t="str">
            <v>50019</v>
          </cell>
          <cell r="Y270">
            <v>30000</v>
          </cell>
          <cell r="Z270">
            <v>35000</v>
          </cell>
          <cell r="AA270">
            <v>30000</v>
          </cell>
          <cell r="AB270" t="str">
            <v>No</v>
          </cell>
          <cell r="AC270">
            <v>35000</v>
          </cell>
        </row>
        <row r="271">
          <cell r="A271" t="str">
            <v>PIAACN00000676</v>
          </cell>
          <cell r="B271">
            <v>46072.825543981482</v>
          </cell>
          <cell r="C271" t="str">
            <v>ACN</v>
          </cell>
          <cell r="D271" t="str">
            <v>Voucher</v>
          </cell>
          <cell r="E271" t="str">
            <v>Ammessa</v>
          </cell>
          <cell r="F271" t="str">
            <v>Attuazione</v>
          </cell>
          <cell r="G271" t="str">
            <v>Elena Benvenuto</v>
          </cell>
          <cell r="H271" t="str">
            <v>Gaia Cardarelli</v>
          </cell>
          <cell r="I271" t="str">
            <v>Chiusura forzata sportello tutoraggio?</v>
          </cell>
          <cell r="J271" t="str">
            <v>In attesa scelta utente</v>
          </cell>
          <cell r="K271" t="str">
            <v>Delibera di ammissione</v>
          </cell>
          <cell r="L271">
            <v>46163.780185185184</v>
          </cell>
          <cell r="M271">
            <v>46164.468622685185</v>
          </cell>
          <cell r="N271" t="str">
            <v>Francesco Scaldarella</v>
          </cell>
          <cell r="O271" t="str">
            <v>C46I26000820001</v>
          </cell>
          <cell r="P271" t="str">
            <v>SCLFNC95P22G015Y</v>
          </cell>
          <cell r="Q271" t="str">
            <v>SERVIZI ALLE PMI</v>
          </cell>
          <cell r="R271" t="str">
            <v>71.12.10 - Attività di ingegneria</v>
          </cell>
          <cell r="S271" t="str">
            <v>Persona Fisica</v>
          </cell>
          <cell r="T271" t="str">
            <v>Lombardia</v>
          </cell>
          <cell r="U271" t="str">
            <v>Milano</v>
          </cell>
          <cell r="V271" t="str">
            <v>Milano</v>
          </cell>
          <cell r="W271" t="str">
            <v>Via Giovanni Enrico Pestalozzi 16</v>
          </cell>
          <cell r="X271" t="str">
            <v>20143</v>
          </cell>
          <cell r="Y271">
            <v>40030.81</v>
          </cell>
          <cell r="Z271">
            <v>45000</v>
          </cell>
          <cell r="AA271">
            <v>40000</v>
          </cell>
          <cell r="AB271" t="str">
            <v>Sì</v>
          </cell>
          <cell r="AC271">
            <v>45000</v>
          </cell>
        </row>
        <row r="272">
          <cell r="A272" t="str">
            <v>PIAACN00000678</v>
          </cell>
          <cell r="B272">
            <v>46073.419965277775</v>
          </cell>
          <cell r="C272" t="str">
            <v>ACN</v>
          </cell>
          <cell r="D272" t="str">
            <v>Voucher</v>
          </cell>
          <cell r="E272" t="str">
            <v>Ammessa</v>
          </cell>
          <cell r="F272" t="str">
            <v>Attuazione</v>
          </cell>
          <cell r="G272" t="str">
            <v>Francesco Ranaldi</v>
          </cell>
          <cell r="H272" t="str">
            <v>Giuseppina Mirci</v>
          </cell>
          <cell r="I272" t="str">
            <v>Chiusura forzata sportello tutoraggio?</v>
          </cell>
          <cell r="J272" t="str">
            <v>In attesa scelta utente</v>
          </cell>
          <cell r="K272" t="str">
            <v>Delibera di ammissione</v>
          </cell>
          <cell r="L272">
            <v>46163.780219907407</v>
          </cell>
          <cell r="M272">
            <v>46188.366909722223</v>
          </cell>
          <cell r="N272" t="str">
            <v>Riccardo Molaro</v>
          </cell>
          <cell r="O272" t="str">
            <v>C46I26001010001</v>
          </cell>
          <cell r="P272" t="str">
            <v>MLRRCR00H26C933O</v>
          </cell>
          <cell r="Q272" t="str">
            <v>SERVIZI ALLE PMI</v>
          </cell>
          <cell r="R272" t="str">
            <v>73.11.02 - Conduzione di campagne di marketing e altri servizi pubblicitari</v>
          </cell>
          <cell r="S272" t="str">
            <v>Persona Fisica</v>
          </cell>
          <cell r="T272" t="str">
            <v>Lombardia</v>
          </cell>
          <cell r="U272" t="str">
            <v>Milano</v>
          </cell>
          <cell r="V272" t="str">
            <v>Milano</v>
          </cell>
          <cell r="W272" t="str">
            <v>VIA ENRICO CAVIGLIA 5</v>
          </cell>
          <cell r="X272" t="str">
            <v>20139</v>
          </cell>
          <cell r="Y272">
            <v>30000</v>
          </cell>
          <cell r="Z272">
            <v>35000</v>
          </cell>
          <cell r="AA272">
            <v>29449.999999999996</v>
          </cell>
          <cell r="AB272" t="str">
            <v>No</v>
          </cell>
          <cell r="AC272">
            <v>34450</v>
          </cell>
        </row>
        <row r="273">
          <cell r="A273" t="str">
            <v>PIAACN00000683</v>
          </cell>
          <cell r="B273">
            <v>46073.630150462966</v>
          </cell>
          <cell r="C273" t="str">
            <v>ACN</v>
          </cell>
          <cell r="D273" t="str">
            <v>Voucher</v>
          </cell>
          <cell r="E273" t="str">
            <v>Ammessa</v>
          </cell>
          <cell r="F273" t="str">
            <v>Attuazione</v>
          </cell>
          <cell r="G273" t="str">
            <v>Enrico Caporaso</v>
          </cell>
          <cell r="H273" t="str">
            <v>Massimo Risi</v>
          </cell>
          <cell r="I273" t="str">
            <v>Chiusura forzata sportello tutoraggio?</v>
          </cell>
          <cell r="J273" t="str">
            <v>In attesa scelta utente</v>
          </cell>
          <cell r="K273" t="str">
            <v>Delibera di ammissione</v>
          </cell>
          <cell r="L273">
            <v>46154.828622685185</v>
          </cell>
          <cell r="M273">
            <v>46181.608020833337</v>
          </cell>
          <cell r="N273" t="str">
            <v>BAR LU DI LUIZA DEBORAH BROSCOI</v>
          </cell>
          <cell r="O273" t="str">
            <v>C56I26000830001</v>
          </cell>
          <cell r="P273" t="str">
            <v>BRSLDB06P65A851X</v>
          </cell>
          <cell r="Q273" t="str">
            <v>TURISMO</v>
          </cell>
          <cell r="R273" t="str">
            <v>56.30.01 - Attività di somministrazione di bevande in bar e caffetterie</v>
          </cell>
          <cell r="S273" t="str">
            <v>Impresa Individuale</v>
          </cell>
          <cell r="T273" t="str">
            <v>Toscana</v>
          </cell>
          <cell r="U273" t="str">
            <v>Arezzo</v>
          </cell>
          <cell r="V273" t="str">
            <v>Capolona</v>
          </cell>
          <cell r="W273" t="str">
            <v>VIA TORTELLI 2</v>
          </cell>
          <cell r="X273" t="str">
            <v>52010</v>
          </cell>
          <cell r="Y273">
            <v>20900</v>
          </cell>
          <cell r="Z273">
            <v>25900</v>
          </cell>
          <cell r="AA273">
            <v>9900</v>
          </cell>
          <cell r="AB273" t="str">
            <v>No</v>
          </cell>
          <cell r="AC273">
            <v>14900</v>
          </cell>
        </row>
        <row r="274">
          <cell r="A274" t="str">
            <v>PIAACN00000685</v>
          </cell>
          <cell r="B274">
            <v>46074.409386574072</v>
          </cell>
          <cell r="C274" t="str">
            <v>ACN</v>
          </cell>
          <cell r="D274" t="str">
            <v>Voucher</v>
          </cell>
          <cell r="E274" t="str">
            <v>Ammessa</v>
          </cell>
          <cell r="F274" t="str">
            <v>Attuazione</v>
          </cell>
          <cell r="G274" t="str">
            <v>Annachiara Perrucci</v>
          </cell>
          <cell r="H274" t="str">
            <v>Rosaria D'Arrigo</v>
          </cell>
          <cell r="I274" t="str">
            <v>Chiusura forzata sportello tutoraggio?</v>
          </cell>
          <cell r="J274" t="str">
            <v>In attesa scelta utente</v>
          </cell>
          <cell r="K274" t="str">
            <v>Delibera di ammissione</v>
          </cell>
          <cell r="L274">
            <v>46170.687291666669</v>
          </cell>
          <cell r="M274">
            <v>46181.607407407406</v>
          </cell>
          <cell r="N274" t="str">
            <v>M.R.A. DI AMERIO MARIO</v>
          </cell>
          <cell r="O274" t="str">
            <v>C86I26001170001</v>
          </cell>
          <cell r="P274" t="str">
            <v>MRAMRA96A15A479F</v>
          </cell>
          <cell r="Q274" t="str">
            <v>MANIFATTURIERO</v>
          </cell>
          <cell r="R274" t="str">
            <v>95.31.10 - Riparazione e manutenzione meccanica, elettrica ed elettronica di autoveicoli</v>
          </cell>
          <cell r="S274" t="str">
            <v>Impresa Individuale</v>
          </cell>
          <cell r="T274" t="str">
            <v>Piemonte</v>
          </cell>
          <cell r="U274" t="str">
            <v>Asti</v>
          </cell>
          <cell r="V274" t="str">
            <v>Roatto</v>
          </cell>
          <cell r="W274" t="str">
            <v>VIA FRAZIONE VALLE REALE 6</v>
          </cell>
          <cell r="X274" t="str">
            <v>14018</v>
          </cell>
          <cell r="Y274">
            <v>40328</v>
          </cell>
          <cell r="Z274">
            <v>45000</v>
          </cell>
          <cell r="AA274">
            <v>40000</v>
          </cell>
          <cell r="AB274" t="str">
            <v>Sì</v>
          </cell>
          <cell r="AC274">
            <v>45000</v>
          </cell>
        </row>
        <row r="275">
          <cell r="A275" t="str">
            <v>PIAACN00000687</v>
          </cell>
          <cell r="B275">
            <v>46074.659571759257</v>
          </cell>
          <cell r="C275" t="str">
            <v>ACN</v>
          </cell>
          <cell r="D275" t="str">
            <v>Voucher</v>
          </cell>
          <cell r="E275" t="str">
            <v>Ammessa</v>
          </cell>
          <cell r="F275" t="str">
            <v>Attuazione</v>
          </cell>
          <cell r="G275" t="str">
            <v>Anna Chiara Giorgiomarrano</v>
          </cell>
          <cell r="H275" t="str">
            <v>Rosaria D'Arrigo</v>
          </cell>
          <cell r="I275" t="str">
            <v>Chiusura forzata sportello tutoraggio?</v>
          </cell>
          <cell r="J275" t="str">
            <v>In attesa scelta utente</v>
          </cell>
          <cell r="K275" t="str">
            <v>Delibera di ammissione</v>
          </cell>
          <cell r="L275">
            <v>46150.372303240743</v>
          </cell>
          <cell r="M275">
            <v>46203.352106481485</v>
          </cell>
          <cell r="N275" t="str">
            <v>Samuele De Riva</v>
          </cell>
          <cell r="O275" t="str">
            <v>C96I26000590001</v>
          </cell>
          <cell r="P275" t="str">
            <v>DRVSML00R22D530N</v>
          </cell>
          <cell r="Q275" t="str">
            <v>SERVIZI ALLE PMI</v>
          </cell>
          <cell r="R275" t="str">
            <v>74.99.91 - Attività tecniche svolte da periti industriali</v>
          </cell>
          <cell r="S275" t="str">
            <v>Persona Fisica</v>
          </cell>
          <cell r="T275" t="str">
            <v>Veneto</v>
          </cell>
          <cell r="U275" t="str">
            <v>Belluno</v>
          </cell>
          <cell r="V275" t="str">
            <v>Livinallongo Del Col Di Lana</v>
          </cell>
          <cell r="W275" t="str">
            <v>Via Soraru 67</v>
          </cell>
          <cell r="X275" t="str">
            <v>32020</v>
          </cell>
          <cell r="Y275">
            <v>22629</v>
          </cell>
          <cell r="Z275">
            <v>27629</v>
          </cell>
          <cell r="AA275">
            <v>22029</v>
          </cell>
          <cell r="AB275" t="str">
            <v>No</v>
          </cell>
          <cell r="AC275">
            <v>27029</v>
          </cell>
        </row>
        <row r="276">
          <cell r="A276" t="str">
            <v>PIAACN00000688</v>
          </cell>
          <cell r="B276">
            <v>46075.644270833334</v>
          </cell>
          <cell r="C276" t="str">
            <v>ACN</v>
          </cell>
          <cell r="D276" t="str">
            <v>Voucher</v>
          </cell>
          <cell r="E276" t="str">
            <v>Ammessa</v>
          </cell>
          <cell r="F276" t="str">
            <v>Attuazione</v>
          </cell>
          <cell r="G276" t="str">
            <v>Elena Benvenuto</v>
          </cell>
          <cell r="H276" t="str">
            <v>Emiliana Nocente</v>
          </cell>
          <cell r="I276" t="str">
            <v>Chiusura forzata sportello tutoraggio?</v>
          </cell>
          <cell r="J276" t="str">
            <v>In attesa scelta utente</v>
          </cell>
          <cell r="K276" t="str">
            <v>Delibera di ammissione</v>
          </cell>
          <cell r="L276">
            <v>46112.785277777781</v>
          </cell>
          <cell r="M276">
            <v>46189.325590277775</v>
          </cell>
          <cell r="N276" t="str">
            <v>DS EVENTS DI SPERANDIO DAMIANO</v>
          </cell>
          <cell r="O276" t="str">
            <v>C96I26000600001</v>
          </cell>
          <cell r="P276" t="str">
            <v>SPRDMN04H22H501O</v>
          </cell>
          <cell r="Q276" t="str">
            <v>TURISMO</v>
          </cell>
          <cell r="R276" t="str">
            <v>82.30.09 - Organizzazione di altri eventi</v>
          </cell>
          <cell r="S276" t="str">
            <v>Impresa Individuale</v>
          </cell>
          <cell r="T276" t="str">
            <v>Lazio</v>
          </cell>
          <cell r="U276" t="str">
            <v>Roma</v>
          </cell>
          <cell r="V276" t="str">
            <v>Guidonia Montecelio</v>
          </cell>
          <cell r="W276" t="str">
            <v>VIA VOLTURNO 2 2</v>
          </cell>
          <cell r="X276" t="str">
            <v>00012</v>
          </cell>
          <cell r="Y276">
            <v>30000</v>
          </cell>
          <cell r="Z276">
            <v>35000</v>
          </cell>
          <cell r="AA276">
            <v>30000</v>
          </cell>
          <cell r="AB276" t="str">
            <v>No</v>
          </cell>
          <cell r="AC276">
            <v>35000</v>
          </cell>
        </row>
        <row r="277">
          <cell r="A277" t="str">
            <v>PIAACN00000690</v>
          </cell>
          <cell r="B277">
            <v>46076.559606481482</v>
          </cell>
          <cell r="C277" t="str">
            <v>ACN</v>
          </cell>
          <cell r="D277" t="str">
            <v>Voucher</v>
          </cell>
          <cell r="E277" t="str">
            <v>Ammessa</v>
          </cell>
          <cell r="F277" t="str">
            <v>Attuazione</v>
          </cell>
          <cell r="G277" t="str">
            <v>Giulio Di Ciommo</v>
          </cell>
          <cell r="H277" t="str">
            <v>Gianmarco Strignano</v>
          </cell>
          <cell r="I277" t="str">
            <v>Chiusura forzata sportello tutoraggio?</v>
          </cell>
          <cell r="J277" t="str">
            <v>In attesa scelta utente</v>
          </cell>
          <cell r="K277" t="str">
            <v>Delibera di ammissione</v>
          </cell>
          <cell r="L277">
            <v>46111.690520833334</v>
          </cell>
          <cell r="M277">
            <v>46177.624085648145</v>
          </cell>
          <cell r="N277" t="str">
            <v>PIOTTO ERIC</v>
          </cell>
          <cell r="O277" t="str">
            <v>C26I26000970001</v>
          </cell>
          <cell r="P277" t="str">
            <v>PTTRCE94P12A271E</v>
          </cell>
          <cell r="Q277" t="str">
            <v>MANIFATTURIERO</v>
          </cell>
          <cell r="R277" t="str">
            <v>38.21.40 - Recupero dei materiali da altri rifiuti</v>
          </cell>
          <cell r="S277" t="str">
            <v>Impresa Individuale</v>
          </cell>
          <cell r="T277" t="str">
            <v>Marche</v>
          </cell>
          <cell r="U277" t="str">
            <v>Ancona</v>
          </cell>
          <cell r="V277" t="str">
            <v>Montemarciano</v>
          </cell>
          <cell r="W277" t="str">
            <v>VIA MOLINELLO 36</v>
          </cell>
          <cell r="X277" t="str">
            <v>60018</v>
          </cell>
          <cell r="Y277">
            <v>40443</v>
          </cell>
          <cell r="Z277">
            <v>45000</v>
          </cell>
          <cell r="AA277">
            <v>40000</v>
          </cell>
          <cell r="AB277" t="str">
            <v>Sì</v>
          </cell>
          <cell r="AC277">
            <v>45000</v>
          </cell>
        </row>
        <row r="278">
          <cell r="A278" t="str">
            <v>PIAACN00000693</v>
          </cell>
          <cell r="B278">
            <v>46076.906793981485</v>
          </cell>
          <cell r="C278" t="str">
            <v>ACN</v>
          </cell>
          <cell r="D278" t="str">
            <v>Voucher</v>
          </cell>
          <cell r="E278" t="str">
            <v>Ammessa</v>
          </cell>
          <cell r="F278" t="str">
            <v>Attuazione</v>
          </cell>
          <cell r="G278" t="str">
            <v>Annachiara Perrucci</v>
          </cell>
          <cell r="H278" t="str">
            <v>Leonardo Santoni</v>
          </cell>
          <cell r="I278" t="str">
            <v>Chiusura forzata sportello tutoraggio?</v>
          </cell>
          <cell r="J278" t="str">
            <v>In attesa scelta utente</v>
          </cell>
          <cell r="K278" t="str">
            <v>Delibera di ammissione</v>
          </cell>
          <cell r="L278">
            <v>46183.581192129626</v>
          </cell>
          <cell r="M278">
            <v>46183.550763888888</v>
          </cell>
          <cell r="N278" t="str">
            <v>Laura Falini</v>
          </cell>
          <cell r="O278" t="str">
            <v>C66I26001210001</v>
          </cell>
          <cell r="P278" t="str">
            <v>FLNLRA98T66E975Q</v>
          </cell>
          <cell r="Q278" t="str">
            <v>SERVIZI ALLA PERSONA</v>
          </cell>
          <cell r="R278" t="str">
            <v>86.23.00 - Attività odontoiatriche</v>
          </cell>
          <cell r="S278" t="str">
            <v>Persona Fisica</v>
          </cell>
          <cell r="T278" t="str">
            <v>Umbria</v>
          </cell>
          <cell r="U278" t="str">
            <v>Perugia</v>
          </cell>
          <cell r="V278" t="str">
            <v>Marsciano</v>
          </cell>
          <cell r="W278" t="str">
            <v xml:space="preserve">Non individuato </v>
          </cell>
          <cell r="X278" t="str">
            <v>06055</v>
          </cell>
          <cell r="Y278">
            <v>24793.360000000001</v>
          </cell>
          <cell r="Z278">
            <v>29793.359999999997</v>
          </cell>
          <cell r="AA278">
            <v>24793.359999999997</v>
          </cell>
          <cell r="AB278" t="str">
            <v>No</v>
          </cell>
          <cell r="AC278">
            <v>29793.359999999997</v>
          </cell>
        </row>
        <row r="279">
          <cell r="A279" t="str">
            <v>PIAACN00000694</v>
          </cell>
          <cell r="B279">
            <v>46077.491481481484</v>
          </cell>
          <cell r="C279" t="str">
            <v>ACN</v>
          </cell>
          <cell r="D279" t="str">
            <v>Voucher</v>
          </cell>
          <cell r="E279" t="str">
            <v>Ammessa</v>
          </cell>
          <cell r="F279" t="str">
            <v>Attuazione</v>
          </cell>
          <cell r="G279" t="str">
            <v>Marcello Oratino</v>
          </cell>
          <cell r="H279" t="str">
            <v>Sergio Iescone</v>
          </cell>
          <cell r="I279" t="str">
            <v>Chiusura forzata sportello tutoraggio?</v>
          </cell>
          <cell r="J279" t="str">
            <v>In attesa scelta utente</v>
          </cell>
          <cell r="K279" t="str">
            <v>Delibera di ammissione</v>
          </cell>
          <cell r="L279">
            <v>46197.630127314813</v>
          </cell>
          <cell r="M279">
            <v>46197.645891203705</v>
          </cell>
          <cell r="N279" t="str">
            <v>MATTIOLI ALBERTO</v>
          </cell>
          <cell r="O279" t="str">
            <v>C96I26000650001</v>
          </cell>
          <cell r="P279" t="str">
            <v>MTTLRT02T19H294C</v>
          </cell>
          <cell r="Q279" t="str">
            <v>TURISMO</v>
          </cell>
          <cell r="R279" t="str">
            <v>56.11.11 - Attività di ristoranti con servizio al tavolo, escluse gelaterie e pasticcerie</v>
          </cell>
          <cell r="S279" t="str">
            <v>Impresa Individuale</v>
          </cell>
          <cell r="T279" t="str">
            <v>Marche</v>
          </cell>
          <cell r="U279" t="str">
            <v>Pesaro e Urbino</v>
          </cell>
          <cell r="V279" t="str">
            <v>Gabicce Mare</v>
          </cell>
          <cell r="W279" t="str">
            <v>via della chiusa 22</v>
          </cell>
          <cell r="X279" t="str">
            <v>61011</v>
          </cell>
          <cell r="Y279">
            <v>40000</v>
          </cell>
          <cell r="Z279">
            <v>45000</v>
          </cell>
          <cell r="AA279">
            <v>39700</v>
          </cell>
          <cell r="AB279" t="str">
            <v>Sì</v>
          </cell>
          <cell r="AC279">
            <v>44700</v>
          </cell>
        </row>
        <row r="280">
          <cell r="A280" t="str">
            <v>PIAACN00000697</v>
          </cell>
          <cell r="B280">
            <v>46077.650949074072</v>
          </cell>
          <cell r="C280" t="str">
            <v>ACN</v>
          </cell>
          <cell r="D280" t="str">
            <v>Voucher</v>
          </cell>
          <cell r="E280" t="str">
            <v>Ammessa</v>
          </cell>
          <cell r="F280" t="str">
            <v>Attuazione</v>
          </cell>
          <cell r="G280" t="str">
            <v>Anna Chiara Giorgiomarrano</v>
          </cell>
          <cell r="H280" t="str">
            <v>Giampaolo Sarno</v>
          </cell>
          <cell r="I280" t="str">
            <v>Chiusura forzata sportello tutoraggio?</v>
          </cell>
          <cell r="J280" t="str">
            <v>In attesa scelta utente</v>
          </cell>
          <cell r="K280" t="str">
            <v>Delibera di ammissione</v>
          </cell>
          <cell r="L280">
            <v>46111.690266203703</v>
          </cell>
          <cell r="M280">
            <v>46112.726666666669</v>
          </cell>
          <cell r="N280" t="str">
            <v>VAGNI FRANCESCO</v>
          </cell>
          <cell r="O280" t="str">
            <v>C36I26001190001</v>
          </cell>
          <cell r="P280" t="str">
            <v>VGNFNC95P14D488L</v>
          </cell>
          <cell r="Q280" t="str">
            <v>SERVIZI ALLE PMI</v>
          </cell>
          <cell r="R280" t="str">
            <v>81.30.00 - Attività di servizi per la cura del paesaggio</v>
          </cell>
          <cell r="S280" t="str">
            <v>Impresa Individuale</v>
          </cell>
          <cell r="T280" t="str">
            <v>Marche</v>
          </cell>
          <cell r="U280" t="str">
            <v>Pesaro e Urbino</v>
          </cell>
          <cell r="V280" t="str">
            <v>Fano</v>
          </cell>
          <cell r="W280" t="str">
            <v>Viale Ruggero Mariotti 19</v>
          </cell>
          <cell r="X280" t="str">
            <v>61032</v>
          </cell>
          <cell r="Y280">
            <v>27916.05</v>
          </cell>
          <cell r="Z280">
            <v>32916.050000000003</v>
          </cell>
          <cell r="AA280">
            <v>27916.05</v>
          </cell>
          <cell r="AB280" t="str">
            <v>No</v>
          </cell>
          <cell r="AC280">
            <v>32916.050000000003</v>
          </cell>
        </row>
        <row r="281">
          <cell r="A281" t="str">
            <v>PIAACN00000698</v>
          </cell>
          <cell r="B281">
            <v>46077.670937499999</v>
          </cell>
          <cell r="C281" t="str">
            <v>ACN</v>
          </cell>
          <cell r="D281" t="str">
            <v>Voucher</v>
          </cell>
          <cell r="E281" t="str">
            <v>Ammessa</v>
          </cell>
          <cell r="F281" t="str">
            <v>Attuazione</v>
          </cell>
          <cell r="G281" t="str">
            <v>Elena Benvenuto</v>
          </cell>
          <cell r="H281" t="str">
            <v>Emiliana Nocente</v>
          </cell>
          <cell r="I281" t="str">
            <v>Chiusura forzata sportello tutoraggio?</v>
          </cell>
          <cell r="J281" t="str">
            <v>In attesa scelta utente</v>
          </cell>
          <cell r="K281" t="str">
            <v>Delibera di ammissione</v>
          </cell>
          <cell r="L281">
            <v>46112.78802083333</v>
          </cell>
          <cell r="M281">
            <v>46192.460972222223</v>
          </cell>
          <cell r="N281" t="str">
            <v>STEFANO BELA'</v>
          </cell>
          <cell r="O281" t="str">
            <v>C66I26001240001</v>
          </cell>
          <cell r="P281" t="str">
            <v>BLESFN92D16D542F</v>
          </cell>
          <cell r="Q281" t="str">
            <v>ICT</v>
          </cell>
          <cell r="R281" t="str">
            <v>72.10.10 - Ricerca e sviluppo sperimentale nel campo delle biotecnologie</v>
          </cell>
          <cell r="S281" t="str">
            <v>Persona Fisica</v>
          </cell>
          <cell r="T281" t="str">
            <v>Marche</v>
          </cell>
          <cell r="U281" t="str">
            <v>Fermo</v>
          </cell>
          <cell r="V281" t="str">
            <v>Porto San Giorgio</v>
          </cell>
          <cell r="W281" t="str">
            <v>via Domenico Collina 6/A</v>
          </cell>
          <cell r="X281" t="str">
            <v>63822</v>
          </cell>
          <cell r="Y281">
            <v>9830</v>
          </cell>
          <cell r="Z281">
            <v>14830</v>
          </cell>
          <cell r="AA281">
            <v>9830</v>
          </cell>
          <cell r="AB281" t="str">
            <v>No</v>
          </cell>
          <cell r="AC281">
            <v>14830</v>
          </cell>
        </row>
        <row r="282">
          <cell r="A282" t="str">
            <v>PIAACN00000699</v>
          </cell>
          <cell r="B282">
            <v>46077.67523148148</v>
          </cell>
          <cell r="C282" t="str">
            <v>ACN</v>
          </cell>
          <cell r="D282" t="str">
            <v>Contributo</v>
          </cell>
          <cell r="E282" t="str">
            <v>Ammessa</v>
          </cell>
          <cell r="F282" t="str">
            <v>Attuazione</v>
          </cell>
          <cell r="G282" t="str">
            <v>Francesco Ranaldi</v>
          </cell>
          <cell r="H282" t="str">
            <v>Paola Panciatici</v>
          </cell>
          <cell r="I282" t="str">
            <v>Chiusura forzata sportello tutoraggio?</v>
          </cell>
          <cell r="J282" t="str">
            <v>In attesa scelta utente</v>
          </cell>
          <cell r="K282" t="str">
            <v>Delibera di ammissione</v>
          </cell>
          <cell r="L282">
            <v>46192.467141203706</v>
          </cell>
          <cell r="M282">
            <v>46192.555613425924</v>
          </cell>
          <cell r="N282" t="str">
            <v>L'INCANTO CENTRO ESTETICO DI SANDRI GLORIA</v>
          </cell>
          <cell r="O282" t="str">
            <v>C56I26000880008</v>
          </cell>
          <cell r="P282" t="str">
            <v>SNDGLR04S48G224R</v>
          </cell>
          <cell r="Q282" t="str">
            <v>SERVIZI ALLA PERSONA</v>
          </cell>
          <cell r="R282" t="str">
            <v>96.22.09 - Altri servizi di cura della bellezza e altri trattamenti di bellezza n.c.a.</v>
          </cell>
          <cell r="S282" t="str">
            <v>Impresa Individuale</v>
          </cell>
          <cell r="T282" t="str">
            <v>Veneto</v>
          </cell>
          <cell r="U282" t="str">
            <v>Vicenza</v>
          </cell>
          <cell r="V282" t="str">
            <v>Castelgomberto</v>
          </cell>
          <cell r="W282" t="str">
            <v>PIAZZA G. MARCONI 22</v>
          </cell>
          <cell r="X282" t="str">
            <v>36070</v>
          </cell>
          <cell r="Y282">
            <v>119998.06999999999</v>
          </cell>
          <cell r="Z282">
            <v>82900</v>
          </cell>
          <cell r="AA282">
            <v>77900</v>
          </cell>
          <cell r="AB282" t="str">
            <v>No</v>
          </cell>
          <cell r="AC282">
            <v>82900</v>
          </cell>
        </row>
        <row r="283">
          <cell r="A283" t="str">
            <v>PIAACN00000701</v>
          </cell>
          <cell r="B283">
            <v>46078.34165509259</v>
          </cell>
          <cell r="C283" t="str">
            <v>ACN</v>
          </cell>
          <cell r="D283" t="str">
            <v>Voucher</v>
          </cell>
          <cell r="E283" t="str">
            <v>Ammessa</v>
          </cell>
          <cell r="F283" t="str">
            <v>Attuazione</v>
          </cell>
          <cell r="G283" t="str">
            <v>Vito Fallisi</v>
          </cell>
          <cell r="H283" t="str">
            <v>Gianmarco Strignano</v>
          </cell>
          <cell r="I283" t="str">
            <v>Chiusura forzata sportello tutoraggio?</v>
          </cell>
          <cell r="J283" t="str">
            <v>In attesa scelta utente</v>
          </cell>
          <cell r="K283" t="str">
            <v>Delibera di ammissione</v>
          </cell>
          <cell r="L283">
            <v>46126.642685185187</v>
          </cell>
          <cell r="M283">
            <v>46206.440069444441</v>
          </cell>
          <cell r="N283" t="str">
            <v>VOLOSHYNA ANNA</v>
          </cell>
          <cell r="O283" t="str">
            <v>C36I26001210001</v>
          </cell>
          <cell r="P283" t="str">
            <v>VLSNNA93M61Z138F</v>
          </cell>
          <cell r="Q283" t="str">
            <v>SERVIZI ALLA PERSONA</v>
          </cell>
          <cell r="R283" t="str">
            <v>96.22.09 - Altri servizi di cura della bellezza e altri trattamenti di bellezza n.c.a.</v>
          </cell>
          <cell r="S283" t="str">
            <v>Impresa Individuale</v>
          </cell>
          <cell r="T283" t="str">
            <v>Marche</v>
          </cell>
          <cell r="U283" t="str">
            <v>Ancona</v>
          </cell>
          <cell r="V283" t="str">
            <v>Ancona</v>
          </cell>
          <cell r="W283" t="str">
            <v>VIA ASCOLI PICENO (ancora da inserire in visura) 95</v>
          </cell>
          <cell r="X283" t="str">
            <v>60100</v>
          </cell>
          <cell r="Y283">
            <v>19302.439999999999</v>
          </cell>
          <cell r="Z283">
            <v>24302.44</v>
          </cell>
          <cell r="AA283">
            <v>19302.439999999999</v>
          </cell>
          <cell r="AB283" t="str">
            <v>No</v>
          </cell>
          <cell r="AC283">
            <v>24302.44</v>
          </cell>
        </row>
        <row r="284">
          <cell r="A284" t="str">
            <v>PIAACN00000702</v>
          </cell>
          <cell r="B284">
            <v>46078.397557870368</v>
          </cell>
          <cell r="C284" t="str">
            <v>ACN</v>
          </cell>
          <cell r="D284" t="str">
            <v>Contributo</v>
          </cell>
          <cell r="E284" t="str">
            <v>Ammessa</v>
          </cell>
          <cell r="F284" t="str">
            <v>Attuazione</v>
          </cell>
          <cell r="G284" t="str">
            <v>Enrico Caporaso</v>
          </cell>
          <cell r="H284" t="str">
            <v>Sonia Cucinella</v>
          </cell>
          <cell r="I284" t="str">
            <v>Chiusura forzata sportello tutoraggio?</v>
          </cell>
          <cell r="J284" t="str">
            <v>In attesa scelta utente</v>
          </cell>
          <cell r="K284" t="str">
            <v>Delibera di ammissione</v>
          </cell>
          <cell r="L284">
            <v>46154.828298611108</v>
          </cell>
          <cell r="M284">
            <v>46191.333414351851</v>
          </cell>
          <cell r="N284" t="str">
            <v>TMT S.R.L.</v>
          </cell>
          <cell r="O284" t="str">
            <v>C26I26001020008</v>
          </cell>
          <cell r="P284" t="str">
            <v>03360710598</v>
          </cell>
          <cell r="Q284" t="str">
            <v>MANIFATTURIERO</v>
          </cell>
          <cell r="R284" t="str">
            <v>49.41.00 - Trasporto di merci su strada</v>
          </cell>
          <cell r="S284" t="str">
            <v>Societa' A Responsabilita' Limitata</v>
          </cell>
          <cell r="T284" t="str">
            <v>Lazio</v>
          </cell>
          <cell r="U284" t="str">
            <v>Latina</v>
          </cell>
          <cell r="V284" t="str">
            <v>Latina</v>
          </cell>
          <cell r="W284" t="str">
            <v xml:space="preserve">via congiunte destre ex podere 373 </v>
          </cell>
          <cell r="X284" t="str">
            <v>04100</v>
          </cell>
          <cell r="Y284">
            <v>190000.00000000003</v>
          </cell>
          <cell r="Z284">
            <v>119000</v>
          </cell>
          <cell r="AA284">
            <v>114000</v>
          </cell>
          <cell r="AB284" t="str">
            <v>No</v>
          </cell>
          <cell r="AC284">
            <v>119000</v>
          </cell>
        </row>
        <row r="285">
          <cell r="A285" t="str">
            <v>PIAACN00000704</v>
          </cell>
          <cell r="B285">
            <v>46078.478483796294</v>
          </cell>
          <cell r="C285" t="str">
            <v>ACN</v>
          </cell>
          <cell r="D285" t="str">
            <v>Voucher</v>
          </cell>
          <cell r="E285" t="str">
            <v>Ammessa</v>
          </cell>
          <cell r="F285" t="str">
            <v>Attuazione</v>
          </cell>
          <cell r="G285" t="str">
            <v>Annachiara Perrucci</v>
          </cell>
          <cell r="H285" t="str">
            <v>Orione Aceti</v>
          </cell>
          <cell r="I285" t="str">
            <v>Chiusura forzata sportello tutoraggio?</v>
          </cell>
          <cell r="J285" t="str">
            <v>In attesa scelta utente</v>
          </cell>
          <cell r="K285" t="str">
            <v>Delibera di ammissione</v>
          </cell>
          <cell r="L285">
            <v>46192.466840277775</v>
          </cell>
          <cell r="M285">
            <v>46192.555601851855</v>
          </cell>
          <cell r="N285" t="str">
            <v>BELLUCCI ALEX</v>
          </cell>
          <cell r="O285" t="str">
            <v>C26I26001040001</v>
          </cell>
          <cell r="P285" t="str">
            <v>BLLLXA98D27E388O</v>
          </cell>
          <cell r="Q285" t="str">
            <v>MANIFATTURIERO</v>
          </cell>
          <cell r="R285" t="str">
            <v>14.21.20 - Sartoria e confezione su misura di abbigliamento esterno</v>
          </cell>
          <cell r="S285" t="str">
            <v>Impresa Individuale</v>
          </cell>
          <cell r="T285" t="str">
            <v>Marche</v>
          </cell>
          <cell r="U285" t="str">
            <v>Ancona</v>
          </cell>
          <cell r="V285" t="str">
            <v>Poggio San Marcello</v>
          </cell>
          <cell r="W285" t="str">
            <v>VIA CORRIOLA 8</v>
          </cell>
          <cell r="X285" t="str">
            <v>60030</v>
          </cell>
          <cell r="Y285">
            <v>30000</v>
          </cell>
          <cell r="Z285">
            <v>35000</v>
          </cell>
          <cell r="AA285">
            <v>30000</v>
          </cell>
          <cell r="AB285" t="str">
            <v>No</v>
          </cell>
          <cell r="AC285">
            <v>35000</v>
          </cell>
        </row>
        <row r="286">
          <cell r="A286" t="str">
            <v>PIAACN00000706</v>
          </cell>
          <cell r="B286">
            <v>46078.645208333335</v>
          </cell>
          <cell r="C286" t="str">
            <v>ACN</v>
          </cell>
          <cell r="D286" t="str">
            <v>Voucher</v>
          </cell>
          <cell r="E286" t="str">
            <v>Ammessa</v>
          </cell>
          <cell r="F286" t="str">
            <v>Attuazione</v>
          </cell>
          <cell r="G286" t="str">
            <v>Anna Chiara Giorgiomarrano</v>
          </cell>
          <cell r="H286" t="str">
            <v>Giampaolo Sarno</v>
          </cell>
          <cell r="I286" t="str">
            <v>Chiusura forzata sportello tutoraggio?</v>
          </cell>
          <cell r="J286" t="str">
            <v>In attesa scelta utente</v>
          </cell>
          <cell r="K286" t="str">
            <v>Delibera di ammissione</v>
          </cell>
          <cell r="L286">
            <v>46112.787870370368</v>
          </cell>
          <cell r="M286">
            <v>46146.378182870372</v>
          </cell>
          <cell r="N286" t="str">
            <v>Arianna Boscaro</v>
          </cell>
          <cell r="O286" t="str">
            <v>C26I26001070001</v>
          </cell>
          <cell r="P286" t="str">
            <v>BSCRNN01D54B563T</v>
          </cell>
          <cell r="Q286" t="str">
            <v>SERVIZI ALLE PMI</v>
          </cell>
          <cell r="R286" t="str">
            <v>74.12.09 - Altre attività di progettazione grafica e di comunicazione visiva</v>
          </cell>
          <cell r="S286" t="str">
            <v>Persona Fisica</v>
          </cell>
          <cell r="T286" t="str">
            <v>Veneto</v>
          </cell>
          <cell r="U286" t="str">
            <v>Venezia</v>
          </cell>
          <cell r="V286" t="str">
            <v>Scorzè</v>
          </cell>
          <cell r="W286" t="str">
            <v xml:space="preserve">Non individuato </v>
          </cell>
          <cell r="X286" t="str">
            <v>30037</v>
          </cell>
          <cell r="Y286">
            <v>6639.75</v>
          </cell>
          <cell r="Z286">
            <v>11639.75</v>
          </cell>
          <cell r="AA286">
            <v>6019.75</v>
          </cell>
          <cell r="AB286" t="str">
            <v>No</v>
          </cell>
          <cell r="AC286">
            <v>11019.75</v>
          </cell>
        </row>
        <row r="287">
          <cell r="A287" t="str">
            <v>PIAACN00000707</v>
          </cell>
          <cell r="B287">
            <v>46078.688055555554</v>
          </cell>
          <cell r="C287" t="str">
            <v>ACN</v>
          </cell>
          <cell r="D287" t="str">
            <v>Voucher</v>
          </cell>
          <cell r="E287" t="str">
            <v>Ammessa</v>
          </cell>
          <cell r="F287" t="str">
            <v>Attuazione</v>
          </cell>
          <cell r="G287" t="str">
            <v>Elena Benvenuto</v>
          </cell>
          <cell r="H287" t="str">
            <v>Emiliana Nocente</v>
          </cell>
          <cell r="I287" t="str">
            <v>Chiusura forzata sportello tutoraggio?</v>
          </cell>
          <cell r="J287" t="str">
            <v>In attesa scelta utente</v>
          </cell>
          <cell r="K287" t="str">
            <v>Delibera di ammissione</v>
          </cell>
          <cell r="L287">
            <v>46112.788460648146</v>
          </cell>
          <cell r="M287">
            <v>46203.385601851849</v>
          </cell>
          <cell r="N287" t="str">
            <v>COLKER DESIGN S.R.L.</v>
          </cell>
          <cell r="O287" t="str">
            <v>C26I26001090001</v>
          </cell>
          <cell r="P287" t="str">
            <v>05605660264</v>
          </cell>
          <cell r="Q287" t="str">
            <v>MANIFATTURIERO</v>
          </cell>
          <cell r="R287" t="str">
            <v>23.41.00 - Fabbricazione di prodotti in ceramica per usi domestici e ornamentali</v>
          </cell>
          <cell r="S287" t="str">
            <v>Societa' A Responsabilita' Limitata</v>
          </cell>
          <cell r="T287" t="str">
            <v>Veneto</v>
          </cell>
          <cell r="U287" t="str">
            <v>Treviso</v>
          </cell>
          <cell r="V287" t="str">
            <v>Asolo</v>
          </cell>
          <cell r="W287" t="str">
            <v>VIA DEL LAVORO 2</v>
          </cell>
          <cell r="X287" t="str">
            <v>31011</v>
          </cell>
          <cell r="Y287">
            <v>32627</v>
          </cell>
          <cell r="Z287">
            <v>35000</v>
          </cell>
          <cell r="AA287">
            <v>30000</v>
          </cell>
          <cell r="AB287" t="str">
            <v>No</v>
          </cell>
          <cell r="AC287">
            <v>35000</v>
          </cell>
        </row>
        <row r="288">
          <cell r="A288" t="str">
            <v>PIAACN00000708</v>
          </cell>
          <cell r="B288">
            <v>46078.763402777775</v>
          </cell>
          <cell r="C288" t="str">
            <v>ACN</v>
          </cell>
          <cell r="D288" t="str">
            <v>Voucher</v>
          </cell>
          <cell r="E288" t="str">
            <v>Ammessa</v>
          </cell>
          <cell r="F288" t="str">
            <v>Attuazione</v>
          </cell>
          <cell r="G288" t="str">
            <v>Francesco Ranaldi</v>
          </cell>
          <cell r="H288" t="str">
            <v>Rosaria D'Arrigo</v>
          </cell>
          <cell r="I288" t="str">
            <v>Chiusura forzata sportello tutoraggio?</v>
          </cell>
          <cell r="J288" t="str">
            <v>In attesa scelta utente</v>
          </cell>
          <cell r="K288" t="str">
            <v>Delibera di ammissione</v>
          </cell>
          <cell r="L288">
            <v>46168.635868055557</v>
          </cell>
          <cell r="M288">
            <v>46198.712106481478</v>
          </cell>
          <cell r="N288" t="str">
            <v>SARTORIA DI CHALA GONZALEZ DAFNEE STEPHANIE</v>
          </cell>
          <cell r="O288" t="str">
            <v>C26I26001100001</v>
          </cell>
          <cell r="P288" t="str">
            <v>CHLDNS03S42D612C</v>
          </cell>
          <cell r="Q288" t="str">
            <v>SERVIZI ALLE PMI</v>
          </cell>
          <cell r="R288" t="str">
            <v>74.11.20 - Attività di progettazione di moda</v>
          </cell>
          <cell r="S288" t="str">
            <v>Impresa Individuale</v>
          </cell>
          <cell r="T288" t="str">
            <v>Toscana</v>
          </cell>
          <cell r="U288" t="str">
            <v>Pistoia</v>
          </cell>
          <cell r="V288" t="str">
            <v>Agliana</v>
          </cell>
          <cell r="W288" t="str">
            <v>VIA DON MILANI 25/27</v>
          </cell>
          <cell r="X288" t="str">
            <v>51031</v>
          </cell>
          <cell r="Y288">
            <v>24420.27</v>
          </cell>
          <cell r="Z288">
            <v>29420.27</v>
          </cell>
          <cell r="AA288">
            <v>24420.27</v>
          </cell>
          <cell r="AB288" t="str">
            <v>No</v>
          </cell>
          <cell r="AC288">
            <v>29420.27</v>
          </cell>
        </row>
        <row r="289">
          <cell r="A289" t="str">
            <v>PIAACN00000710</v>
          </cell>
          <cell r="B289">
            <v>46078.909328703703</v>
          </cell>
          <cell r="C289" t="str">
            <v>ACN</v>
          </cell>
          <cell r="D289" t="str">
            <v>Voucher</v>
          </cell>
          <cell r="E289" t="str">
            <v>Ammessa</v>
          </cell>
          <cell r="F289" t="str">
            <v>Attuazione</v>
          </cell>
          <cell r="G289" t="str">
            <v>Vito Fallisi</v>
          </cell>
          <cell r="H289" t="str">
            <v>Sergio Iescone</v>
          </cell>
          <cell r="I289" t="str">
            <v>Chiusura forzata sportello tutoraggio?</v>
          </cell>
          <cell r="J289" t="str">
            <v>In attesa scelta utente</v>
          </cell>
          <cell r="K289" t="str">
            <v>Delibera di ammissione</v>
          </cell>
          <cell r="L289">
            <v>46168.635925925926</v>
          </cell>
          <cell r="M289">
            <v>46203.233043981483</v>
          </cell>
          <cell r="N289" t="str">
            <v>TAR DI MUKURI MAKA GIULIA</v>
          </cell>
          <cell r="O289" t="str">
            <v>C36I26001250001</v>
          </cell>
          <cell r="P289" t="str">
            <v>MKRGLI95T44E801A</v>
          </cell>
          <cell r="Q289" t="str">
            <v>TURISMO</v>
          </cell>
          <cell r="R289" t="str">
            <v>56.30.02 - Attività di somministrazione di bevande in lounge cocktail bar</v>
          </cell>
          <cell r="S289" t="str">
            <v>Impresa Individuale</v>
          </cell>
          <cell r="T289" t="str">
            <v>Emilia-Romagna</v>
          </cell>
          <cell r="U289" t="str">
            <v>Bologna</v>
          </cell>
          <cell r="V289" t="str">
            <v>Bologna</v>
          </cell>
          <cell r="W289" t="str">
            <v>Via Andrea Costa 36/B</v>
          </cell>
          <cell r="X289" t="str">
            <v>40134</v>
          </cell>
          <cell r="Y289">
            <v>29382.46</v>
          </cell>
          <cell r="Z289">
            <v>34382.46</v>
          </cell>
          <cell r="AA289">
            <v>29382.46</v>
          </cell>
          <cell r="AB289" t="str">
            <v>No</v>
          </cell>
          <cell r="AC289">
            <v>34382.46</v>
          </cell>
        </row>
        <row r="290">
          <cell r="A290" t="str">
            <v>PIAACN00000714</v>
          </cell>
          <cell r="B290">
            <v>46079.4534375</v>
          </cell>
          <cell r="C290" t="str">
            <v>ACN</v>
          </cell>
          <cell r="D290" t="str">
            <v>Voucher</v>
          </cell>
          <cell r="E290" t="str">
            <v>Ammessa</v>
          </cell>
          <cell r="F290" t="str">
            <v>Attuazione</v>
          </cell>
          <cell r="G290" t="str">
            <v>Elena Benvenuto</v>
          </cell>
          <cell r="H290" t="str">
            <v>Gianmarco Strignano</v>
          </cell>
          <cell r="I290" t="str">
            <v>Chiusura forzata sportello tutoraggio?</v>
          </cell>
          <cell r="J290" t="str">
            <v>In attesa scelta utente</v>
          </cell>
          <cell r="K290" t="str">
            <v>Delibera di ammissione</v>
          </cell>
          <cell r="L290">
            <v>46126.642534722225</v>
          </cell>
          <cell r="M290">
            <v>46204.357476851852</v>
          </cell>
          <cell r="N290" t="str">
            <v>Pietro Ruffoni</v>
          </cell>
          <cell r="O290" t="str">
            <v>C36I26001270001</v>
          </cell>
          <cell r="P290" t="str">
            <v>RFFPTR99T17L781O</v>
          </cell>
          <cell r="Q290" t="str">
            <v>SERVIZI ALLA PERSONA</v>
          </cell>
          <cell r="R290" t="str">
            <v>90.39.09 - Altre attività di supporto alle arti performative e alle rappresentazioni artistiche n.c.a.</v>
          </cell>
          <cell r="S290" t="str">
            <v>Persona Fisica</v>
          </cell>
          <cell r="T290" t="str">
            <v>Veneto</v>
          </cell>
          <cell r="U290" t="str">
            <v>Verona</v>
          </cell>
          <cell r="V290" t="str">
            <v>Verona</v>
          </cell>
          <cell r="W290" t="str">
            <v>Via Martino Maestro 1</v>
          </cell>
          <cell r="X290" t="str">
            <v>37131</v>
          </cell>
          <cell r="Y290">
            <v>26678.079999999998</v>
          </cell>
          <cell r="Z290">
            <v>35000</v>
          </cell>
          <cell r="AA290">
            <v>26678.080000000002</v>
          </cell>
          <cell r="AB290" t="str">
            <v>No</v>
          </cell>
          <cell r="AC290">
            <v>31678.080000000002</v>
          </cell>
        </row>
        <row r="291">
          <cell r="A291" t="str">
            <v>PIAACN00000715</v>
          </cell>
          <cell r="B291">
            <v>46079.454953703702</v>
          </cell>
          <cell r="C291" t="str">
            <v>ACN</v>
          </cell>
          <cell r="D291" t="str">
            <v>Contributo</v>
          </cell>
          <cell r="E291" t="str">
            <v>Ammessa</v>
          </cell>
          <cell r="F291" t="str">
            <v>Attuazione</v>
          </cell>
          <cell r="G291" t="str">
            <v>Alessandra Di Vasto</v>
          </cell>
          <cell r="H291" t="str">
            <v>Daniela Pitton</v>
          </cell>
          <cell r="I291" t="str">
            <v>Chiusura forzata sportello tutoraggio?</v>
          </cell>
          <cell r="J291" t="str">
            <v>In attesa scelta utente</v>
          </cell>
          <cell r="K291" t="str">
            <v>Delibera di ammissione</v>
          </cell>
          <cell r="L291">
            <v>46183.581122685187</v>
          </cell>
          <cell r="M291">
            <v>46204.344884259262</v>
          </cell>
          <cell r="N291" t="str">
            <v>MAMMA MARGHERITA DI CRETELLA CLAUDIO</v>
          </cell>
          <cell r="O291" t="str">
            <v>C76I26001260008</v>
          </cell>
          <cell r="P291" t="str">
            <v>CRTCLD93P02H892N</v>
          </cell>
          <cell r="Q291" t="str">
            <v>ATTIVITA' AGROALIMENTARI</v>
          </cell>
          <cell r="R291" t="str">
            <v>10.71.20 - Produzione di prodotti di pasticceria freschi</v>
          </cell>
          <cell r="S291" t="str">
            <v>Impresa Individuale</v>
          </cell>
          <cell r="T291" t="str">
            <v>Umbria</v>
          </cell>
          <cell r="U291" t="str">
            <v>Perugia</v>
          </cell>
          <cell r="V291" t="str">
            <v>Assisi</v>
          </cell>
          <cell r="W291" t="str">
            <v>Via Fratelli Matteucci snc</v>
          </cell>
          <cell r="X291" t="str">
            <v>06081</v>
          </cell>
          <cell r="Y291">
            <v>117508</v>
          </cell>
          <cell r="Z291">
            <v>81380</v>
          </cell>
          <cell r="AA291">
            <v>76380</v>
          </cell>
          <cell r="AB291" t="str">
            <v>No</v>
          </cell>
          <cell r="AC291">
            <v>81380</v>
          </cell>
        </row>
        <row r="292">
          <cell r="A292" t="str">
            <v>PIAACN00000718</v>
          </cell>
          <cell r="B292">
            <v>46079.50240740741</v>
          </cell>
          <cell r="C292" t="str">
            <v>ACN</v>
          </cell>
          <cell r="D292" t="str">
            <v>Voucher</v>
          </cell>
          <cell r="E292" t="str">
            <v>Ammessa</v>
          </cell>
          <cell r="F292" t="str">
            <v>Attuazione</v>
          </cell>
          <cell r="G292" t="str">
            <v>Elena Benvenuto</v>
          </cell>
          <cell r="H292" t="str">
            <v>Giampaolo Sarno</v>
          </cell>
          <cell r="I292" t="str">
            <v>Chiusura forzata sportello tutoraggio?</v>
          </cell>
          <cell r="J292" t="str">
            <v>In attesa scelta utente</v>
          </cell>
          <cell r="K292" t="str">
            <v>Delibera di ammissione</v>
          </cell>
          <cell r="L292">
            <v>46126.64230324074</v>
          </cell>
          <cell r="M292">
            <v>46188.738483796296</v>
          </cell>
          <cell r="N292" t="str">
            <v>Chiara Melis</v>
          </cell>
          <cell r="O292" t="str">
            <v>C16I26000930001</v>
          </cell>
          <cell r="P292" t="str">
            <v>MLSCHR00B59H355G</v>
          </cell>
          <cell r="Q292" t="str">
            <v>SERVIZI ALLA PERSONA</v>
          </cell>
          <cell r="R292" t="str">
            <v>85.52.09 - Altra formazione culturale</v>
          </cell>
          <cell r="S292" t="str">
            <v>Persona Fisica</v>
          </cell>
          <cell r="T292" t="str">
            <v>Piemonte</v>
          </cell>
          <cell r="U292" t="str">
            <v>Torino</v>
          </cell>
          <cell r="V292" t="str">
            <v>Torino</v>
          </cell>
          <cell r="W292" t="str">
            <v xml:space="preserve">Non individuato </v>
          </cell>
          <cell r="X292" t="str">
            <v>10143</v>
          </cell>
          <cell r="Y292">
            <v>9690</v>
          </cell>
          <cell r="Z292">
            <v>14690</v>
          </cell>
          <cell r="AA292">
            <v>8813</v>
          </cell>
          <cell r="AB292" t="str">
            <v>No</v>
          </cell>
          <cell r="AC292">
            <v>13813</v>
          </cell>
        </row>
        <row r="293">
          <cell r="A293" t="str">
            <v>PIAACN00000719</v>
          </cell>
          <cell r="B293">
            <v>46079.504606481481</v>
          </cell>
          <cell r="C293" t="str">
            <v>ACN</v>
          </cell>
          <cell r="D293" t="str">
            <v>Voucher</v>
          </cell>
          <cell r="E293" t="str">
            <v>Ammessa</v>
          </cell>
          <cell r="F293" t="str">
            <v>Attuazione</v>
          </cell>
          <cell r="G293" t="str">
            <v>Francesco Ranaldi</v>
          </cell>
          <cell r="H293" t="str">
            <v>Emiliana Nocente</v>
          </cell>
          <cell r="I293" t="str">
            <v>Chiusura forzata sportello tutoraggio?</v>
          </cell>
          <cell r="J293" t="str">
            <v>In attesa scelta utente</v>
          </cell>
          <cell r="K293" t="str">
            <v>Delibera di ammissione</v>
          </cell>
          <cell r="L293">
            <v>46112.814259259256</v>
          </cell>
          <cell r="M293">
            <v>46156.414768518516</v>
          </cell>
          <cell r="N293" t="str">
            <v>TRE INGEGNERIA S.R.L.</v>
          </cell>
          <cell r="O293" t="str">
            <v>C26I26001110001</v>
          </cell>
          <cell r="P293" t="str">
            <v>14549340967</v>
          </cell>
          <cell r="Q293" t="str">
            <v>SERVIZI ALLE PMI</v>
          </cell>
          <cell r="R293" t="str">
            <v>71.12.20 - Gestione di progetti relativi a opere di ingegneria integrata</v>
          </cell>
          <cell r="S293" t="str">
            <v>Societa' A Responsabilita' Limitata</v>
          </cell>
          <cell r="T293" t="str">
            <v>Lombardia</v>
          </cell>
          <cell r="U293" t="str">
            <v>Milano</v>
          </cell>
          <cell r="V293" t="str">
            <v>Arese</v>
          </cell>
          <cell r="W293" t="str">
            <v xml:space="preserve">Non individuato </v>
          </cell>
          <cell r="X293" t="str">
            <v>20121</v>
          </cell>
          <cell r="Y293">
            <v>8334.7699999999986</v>
          </cell>
          <cell r="Z293">
            <v>13334.77</v>
          </cell>
          <cell r="AA293">
            <v>8147.6600000000008</v>
          </cell>
          <cell r="AB293" t="str">
            <v>No</v>
          </cell>
          <cell r="AC293">
            <v>13147.66</v>
          </cell>
        </row>
        <row r="294">
          <cell r="A294" t="str">
            <v>PIAACN00000720</v>
          </cell>
          <cell r="B294">
            <v>46079.537557870368</v>
          </cell>
          <cell r="C294" t="str">
            <v>ACN</v>
          </cell>
          <cell r="D294" t="str">
            <v>Contributo</v>
          </cell>
          <cell r="E294" t="str">
            <v>Ammessa</v>
          </cell>
          <cell r="F294" t="str">
            <v>Attuazione</v>
          </cell>
          <cell r="G294" t="str">
            <v>Alfredo Arquilla</v>
          </cell>
          <cell r="H294" t="str">
            <v>Daniela Pitton</v>
          </cell>
          <cell r="I294" t="str">
            <v>Chiusura forzata sportello tutoraggio?</v>
          </cell>
          <cell r="J294" t="str">
            <v>In attesa scelta utente</v>
          </cell>
          <cell r="K294" t="str">
            <v>Delibera di ammissione</v>
          </cell>
          <cell r="L294">
            <v>46189.778831018521</v>
          </cell>
          <cell r="M294">
            <v>46189.729849537034</v>
          </cell>
          <cell r="N294" t="str">
            <v>ZENITH CAFFE' DI BARTOLI MIRKO</v>
          </cell>
          <cell r="O294" t="str">
            <v>C16I26001240008</v>
          </cell>
          <cell r="P294" t="str">
            <v>BRTMRK97D06D972R</v>
          </cell>
          <cell r="Q294" t="str">
            <v>TURISMO</v>
          </cell>
          <cell r="R294" t="str">
            <v>56.30.01 - Attività di somministrazione di bevande in bar e caffetterie</v>
          </cell>
          <cell r="S294" t="str">
            <v>Impresa Individuale</v>
          </cell>
          <cell r="T294" t="str">
            <v>Lazio</v>
          </cell>
          <cell r="U294" t="str">
            <v>Roma</v>
          </cell>
          <cell r="V294" t="str">
            <v>Albano Laziale</v>
          </cell>
          <cell r="W294" t="str">
            <v>Via del mare 97/99</v>
          </cell>
          <cell r="X294" t="str">
            <v>00041</v>
          </cell>
          <cell r="Y294">
            <v>94320</v>
          </cell>
          <cell r="Z294">
            <v>66308</v>
          </cell>
          <cell r="AA294">
            <v>61308.000000000007</v>
          </cell>
          <cell r="AB294" t="str">
            <v>No</v>
          </cell>
          <cell r="AC294">
            <v>66308</v>
          </cell>
        </row>
        <row r="295">
          <cell r="A295" t="str">
            <v>PIAACN00000721</v>
          </cell>
          <cell r="B295">
            <v>46079.557395833333</v>
          </cell>
          <cell r="C295" t="str">
            <v>ACN</v>
          </cell>
          <cell r="D295" t="str">
            <v>Voucher</v>
          </cell>
          <cell r="E295" t="str">
            <v>Ammessa</v>
          </cell>
          <cell r="F295" t="str">
            <v>Attuazione</v>
          </cell>
          <cell r="G295" t="str">
            <v>Giulio Di Ciommo</v>
          </cell>
          <cell r="H295" t="str">
            <v>Antonio Cavaliere</v>
          </cell>
          <cell r="I295" t="str">
            <v>Chiusura forzata sportello tutoraggio?</v>
          </cell>
          <cell r="J295" t="str">
            <v>In attesa scelta utente</v>
          </cell>
          <cell r="K295" t="str">
            <v>Delibera di ammissione</v>
          </cell>
          <cell r="L295">
            <v>46142.846886574072</v>
          </cell>
          <cell r="M295">
            <v>46205.636724537035</v>
          </cell>
          <cell r="N295" t="str">
            <v>COME A CASA SNC DI CASTIGNOLI SABRINA E GUADALUPI ELVIRA</v>
          </cell>
          <cell r="O295" t="str">
            <v>C36I26001300001</v>
          </cell>
          <cell r="P295" t="str">
            <v>01922620339</v>
          </cell>
          <cell r="Q295" t="str">
            <v>ATTIVITA' AGROALIMENTARI</v>
          </cell>
          <cell r="R295" t="str">
            <v>10.73.01 - Produzione di prodotti farinacei freschi</v>
          </cell>
          <cell r="S295" t="str">
            <v>Societa' In Nome Collettivo</v>
          </cell>
          <cell r="T295" t="str">
            <v>Emilia-Romagna</v>
          </cell>
          <cell r="U295" t="str">
            <v>Piacenza</v>
          </cell>
          <cell r="V295" t="str">
            <v>Piacenza</v>
          </cell>
          <cell r="W295" t="str">
            <v>VIA EINAUDI 93</v>
          </cell>
          <cell r="X295" t="str">
            <v>29121</v>
          </cell>
          <cell r="Y295">
            <v>30589</v>
          </cell>
          <cell r="Z295">
            <v>35000</v>
          </cell>
          <cell r="AA295">
            <v>30000</v>
          </cell>
          <cell r="AB295" t="str">
            <v>No</v>
          </cell>
          <cell r="AC295">
            <v>35000</v>
          </cell>
        </row>
        <row r="296">
          <cell r="A296" t="str">
            <v>PIAACN00000723</v>
          </cell>
          <cell r="B296">
            <v>46079.729675925926</v>
          </cell>
          <cell r="C296" t="str">
            <v>ACN</v>
          </cell>
          <cell r="D296" t="str">
            <v>Voucher</v>
          </cell>
          <cell r="E296" t="str">
            <v>Ammessa</v>
          </cell>
          <cell r="F296" t="str">
            <v>Attuazione</v>
          </cell>
          <cell r="G296" t="str">
            <v>Enrico Caporaso</v>
          </cell>
          <cell r="H296" t="str">
            <v>Rosaria D'Arrigo</v>
          </cell>
          <cell r="I296" t="str">
            <v>Chiusura forzata sportello tutoraggio?</v>
          </cell>
          <cell r="J296" t="str">
            <v>In attesa scelta utente</v>
          </cell>
          <cell r="K296" t="str">
            <v>Delibera di ammissione</v>
          </cell>
          <cell r="L296">
            <v>46142.846747685187</v>
          </cell>
          <cell r="M296">
            <v>46176.369722222225</v>
          </cell>
          <cell r="N296" t="str">
            <v>CICCIU' DANIELE</v>
          </cell>
          <cell r="O296" t="str">
            <v>C66I26001300001</v>
          </cell>
          <cell r="P296" t="str">
            <v>CCCDNL02A11G478O</v>
          </cell>
          <cell r="Q296" t="str">
            <v>COSTRUZIONI</v>
          </cell>
          <cell r="R296" t="str">
            <v>43.91.00 - Lavori di muratura</v>
          </cell>
          <cell r="S296" t="str">
            <v>Impresa Individuale</v>
          </cell>
          <cell r="T296" t="str">
            <v>Umbria</v>
          </cell>
          <cell r="U296" t="str">
            <v>Perugia</v>
          </cell>
          <cell r="V296" t="str">
            <v>Castiglione Del Lago</v>
          </cell>
          <cell r="W296" t="str">
            <v>VIALE UMBRIA 41 A</v>
          </cell>
          <cell r="X296" t="str">
            <v>06061</v>
          </cell>
          <cell r="Y296">
            <v>32210.75</v>
          </cell>
          <cell r="Z296">
            <v>35000</v>
          </cell>
          <cell r="AA296">
            <v>30000</v>
          </cell>
          <cell r="AB296" t="str">
            <v>No</v>
          </cell>
          <cell r="AC296">
            <v>35000</v>
          </cell>
        </row>
        <row r="297">
          <cell r="A297" t="str">
            <v>PIAACN00000724</v>
          </cell>
          <cell r="B297">
            <v>46079.751898148148</v>
          </cell>
          <cell r="C297" t="str">
            <v>ACN</v>
          </cell>
          <cell r="D297" t="str">
            <v>Contributo</v>
          </cell>
          <cell r="E297" t="str">
            <v>Ammessa</v>
          </cell>
          <cell r="F297" t="str">
            <v>Attuazione</v>
          </cell>
          <cell r="G297" t="str">
            <v>Emiliano Mistralini</v>
          </cell>
          <cell r="H297" t="str">
            <v>Valentina Le Piane</v>
          </cell>
          <cell r="I297" t="str">
            <v>Chiusura forzata sportello tutoraggio?</v>
          </cell>
          <cell r="J297" t="str">
            <v>In attesa scelta utente</v>
          </cell>
          <cell r="K297" t="str">
            <v>Delibera di ammissione</v>
          </cell>
          <cell r="L297">
            <v>46205.398136574076</v>
          </cell>
          <cell r="M297">
            <v>46205.523310185185</v>
          </cell>
          <cell r="N297" t="str">
            <v>MARCO CRESCENZI</v>
          </cell>
          <cell r="O297" t="str">
            <v>C46I26000960008</v>
          </cell>
          <cell r="P297" t="str">
            <v>CRSMRC01M01I438L</v>
          </cell>
          <cell r="Q297" t="str">
            <v>SERVIZI ALLA PERSONA</v>
          </cell>
          <cell r="R297" t="str">
            <v>86.23.00 - Attività odontoiatriche</v>
          </cell>
          <cell r="S297" t="str">
            <v>Persona Fisica</v>
          </cell>
          <cell r="T297" t="str">
            <v>Lombardia</v>
          </cell>
          <cell r="U297" t="str">
            <v>Milano</v>
          </cell>
          <cell r="V297" t="str">
            <v>Milano</v>
          </cell>
          <cell r="W297" t="str">
            <v>VIA COMPAGNONI GIUSEPPE 12</v>
          </cell>
          <cell r="X297" t="str">
            <v>20129</v>
          </cell>
          <cell r="Y297">
            <v>200000</v>
          </cell>
          <cell r="Z297">
            <v>125000</v>
          </cell>
          <cell r="AA297">
            <v>120000</v>
          </cell>
          <cell r="AB297" t="str">
            <v>No</v>
          </cell>
          <cell r="AC297">
            <v>125000</v>
          </cell>
        </row>
        <row r="298">
          <cell r="A298" t="str">
            <v>PIAACN00000725</v>
          </cell>
          <cell r="B298">
            <v>46079.831296296295</v>
          </cell>
          <cell r="C298" t="str">
            <v>ACN</v>
          </cell>
          <cell r="D298" t="str">
            <v>Voucher</v>
          </cell>
          <cell r="E298" t="str">
            <v>Ammessa</v>
          </cell>
          <cell r="F298" t="str">
            <v>Attuazione</v>
          </cell>
          <cell r="G298" t="str">
            <v>Alessandra Di Vasto</v>
          </cell>
          <cell r="H298" t="str">
            <v>Antonio Cavaliere</v>
          </cell>
          <cell r="I298" t="str">
            <v>Chiusura forzata sportello tutoraggio?</v>
          </cell>
          <cell r="J298" t="str">
            <v>In attesa scelta utente</v>
          </cell>
          <cell r="K298" t="str">
            <v>Delibera di ammissione</v>
          </cell>
          <cell r="L298">
            <v>46170.687337962961</v>
          </cell>
          <cell r="M298">
            <v>46203.233773148146</v>
          </cell>
          <cell r="N298" t="str">
            <v>TAME' DANILO</v>
          </cell>
          <cell r="O298" t="str">
            <v>C46I26000970001</v>
          </cell>
          <cell r="P298" t="str">
            <v>TMADNL94D23C794J</v>
          </cell>
          <cell r="Q298" t="str">
            <v>COSTRUZIONI</v>
          </cell>
          <cell r="R298" t="str">
            <v>43.33.00 - Rivestimento di pavimenti e di pareti</v>
          </cell>
          <cell r="S298" t="str">
            <v>Impresa Individuale</v>
          </cell>
          <cell r="T298" t="str">
            <v>Trentino-Alto Adige</v>
          </cell>
          <cell r="U298" t="str">
            <v>Trento</v>
          </cell>
          <cell r="V298" t="str">
            <v>Croviana</v>
          </cell>
          <cell r="W298" t="str">
            <v>VIA NAZIONALE 5</v>
          </cell>
          <cell r="X298" t="str">
            <v>38027</v>
          </cell>
          <cell r="Y298">
            <v>40000</v>
          </cell>
          <cell r="Z298">
            <v>45000</v>
          </cell>
          <cell r="AA298">
            <v>40000</v>
          </cell>
          <cell r="AB298" t="str">
            <v>Sì</v>
          </cell>
          <cell r="AC298">
            <v>45000</v>
          </cell>
        </row>
        <row r="299">
          <cell r="A299" t="str">
            <v>PIAACN00000727</v>
          </cell>
          <cell r="B299">
            <v>46079.990428240744</v>
          </cell>
          <cell r="C299" t="str">
            <v>ACN</v>
          </cell>
          <cell r="D299" t="str">
            <v>Voucher</v>
          </cell>
          <cell r="E299" t="str">
            <v>Ammessa</v>
          </cell>
          <cell r="F299" t="str">
            <v>Attuazione</v>
          </cell>
          <cell r="G299" t="str">
            <v>Francesco Tiscornia</v>
          </cell>
          <cell r="H299" t="str">
            <v>Gaia Cardarelli</v>
          </cell>
          <cell r="I299" t="str">
            <v>Chiusura forzata sportello tutoraggio?</v>
          </cell>
          <cell r="J299" t="str">
            <v>In attesa scelta utente</v>
          </cell>
          <cell r="K299" t="str">
            <v>Delibera di ammissione</v>
          </cell>
          <cell r="L299">
            <v>46192.46675925926</v>
          </cell>
          <cell r="M299">
            <v>46208.305451388886</v>
          </cell>
          <cell r="N299" t="str">
            <v>BITRI MIKELA</v>
          </cell>
          <cell r="O299" t="str">
            <v>C16I26001150001</v>
          </cell>
          <cell r="P299" t="str">
            <v>BTRMKL00B49M089Q</v>
          </cell>
          <cell r="Q299" t="str">
            <v>SERVIZI ALLA PERSONA</v>
          </cell>
          <cell r="R299" t="str">
            <v>96.00.00 - Attività di servizi alla persona</v>
          </cell>
          <cell r="S299" t="str">
            <v>Impresa Individuale</v>
          </cell>
          <cell r="T299" t="str">
            <v>Veneto</v>
          </cell>
          <cell r="U299" t="str">
            <v>Treviso</v>
          </cell>
          <cell r="V299" t="str">
            <v>Vittorio Veneto</v>
          </cell>
          <cell r="W299" t="str">
            <v>MARIO PIETRELLA 11</v>
          </cell>
          <cell r="X299" t="str">
            <v>31029</v>
          </cell>
          <cell r="Y299">
            <v>31379</v>
          </cell>
          <cell r="Z299">
            <v>35000</v>
          </cell>
          <cell r="AA299">
            <v>30000</v>
          </cell>
          <cell r="AB299" t="str">
            <v>No</v>
          </cell>
          <cell r="AC299">
            <v>35000</v>
          </cell>
        </row>
        <row r="300">
          <cell r="A300" t="str">
            <v>PIAACN00000729</v>
          </cell>
          <cell r="B300">
            <v>46080.401030092595</v>
          </cell>
          <cell r="C300" t="str">
            <v>ACN</v>
          </cell>
          <cell r="D300" t="str">
            <v>Voucher</v>
          </cell>
          <cell r="E300" t="str">
            <v>Ammessa</v>
          </cell>
          <cell r="F300" t="str">
            <v>Attuazione</v>
          </cell>
          <cell r="G300" t="str">
            <v>Elena Benvenuto</v>
          </cell>
          <cell r="H300" t="str">
            <v>Gianmarco Strignano</v>
          </cell>
          <cell r="I300" t="str">
            <v>Chiusura forzata sportello tutoraggio?</v>
          </cell>
          <cell r="J300" t="str">
            <v>In attesa scelta utente</v>
          </cell>
          <cell r="K300" t="str">
            <v>Delibera di ammissione</v>
          </cell>
          <cell r="L300">
            <v>46126.642256944448</v>
          </cell>
          <cell r="M300">
            <v>46206.293055555558</v>
          </cell>
          <cell r="N300" t="str">
            <v>FEDERICO MARIA SILEONI</v>
          </cell>
          <cell r="O300" t="str">
            <v>C16I26000980001</v>
          </cell>
          <cell r="P300" t="str">
            <v>SLNFRC97S20E783H</v>
          </cell>
          <cell r="Q300" t="str">
            <v>SERVIZI ALLA PERSONA</v>
          </cell>
          <cell r="R300" t="str">
            <v>86.95.00 - Attività di fisioterapia</v>
          </cell>
          <cell r="S300" t="str">
            <v>Persona Fisica</v>
          </cell>
          <cell r="T300" t="str">
            <v>Marche</v>
          </cell>
          <cell r="U300" t="str">
            <v>Macerata</v>
          </cell>
          <cell r="V300" t="str">
            <v>Mogliano</v>
          </cell>
          <cell r="W300" t="str">
            <v>VIA ROMA 15</v>
          </cell>
          <cell r="X300" t="str">
            <v>62010</v>
          </cell>
          <cell r="Y300">
            <v>30182</v>
          </cell>
          <cell r="Z300">
            <v>45000</v>
          </cell>
          <cell r="AA300">
            <v>30000</v>
          </cell>
          <cell r="AB300" t="str">
            <v>No</v>
          </cell>
          <cell r="AC300">
            <v>35000</v>
          </cell>
        </row>
        <row r="301">
          <cell r="A301" t="str">
            <v>PIAACN00000730</v>
          </cell>
          <cell r="B301">
            <v>46080.44976851852</v>
          </cell>
          <cell r="C301" t="str">
            <v>ACN</v>
          </cell>
          <cell r="D301" t="str">
            <v>Voucher</v>
          </cell>
          <cell r="E301" t="str">
            <v>Ammessa</v>
          </cell>
          <cell r="F301" t="str">
            <v>Attuazione</v>
          </cell>
          <cell r="G301" t="str">
            <v>Sara Ciano</v>
          </cell>
          <cell r="H301" t="str">
            <v>Sonia Cucinella</v>
          </cell>
          <cell r="I301" t="str">
            <v>Chiusura forzata sportello tutoraggio?</v>
          </cell>
          <cell r="J301" t="str">
            <v>In attesa scelta utente</v>
          </cell>
          <cell r="K301" t="str">
            <v>Delibera di ammissione</v>
          </cell>
          <cell r="L301">
            <v>46170.687650462962</v>
          </cell>
          <cell r="M301">
            <v>46203.237986111111</v>
          </cell>
          <cell r="N301" t="str">
            <v>PAPERLESS AUTOMATION DI M.C.N.D.T. GIOVANNI</v>
          </cell>
          <cell r="O301" t="str">
            <v>C96I26000900001</v>
          </cell>
          <cell r="P301" t="str">
            <v>MNGGNN97H28B563W</v>
          </cell>
          <cell r="Q301" t="str">
            <v>ICT</v>
          </cell>
          <cell r="R301" t="str">
            <v>62.90.09 - Altre attività dei servizi connessi alle tecnologie dell'informazione e dell'informatica n.c.a.</v>
          </cell>
          <cell r="S301" t="str">
            <v>Impresa Individuale</v>
          </cell>
          <cell r="T301" t="str">
            <v>Veneto</v>
          </cell>
          <cell r="U301" t="str">
            <v>Padova</v>
          </cell>
          <cell r="V301" t="str">
            <v>Padova</v>
          </cell>
          <cell r="W301" t="str">
            <v>Via Musone 14</v>
          </cell>
          <cell r="X301" t="str">
            <v>35135</v>
          </cell>
          <cell r="Y301">
            <v>55000</v>
          </cell>
          <cell r="Z301">
            <v>45000</v>
          </cell>
          <cell r="AA301">
            <v>40000</v>
          </cell>
          <cell r="AB301" t="str">
            <v>Sì</v>
          </cell>
          <cell r="AC301">
            <v>45000</v>
          </cell>
        </row>
        <row r="302">
          <cell r="A302" t="str">
            <v>PIAACN00000737</v>
          </cell>
          <cell r="B302">
            <v>46080.63616898148</v>
          </cell>
          <cell r="C302" t="str">
            <v>ACN</v>
          </cell>
          <cell r="D302" t="str">
            <v>Voucher</v>
          </cell>
          <cell r="E302" t="str">
            <v>Ammessa</v>
          </cell>
          <cell r="F302" t="str">
            <v>Attuazione</v>
          </cell>
          <cell r="G302" t="str">
            <v>Anna Chiara Giorgiomarrano</v>
          </cell>
          <cell r="H302" t="str">
            <v>Giampaolo Sarno</v>
          </cell>
          <cell r="I302" t="str">
            <v>Chiusura forzata sportello tutoraggio?</v>
          </cell>
          <cell r="J302" t="str">
            <v>In attesa scelta utente</v>
          </cell>
          <cell r="K302" t="str">
            <v>Delibera di ammissione</v>
          </cell>
          <cell r="L302">
            <v>46112.785208333335</v>
          </cell>
          <cell r="M302">
            <v>46168.339432870373</v>
          </cell>
          <cell r="N302" t="str">
            <v>CLINICA DEL SALE DI MELANIA IACOBINI</v>
          </cell>
          <cell r="O302" t="str">
            <v>C56I26000960001</v>
          </cell>
          <cell r="P302" t="str">
            <v>CBNMLN01S62H501W</v>
          </cell>
          <cell r="Q302" t="str">
            <v>SERVIZI ALLA PERSONA</v>
          </cell>
          <cell r="R302" t="str">
            <v>96.23.91 - Terapia del sale</v>
          </cell>
          <cell r="S302" t="str">
            <v>Impresa Individuale</v>
          </cell>
          <cell r="T302" t="str">
            <v>Lazio</v>
          </cell>
          <cell r="U302" t="str">
            <v>Latina</v>
          </cell>
          <cell r="V302" t="str">
            <v>Cisterna Di Latina</v>
          </cell>
          <cell r="W302" t="str">
            <v>corso della repubblica 309</v>
          </cell>
          <cell r="X302" t="str">
            <v>04012</v>
          </cell>
          <cell r="Y302">
            <v>30000</v>
          </cell>
          <cell r="Z302">
            <v>35000</v>
          </cell>
          <cell r="AA302">
            <v>30000</v>
          </cell>
          <cell r="AB302" t="str">
            <v>No</v>
          </cell>
          <cell r="AC302">
            <v>35000</v>
          </cell>
        </row>
        <row r="303">
          <cell r="A303" t="str">
            <v>PIAACN00000743</v>
          </cell>
          <cell r="B303">
            <v>46080.724942129629</v>
          </cell>
          <cell r="C303" t="str">
            <v>ACN</v>
          </cell>
          <cell r="D303" t="str">
            <v>Voucher</v>
          </cell>
          <cell r="E303" t="str">
            <v>Ammessa</v>
          </cell>
          <cell r="F303" t="str">
            <v>Attuazione</v>
          </cell>
          <cell r="G303" t="str">
            <v>Vito Fallisi</v>
          </cell>
          <cell r="H303" t="str">
            <v>Emiliana Nocente</v>
          </cell>
          <cell r="I303" t="str">
            <v>Chiusura forzata sportello tutoraggio?</v>
          </cell>
          <cell r="J303" t="str">
            <v>In attesa scelta utente</v>
          </cell>
          <cell r="K303" t="str">
            <v>Delibera di ammissione</v>
          </cell>
          <cell r="L303">
            <v>46126.642210648148</v>
          </cell>
          <cell r="M303">
            <v>46181.438773148147</v>
          </cell>
          <cell r="N303" t="str">
            <v>TERRANUDA CERAMICHE DI CECILIA STOPPOLONI</v>
          </cell>
          <cell r="O303" t="str">
            <v>C56I26000990001</v>
          </cell>
          <cell r="P303" t="str">
            <v>STPCCL95C42B474O</v>
          </cell>
          <cell r="Q303" t="str">
            <v>MANIFATTURIERO</v>
          </cell>
          <cell r="R303" t="str">
            <v>23.41.00 - Fabbricazione di prodotti in ceramica per usi domestici e ornamentali</v>
          </cell>
          <cell r="S303" t="str">
            <v>Impresa Individuale</v>
          </cell>
          <cell r="T303" t="str">
            <v>Marche</v>
          </cell>
          <cell r="U303" t="str">
            <v>Macerata</v>
          </cell>
          <cell r="V303" t="str">
            <v>San Severino Marche</v>
          </cell>
          <cell r="W303" t="str">
            <v>VIALE EUROPA 43</v>
          </cell>
          <cell r="X303" t="str">
            <v>62027</v>
          </cell>
          <cell r="Y303">
            <v>30013</v>
          </cell>
          <cell r="Z303">
            <v>35000</v>
          </cell>
          <cell r="AA303">
            <v>30000</v>
          </cell>
          <cell r="AB303" t="str">
            <v>No</v>
          </cell>
          <cell r="AC303">
            <v>35000</v>
          </cell>
        </row>
        <row r="304">
          <cell r="A304" t="str">
            <v>PIAACN00000745</v>
          </cell>
          <cell r="B304">
            <v>46080.739120370374</v>
          </cell>
          <cell r="C304" t="str">
            <v>ACN</v>
          </cell>
          <cell r="D304" t="str">
            <v>Voucher</v>
          </cell>
          <cell r="E304" t="str">
            <v>Ammessa</v>
          </cell>
          <cell r="F304" t="str">
            <v>Attuazione</v>
          </cell>
          <cell r="G304" t="str">
            <v>Annachiara Perrucci</v>
          </cell>
          <cell r="H304" t="str">
            <v>Rosaria D'Arrigo</v>
          </cell>
          <cell r="I304" t="str">
            <v>Chiusura forzata sportello tutoraggio?</v>
          </cell>
          <cell r="J304" t="str">
            <v>In attesa scelta utente</v>
          </cell>
          <cell r="K304" t="str">
            <v>Delibera di ammissione</v>
          </cell>
          <cell r="L304">
            <v>46142.627592592595</v>
          </cell>
          <cell r="M304">
            <v>46167.598078703704</v>
          </cell>
          <cell r="N304" t="str">
            <v>BURRATTI ANNALISA</v>
          </cell>
          <cell r="O304" t="str">
            <v>C66I26001390001</v>
          </cell>
          <cell r="P304" t="str">
            <v>BRRNLS92P45F844K</v>
          </cell>
          <cell r="Q304" t="str">
            <v>TURISMO</v>
          </cell>
          <cell r="R304" t="str">
            <v>56.30.01 - Attività di somministrazione di bevande in bar e caffetterie</v>
          </cell>
          <cell r="S304" t="str">
            <v>Impresa Individuale</v>
          </cell>
          <cell r="T304" t="str">
            <v>Lazio</v>
          </cell>
          <cell r="U304" t="str">
            <v>Viterbo</v>
          </cell>
          <cell r="V304" t="str">
            <v>Soriano Nel Cimino</v>
          </cell>
          <cell r="W304" t="str">
            <v>PIAZZA SAN PAOLO DELLA CROCE snc</v>
          </cell>
          <cell r="X304" t="str">
            <v>01038</v>
          </cell>
          <cell r="Y304">
            <v>25993.079999999998</v>
          </cell>
          <cell r="Z304">
            <v>30990.000000000004</v>
          </cell>
          <cell r="AA304">
            <v>25990.000000000004</v>
          </cell>
          <cell r="AB304" t="str">
            <v>No</v>
          </cell>
          <cell r="AC304">
            <v>30990.000000000004</v>
          </cell>
        </row>
        <row r="305">
          <cell r="A305" t="str">
            <v>PIAACN00000747</v>
          </cell>
          <cell r="B305">
            <v>46080.753564814811</v>
          </cell>
          <cell r="C305" t="str">
            <v>ACN</v>
          </cell>
          <cell r="D305" t="str">
            <v>Voucher</v>
          </cell>
          <cell r="E305" t="str">
            <v>Ammessa</v>
          </cell>
          <cell r="F305" t="str">
            <v>Attuazione</v>
          </cell>
          <cell r="G305" t="str">
            <v>Anna Chiara Giorgiomarrano</v>
          </cell>
          <cell r="H305" t="str">
            <v>Sergio Iescone</v>
          </cell>
          <cell r="I305" t="str">
            <v>Chiusura forzata sportello tutoraggio?</v>
          </cell>
          <cell r="J305" t="str">
            <v>In attesa scelta utente</v>
          </cell>
          <cell r="K305" t="str">
            <v>Delibera di ammissione</v>
          </cell>
          <cell r="L305">
            <v>46150.372210648151</v>
          </cell>
          <cell r="M305">
            <v>46177.449328703704</v>
          </cell>
          <cell r="N305" t="str">
            <v>UMAMI EXPERIENCE SOCIETA' A RESPONSABILITA' LIMITATA SEMPLIFICATA TA</v>
          </cell>
          <cell r="O305" t="str">
            <v>C56I26001010001</v>
          </cell>
          <cell r="P305" t="str">
            <v>18389531007</v>
          </cell>
          <cell r="Q305" t="str">
            <v>TURISMO</v>
          </cell>
          <cell r="R305" t="str">
            <v>56.11.22 - Attività di gelaterie senza servizio al tavolo o da asporto</v>
          </cell>
          <cell r="S305" t="str">
            <v>Societa' A Responsabilita' Limitata Semplificata</v>
          </cell>
          <cell r="T305" t="str">
            <v>Lazio</v>
          </cell>
          <cell r="U305" t="str">
            <v>Roma</v>
          </cell>
          <cell r="V305" t="str">
            <v>Castel San Pietro Romano</v>
          </cell>
          <cell r="W305" t="str">
            <v>Via Borgo San Pietro 7</v>
          </cell>
          <cell r="X305" t="str">
            <v>00030</v>
          </cell>
          <cell r="Y305">
            <v>30000</v>
          </cell>
          <cell r="Z305">
            <v>35000</v>
          </cell>
          <cell r="AA305">
            <v>30000</v>
          </cell>
          <cell r="AB305" t="str">
            <v>No</v>
          </cell>
          <cell r="AC305">
            <v>35000</v>
          </cell>
        </row>
        <row r="306">
          <cell r="A306" t="str">
            <v>PIAACN00000749</v>
          </cell>
          <cell r="B306">
            <v>46080.758229166669</v>
          </cell>
          <cell r="C306" t="str">
            <v>ACN</v>
          </cell>
          <cell r="D306" t="str">
            <v>Voucher</v>
          </cell>
          <cell r="E306" t="str">
            <v>Ammessa</v>
          </cell>
          <cell r="F306" t="str">
            <v>Attuazione</v>
          </cell>
          <cell r="G306" t="str">
            <v>Francesco Ranaldi</v>
          </cell>
          <cell r="H306" t="str">
            <v>Antonio Cavaliere</v>
          </cell>
          <cell r="I306" t="str">
            <v>Chiusura forzata sportello tutoraggio?</v>
          </cell>
          <cell r="J306" t="str">
            <v>In attesa scelta utente</v>
          </cell>
          <cell r="K306" t="str">
            <v>Delibera di ammissione</v>
          </cell>
          <cell r="L306">
            <v>46142.846712962964</v>
          </cell>
          <cell r="M306">
            <v>46176.369016203702</v>
          </cell>
          <cell r="N306" t="str">
            <v>LEGNO LAB DI TURRI FEDERICO</v>
          </cell>
          <cell r="O306" t="str">
            <v>C96I26000730001</v>
          </cell>
          <cell r="P306" t="str">
            <v>TRRFRC92M17C794U</v>
          </cell>
          <cell r="Q306" t="str">
            <v>MANIFATTURIERO</v>
          </cell>
          <cell r="R306" t="str">
            <v>31.00.31 - Fabbricazione di mobili per arredo interno, esclusi mobili da cucina, sedie, divani e prodotti simili</v>
          </cell>
          <cell r="S306" t="str">
            <v>Impresa Individuale</v>
          </cell>
          <cell r="T306" t="str">
            <v>Trentino-Alto Adige</v>
          </cell>
          <cell r="U306" t="str">
            <v>Trento</v>
          </cell>
          <cell r="V306" t="str">
            <v>Peio</v>
          </cell>
          <cell r="W306" t="str">
            <v>VIA CRISTOFORO TURRI 10</v>
          </cell>
          <cell r="X306" t="str">
            <v>38024</v>
          </cell>
          <cell r="Y306">
            <v>40000</v>
          </cell>
          <cell r="Z306">
            <v>45000</v>
          </cell>
          <cell r="AA306">
            <v>40000</v>
          </cell>
          <cell r="AB306" t="str">
            <v>Sì</v>
          </cell>
          <cell r="AC306">
            <v>45000</v>
          </cell>
        </row>
        <row r="307">
          <cell r="A307" t="str">
            <v>PIAACN00000751</v>
          </cell>
          <cell r="B307">
            <v>46080.812569444446</v>
          </cell>
          <cell r="C307" t="str">
            <v>ACN</v>
          </cell>
          <cell r="D307" t="str">
            <v>Contributo</v>
          </cell>
          <cell r="E307" t="str">
            <v>Ammessa</v>
          </cell>
          <cell r="F307" t="str">
            <v>Attuazione</v>
          </cell>
          <cell r="G307" t="str">
            <v>Vito Fallisi</v>
          </cell>
          <cell r="H307" t="str">
            <v>Antonella Ianzini</v>
          </cell>
          <cell r="I307" t="str">
            <v>Chiusura forzata sportello tutoraggio?</v>
          </cell>
          <cell r="J307" t="str">
            <v>In attesa scelta utente</v>
          </cell>
          <cell r="K307" t="str">
            <v>Delibera di ammissione</v>
          </cell>
          <cell r="L307">
            <v>46205.766967592594</v>
          </cell>
          <cell r="M307">
            <v>46206.394155092596</v>
          </cell>
          <cell r="N307" t="str">
            <v>KOKORO DI MATIAS RICOTTA</v>
          </cell>
          <cell r="O307" t="str">
            <v>C86I26001450008</v>
          </cell>
          <cell r="P307" t="str">
            <v>RCTMTS00L04H501Y</v>
          </cell>
          <cell r="Q307" t="str">
            <v>TURISMO</v>
          </cell>
          <cell r="R307" t="str">
            <v>56.11.12 - Attività di ristoranti senza servizio al tavolo o da asporto, escluse gelaterie e pasticcerie</v>
          </cell>
          <cell r="S307" t="str">
            <v>Impresa Individuale</v>
          </cell>
          <cell r="T307" t="str">
            <v>Lazio</v>
          </cell>
          <cell r="U307" t="str">
            <v>Roma</v>
          </cell>
          <cell r="V307" t="str">
            <v>Roma</v>
          </cell>
          <cell r="W307" t="str">
            <v>via carlo casini 161</v>
          </cell>
          <cell r="X307" t="str">
            <v>00126</v>
          </cell>
          <cell r="Y307">
            <v>120000</v>
          </cell>
          <cell r="Z307">
            <v>83000</v>
          </cell>
          <cell r="AA307">
            <v>77923.070000000007</v>
          </cell>
          <cell r="AB307" t="str">
            <v>No</v>
          </cell>
          <cell r="AC307">
            <v>82923.070000000007</v>
          </cell>
        </row>
        <row r="308">
          <cell r="A308" t="str">
            <v>PIAACN00000753</v>
          </cell>
          <cell r="B308">
            <v>46080.942696759259</v>
          </cell>
          <cell r="C308" t="str">
            <v>ACN</v>
          </cell>
          <cell r="D308" t="str">
            <v>Voucher</v>
          </cell>
          <cell r="E308" t="str">
            <v>Ammessa</v>
          </cell>
          <cell r="F308" t="str">
            <v>Attuazione</v>
          </cell>
          <cell r="G308" t="str">
            <v>Enrico Caporaso</v>
          </cell>
          <cell r="H308" t="str">
            <v>Massimo Risi</v>
          </cell>
          <cell r="I308" t="str">
            <v>Chiusura forzata sportello tutoraggio?</v>
          </cell>
          <cell r="J308" t="str">
            <v>In attesa scelta utente</v>
          </cell>
          <cell r="K308" t="str">
            <v>Delibera di ammissione</v>
          </cell>
          <cell r="L308">
            <v>46170.724918981483</v>
          </cell>
          <cell r="M308">
            <v>46198.711435185185</v>
          </cell>
          <cell r="N308" t="str">
            <v>Andrea Alagia</v>
          </cell>
          <cell r="O308" t="str">
            <v>C86I26001470001</v>
          </cell>
          <cell r="P308" t="str">
            <v>LGANDR99A03H501C</v>
          </cell>
          <cell r="Q308" t="str">
            <v>SERVIZI ALLE PMI</v>
          </cell>
          <cell r="R308" t="str">
            <v>71.12.10 - Attività di ingegneria</v>
          </cell>
          <cell r="S308" t="str">
            <v>Persona Fisica</v>
          </cell>
          <cell r="T308" t="str">
            <v>Lazio</v>
          </cell>
          <cell r="U308" t="str">
            <v>Roma</v>
          </cell>
          <cell r="V308" t="str">
            <v>Roma</v>
          </cell>
          <cell r="W308" t="str">
            <v>Via Giuseppe Sacconi 4</v>
          </cell>
          <cell r="X308" t="str">
            <v>00196</v>
          </cell>
          <cell r="Y308">
            <v>41546.35</v>
          </cell>
          <cell r="Z308">
            <v>45000</v>
          </cell>
          <cell r="AA308">
            <v>40000</v>
          </cell>
          <cell r="AB308" t="str">
            <v>Sì</v>
          </cell>
          <cell r="AC308">
            <v>45000</v>
          </cell>
        </row>
        <row r="309">
          <cell r="A309" t="str">
            <v>PIAACN00000755</v>
          </cell>
          <cell r="B309">
            <v>46081.52685185185</v>
          </cell>
          <cell r="C309" t="str">
            <v>ACN</v>
          </cell>
          <cell r="D309" t="str">
            <v>Voucher</v>
          </cell>
          <cell r="E309" t="str">
            <v>Ammessa</v>
          </cell>
          <cell r="F309" t="str">
            <v>Attuazione</v>
          </cell>
          <cell r="G309" t="str">
            <v>Alessandro Di Simone</v>
          </cell>
          <cell r="H309" t="str">
            <v>Antonio Cavaliere</v>
          </cell>
          <cell r="I309" t="str">
            <v>Chiusura forzata sportello tutoraggio?</v>
          </cell>
          <cell r="J309" t="str">
            <v>In attesa scelta utente</v>
          </cell>
          <cell r="K309" t="str">
            <v>Delibera di ammissione</v>
          </cell>
          <cell r="L309">
            <v>46150.372349537036</v>
          </cell>
          <cell r="M309">
            <v>46188.4297337963</v>
          </cell>
          <cell r="N309" t="str">
            <v>FIX SOCIETA' A RESPONSABILITA' LIMITATA SEMPLIFICATA</v>
          </cell>
          <cell r="O309" t="str">
            <v>C36I26001420001</v>
          </cell>
          <cell r="P309" t="str">
            <v>01775430059</v>
          </cell>
          <cell r="Q309" t="str">
            <v>SERVIZI ALLA PERSONA</v>
          </cell>
          <cell r="R309" t="str">
            <v>93.29.90 - Altre attività di intrattenimento e divertimento n.c.a.</v>
          </cell>
          <cell r="S309" t="str">
            <v>Societa' A Responsabilita' Limitata Semplificata</v>
          </cell>
          <cell r="T309" t="str">
            <v>Piemonte</v>
          </cell>
          <cell r="U309" t="str">
            <v>Asti</v>
          </cell>
          <cell r="V309" t="str">
            <v>Asti</v>
          </cell>
          <cell r="W309" t="str">
            <v>Via Assauto 5</v>
          </cell>
          <cell r="X309" t="str">
            <v>14100</v>
          </cell>
          <cell r="Y309">
            <v>40000</v>
          </cell>
          <cell r="Z309">
            <v>45000</v>
          </cell>
          <cell r="AA309">
            <v>40000</v>
          </cell>
          <cell r="AB309" t="str">
            <v>Sì</v>
          </cell>
          <cell r="AC309">
            <v>45000</v>
          </cell>
        </row>
        <row r="310">
          <cell r="A310" t="str">
            <v>PIAACN00000756</v>
          </cell>
          <cell r="B310">
            <v>46081.598761574074</v>
          </cell>
          <cell r="C310" t="str">
            <v>ACN</v>
          </cell>
          <cell r="D310" t="str">
            <v>Contributo</v>
          </cell>
          <cell r="E310" t="str">
            <v>Ammessa</v>
          </cell>
          <cell r="F310" t="str">
            <v>Attuazione</v>
          </cell>
          <cell r="G310" t="str">
            <v>Anna Chiara Giorgiomarrano</v>
          </cell>
          <cell r="H310" t="str">
            <v>Massimo Risi</v>
          </cell>
          <cell r="I310" t="str">
            <v>Chiusura forzata sportello tutoraggio?</v>
          </cell>
          <cell r="J310" t="str">
            <v>In attesa scelta utente</v>
          </cell>
          <cell r="K310" t="str">
            <v>Delibera di ammissione</v>
          </cell>
          <cell r="L310">
            <v>46154.816701388889</v>
          </cell>
          <cell r="M310">
            <v>46155.338877314818</v>
          </cell>
          <cell r="N310" t="str">
            <v>QUATTRO SOLDI DI ODDOLINI NICOLA</v>
          </cell>
          <cell r="O310" t="str">
            <v>C46I26000990008</v>
          </cell>
          <cell r="P310" t="str">
            <v>DDLNCL99C01F240P</v>
          </cell>
          <cell r="Q310" t="str">
            <v>ATTIVITA' COMMERCIALI</v>
          </cell>
          <cell r="R310" t="str">
            <v>47.22.00 - Commercio al dettaglio di carne e di prodotti a base di carne</v>
          </cell>
          <cell r="S310" t="str">
            <v>Impresa Individuale</v>
          </cell>
          <cell r="T310" t="str">
            <v>Emilia-Romagna</v>
          </cell>
          <cell r="U310" t="str">
            <v>Modena</v>
          </cell>
          <cell r="V310" t="str">
            <v>Cavezzo</v>
          </cell>
          <cell r="W310" t="str">
            <v>VIA VERDI 17</v>
          </cell>
          <cell r="X310" t="str">
            <v>41032</v>
          </cell>
          <cell r="Y310">
            <v>200000</v>
          </cell>
          <cell r="Z310">
            <v>125000</v>
          </cell>
          <cell r="AA310">
            <v>120000</v>
          </cell>
          <cell r="AB310" t="str">
            <v>No</v>
          </cell>
          <cell r="AC310">
            <v>125000</v>
          </cell>
        </row>
        <row r="311">
          <cell r="A311" t="str">
            <v>PIAACN00000772</v>
          </cell>
          <cell r="B311">
            <v>46084.787291666667</v>
          </cell>
          <cell r="C311" t="str">
            <v>ACN</v>
          </cell>
          <cell r="D311" t="str">
            <v>Voucher</v>
          </cell>
          <cell r="E311" t="str">
            <v>Ammessa</v>
          </cell>
          <cell r="F311" t="str">
            <v>Attuazione</v>
          </cell>
          <cell r="G311" t="str">
            <v>Elena Benvenuto</v>
          </cell>
          <cell r="H311" t="str">
            <v>Sonia Cucinella</v>
          </cell>
          <cell r="I311" t="str">
            <v>Chiusura forzata sportello tutoraggio?</v>
          </cell>
          <cell r="J311" t="str">
            <v>In attesa scelta utente</v>
          </cell>
          <cell r="K311" t="str">
            <v>Delibera di ammissione</v>
          </cell>
          <cell r="L311">
            <v>46163.803483796299</v>
          </cell>
          <cell r="M311">
            <v>46188.4296412037</v>
          </cell>
          <cell r="N311" t="str">
            <v>Elisa Tacconi</v>
          </cell>
          <cell r="O311" t="str">
            <v>C86I26001650001</v>
          </cell>
          <cell r="P311" t="str">
            <v>TCCLSE00H41H501M</v>
          </cell>
          <cell r="Q311" t="str">
            <v>SERVIZI ALLE PMI</v>
          </cell>
          <cell r="R311" t="str">
            <v>73.11.03 - Attività di influencer marketing</v>
          </cell>
          <cell r="S311" t="str">
            <v>Persona Fisica</v>
          </cell>
          <cell r="T311" t="str">
            <v>Lazio</v>
          </cell>
          <cell r="U311" t="str">
            <v>Roma</v>
          </cell>
          <cell r="V311" t="str">
            <v>Roma</v>
          </cell>
          <cell r="W311" t="str">
            <v>Maurizio Arena 53</v>
          </cell>
          <cell r="X311" t="str">
            <v>00137</v>
          </cell>
          <cell r="Y311">
            <v>40335</v>
          </cell>
          <cell r="Z311">
            <v>45000</v>
          </cell>
          <cell r="AA311">
            <v>30000</v>
          </cell>
          <cell r="AB311" t="str">
            <v>No</v>
          </cell>
          <cell r="AC311">
            <v>35000</v>
          </cell>
        </row>
        <row r="312">
          <cell r="A312" t="str">
            <v>PIAACN00000773</v>
          </cell>
          <cell r="B312">
            <v>46084.914583333331</v>
          </cell>
          <cell r="C312" t="str">
            <v>ACN</v>
          </cell>
          <cell r="D312" t="str">
            <v>Voucher</v>
          </cell>
          <cell r="E312" t="str">
            <v>Ammessa</v>
          </cell>
          <cell r="F312" t="str">
            <v>Attuazione</v>
          </cell>
          <cell r="G312" t="str">
            <v>Anna Chiara Giorgiomarrano</v>
          </cell>
          <cell r="H312" t="str">
            <v>Sonia Cucinella</v>
          </cell>
          <cell r="I312" t="str">
            <v>Chiusura forzata sportello tutoraggio?</v>
          </cell>
          <cell r="J312" t="str">
            <v>In attesa scelta utente</v>
          </cell>
          <cell r="K312" t="str">
            <v>Delibera di ammissione</v>
          </cell>
          <cell r="L312">
            <v>46150.37263888889</v>
          </cell>
          <cell r="M312">
            <v>46204.653831018521</v>
          </cell>
          <cell r="N312" t="str">
            <v>Alessandra Gennai</v>
          </cell>
          <cell r="O312" t="str">
            <v>C56I26001090001</v>
          </cell>
          <cell r="P312" t="str">
            <v>GNNLSN94C69G702N</v>
          </cell>
          <cell r="Q312" t="str">
            <v>SERVIZI ALLA PERSONA</v>
          </cell>
          <cell r="R312" t="str">
            <v>86.95.00 - Attività di fisioterapia</v>
          </cell>
          <cell r="S312" t="str">
            <v>Persona Fisica</v>
          </cell>
          <cell r="T312" t="str">
            <v>Toscana</v>
          </cell>
          <cell r="U312" t="str">
            <v>Pisa</v>
          </cell>
          <cell r="V312" t="str">
            <v>Pisa</v>
          </cell>
          <cell r="W312" t="str">
            <v xml:space="preserve">Non individuato </v>
          </cell>
          <cell r="X312" t="str">
            <v>56121</v>
          </cell>
          <cell r="Y312">
            <v>40000</v>
          </cell>
          <cell r="Z312">
            <v>45000</v>
          </cell>
          <cell r="AA312">
            <v>40000</v>
          </cell>
          <cell r="AB312" t="str">
            <v>Sì</v>
          </cell>
          <cell r="AC312">
            <v>45000</v>
          </cell>
        </row>
        <row r="313">
          <cell r="A313" t="str">
            <v>PIAACN00000774</v>
          </cell>
          <cell r="B313">
            <v>46085.359953703701</v>
          </cell>
          <cell r="C313" t="str">
            <v>ACN</v>
          </cell>
          <cell r="D313" t="str">
            <v>Voucher</v>
          </cell>
          <cell r="E313" t="str">
            <v>Ammessa</v>
          </cell>
          <cell r="F313" t="str">
            <v>Merito</v>
          </cell>
          <cell r="G313" t="str">
            <v>Alfredo Arquilla</v>
          </cell>
          <cell r="H313" t="str">
            <v/>
          </cell>
          <cell r="I313" t="str">
            <v>Invio comunicazione di ammissione</v>
          </cell>
          <cell r="J313" t="str">
            <v>In attesa esito comunicazione</v>
          </cell>
          <cell r="K313" t="str">
            <v>Delibera di ammissione</v>
          </cell>
          <cell r="L313">
            <v>46203.870081018518</v>
          </cell>
          <cell r="M313">
            <v>46164.464907407404</v>
          </cell>
          <cell r="N313" t="str">
            <v>MISEROCCHI MONTAGGI DI MISEROCCHI FRANCESCO MARIA</v>
          </cell>
          <cell r="O313" t="str">
            <v>C66I26001490001</v>
          </cell>
          <cell r="P313" t="str">
            <v>MSRFNC95S17D704A</v>
          </cell>
          <cell r="Q313" t="str">
            <v>COSTRUZIONI</v>
          </cell>
          <cell r="R313" t="str">
            <v>43.32.02 - Posa in opera di porte non blindate, finestre, arredi, controsoffitti, pareti mobili e simili</v>
          </cell>
          <cell r="S313" t="str">
            <v>Impresa Individuale</v>
          </cell>
          <cell r="T313" t="str">
            <v>Emilia-Romagna</v>
          </cell>
          <cell r="U313" t="str">
            <v>Ravenna</v>
          </cell>
          <cell r="V313" t="str">
            <v>Ravenna</v>
          </cell>
          <cell r="W313" t="str">
            <v>VIA PALAVESE 12</v>
          </cell>
          <cell r="X313" t="str">
            <v>48125</v>
          </cell>
          <cell r="Y313">
            <v>45234</v>
          </cell>
          <cell r="Z313">
            <v>35000</v>
          </cell>
          <cell r="AA313">
            <v>30000</v>
          </cell>
          <cell r="AB313" t="str">
            <v>No</v>
          </cell>
          <cell r="AC313">
            <v>35000</v>
          </cell>
        </row>
        <row r="314">
          <cell r="A314" t="str">
            <v>PIAACN00000778</v>
          </cell>
          <cell r="B314">
            <v>46086.381331018521</v>
          </cell>
          <cell r="C314" t="str">
            <v>ACN</v>
          </cell>
          <cell r="D314" t="str">
            <v>Voucher</v>
          </cell>
          <cell r="E314" t="str">
            <v>Ammessa</v>
          </cell>
          <cell r="F314" t="str">
            <v>Attuazione</v>
          </cell>
          <cell r="G314" t="str">
            <v>Giuseppe Felicetti</v>
          </cell>
          <cell r="H314" t="str">
            <v>Massimo Risi</v>
          </cell>
          <cell r="I314" t="str">
            <v>Chiusura forzata sportello tutoraggio?</v>
          </cell>
          <cell r="J314" t="str">
            <v>In attesa scelta utente</v>
          </cell>
          <cell r="K314" t="str">
            <v>Delibera di ammissione</v>
          </cell>
          <cell r="L314">
            <v>46150.372847222221</v>
          </cell>
          <cell r="M314">
            <v>46177.446527777778</v>
          </cell>
          <cell r="N314" t="str">
            <v>ROLL HOUSE S.R.L.</v>
          </cell>
          <cell r="O314" t="str">
            <v>C86I26001600001</v>
          </cell>
          <cell r="P314" t="str">
            <v>18408911008</v>
          </cell>
          <cell r="Q314" t="str">
            <v>TURISMO</v>
          </cell>
          <cell r="R314" t="str">
            <v>56.11.24 - Attività di pasticcerie senza servizio al tavolo o da asporto</v>
          </cell>
          <cell r="S314" t="str">
            <v>Societa' A Responsabilita' Limitata</v>
          </cell>
          <cell r="T314" t="str">
            <v>Lazio</v>
          </cell>
          <cell r="U314" t="str">
            <v>Roma</v>
          </cell>
          <cell r="V314" t="str">
            <v>Roma</v>
          </cell>
          <cell r="W314" t="str">
            <v>VIA DEGLI STRADIVARI 20</v>
          </cell>
          <cell r="X314" t="str">
            <v>00152</v>
          </cell>
          <cell r="Y314">
            <v>40212.71</v>
          </cell>
          <cell r="Z314">
            <v>45000</v>
          </cell>
          <cell r="AA314">
            <v>40000</v>
          </cell>
          <cell r="AB314" t="str">
            <v>Sì</v>
          </cell>
          <cell r="AC314">
            <v>45000</v>
          </cell>
        </row>
        <row r="315">
          <cell r="A315" t="str">
            <v>PIAACN00000780</v>
          </cell>
          <cell r="B315">
            <v>46086.485821759263</v>
          </cell>
          <cell r="C315" t="str">
            <v>ACN</v>
          </cell>
          <cell r="D315" t="str">
            <v>Contributo</v>
          </cell>
          <cell r="E315" t="str">
            <v>Ammessa</v>
          </cell>
          <cell r="F315" t="str">
            <v>Attuazione</v>
          </cell>
          <cell r="G315" t="str">
            <v>Enrico Caporaso</v>
          </cell>
          <cell r="H315" t="str">
            <v>Valentina Le Piane</v>
          </cell>
          <cell r="I315" t="str">
            <v>Chiusura forzata sportello tutoraggio?</v>
          </cell>
          <cell r="J315" t="str">
            <v>In attesa scelta utente</v>
          </cell>
          <cell r="K315" t="str">
            <v>Delibera di ammissione</v>
          </cell>
          <cell r="L315">
            <v>46203.870023148149</v>
          </cell>
          <cell r="M315">
            <v>46203.812592592592</v>
          </cell>
          <cell r="N315" t="str">
            <v>AUREA BARBER STUDIO DI VOLPINI MATTIA</v>
          </cell>
          <cell r="O315" t="str">
            <v>C76I26001220008</v>
          </cell>
          <cell r="P315" t="str">
            <v>VLPMTT00D29H501Q</v>
          </cell>
          <cell r="Q315" t="str">
            <v>SERVIZI ALLA PERSONA</v>
          </cell>
          <cell r="R315" t="str">
            <v>96.21.00 - Servizi di parrucchieri e barbieri</v>
          </cell>
          <cell r="S315" t="str">
            <v>Impresa Individuale</v>
          </cell>
          <cell r="T315" t="str">
            <v>Lazio</v>
          </cell>
          <cell r="U315" t="str">
            <v>Roma</v>
          </cell>
          <cell r="V315" t="str">
            <v>Fiano Romano</v>
          </cell>
          <cell r="W315" t="str">
            <v>Via Tiberina 92</v>
          </cell>
          <cell r="X315" t="str">
            <v>00065</v>
          </cell>
          <cell r="Y315">
            <v>50381.19000000001</v>
          </cell>
          <cell r="Z315">
            <v>37747.769999999997</v>
          </cell>
          <cell r="AA315">
            <v>32747.769999999997</v>
          </cell>
          <cell r="AB315" t="str">
            <v>No</v>
          </cell>
          <cell r="AC315">
            <v>37747.769999999997</v>
          </cell>
        </row>
        <row r="316">
          <cell r="A316" t="str">
            <v>PIAACN00000782</v>
          </cell>
          <cell r="B316">
            <v>46086.557222222225</v>
          </cell>
          <cell r="C316" t="str">
            <v>ACN</v>
          </cell>
          <cell r="D316" t="str">
            <v>Contributo</v>
          </cell>
          <cell r="E316" t="str">
            <v>Ammessa</v>
          </cell>
          <cell r="F316" t="str">
            <v>Attuazione</v>
          </cell>
          <cell r="G316" t="str">
            <v>Giuseppe Felicetti</v>
          </cell>
          <cell r="H316" t="str">
            <v>Antonio Cavaliere</v>
          </cell>
          <cell r="I316" t="str">
            <v>Chiusura forzata sportello tutoraggio?</v>
          </cell>
          <cell r="J316" t="str">
            <v>In attesa scelta utente</v>
          </cell>
          <cell r="K316" t="str">
            <v>Delibera di ammissione</v>
          </cell>
          <cell r="L316">
            <v>46150.372893518521</v>
          </cell>
          <cell r="M316">
            <v>46167.596655092595</v>
          </cell>
          <cell r="N316" t="str">
            <v>GABRIELLI LEONARDO</v>
          </cell>
          <cell r="O316" t="str">
            <v>C16I26001140008</v>
          </cell>
          <cell r="P316" t="str">
            <v>GBRLRD02M17A271T</v>
          </cell>
          <cell r="Q316" t="str">
            <v>SERVIZI ALLA PERSONA</v>
          </cell>
          <cell r="R316" t="str">
            <v>96.21.00 - Servizi di parrucchieri e barbieri</v>
          </cell>
          <cell r="S316" t="str">
            <v>Impresa Individuale</v>
          </cell>
          <cell r="T316" t="str">
            <v>Marche</v>
          </cell>
          <cell r="U316" t="str">
            <v>Ancona</v>
          </cell>
          <cell r="V316" t="str">
            <v>Falconara Marittima</v>
          </cell>
          <cell r="W316" t="str">
            <v>VIA MARZABOTTO 3</v>
          </cell>
          <cell r="X316" t="str">
            <v>60015</v>
          </cell>
          <cell r="Y316">
            <v>119982.28</v>
          </cell>
          <cell r="Z316">
            <v>82988.479999999996</v>
          </cell>
          <cell r="AA316">
            <v>67746.460000000006</v>
          </cell>
          <cell r="AB316" t="str">
            <v>No</v>
          </cell>
          <cell r="AC316">
            <v>72746.460000000006</v>
          </cell>
        </row>
        <row r="317">
          <cell r="A317" t="str">
            <v>PIAACN00000786</v>
          </cell>
          <cell r="B317">
            <v>46086.756990740738</v>
          </cell>
          <cell r="C317" t="str">
            <v>ACN</v>
          </cell>
          <cell r="D317" t="str">
            <v>Voucher</v>
          </cell>
          <cell r="E317" t="str">
            <v>Ammessa</v>
          </cell>
          <cell r="F317" t="str">
            <v>Attuazione</v>
          </cell>
          <cell r="G317" t="str">
            <v>Anna Chiara Giorgiomarrano</v>
          </cell>
          <cell r="H317" t="str">
            <v>Deborah Chimenti</v>
          </cell>
          <cell r="I317" t="str">
            <v>Chiusura forzata sportello tutoraggio?</v>
          </cell>
          <cell r="J317" t="str">
            <v>In attesa scelta utente</v>
          </cell>
          <cell r="K317" t="str">
            <v>Delibera di ammissione</v>
          </cell>
          <cell r="L317">
            <v>46163.803530092591</v>
          </cell>
          <cell r="M317">
            <v>46195.333634259259</v>
          </cell>
          <cell r="N317" t="str">
            <v>SPARKLE DI FONGOU OLIVIA</v>
          </cell>
          <cell r="O317" t="str">
            <v>C76I26001310001</v>
          </cell>
          <cell r="P317" t="str">
            <v>FNGLVO94T65Z306Z</v>
          </cell>
          <cell r="Q317" t="str">
            <v>SERVIZI ALLE PMI</v>
          </cell>
          <cell r="R317" t="str">
            <v>81.21.00 - Attività di pulizia generale di edifici</v>
          </cell>
          <cell r="S317" t="str">
            <v>Impresa Individuale</v>
          </cell>
          <cell r="T317" t="str">
            <v>Toscana</v>
          </cell>
          <cell r="U317" t="str">
            <v>Firenze</v>
          </cell>
          <cell r="V317" t="str">
            <v>Empoli</v>
          </cell>
          <cell r="W317" t="str">
            <v>Piazza XXIV Luglio 1</v>
          </cell>
          <cell r="X317" t="str">
            <v>50053</v>
          </cell>
          <cell r="Y317">
            <v>29955.879999999997</v>
          </cell>
          <cell r="Z317">
            <v>34955.879999999997</v>
          </cell>
          <cell r="AA317">
            <v>29955.879999999997</v>
          </cell>
          <cell r="AB317" t="str">
            <v>No</v>
          </cell>
          <cell r="AC317">
            <v>34955.879999999997</v>
          </cell>
        </row>
        <row r="318">
          <cell r="A318" t="str">
            <v>PIAACN00000788</v>
          </cell>
          <cell r="B318">
            <v>46087.531643518516</v>
          </cell>
          <cell r="C318" t="str">
            <v>ACN</v>
          </cell>
          <cell r="D318" t="str">
            <v>Voucher</v>
          </cell>
          <cell r="E318" t="str">
            <v>Ammessa</v>
          </cell>
          <cell r="F318" t="str">
            <v>Attuazione</v>
          </cell>
          <cell r="G318" t="str">
            <v>Gabriel Scelta</v>
          </cell>
          <cell r="H318" t="str">
            <v>Tiziana Cini</v>
          </cell>
          <cell r="I318" t="str">
            <v>Chiusura forzata sportello tutoraggio?</v>
          </cell>
          <cell r="J318" t="str">
            <v>In attesa scelta utente</v>
          </cell>
          <cell r="K318" t="str">
            <v>Delibera di ammissione</v>
          </cell>
          <cell r="L318">
            <v>46163.803576388891</v>
          </cell>
          <cell r="M318">
            <v>46205.299328703702</v>
          </cell>
          <cell r="N318" t="str">
            <v>ORTIGO SRL</v>
          </cell>
          <cell r="O318" t="str">
            <v>C26I26001910001</v>
          </cell>
          <cell r="P318" t="str">
            <v>04359191204</v>
          </cell>
          <cell r="Q318" t="str">
            <v>ICT</v>
          </cell>
          <cell r="R318" t="str">
            <v>62.10.00 - Attività di programmazione informatica</v>
          </cell>
          <cell r="S318" t="str">
            <v>Societa' A Responsabilita' Limitata</v>
          </cell>
          <cell r="T318" t="str">
            <v>Emilia-Romagna</v>
          </cell>
          <cell r="U318" t="str">
            <v>Bologna</v>
          </cell>
          <cell r="V318" t="str">
            <v>Imola</v>
          </cell>
          <cell r="W318" t="str">
            <v>Via Tampieri 11</v>
          </cell>
          <cell r="X318" t="str">
            <v>40026</v>
          </cell>
          <cell r="Y318">
            <v>40000</v>
          </cell>
          <cell r="Z318">
            <v>45000</v>
          </cell>
          <cell r="AA318">
            <v>40000</v>
          </cell>
          <cell r="AB318" t="str">
            <v>Sì</v>
          </cell>
          <cell r="AC318">
            <v>45000</v>
          </cell>
        </row>
        <row r="319">
          <cell r="A319" t="str">
            <v>PIAACN00000790</v>
          </cell>
          <cell r="B319">
            <v>46087.571458333332</v>
          </cell>
          <cell r="C319" t="str">
            <v>ACN</v>
          </cell>
          <cell r="D319" t="str">
            <v>Voucher</v>
          </cell>
          <cell r="E319" t="str">
            <v>Ammessa</v>
          </cell>
          <cell r="F319" t="str">
            <v>Attuazione</v>
          </cell>
          <cell r="G319" t="str">
            <v>Annachiara Perrucci</v>
          </cell>
          <cell r="H319" t="str">
            <v>Rosaria D'Arrigo</v>
          </cell>
          <cell r="I319" t="str">
            <v>Chiusura forzata sportello tutoraggio?</v>
          </cell>
          <cell r="J319" t="str">
            <v>In attesa scelta utente</v>
          </cell>
          <cell r="K319" t="str">
            <v>Delibera di ammissione</v>
          </cell>
          <cell r="L319">
            <v>46170.6875</v>
          </cell>
          <cell r="M319">
            <v>46191.668726851851</v>
          </cell>
          <cell r="N319" t="str">
            <v>DI ORONZO CHIARA BEAUTY VIBES</v>
          </cell>
          <cell r="O319" t="str">
            <v>C76I26001340001</v>
          </cell>
          <cell r="P319" t="str">
            <v>DRNCHR92L71G479B</v>
          </cell>
          <cell r="Q319" t="str">
            <v>SERVIZI ALLA PERSONA</v>
          </cell>
          <cell r="R319" t="str">
            <v>96.22.09 - Altri servizi di cura della bellezza e altri trattamenti di bellezza n.c.a.</v>
          </cell>
          <cell r="S319" t="str">
            <v>Impresa Individuale</v>
          </cell>
          <cell r="T319" t="str">
            <v>Marche</v>
          </cell>
          <cell r="U319" t="str">
            <v>Pesaro e Urbino</v>
          </cell>
          <cell r="V319" t="str">
            <v>Pesaro</v>
          </cell>
          <cell r="W319" t="str">
            <v>Strada In sala 168</v>
          </cell>
          <cell r="X319" t="str">
            <v>61122</v>
          </cell>
          <cell r="Y319">
            <v>18723.91</v>
          </cell>
          <cell r="Z319">
            <v>23723.91</v>
          </cell>
          <cell r="AA319">
            <v>18723.91</v>
          </cell>
          <cell r="AB319" t="str">
            <v>No</v>
          </cell>
          <cell r="AC319">
            <v>23723.91</v>
          </cell>
        </row>
        <row r="320">
          <cell r="A320" t="str">
            <v>PIAACN00000793</v>
          </cell>
          <cell r="B320">
            <v>46087.635347222225</v>
          </cell>
          <cell r="C320" t="str">
            <v>ACN</v>
          </cell>
          <cell r="D320" t="str">
            <v>Voucher</v>
          </cell>
          <cell r="E320" t="str">
            <v>Ammessa</v>
          </cell>
          <cell r="F320" t="str">
            <v>Attuazione</v>
          </cell>
          <cell r="G320" t="str">
            <v>Enrico Caporaso</v>
          </cell>
          <cell r="H320" t="str">
            <v>Rosaria D'Arrigo</v>
          </cell>
          <cell r="I320" t="str">
            <v>Chiusura forzata sportello tutoraggio?</v>
          </cell>
          <cell r="J320" t="str">
            <v>In attesa scelta utente</v>
          </cell>
          <cell r="K320" t="str">
            <v>Delibera di ammissione</v>
          </cell>
          <cell r="L320">
            <v>46150.372939814813</v>
          </cell>
          <cell r="M320">
            <v>46206.513229166667</v>
          </cell>
          <cell r="N320" t="str">
            <v>TANG MAURA</v>
          </cell>
          <cell r="O320" t="str">
            <v>C56I26001210001</v>
          </cell>
          <cell r="P320" t="str">
            <v>TNGMRA97L51D403O</v>
          </cell>
          <cell r="Q320" t="str">
            <v>ATTIVITA' COMMERCIALI</v>
          </cell>
          <cell r="R320" t="str">
            <v>47.12.90 - Commercio al dettaglio non specializzato di altri prodotti n.c.a.</v>
          </cell>
          <cell r="S320" t="str">
            <v>Impresa Individuale</v>
          </cell>
          <cell r="T320" t="str">
            <v>Veneto</v>
          </cell>
          <cell r="U320" t="str">
            <v>Venezia</v>
          </cell>
          <cell r="V320" t="str">
            <v>Camponogara</v>
          </cell>
          <cell r="W320" t="str">
            <v>Via Quattro Novembre 99</v>
          </cell>
          <cell r="X320" t="str">
            <v>30010</v>
          </cell>
          <cell r="Y320">
            <v>33115.870000000003</v>
          </cell>
          <cell r="Z320">
            <v>35000</v>
          </cell>
          <cell r="AA320">
            <v>30000</v>
          </cell>
          <cell r="AB320" t="str">
            <v>No</v>
          </cell>
          <cell r="AC320">
            <v>35000</v>
          </cell>
        </row>
        <row r="321">
          <cell r="A321" t="str">
            <v>PIAACN00000798</v>
          </cell>
          <cell r="B321">
            <v>46090.394953703704</v>
          </cell>
          <cell r="C321" t="str">
            <v>ACN</v>
          </cell>
          <cell r="D321" t="str">
            <v>Contributo</v>
          </cell>
          <cell r="E321" t="str">
            <v>Ammessa</v>
          </cell>
          <cell r="F321" t="str">
            <v>Attuazione</v>
          </cell>
          <cell r="G321" t="str">
            <v>Annachiara Perrucci</v>
          </cell>
          <cell r="H321" t="str">
            <v>Orione Aceti</v>
          </cell>
          <cell r="I321" t="str">
            <v>Chiusura forzata sportello tutoraggio?</v>
          </cell>
          <cell r="J321" t="str">
            <v>In attesa scelta utente</v>
          </cell>
          <cell r="K321" t="str">
            <v>Delibera di ammissione</v>
          </cell>
          <cell r="L321">
            <v>46197.629699074074</v>
          </cell>
          <cell r="M321">
            <v>46209.430069444446</v>
          </cell>
          <cell r="N321" t="str">
            <v>RORI DI ROBERTA CAVALIERI D'ORO</v>
          </cell>
          <cell r="O321" t="str">
            <v>C36I26001610008</v>
          </cell>
          <cell r="P321" t="str">
            <v>CVLRRT95E53L219D</v>
          </cell>
          <cell r="Q321" t="str">
            <v>TURISMO</v>
          </cell>
          <cell r="R321" t="str">
            <v>56.11.11 - Attività di ristoranti con servizio al tavolo, escluse gelaterie e pasticcerie</v>
          </cell>
          <cell r="S321" t="str">
            <v>Impresa Individuale</v>
          </cell>
          <cell r="T321" t="str">
            <v>Piemonte</v>
          </cell>
          <cell r="U321" t="str">
            <v>Alessandria</v>
          </cell>
          <cell r="V321" t="str">
            <v>Alessandria</v>
          </cell>
          <cell r="W321" t="str">
            <v>Via Alessandro III 42</v>
          </cell>
          <cell r="X321" t="str">
            <v>15121</v>
          </cell>
          <cell r="Y321">
            <v>81900</v>
          </cell>
          <cell r="Z321">
            <v>58235</v>
          </cell>
          <cell r="AA321">
            <v>51934.999999999993</v>
          </cell>
          <cell r="AB321" t="str">
            <v>No</v>
          </cell>
          <cell r="AC321">
            <v>56934.999999999993</v>
          </cell>
        </row>
        <row r="322">
          <cell r="A322" t="str">
            <v>PIAACN00000800</v>
          </cell>
          <cell r="B322">
            <v>46091.658958333333</v>
          </cell>
          <cell r="C322" t="str">
            <v>ACN</v>
          </cell>
          <cell r="D322" t="str">
            <v>Voucher</v>
          </cell>
          <cell r="E322" t="str">
            <v>Ammessa</v>
          </cell>
          <cell r="F322" t="str">
            <v>Attuazione</v>
          </cell>
          <cell r="G322" t="str">
            <v>Sara Ciano</v>
          </cell>
          <cell r="H322" t="str">
            <v>Leonardo Santoni</v>
          </cell>
          <cell r="I322" t="str">
            <v>Chiusura forzata sportello tutoraggio?</v>
          </cell>
          <cell r="J322" t="str">
            <v>In attesa scelta utente</v>
          </cell>
          <cell r="K322" t="str">
            <v>Delibera di ammissione</v>
          </cell>
          <cell r="L322">
            <v>46197.630069444444</v>
          </cell>
          <cell r="M322">
            <v>46197.619988425926</v>
          </cell>
          <cell r="N322" t="str">
            <v>V BEAUTY DI CONTI VITTORIA</v>
          </cell>
          <cell r="O322" t="str">
            <v>C86I26002330001</v>
          </cell>
          <cell r="P322" t="str">
            <v>CNTVTR03S68E289H</v>
          </cell>
          <cell r="Q322" t="str">
            <v>SERVIZI ALLA PERSONA</v>
          </cell>
          <cell r="R322" t="str">
            <v>96.22.09 - Altri servizi di cura della bellezza e altri trattamenti di bellezza n.c.a.</v>
          </cell>
          <cell r="S322" t="str">
            <v>Impresa Individuale</v>
          </cell>
          <cell r="T322" t="str">
            <v>Emilia-Romagna</v>
          </cell>
          <cell r="U322" t="str">
            <v>Bologna</v>
          </cell>
          <cell r="V322" t="str">
            <v>Castel San Pietro Terme</v>
          </cell>
          <cell r="W322" t="str">
            <v>VIA MAZZINI 95-97-99</v>
          </cell>
          <cell r="X322" t="str">
            <v>40024</v>
          </cell>
          <cell r="Y322">
            <v>25926.14</v>
          </cell>
          <cell r="Z322">
            <v>30926.14</v>
          </cell>
          <cell r="AA322">
            <v>18289.89</v>
          </cell>
          <cell r="AB322" t="str">
            <v>No</v>
          </cell>
          <cell r="AC322">
            <v>23289.89</v>
          </cell>
        </row>
        <row r="323">
          <cell r="A323" t="str">
            <v>PIAACN00000803</v>
          </cell>
          <cell r="B323">
            <v>46091.788807870369</v>
          </cell>
          <cell r="C323" t="str">
            <v>ACN</v>
          </cell>
          <cell r="D323" t="str">
            <v>Voucher</v>
          </cell>
          <cell r="E323" t="str">
            <v>Ammessa</v>
          </cell>
          <cell r="F323" t="str">
            <v>Attuazione</v>
          </cell>
          <cell r="G323" t="str">
            <v>Luigi Emanuele Sabetta</v>
          </cell>
          <cell r="H323" t="str">
            <v>Rosaria D'Arrigo</v>
          </cell>
          <cell r="I323" t="str">
            <v>Chiusura forzata sportello tutoraggio?</v>
          </cell>
          <cell r="J323" t="str">
            <v>In attesa scelta utente</v>
          </cell>
          <cell r="K323" t="str">
            <v>Delibera di ammissione</v>
          </cell>
          <cell r="L323">
            <v>46164.533136574071</v>
          </cell>
          <cell r="M323">
            <v>46191.668738425928</v>
          </cell>
          <cell r="N323" t="str">
            <v>GILAS DI CHIARA LAMBERTI</v>
          </cell>
          <cell r="O323" t="str">
            <v>C36I26002230001</v>
          </cell>
          <cell r="P323" t="str">
            <v>LMBCHR96D44A944D</v>
          </cell>
          <cell r="Q323" t="str">
            <v>ATTIVITA' COMMERCIALI</v>
          </cell>
          <cell r="R323" t="str">
            <v>47.71.10 - Commercio al dettaglio di articoli di abbigliamento per adulti</v>
          </cell>
          <cell r="S323" t="str">
            <v>Impresa Individuale</v>
          </cell>
          <cell r="T323" t="str">
            <v>Emilia-Romagna</v>
          </cell>
          <cell r="U323" t="str">
            <v>Bologna</v>
          </cell>
          <cell r="V323" t="str">
            <v>Bologna</v>
          </cell>
          <cell r="W323" t="str">
            <v>via delle rose 16</v>
          </cell>
          <cell r="X323" t="str">
            <v>40136</v>
          </cell>
          <cell r="Y323">
            <v>24120</v>
          </cell>
          <cell r="Z323">
            <v>29120</v>
          </cell>
          <cell r="AA323">
            <v>24120</v>
          </cell>
          <cell r="AB323" t="str">
            <v>No</v>
          </cell>
          <cell r="AC323">
            <v>29120</v>
          </cell>
        </row>
        <row r="324">
          <cell r="A324" t="str">
            <v>PIAACN00000805</v>
          </cell>
          <cell r="B324">
            <v>46092.551504629628</v>
          </cell>
          <cell r="C324" t="str">
            <v>ACN</v>
          </cell>
          <cell r="D324" t="str">
            <v>Voucher</v>
          </cell>
          <cell r="E324" t="str">
            <v>Ammessa</v>
          </cell>
          <cell r="F324" t="str">
            <v>Attuazione</v>
          </cell>
          <cell r="G324" t="str">
            <v>Leila Azarnia Tehran</v>
          </cell>
          <cell r="H324" t="str">
            <v>Sergio Iescone</v>
          </cell>
          <cell r="I324" t="str">
            <v>Chiusura forzata sportello tutoraggio?</v>
          </cell>
          <cell r="J324" t="str">
            <v>In attesa scelta utente</v>
          </cell>
          <cell r="K324" t="str">
            <v>Delibera di ammissione</v>
          </cell>
          <cell r="L324">
            <v>46170.705312500002</v>
          </cell>
          <cell r="M324">
            <v>46205.299224537041</v>
          </cell>
          <cell r="N324" t="str">
            <v>CAPRARO EMANUELE</v>
          </cell>
          <cell r="O324" t="str">
            <v>C36I26001670001</v>
          </cell>
          <cell r="P324" t="str">
            <v>CPRMNL05D20C034Y</v>
          </cell>
          <cell r="Q324" t="str">
            <v>SERVIZI ALLA PERSONA</v>
          </cell>
          <cell r="R324" t="str">
            <v>96.21.00 - Servizi di parrucchieri e barbieri</v>
          </cell>
          <cell r="S324" t="str">
            <v>Impresa Individuale</v>
          </cell>
          <cell r="T324" t="str">
            <v>Lazio</v>
          </cell>
          <cell r="U324" t="str">
            <v>Frosinone</v>
          </cell>
          <cell r="V324" t="str">
            <v>Cassino</v>
          </cell>
          <cell r="W324" t="str">
            <v xml:space="preserve">Non individuato </v>
          </cell>
          <cell r="X324" t="str">
            <v>03043</v>
          </cell>
          <cell r="Y324">
            <v>30964.329999999998</v>
          </cell>
          <cell r="Z324">
            <v>35000</v>
          </cell>
          <cell r="AA324">
            <v>27143.73</v>
          </cell>
          <cell r="AB324" t="str">
            <v>No</v>
          </cell>
          <cell r="AC324">
            <v>32143.73</v>
          </cell>
        </row>
        <row r="325">
          <cell r="A325" t="str">
            <v>PIAACN00000809</v>
          </cell>
          <cell r="B325">
            <v>46092.868981481479</v>
          </cell>
          <cell r="C325" t="str">
            <v>ACN</v>
          </cell>
          <cell r="D325" t="str">
            <v>Voucher</v>
          </cell>
          <cell r="E325" t="str">
            <v>Ammessa</v>
          </cell>
          <cell r="F325" t="str">
            <v>Attuazione</v>
          </cell>
          <cell r="G325" t="str">
            <v>Anna Chiara Giorgiomarrano</v>
          </cell>
          <cell r="H325" t="str">
            <v>Daniela Pitton</v>
          </cell>
          <cell r="I325" t="str">
            <v>Chiusura forzata sportello tutoraggio?</v>
          </cell>
          <cell r="J325" t="str">
            <v>In attesa scelta utente</v>
          </cell>
          <cell r="K325" t="str">
            <v>Delibera di ammissione</v>
          </cell>
          <cell r="L325">
            <v>46197.630509259259</v>
          </cell>
          <cell r="M325">
            <v>46197.645127314812</v>
          </cell>
          <cell r="N325" t="str">
            <v>Alessandro Stella</v>
          </cell>
          <cell r="O325" t="str">
            <v>C76I26001440001</v>
          </cell>
          <cell r="P325" t="str">
            <v>STLLSN00D18L840E</v>
          </cell>
          <cell r="Q325" t="str">
            <v>SERVIZI ALLE PMI</v>
          </cell>
          <cell r="R325" t="str">
            <v>71.12.20 - Gestione di progetti relativi a opere di ingegneria integrata</v>
          </cell>
          <cell r="S325" t="str">
            <v>Persona Fisica</v>
          </cell>
          <cell r="T325" t="str">
            <v>Veneto</v>
          </cell>
          <cell r="U325" t="str">
            <v>Vicenza</v>
          </cell>
          <cell r="V325" t="str">
            <v>Marostica</v>
          </cell>
          <cell r="W325" t="str">
            <v>Corso Mazzini 44</v>
          </cell>
          <cell r="X325" t="str">
            <v>36063</v>
          </cell>
          <cell r="Y325">
            <v>40000</v>
          </cell>
          <cell r="Z325">
            <v>45000</v>
          </cell>
          <cell r="AA325">
            <v>40000</v>
          </cell>
          <cell r="AB325" t="str">
            <v>Sì</v>
          </cell>
          <cell r="AC325">
            <v>45000</v>
          </cell>
        </row>
        <row r="326">
          <cell r="A326" t="str">
            <v>PIAACN00000810</v>
          </cell>
          <cell r="B326">
            <v>46092.911319444444</v>
          </cell>
          <cell r="C326" t="str">
            <v>ACN</v>
          </cell>
          <cell r="D326" t="str">
            <v>Voucher</v>
          </cell>
          <cell r="E326" t="str">
            <v>Ammessa</v>
          </cell>
          <cell r="F326" t="str">
            <v>Attuazione</v>
          </cell>
          <cell r="G326" t="str">
            <v>Pasquale Ciuffreda</v>
          </cell>
          <cell r="H326" t="str">
            <v>Domenico Leo</v>
          </cell>
          <cell r="I326" t="str">
            <v>Chiusura forzata sportello tutoraggio?</v>
          </cell>
          <cell r="J326" t="str">
            <v>In attesa scelta utente</v>
          </cell>
          <cell r="K326" t="str">
            <v>Delibera di ammissione</v>
          </cell>
          <cell r="L326">
            <v>46183.582245370373</v>
          </cell>
          <cell r="M326">
            <v>46183.568935185183</v>
          </cell>
          <cell r="N326" t="str">
            <v>Linda Palumbo</v>
          </cell>
          <cell r="O326" t="str">
            <v>C16I26001860001</v>
          </cell>
          <cell r="P326" t="str">
            <v>PLMLND99B52L378U</v>
          </cell>
          <cell r="Q326" t="str">
            <v>SERVIZI ALLA PERSONA</v>
          </cell>
          <cell r="R326" t="str">
            <v>86.99.09 - Altre attività varie per la salute umana n.c.a.</v>
          </cell>
          <cell r="S326" t="str">
            <v>Persona Fisica</v>
          </cell>
          <cell r="T326" t="str">
            <v>Piemonte</v>
          </cell>
          <cell r="U326" t="str">
            <v>Torino</v>
          </cell>
          <cell r="V326" t="str">
            <v>Torino</v>
          </cell>
          <cell r="W326" t="str">
            <v xml:space="preserve">Non individuato </v>
          </cell>
          <cell r="X326" t="str">
            <v>38122</v>
          </cell>
          <cell r="Y326">
            <v>29625</v>
          </cell>
          <cell r="Z326">
            <v>34625</v>
          </cell>
          <cell r="AA326">
            <v>27425</v>
          </cell>
          <cell r="AB326" t="str">
            <v>No</v>
          </cell>
          <cell r="AC326">
            <v>32425</v>
          </cell>
        </row>
        <row r="327">
          <cell r="A327" t="str">
            <v>PIAACN00000818</v>
          </cell>
          <cell r="B327">
            <v>46094.49596064815</v>
          </cell>
          <cell r="C327" t="str">
            <v>ACN</v>
          </cell>
          <cell r="D327" t="str">
            <v>Voucher</v>
          </cell>
          <cell r="E327" t="str">
            <v>Ammessa</v>
          </cell>
          <cell r="F327" t="str">
            <v>Attuazione</v>
          </cell>
          <cell r="G327" t="str">
            <v>Elena Benvenuto</v>
          </cell>
          <cell r="H327" t="str">
            <v>Alice Petracca</v>
          </cell>
          <cell r="I327" t="str">
            <v>Chiusura forzata sportello tutoraggio?</v>
          </cell>
          <cell r="J327" t="str">
            <v>In attesa scelta utente</v>
          </cell>
          <cell r="K327" t="str">
            <v>Delibera di ammissione</v>
          </cell>
          <cell r="L327">
            <v>46183.581377314818</v>
          </cell>
          <cell r="M327">
            <v>46195.330046296294</v>
          </cell>
          <cell r="N327" t="str">
            <v>Niels Ceci</v>
          </cell>
          <cell r="O327" t="str">
            <v>C16I26001460001</v>
          </cell>
          <cell r="P327" t="str">
            <v>CCENLS94E22D612M</v>
          </cell>
          <cell r="Q327" t="str">
            <v>ATTIVITA' COMMERCIALI</v>
          </cell>
          <cell r="R327" t="str">
            <v>46.46.39 - Commercio all'ingrosso di prodotti medicali e ortopedici n.c.a.</v>
          </cell>
          <cell r="S327" t="str">
            <v>Persona Fisica</v>
          </cell>
          <cell r="T327" t="str">
            <v>Toscana</v>
          </cell>
          <cell r="U327" t="str">
            <v>Firenze</v>
          </cell>
          <cell r="V327" t="str">
            <v>Firenze</v>
          </cell>
          <cell r="W327" t="str">
            <v xml:space="preserve">Non individuato </v>
          </cell>
          <cell r="X327" t="str">
            <v>50127</v>
          </cell>
          <cell r="Y327">
            <v>24801.05</v>
          </cell>
          <cell r="Z327">
            <v>29801.05</v>
          </cell>
          <cell r="AA327">
            <v>18181.05</v>
          </cell>
          <cell r="AB327" t="str">
            <v>No</v>
          </cell>
          <cell r="AC327">
            <v>23181.05</v>
          </cell>
        </row>
        <row r="328">
          <cell r="A328" t="str">
            <v>PIAACN00000820</v>
          </cell>
          <cell r="B328">
            <v>46094.567731481482</v>
          </cell>
          <cell r="C328" t="str">
            <v>ACN</v>
          </cell>
          <cell r="D328" t="str">
            <v>Voucher</v>
          </cell>
          <cell r="E328" t="str">
            <v>Ammessa</v>
          </cell>
          <cell r="F328" t="str">
            <v>Attuazione</v>
          </cell>
          <cell r="G328" t="str">
            <v>Lorenzo Danza</v>
          </cell>
          <cell r="H328" t="str">
            <v>Sonia Cucinella</v>
          </cell>
          <cell r="I328" t="str">
            <v>Chiusura forzata sportello tutoraggio?</v>
          </cell>
          <cell r="J328" t="str">
            <v>In attesa scelta utente</v>
          </cell>
          <cell r="K328" t="str">
            <v>Delibera di ammissione</v>
          </cell>
          <cell r="L328">
            <v>46160.815428240741</v>
          </cell>
          <cell r="M328">
            <v>46190.386689814812</v>
          </cell>
          <cell r="N328" t="str">
            <v>JMOD S.A.S. DI BALDUCCI TOMMASO &amp; C.</v>
          </cell>
          <cell r="O328" t="str">
            <v>C16I26001480001</v>
          </cell>
          <cell r="P328" t="str">
            <v>03042510424</v>
          </cell>
          <cell r="Q328" t="str">
            <v>SERVIZI ALLE PMI</v>
          </cell>
          <cell r="R328" t="str">
            <v>60.39.00 - Altre attività di distribuzione di contenuti</v>
          </cell>
          <cell r="S328" t="str">
            <v>Societa' In Accomandita Semplice</v>
          </cell>
          <cell r="T328" t="str">
            <v>Marche</v>
          </cell>
          <cell r="U328" t="str">
            <v>Ancona</v>
          </cell>
          <cell r="V328" t="str">
            <v>Senigallia</v>
          </cell>
          <cell r="W328" t="str">
            <v>VIA VERDI 102</v>
          </cell>
          <cell r="X328" t="str">
            <v>60019</v>
          </cell>
          <cell r="Y328">
            <v>40000</v>
          </cell>
          <cell r="Z328">
            <v>45000</v>
          </cell>
          <cell r="AA328">
            <v>29187</v>
          </cell>
          <cell r="AB328" t="str">
            <v>No</v>
          </cell>
          <cell r="AC328">
            <v>34187</v>
          </cell>
        </row>
        <row r="329">
          <cell r="A329" t="str">
            <v>PIAACN00000823</v>
          </cell>
          <cell r="B329">
            <v>46094.619027777779</v>
          </cell>
          <cell r="C329" t="str">
            <v>ACN</v>
          </cell>
          <cell r="D329" t="str">
            <v>Voucher</v>
          </cell>
          <cell r="E329" t="str">
            <v>Ammessa</v>
          </cell>
          <cell r="F329" t="str">
            <v>Attuazione</v>
          </cell>
          <cell r="G329" t="str">
            <v>Annachiara Perrucci</v>
          </cell>
          <cell r="H329" t="str">
            <v># Desiderio Carla</v>
          </cell>
          <cell r="I329" t="str">
            <v>Chiusura forzata sportello tutoraggio?</v>
          </cell>
          <cell r="J329" t="str">
            <v>In attesa scelta utente</v>
          </cell>
          <cell r="K329" t="str">
            <v>Delibera di ammissione</v>
          </cell>
          <cell r="L329">
            <v>46203.870555555557</v>
          </cell>
          <cell r="M329">
            <v>46203.812604166669</v>
          </cell>
          <cell r="N329" t="str">
            <v>Davide Serpieri</v>
          </cell>
          <cell r="O329" t="str">
            <v>C56I26001330001</v>
          </cell>
          <cell r="P329" t="str">
            <v>SRPDVD94S05F463V</v>
          </cell>
          <cell r="Q329" t="str">
            <v>TURISMO</v>
          </cell>
          <cell r="R329" t="str">
            <v>79.90.03 - Altri servizi di accompagnamento turistico</v>
          </cell>
          <cell r="S329" t="str">
            <v>Persona Fisica</v>
          </cell>
          <cell r="T329" t="str">
            <v>Emilia-Romagna</v>
          </cell>
          <cell r="U329" t="str">
            <v>Reggio nell'Emilia</v>
          </cell>
          <cell r="V329" t="str">
            <v>Sant'Ilario D'Enza</v>
          </cell>
          <cell r="W329" t="str">
            <v>Via Ponchielli 3</v>
          </cell>
          <cell r="X329" t="str">
            <v>42049</v>
          </cell>
          <cell r="Y329">
            <v>6000</v>
          </cell>
          <cell r="Z329">
            <v>11000</v>
          </cell>
          <cell r="AA329">
            <v>5400</v>
          </cell>
          <cell r="AB329" t="str">
            <v>No</v>
          </cell>
          <cell r="AC329">
            <v>10400</v>
          </cell>
        </row>
        <row r="330">
          <cell r="A330" t="str">
            <v>PIAACN00000824</v>
          </cell>
          <cell r="B330">
            <v>46094.640416666669</v>
          </cell>
          <cell r="C330" t="str">
            <v>ACN</v>
          </cell>
          <cell r="D330" t="str">
            <v>Contributo</v>
          </cell>
          <cell r="E330" t="str">
            <v>Ammessa</v>
          </cell>
          <cell r="F330" t="str">
            <v>Attuazione</v>
          </cell>
          <cell r="G330" t="str">
            <v>Giuseppe Felicetti</v>
          </cell>
          <cell r="H330" t="str">
            <v>Paola Panciatici</v>
          </cell>
          <cell r="I330" t="str">
            <v>Chiusura forzata sportello tutoraggio?</v>
          </cell>
          <cell r="J330" t="str">
            <v>In attesa scelta utente</v>
          </cell>
          <cell r="K330" t="str">
            <v>Delibera di ammissione</v>
          </cell>
          <cell r="L330">
            <v>46183.580879629626</v>
          </cell>
          <cell r="M330">
            <v>46188.33902777778</v>
          </cell>
          <cell r="N330" t="str">
            <v>Edoardo Palanca</v>
          </cell>
          <cell r="O330" t="str">
            <v>C36I26001760008</v>
          </cell>
          <cell r="P330" t="str">
            <v>PLNDRD99C13A462H</v>
          </cell>
          <cell r="Q330" t="str">
            <v>SERVIZI ALLA PERSONA</v>
          </cell>
          <cell r="R330" t="str">
            <v>86.23.00 - Attività odontoiatriche</v>
          </cell>
          <cell r="S330" t="str">
            <v>Persona Fisica</v>
          </cell>
          <cell r="T330" t="str">
            <v>Marche</v>
          </cell>
          <cell r="U330" t="str">
            <v>Ascoli Piceno</v>
          </cell>
          <cell r="V330" t="str">
            <v>Ascoli Piceno</v>
          </cell>
          <cell r="W330" t="str">
            <v>Corso Mazzini 229</v>
          </cell>
          <cell r="X330" t="str">
            <v>63100</v>
          </cell>
          <cell r="Y330">
            <v>78900</v>
          </cell>
          <cell r="Z330">
            <v>56285</v>
          </cell>
          <cell r="AA330">
            <v>51285</v>
          </cell>
          <cell r="AB330" t="str">
            <v>No</v>
          </cell>
          <cell r="AC330">
            <v>56285</v>
          </cell>
        </row>
        <row r="331">
          <cell r="A331" t="str">
            <v>PIAACN00000826</v>
          </cell>
          <cell r="B331">
            <v>46094.789571759262</v>
          </cell>
          <cell r="C331" t="str">
            <v>ACN</v>
          </cell>
          <cell r="D331" t="str">
            <v>Voucher</v>
          </cell>
          <cell r="E331" t="str">
            <v>Ammessa</v>
          </cell>
          <cell r="F331" t="str">
            <v>Attuazione</v>
          </cell>
          <cell r="G331" t="str">
            <v>Luigi Emanuele Sabetta</v>
          </cell>
          <cell r="H331" t="str">
            <v>Sergio Iescone</v>
          </cell>
          <cell r="I331" t="str">
            <v>Chiusura forzata sportello tutoraggio?</v>
          </cell>
          <cell r="J331" t="str">
            <v>In attesa scelta utente</v>
          </cell>
          <cell r="K331" t="str">
            <v>Delibera di ammissione</v>
          </cell>
          <cell r="L331">
            <v>46164.53328703704</v>
          </cell>
          <cell r="M331">
            <v>46205.750775462962</v>
          </cell>
          <cell r="N331" t="str">
            <v>MANILUX DI MANNARINO EMANUELA</v>
          </cell>
          <cell r="O331" t="str">
            <v>C16I26001820001</v>
          </cell>
          <cell r="P331" t="str">
            <v>MNNMNL02E61L219U</v>
          </cell>
          <cell r="Q331" t="str">
            <v>SERVIZI ALLA PERSONA</v>
          </cell>
          <cell r="R331" t="str">
            <v>96.22.09 - Altri servizi di cura della bellezza e altri trattamenti di bellezza n.c.a.</v>
          </cell>
          <cell r="S331" t="str">
            <v>Impresa Individuale</v>
          </cell>
          <cell r="T331" t="str">
            <v>Piemonte</v>
          </cell>
          <cell r="U331" t="str">
            <v>Torino</v>
          </cell>
          <cell r="V331" t="str">
            <v>Nichelino</v>
          </cell>
          <cell r="W331" t="str">
            <v>Via Amedeo Avogadro 4</v>
          </cell>
          <cell r="X331" t="str">
            <v>10042</v>
          </cell>
          <cell r="Y331">
            <v>40000.000000000015</v>
          </cell>
          <cell r="Z331">
            <v>45000</v>
          </cell>
          <cell r="AA331">
            <v>40000</v>
          </cell>
          <cell r="AB331" t="str">
            <v>Sì</v>
          </cell>
          <cell r="AC331">
            <v>45000</v>
          </cell>
        </row>
        <row r="332">
          <cell r="A332" t="str">
            <v>PIAACN00000829</v>
          </cell>
          <cell r="B332">
            <v>46095.85328703704</v>
          </cell>
          <cell r="C332" t="str">
            <v>ACN</v>
          </cell>
          <cell r="D332" t="str">
            <v>Voucher</v>
          </cell>
          <cell r="E332" t="str">
            <v>Ammessa</v>
          </cell>
          <cell r="F332" t="str">
            <v>Attuazione</v>
          </cell>
          <cell r="G332" t="str">
            <v>Elena Benvenuto</v>
          </cell>
          <cell r="H332" t="str">
            <v>Giuseppina Mirci</v>
          </cell>
          <cell r="I332" t="str">
            <v>Chiusura forzata sportello tutoraggio?</v>
          </cell>
          <cell r="J332" t="str">
            <v>In attesa scelta utente</v>
          </cell>
          <cell r="K332" t="str">
            <v>Delibera di ammissione</v>
          </cell>
          <cell r="L332">
            <v>46203.869791666664</v>
          </cell>
          <cell r="M332">
            <v>46204.285752314812</v>
          </cell>
          <cell r="N332" t="str">
            <v>BROP - BP</v>
          </cell>
          <cell r="O332" t="str">
            <v>C76I26001490001</v>
          </cell>
          <cell r="P332" t="str">
            <v>BRLPTR04S03G479E</v>
          </cell>
          <cell r="Q332" t="str">
            <v>ICT</v>
          </cell>
          <cell r="R332" t="str">
            <v>62.10.00 - Attività di programmazione informatica</v>
          </cell>
          <cell r="S332" t="str">
            <v>Impresa Individuale</v>
          </cell>
          <cell r="T332" t="str">
            <v>Marche</v>
          </cell>
          <cell r="U332" t="str">
            <v>Pesaro e Urbino</v>
          </cell>
          <cell r="V332" t="str">
            <v>Pesaro</v>
          </cell>
          <cell r="W332" t="str">
            <v>Strada per Roncaglia 1/A</v>
          </cell>
          <cell r="X332" t="str">
            <v>61121</v>
          </cell>
          <cell r="Y332">
            <v>27609.710000000003</v>
          </cell>
          <cell r="Z332">
            <v>32609.71</v>
          </cell>
          <cell r="AA332">
            <v>20605.05</v>
          </cell>
          <cell r="AB332" t="str">
            <v>No</v>
          </cell>
          <cell r="AC332">
            <v>25605.05</v>
          </cell>
        </row>
        <row r="333">
          <cell r="A333" t="str">
            <v>PIAACN00000834</v>
          </cell>
          <cell r="B333">
            <v>46098.455370370371</v>
          </cell>
          <cell r="C333" t="str">
            <v>ACN</v>
          </cell>
          <cell r="D333" t="str">
            <v>Voucher</v>
          </cell>
          <cell r="E333" t="str">
            <v>Ammessa</v>
          </cell>
          <cell r="F333" t="str">
            <v>Attuazione</v>
          </cell>
          <cell r="G333" t="str">
            <v>Elena Benvenuto</v>
          </cell>
          <cell r="H333" t="str">
            <v>Orione Aceti</v>
          </cell>
          <cell r="I333" t="str">
            <v>Chiusura forzata sportello tutoraggio?</v>
          </cell>
          <cell r="J333" t="str">
            <v>In attesa scelta utente</v>
          </cell>
          <cell r="K333" t="str">
            <v>Delibera di ammissione</v>
          </cell>
          <cell r="L333">
            <v>46183.580601851849</v>
          </cell>
          <cell r="M333">
            <v>46183.568206018521</v>
          </cell>
          <cell r="N333" t="str">
            <v>OLDA PERFORMANCE DI OLDANI DANIELE</v>
          </cell>
          <cell r="O333" t="str">
            <v>C66I26002040001</v>
          </cell>
          <cell r="P333" t="str">
            <v>LDNDNL06M09E801A</v>
          </cell>
          <cell r="Q333" t="str">
            <v>MANIFATTURIERO</v>
          </cell>
          <cell r="R333" t="str">
            <v>95.32.00 - Riparazione e manutenzione di motocicli</v>
          </cell>
          <cell r="S333" t="str">
            <v>Impresa Individuale</v>
          </cell>
          <cell r="T333" t="str">
            <v>Lombardia</v>
          </cell>
          <cell r="U333" t="str">
            <v>Milano</v>
          </cell>
          <cell r="V333" t="str">
            <v>Magenta</v>
          </cell>
          <cell r="W333" t="str">
            <v>Via Monte Grappa 42</v>
          </cell>
          <cell r="X333" t="str">
            <v>20013</v>
          </cell>
          <cell r="Y333">
            <v>29289</v>
          </cell>
          <cell r="Z333">
            <v>34289</v>
          </cell>
          <cell r="AA333">
            <v>29289</v>
          </cell>
          <cell r="AB333" t="str">
            <v>No</v>
          </cell>
          <cell r="AC333">
            <v>34289</v>
          </cell>
        </row>
        <row r="334">
          <cell r="A334" t="str">
            <v>PIAACN00000839</v>
          </cell>
          <cell r="B334">
            <v>46098.890115740738</v>
          </cell>
          <cell r="C334" t="str">
            <v>ACN</v>
          </cell>
          <cell r="D334" t="str">
            <v>Voucher</v>
          </cell>
          <cell r="E334" t="str">
            <v>Ammessa</v>
          </cell>
          <cell r="F334" t="str">
            <v>Attuazione</v>
          </cell>
          <cell r="G334" t="str">
            <v>Anna Chiara Giorgiomarrano</v>
          </cell>
          <cell r="H334" t="str">
            <v>Rosaria D'Arrigo</v>
          </cell>
          <cell r="I334" t="str">
            <v>Chiusura forzata sportello tutoraggio?</v>
          </cell>
          <cell r="J334" t="str">
            <v>In attesa scelta utente</v>
          </cell>
          <cell r="K334" t="str">
            <v>Delibera di ammissione</v>
          </cell>
          <cell r="L334">
            <v>46154.816840277781</v>
          </cell>
          <cell r="M334">
            <v>46177.324074074073</v>
          </cell>
          <cell r="N334" t="str">
            <v>Michele Cornella</v>
          </cell>
          <cell r="O334" t="str">
            <v>C56I26001460001</v>
          </cell>
          <cell r="P334" t="str">
            <v>CRNMHL00P23L378J</v>
          </cell>
          <cell r="Q334" t="str">
            <v>SERVIZI ALLE PMI</v>
          </cell>
          <cell r="R334" t="str">
            <v>74.99.21 - Attività di consulenza in materia di sicurezza e salute dei posti di lavoro</v>
          </cell>
          <cell r="S334" t="str">
            <v>Persona Fisica</v>
          </cell>
          <cell r="T334" t="str">
            <v>Trentino-Alto Adige</v>
          </cell>
          <cell r="U334" t="str">
            <v>Trento</v>
          </cell>
          <cell r="V334" t="str">
            <v>San Lorenzo Dorsino</v>
          </cell>
          <cell r="W334" t="str">
            <v>Via di Glolo 35</v>
          </cell>
          <cell r="X334" t="str">
            <v>38078</v>
          </cell>
          <cell r="Y334">
            <v>29910</v>
          </cell>
          <cell r="Z334">
            <v>34910</v>
          </cell>
          <cell r="AA334">
            <v>29910.000000000004</v>
          </cell>
          <cell r="AB334" t="str">
            <v>No</v>
          </cell>
          <cell r="AC334">
            <v>34910</v>
          </cell>
        </row>
        <row r="335">
          <cell r="A335" t="str">
            <v>PIAACN00000842</v>
          </cell>
          <cell r="B335">
            <v>46099.681712962964</v>
          </cell>
          <cell r="C335" t="str">
            <v>ACN</v>
          </cell>
          <cell r="D335" t="str">
            <v>Contributo</v>
          </cell>
          <cell r="E335" t="str">
            <v>Ammessa</v>
          </cell>
          <cell r="F335" t="str">
            <v>Attuazione</v>
          </cell>
          <cell r="G335" t="str">
            <v>Anna Chiara Giorgiomarrano</v>
          </cell>
          <cell r="H335" t="str">
            <v>Alice Petracca</v>
          </cell>
          <cell r="I335" t="str">
            <v>Chiusura forzata sportello tutoraggio?</v>
          </cell>
          <cell r="J335" t="str">
            <v>In attesa scelta utente</v>
          </cell>
          <cell r="K335" t="str">
            <v>Delibera di ammissione</v>
          </cell>
          <cell r="L335">
            <v>46197.629247685189</v>
          </cell>
          <cell r="M335">
            <v>46197.62</v>
          </cell>
          <cell r="N335" t="str">
            <v>ALICE BEAUTY LAB DI BURINI ALICE</v>
          </cell>
          <cell r="O335" t="str">
            <v>C66I26002020008</v>
          </cell>
          <cell r="P335" t="str">
            <v>BRNLCA97B67A271M</v>
          </cell>
          <cell r="Q335" t="str">
            <v>SERVIZI ALLA PERSONA</v>
          </cell>
          <cell r="R335" t="str">
            <v>96.22.09 - Altri servizi di cura della bellezza e altri trattamenti di bellezza n.c.a.</v>
          </cell>
          <cell r="S335" t="str">
            <v>Impresa Individuale</v>
          </cell>
          <cell r="T335" t="str">
            <v>Marche</v>
          </cell>
          <cell r="U335" t="str">
            <v>Ancona</v>
          </cell>
          <cell r="V335" t="str">
            <v>Numana</v>
          </cell>
          <cell r="W335" t="str">
            <v>Via Flaminia 11</v>
          </cell>
          <cell r="X335" t="str">
            <v>60026</v>
          </cell>
          <cell r="Y335">
            <v>85510.42</v>
          </cell>
          <cell r="Z335">
            <v>60581.77</v>
          </cell>
          <cell r="AA335">
            <v>40492.79</v>
          </cell>
          <cell r="AB335" t="str">
            <v>No</v>
          </cell>
          <cell r="AC335">
            <v>45492.79</v>
          </cell>
        </row>
        <row r="336">
          <cell r="A336" t="str">
            <v>PIAACN00000844</v>
          </cell>
          <cell r="B336">
            <v>46100.574942129628</v>
          </cell>
          <cell r="C336" t="str">
            <v>ACN</v>
          </cell>
          <cell r="D336" t="str">
            <v>Voucher</v>
          </cell>
          <cell r="E336" t="str">
            <v>Ammessa</v>
          </cell>
          <cell r="F336" t="str">
            <v>Attuazione</v>
          </cell>
          <cell r="G336" t="str">
            <v>Elena Benvenuto</v>
          </cell>
          <cell r="H336" t="str">
            <v>Sergio Iescone</v>
          </cell>
          <cell r="I336" t="str">
            <v>Chiusura forzata sportello tutoraggio?</v>
          </cell>
          <cell r="J336" t="str">
            <v>In attesa scelta utente</v>
          </cell>
          <cell r="K336" t="str">
            <v>Delibera di ammissione</v>
          </cell>
          <cell r="L336">
            <v>46142.84646990741</v>
          </cell>
          <cell r="M336">
            <v>46169.371145833335</v>
          </cell>
          <cell r="N336" t="str">
            <v>GULLOTTA MANUEL</v>
          </cell>
          <cell r="O336" t="str">
            <v>C36I26001880001</v>
          </cell>
          <cell r="P336" t="str">
            <v>GLLMNL95M02B780T</v>
          </cell>
          <cell r="Q336" t="str">
            <v>TURISMO</v>
          </cell>
          <cell r="R336" t="str">
            <v>56.11.12 - Attività di ristoranti senza servizio al tavolo o da asporto, escluse gelaterie e pasticcerie</v>
          </cell>
          <cell r="S336" t="str">
            <v>Impresa Individuale</v>
          </cell>
          <cell r="T336" t="str">
            <v>Lombardia</v>
          </cell>
          <cell r="U336" t="str">
            <v>Brescia</v>
          </cell>
          <cell r="V336" t="str">
            <v>Erbusco</v>
          </cell>
          <cell r="W336" t="str">
            <v>Via Provinciale 3</v>
          </cell>
          <cell r="X336" t="str">
            <v>25030</v>
          </cell>
          <cell r="Y336">
            <v>30000</v>
          </cell>
          <cell r="Z336">
            <v>35000</v>
          </cell>
          <cell r="AA336">
            <v>30000</v>
          </cell>
          <cell r="AB336" t="str">
            <v>No</v>
          </cell>
          <cell r="AC336">
            <v>35000</v>
          </cell>
        </row>
        <row r="337">
          <cell r="A337" t="str">
            <v>PIAACN00000849</v>
          </cell>
          <cell r="B337">
            <v>46100.688449074078</v>
          </cell>
          <cell r="C337" t="str">
            <v>ACN</v>
          </cell>
          <cell r="D337" t="str">
            <v>Voucher</v>
          </cell>
          <cell r="E337" t="str">
            <v>Ammessa</v>
          </cell>
          <cell r="F337" t="str">
            <v>Attuazione</v>
          </cell>
          <cell r="G337" t="str">
            <v>Elena Benvenuto</v>
          </cell>
          <cell r="H337" t="str">
            <v>Leonardo Santoni</v>
          </cell>
          <cell r="I337" t="str">
            <v>Chiusura forzata sportello tutoraggio?</v>
          </cell>
          <cell r="J337" t="str">
            <v>In attesa scelta utente</v>
          </cell>
          <cell r="K337" t="str">
            <v>Delibera di ammissione</v>
          </cell>
          <cell r="L337">
            <v>46183.580752314818</v>
          </cell>
          <cell r="M337">
            <v>46183.568912037037</v>
          </cell>
          <cell r="N337" t="str">
            <v>Carlos Henrique Pereira Ross</v>
          </cell>
          <cell r="O337" t="str">
            <v>C56I26001500001</v>
          </cell>
          <cell r="P337" t="str">
            <v>PRRCLS93E19Z602W</v>
          </cell>
          <cell r="Q337" t="str">
            <v>ICT</v>
          </cell>
          <cell r="R337" t="str">
            <v>62.10.00 - Attività di programmazione informatica</v>
          </cell>
          <cell r="S337" t="str">
            <v>Persona Fisica</v>
          </cell>
          <cell r="T337" t="str">
            <v>Lombardia</v>
          </cell>
          <cell r="U337" t="str">
            <v>Monza e della Brianza</v>
          </cell>
          <cell r="V337" t="str">
            <v>Giussano</v>
          </cell>
          <cell r="W337" t="str">
            <v>Via Giacomo Leopardi 39</v>
          </cell>
          <cell r="X337" t="str">
            <v>20833</v>
          </cell>
          <cell r="Y337">
            <v>25000</v>
          </cell>
          <cell r="Z337">
            <v>30000</v>
          </cell>
          <cell r="AA337">
            <v>25000</v>
          </cell>
          <cell r="AB337" t="str">
            <v>No</v>
          </cell>
          <cell r="AC337">
            <v>30000</v>
          </cell>
        </row>
        <row r="338">
          <cell r="A338" t="str">
            <v>PIAACN00000851</v>
          </cell>
          <cell r="B338">
            <v>46101.665127314816</v>
          </cell>
          <cell r="C338" t="str">
            <v>ACN</v>
          </cell>
          <cell r="D338" t="str">
            <v>Voucher</v>
          </cell>
          <cell r="E338" t="str">
            <v>Ammessa</v>
          </cell>
          <cell r="F338" t="str">
            <v>Attuazione</v>
          </cell>
          <cell r="G338" t="str">
            <v>Leonardo Di Lolli</v>
          </cell>
          <cell r="H338" t="str">
            <v>Rosaria D'Arrigo</v>
          </cell>
          <cell r="I338" t="str">
            <v>Chiusura forzata sportello tutoraggio?</v>
          </cell>
          <cell r="J338" t="str">
            <v>In attesa scelta utente</v>
          </cell>
          <cell r="K338" t="str">
            <v>Delibera di ammissione</v>
          </cell>
          <cell r="L338">
            <v>46164.704884259256</v>
          </cell>
          <cell r="M338">
            <v>46205.521793981483</v>
          </cell>
          <cell r="N338" t="str">
            <v>GIULIA MARAZZI</v>
          </cell>
          <cell r="O338" t="str">
            <v>C46I26001600001</v>
          </cell>
          <cell r="P338" t="str">
            <v>MRZGLI96R53L117W</v>
          </cell>
          <cell r="Q338" t="str">
            <v>SERVIZI ALLA PERSONA</v>
          </cell>
          <cell r="R338" t="str">
            <v>85.51.09 - Formazione sportiva e ricreativa n.c.a.</v>
          </cell>
          <cell r="S338" t="str">
            <v>Persona Fisica</v>
          </cell>
          <cell r="T338" t="str">
            <v>Umbria</v>
          </cell>
          <cell r="U338" t="str">
            <v>Terni</v>
          </cell>
          <cell r="V338" t="str">
            <v>Terni</v>
          </cell>
          <cell r="W338" t="str">
            <v>VIA ROMA 137</v>
          </cell>
          <cell r="X338" t="str">
            <v>05100</v>
          </cell>
          <cell r="Y338">
            <v>29600</v>
          </cell>
          <cell r="Z338">
            <v>34600</v>
          </cell>
          <cell r="AA338">
            <v>26100</v>
          </cell>
          <cell r="AB338" t="str">
            <v>No</v>
          </cell>
          <cell r="AC338">
            <v>31100</v>
          </cell>
        </row>
        <row r="339">
          <cell r="A339" t="str">
            <v>PIAACN00000855</v>
          </cell>
          <cell r="B339">
            <v>46102.580300925925</v>
          </cell>
          <cell r="C339" t="str">
            <v>ACN</v>
          </cell>
          <cell r="D339" t="str">
            <v>Voucher</v>
          </cell>
          <cell r="E339" t="str">
            <v>Ammessa</v>
          </cell>
          <cell r="F339" t="str">
            <v>Attuazione</v>
          </cell>
          <cell r="G339" t="str">
            <v>Martina Vagnoni</v>
          </cell>
          <cell r="H339" t="str">
            <v>Paola Panciatici</v>
          </cell>
          <cell r="I339" t="str">
            <v>Chiusura forzata sportello tutoraggio?</v>
          </cell>
          <cell r="J339" t="str">
            <v>In attesa scelta utente</v>
          </cell>
          <cell r="K339" t="str">
            <v>Delibera di ammissione</v>
          </cell>
          <cell r="L339">
            <v>46190.646458333336</v>
          </cell>
          <cell r="M339">
            <v>46190.585636574076</v>
          </cell>
          <cell r="N339" t="str">
            <v>Salvatore Maria Martorana</v>
          </cell>
          <cell r="O339" t="str">
            <v>C66I26002410001</v>
          </cell>
          <cell r="P339" t="str">
            <v>MRTSVT96E06D423M</v>
          </cell>
          <cell r="Q339" t="str">
            <v>ICT</v>
          </cell>
          <cell r="R339" t="str">
            <v>62.90.09 - Altre attività dei servizi connessi alle tecnologie dell'informazione e dell'informatica n.c.a.</v>
          </cell>
          <cell r="S339" t="str">
            <v>Persona Fisica</v>
          </cell>
          <cell r="T339" t="str">
            <v>Lombardia</v>
          </cell>
          <cell r="U339" t="str">
            <v>Bergamo</v>
          </cell>
          <cell r="V339" t="str">
            <v>Calvenzano</v>
          </cell>
          <cell r="W339" t="str">
            <v>VIA CIRCONVALLAZIONE NUOVA 3</v>
          </cell>
          <cell r="X339" t="str">
            <v>24040</v>
          </cell>
          <cell r="Y339">
            <v>40000</v>
          </cell>
          <cell r="Z339">
            <v>45000</v>
          </cell>
          <cell r="AA339">
            <v>40000</v>
          </cell>
          <cell r="AB339" t="str">
            <v>Sì</v>
          </cell>
          <cell r="AC339">
            <v>45000</v>
          </cell>
        </row>
        <row r="340">
          <cell r="A340" t="str">
            <v>PIAACN00000856</v>
          </cell>
          <cell r="B340">
            <v>46103.458692129629</v>
          </cell>
          <cell r="C340" t="str">
            <v>ACN</v>
          </cell>
          <cell r="D340" t="str">
            <v>Voucher</v>
          </cell>
          <cell r="E340" t="str">
            <v>Ammessa</v>
          </cell>
          <cell r="F340" t="str">
            <v>Attuazione</v>
          </cell>
          <cell r="G340" t="str">
            <v>Pasquale Ciuffreda</v>
          </cell>
          <cell r="H340" t="str">
            <v>Daniele Arcuti</v>
          </cell>
          <cell r="I340" t="str">
            <v>Chiusura forzata sportello tutoraggio?</v>
          </cell>
          <cell r="J340" t="str">
            <v>In attesa scelta utente</v>
          </cell>
          <cell r="K340" t="str">
            <v>Delibera di ammissione</v>
          </cell>
          <cell r="L340">
            <v>46163.840810185182</v>
          </cell>
          <cell r="M340">
            <v>46164.4687037037</v>
          </cell>
          <cell r="N340" t="str">
            <v>LOUIS MERTENS</v>
          </cell>
          <cell r="O340" t="str">
            <v>C76I26001670001</v>
          </cell>
          <cell r="P340" t="str">
            <v>MRTLSO07B12Z103C</v>
          </cell>
          <cell r="Q340" t="str">
            <v>TURISMO</v>
          </cell>
          <cell r="R340" t="str">
            <v>55.20.42 - Servizi di alloggio in camere, case e appartamenti per vacanze</v>
          </cell>
          <cell r="S340" t="str">
            <v>Persona Fisica</v>
          </cell>
          <cell r="T340" t="str">
            <v>Emilia-Romagna</v>
          </cell>
          <cell r="U340" t="str">
            <v>Ferrara</v>
          </cell>
          <cell r="V340" t="str">
            <v>Ferrara</v>
          </cell>
          <cell r="W340" t="str">
            <v xml:space="preserve">Non individuato </v>
          </cell>
          <cell r="X340" t="str">
            <v>44121</v>
          </cell>
          <cell r="Y340">
            <v>29800</v>
          </cell>
          <cell r="Z340">
            <v>35000</v>
          </cell>
          <cell r="AA340">
            <v>24800</v>
          </cell>
          <cell r="AB340" t="str">
            <v>No</v>
          </cell>
          <cell r="AC340">
            <v>29800</v>
          </cell>
        </row>
        <row r="341">
          <cell r="A341" t="str">
            <v>PIAACN00000857</v>
          </cell>
          <cell r="B341">
            <v>46103.694421296299</v>
          </cell>
          <cell r="C341" t="str">
            <v>ACN</v>
          </cell>
          <cell r="D341" t="str">
            <v>Voucher</v>
          </cell>
          <cell r="E341" t="str">
            <v>Ammessa</v>
          </cell>
          <cell r="F341" t="str">
            <v>Attuazione</v>
          </cell>
          <cell r="G341" t="str">
            <v>Anna Chiara Giorgiomarrano</v>
          </cell>
          <cell r="H341" t="str">
            <v>Antonio Cavaliere</v>
          </cell>
          <cell r="I341" t="str">
            <v>Chiusura forzata sportello tutoraggio?</v>
          </cell>
          <cell r="J341" t="str">
            <v>In attesa scelta utente</v>
          </cell>
          <cell r="K341" t="str">
            <v>Delibera di ammissione</v>
          </cell>
          <cell r="L341">
            <v>46170.687743055554</v>
          </cell>
          <cell r="M341">
            <v>46209.41605324074</v>
          </cell>
          <cell r="N341" t="str">
            <v>LC MOTORS DI CARLOTTI LORENZO</v>
          </cell>
          <cell r="O341" t="str">
            <v>C66I26002120001</v>
          </cell>
          <cell r="P341" t="str">
            <v>CRLLNZ94R18G628V</v>
          </cell>
          <cell r="Q341" t="str">
            <v>MANIFATTURIERO</v>
          </cell>
          <cell r="R341" t="str">
            <v>95.31.10 - Riparazione e manutenzione meccanica, elettrica ed elettronica di autoveicoli</v>
          </cell>
          <cell r="S341" t="str">
            <v>Impresa Individuale</v>
          </cell>
          <cell r="T341" t="str">
            <v>Toscana</v>
          </cell>
          <cell r="U341" t="str">
            <v>Massa-Carrara</v>
          </cell>
          <cell r="V341" t="str">
            <v>Aulla</v>
          </cell>
          <cell r="W341" t="str">
            <v>VIA GUIDO ROSSA - PALERONE snc</v>
          </cell>
          <cell r="X341" t="str">
            <v>54011</v>
          </cell>
          <cell r="Y341">
            <v>39010</v>
          </cell>
          <cell r="Z341">
            <v>44010</v>
          </cell>
          <cell r="AA341">
            <v>39010</v>
          </cell>
          <cell r="AB341" t="str">
            <v>Sì</v>
          </cell>
          <cell r="AC341">
            <v>44010</v>
          </cell>
        </row>
        <row r="342">
          <cell r="A342" t="str">
            <v>PIAACN00000858</v>
          </cell>
          <cell r="B342">
            <v>46103.753136574072</v>
          </cell>
          <cell r="C342" t="str">
            <v>ACN</v>
          </cell>
          <cell r="D342" t="str">
            <v>Voucher</v>
          </cell>
          <cell r="E342" t="str">
            <v>Ammessa</v>
          </cell>
          <cell r="F342" t="str">
            <v>Attuazione</v>
          </cell>
          <cell r="G342" t="str">
            <v>Giuseppe Felicetti</v>
          </cell>
          <cell r="H342" t="str">
            <v>Sonia Cucinella</v>
          </cell>
          <cell r="I342" t="str">
            <v>Chiusura forzata sportello tutoraggio?</v>
          </cell>
          <cell r="J342" t="str">
            <v>In attesa scelta utente</v>
          </cell>
          <cell r="K342" t="str">
            <v>Delibera di ammissione</v>
          </cell>
          <cell r="L342">
            <v>46170.687777777777</v>
          </cell>
          <cell r="M342">
            <v>46203.235856481479</v>
          </cell>
          <cell r="N342" t="str">
            <v>MARCO SANTONI</v>
          </cell>
          <cell r="O342" t="str">
            <v>C16I26001610001</v>
          </cell>
          <cell r="P342" t="str">
            <v>SNTMRC98R19A564S</v>
          </cell>
          <cell r="Q342" t="str">
            <v>SERVIZI ALLA PERSONA</v>
          </cell>
          <cell r="R342" t="str">
            <v>85.52.09 - Altra formazione culturale</v>
          </cell>
          <cell r="S342" t="str">
            <v>Persona Fisica</v>
          </cell>
          <cell r="T342" t="str">
            <v>Toscana</v>
          </cell>
          <cell r="U342" t="str">
            <v>Firenze</v>
          </cell>
          <cell r="V342" t="str">
            <v>Firenze</v>
          </cell>
          <cell r="W342" t="str">
            <v>Via Baldasseroni 12</v>
          </cell>
          <cell r="X342" t="str">
            <v>50136</v>
          </cell>
          <cell r="Y342">
            <v>30000</v>
          </cell>
          <cell r="Z342">
            <v>35000</v>
          </cell>
          <cell r="AA342">
            <v>29800</v>
          </cell>
          <cell r="AB342" t="str">
            <v>No</v>
          </cell>
          <cell r="AC342">
            <v>34800</v>
          </cell>
        </row>
        <row r="343">
          <cell r="A343" t="str">
            <v>PIAACN00000860</v>
          </cell>
          <cell r="B343">
            <v>46104.436539351853</v>
          </cell>
          <cell r="C343" t="str">
            <v>ACN</v>
          </cell>
          <cell r="D343" t="str">
            <v>Voucher</v>
          </cell>
          <cell r="E343" t="str">
            <v>Ammessa</v>
          </cell>
          <cell r="F343" t="str">
            <v>Attuazione</v>
          </cell>
          <cell r="G343" t="str">
            <v>Daniele Rocchi</v>
          </cell>
          <cell r="H343" t="str">
            <v>Sonia Cucinella</v>
          </cell>
          <cell r="I343" t="str">
            <v>Chiusura forzata sportello tutoraggio?</v>
          </cell>
          <cell r="J343" t="str">
            <v>In attesa scelta utente</v>
          </cell>
          <cell r="K343" t="str">
            <v>Delibera di ammissione</v>
          </cell>
          <cell r="L343">
            <v>46162.361585648148</v>
          </cell>
          <cell r="M343">
            <v>46191.301296296297</v>
          </cell>
          <cell r="N343" t="str">
            <v>GORI GIOIA</v>
          </cell>
          <cell r="O343" t="str">
            <v>C96I26001440001</v>
          </cell>
          <cell r="P343" t="str">
            <v>GROGIO06S54L500K</v>
          </cell>
          <cell r="Q343" t="str">
            <v>ATTIVITA' COMMERCIALI</v>
          </cell>
          <cell r="R343" t="str">
            <v>47.76.10 - Commercio al dettaglio di fiori, piante e fertilizzanti</v>
          </cell>
          <cell r="S343" t="str">
            <v>Impresa Individuale</v>
          </cell>
          <cell r="T343" t="str">
            <v>Marche</v>
          </cell>
          <cell r="U343" t="str">
            <v>Pesaro e Urbino</v>
          </cell>
          <cell r="V343" t="str">
            <v>Acqualagna</v>
          </cell>
          <cell r="W343" t="str">
            <v xml:space="preserve">Non individuato </v>
          </cell>
          <cell r="X343" t="str">
            <v>61041</v>
          </cell>
          <cell r="Y343">
            <v>32580</v>
          </cell>
          <cell r="Z343">
            <v>35000</v>
          </cell>
          <cell r="AA343">
            <v>30000</v>
          </cell>
          <cell r="AB343" t="str">
            <v>No</v>
          </cell>
          <cell r="AC343">
            <v>35000</v>
          </cell>
        </row>
        <row r="344">
          <cell r="A344" t="str">
            <v>PIAACN00000864</v>
          </cell>
          <cell r="B344">
            <v>46104.639560185184</v>
          </cell>
          <cell r="C344" t="str">
            <v>ACN</v>
          </cell>
          <cell r="D344" t="str">
            <v>Voucher</v>
          </cell>
          <cell r="E344" t="str">
            <v>Ammessa</v>
          </cell>
          <cell r="F344" t="str">
            <v>Attuazione</v>
          </cell>
          <cell r="G344" t="str">
            <v>Francesco Zulli</v>
          </cell>
          <cell r="H344" t="str">
            <v>Massimo Risi</v>
          </cell>
          <cell r="I344" t="str">
            <v>Chiusura forzata sportello tutoraggio?</v>
          </cell>
          <cell r="J344" t="str">
            <v>In attesa scelta utente</v>
          </cell>
          <cell r="K344" t="str">
            <v>Delibera di ammissione</v>
          </cell>
          <cell r="L344">
            <v>46170.684814814813</v>
          </cell>
          <cell r="M344">
            <v>46197.445752314816</v>
          </cell>
          <cell r="N344" t="str">
            <v>GRETA PILATES STUDIO DI BENIGNO GRETA</v>
          </cell>
          <cell r="O344" t="str">
            <v>C16I26001870001</v>
          </cell>
          <cell r="P344" t="str">
            <v>BNGGRT97B60G856L</v>
          </cell>
          <cell r="Q344" t="str">
            <v>SERVIZI ALLA PERSONA</v>
          </cell>
          <cell r="R344" t="str">
            <v>93.13.01 - Attività di studi di yoga, pilates e tai chi</v>
          </cell>
          <cell r="S344" t="str">
            <v>Impresa Individuale</v>
          </cell>
          <cell r="T344" t="str">
            <v>Lombardia</v>
          </cell>
          <cell r="U344" t="str">
            <v>Bergamo</v>
          </cell>
          <cell r="V344" t="str">
            <v>Almenno San Bartolomeo</v>
          </cell>
          <cell r="W344" t="str">
            <v>VIA G. FALCONE 1</v>
          </cell>
          <cell r="X344" t="str">
            <v>24030</v>
          </cell>
          <cell r="Y344">
            <v>17061.5</v>
          </cell>
          <cell r="Z344">
            <v>22061.5</v>
          </cell>
          <cell r="AA344">
            <v>17061.5</v>
          </cell>
          <cell r="AB344" t="str">
            <v>No</v>
          </cell>
          <cell r="AC344">
            <v>22061.5</v>
          </cell>
        </row>
        <row r="345">
          <cell r="A345" t="str">
            <v>PIAACN00000866</v>
          </cell>
          <cell r="B345">
            <v>46104.706655092596</v>
          </cell>
          <cell r="C345" t="str">
            <v>ACN</v>
          </cell>
          <cell r="D345" t="str">
            <v>Voucher</v>
          </cell>
          <cell r="E345" t="str">
            <v>Ammessa</v>
          </cell>
          <cell r="F345" t="str">
            <v>Attuazione</v>
          </cell>
          <cell r="G345" t="str">
            <v>Andrea Pasquini</v>
          </cell>
          <cell r="H345" t="str">
            <v>Rosaria D'Arrigo</v>
          </cell>
          <cell r="I345" t="str">
            <v>Chiusura forzata sportello tutoraggio?</v>
          </cell>
          <cell r="J345" t="str">
            <v>In attesa scelta utente</v>
          </cell>
          <cell r="K345" t="str">
            <v>Delibera di ammissione</v>
          </cell>
          <cell r="L345">
            <v>46170.70521990741</v>
          </cell>
          <cell r="M345">
            <v>46178.366886574076</v>
          </cell>
          <cell r="N345" t="str">
            <v>GIADA DE ROSA- DESTINATION WEDDING &amp; EVENT DESIGNER</v>
          </cell>
          <cell r="O345" t="str">
            <v>C86I26002050001</v>
          </cell>
          <cell r="P345" t="str">
            <v>DRSGDI91P58B963L</v>
          </cell>
          <cell r="Q345" t="str">
            <v>SERVIZI ALLA PERSONA</v>
          </cell>
          <cell r="R345" t="str">
            <v>96.99.93 - Servizi di organizzazione di feste e cerimonie</v>
          </cell>
          <cell r="S345" t="str">
            <v>Impresa Individuale</v>
          </cell>
          <cell r="T345" t="str">
            <v>Lazio</v>
          </cell>
          <cell r="U345" t="str">
            <v>Roma</v>
          </cell>
          <cell r="V345" t="str">
            <v>Roma</v>
          </cell>
          <cell r="W345" t="str">
            <v>Via Amico Da Venafro 15</v>
          </cell>
          <cell r="X345" t="str">
            <v>00176</v>
          </cell>
          <cell r="Y345">
            <v>30000</v>
          </cell>
          <cell r="Z345">
            <v>35000</v>
          </cell>
          <cell r="AA345">
            <v>30000</v>
          </cell>
          <cell r="AB345" t="str">
            <v>No</v>
          </cell>
          <cell r="AC345">
            <v>35000</v>
          </cell>
        </row>
        <row r="346">
          <cell r="A346" t="str">
            <v>PIAACN00000868</v>
          </cell>
          <cell r="B346">
            <v>46105.521469907406</v>
          </cell>
          <cell r="C346" t="str">
            <v>ACN</v>
          </cell>
          <cell r="D346" t="str">
            <v>Voucher</v>
          </cell>
          <cell r="E346" t="str">
            <v>Ammessa</v>
          </cell>
          <cell r="F346" t="str">
            <v>Attuazione</v>
          </cell>
          <cell r="G346" t="str">
            <v>Alfonso Maria Morgera</v>
          </cell>
          <cell r="H346" t="str">
            <v>Sergio Iescone</v>
          </cell>
          <cell r="I346" t="str">
            <v>Chiusura forzata sportello tutoraggio?</v>
          </cell>
          <cell r="J346" t="str">
            <v>In attesa scelta utente</v>
          </cell>
          <cell r="K346" t="str">
            <v>Delibera di ammissione</v>
          </cell>
          <cell r="L346">
            <v>46168.634398148148</v>
          </cell>
          <cell r="M346">
            <v>46198.721168981479</v>
          </cell>
          <cell r="N346" t="str">
            <v>AG PASSIONE NOSTRA DI ROSSA ADRIANA</v>
          </cell>
          <cell r="O346" t="str">
            <v>C66I26002170001</v>
          </cell>
          <cell r="P346" t="str">
            <v>RSSDRN00E58G596J</v>
          </cell>
          <cell r="Q346" t="str">
            <v>ATTIVITA' COMMERCIALI</v>
          </cell>
          <cell r="R346" t="str">
            <v>47.71.10 - Commercio al dettaglio di articoli di abbigliamento per adulti</v>
          </cell>
          <cell r="S346" t="str">
            <v>Impresa Individuale</v>
          </cell>
          <cell r="T346" t="str">
            <v>Piemonte</v>
          </cell>
          <cell r="U346" t="str">
            <v>Verbano-Cusio-Ossola</v>
          </cell>
          <cell r="V346" t="str">
            <v>Domodossola</v>
          </cell>
          <cell r="W346" t="str">
            <v>Via Briona 3</v>
          </cell>
          <cell r="X346" t="str">
            <v>28845</v>
          </cell>
          <cell r="Y346">
            <v>30000.000000000004</v>
          </cell>
          <cell r="Z346">
            <v>35000</v>
          </cell>
          <cell r="AA346">
            <v>27242.800000000003</v>
          </cell>
          <cell r="AB346" t="str">
            <v>No</v>
          </cell>
          <cell r="AC346">
            <v>32242.800000000003</v>
          </cell>
        </row>
        <row r="347">
          <cell r="A347" t="str">
            <v>PIAACN00000869</v>
          </cell>
          <cell r="B347">
            <v>46105.604317129626</v>
          </cell>
          <cell r="C347" t="str">
            <v>ACN</v>
          </cell>
          <cell r="D347" t="str">
            <v>Voucher</v>
          </cell>
          <cell r="E347" t="str">
            <v>Ammessa</v>
          </cell>
          <cell r="F347" t="str">
            <v>Attuazione</v>
          </cell>
          <cell r="G347" t="str">
            <v>Jacopo Porrello</v>
          </cell>
          <cell r="H347" t="str">
            <v>Sergio Iescone</v>
          </cell>
          <cell r="I347" t="str">
            <v>Chiusura forzata sportello tutoraggio?</v>
          </cell>
          <cell r="J347" t="str">
            <v>In attesa scelta utente</v>
          </cell>
          <cell r="K347" t="str">
            <v>Delibera di ammissione</v>
          </cell>
          <cell r="L347">
            <v>46168.634293981479</v>
          </cell>
          <cell r="M347">
            <v>46188.368310185186</v>
          </cell>
          <cell r="N347" t="str">
            <v>Matteo Ruggieri</v>
          </cell>
          <cell r="O347" t="str">
            <v>C36I26002040001</v>
          </cell>
          <cell r="P347" t="str">
            <v>RGGMTT97B24D843Q</v>
          </cell>
          <cell r="Q347" t="str">
            <v>SERVIZI ALLE PMI</v>
          </cell>
          <cell r="R347" t="str">
            <v>74.12.09 - Altre attività di progettazione grafica e di comunicazione visiva</v>
          </cell>
          <cell r="S347" t="str">
            <v>Persona Fisica</v>
          </cell>
          <cell r="T347" t="str">
            <v>Emilia-Romagna</v>
          </cell>
          <cell r="U347" t="str">
            <v>Bologna</v>
          </cell>
          <cell r="V347" t="str">
            <v>Bologna</v>
          </cell>
          <cell r="W347" t="str">
            <v>Via delle lame 57</v>
          </cell>
          <cell r="X347" t="str">
            <v>40122</v>
          </cell>
          <cell r="Y347">
            <v>40000</v>
          </cell>
          <cell r="Z347">
            <v>45000</v>
          </cell>
          <cell r="AA347">
            <v>40000</v>
          </cell>
          <cell r="AB347" t="str">
            <v>Sì</v>
          </cell>
          <cell r="AC347">
            <v>45000</v>
          </cell>
        </row>
        <row r="348">
          <cell r="A348" t="str">
            <v>PIAACN00000870</v>
          </cell>
          <cell r="B348">
            <v>46105.608425925922</v>
          </cell>
          <cell r="C348" t="str">
            <v>ACN</v>
          </cell>
          <cell r="D348" t="str">
            <v>Voucher</v>
          </cell>
          <cell r="E348" t="str">
            <v>Ammessa</v>
          </cell>
          <cell r="F348" t="str">
            <v>Attuazione</v>
          </cell>
          <cell r="G348" t="str">
            <v>Antonella Lioi</v>
          </cell>
          <cell r="H348" t="str">
            <v>Antonio Cavaliere</v>
          </cell>
          <cell r="I348" t="str">
            <v>Chiusura forzata sportello tutoraggio?</v>
          </cell>
          <cell r="J348" t="str">
            <v>In attesa scelta utente</v>
          </cell>
          <cell r="K348" t="str">
            <v>Delibera di ammissione</v>
          </cell>
          <cell r="L348">
            <v>46164.533229166664</v>
          </cell>
          <cell r="M348">
            <v>46192.553449074076</v>
          </cell>
          <cell r="N348" t="str">
            <v>VERA FIERMONTE</v>
          </cell>
          <cell r="O348" t="str">
            <v>C76I26001920001</v>
          </cell>
          <cell r="P348" t="str">
            <v>FRMVRE95C62E507B</v>
          </cell>
          <cell r="Q348" t="str">
            <v>SERVIZI ALLE PMI</v>
          </cell>
          <cell r="R348" t="str">
            <v>74.12.09 - Altre attività di progettazione grafica e di comunicazione visiva</v>
          </cell>
          <cell r="S348" t="str">
            <v>Persona Fisica</v>
          </cell>
          <cell r="T348" t="str">
            <v>Lombardia</v>
          </cell>
          <cell r="U348" t="str">
            <v>Lecco</v>
          </cell>
          <cell r="V348" t="str">
            <v>Merate</v>
          </cell>
          <cell r="W348" t="str">
            <v>VIA GRANDI 85</v>
          </cell>
          <cell r="X348" t="str">
            <v>23807</v>
          </cell>
          <cell r="Y348">
            <v>40000</v>
          </cell>
          <cell r="Z348">
            <v>45000</v>
          </cell>
          <cell r="AA348">
            <v>40000</v>
          </cell>
          <cell r="AB348" t="str">
            <v>Sì</v>
          </cell>
          <cell r="AC348">
            <v>45000</v>
          </cell>
        </row>
        <row r="349">
          <cell r="A349" t="str">
            <v>PIAACN00000885</v>
          </cell>
          <cell r="B349">
            <v>46107.506585648145</v>
          </cell>
          <cell r="C349" t="str">
            <v>ACN</v>
          </cell>
          <cell r="D349" t="str">
            <v>Voucher</v>
          </cell>
          <cell r="E349" t="str">
            <v>Ammessa</v>
          </cell>
          <cell r="F349" t="str">
            <v>Attuazione</v>
          </cell>
          <cell r="G349" t="str">
            <v>Anna Chiara Giorgiomarrano</v>
          </cell>
          <cell r="H349" t="str">
            <v>Domenico Leo</v>
          </cell>
          <cell r="I349" t="str">
            <v>Chiusura forzata sportello tutoraggio?</v>
          </cell>
          <cell r="J349" t="str">
            <v>In attesa scelta utente</v>
          </cell>
          <cell r="K349" t="str">
            <v>Delibera di ammissione</v>
          </cell>
          <cell r="L349">
            <v>46189.778738425928</v>
          </cell>
          <cell r="M349">
            <v>46189.732106481482</v>
          </cell>
          <cell r="N349" t="str">
            <v>GALSEN FOOD DI THIAM CHEIKH</v>
          </cell>
          <cell r="O349" t="str">
            <v>C36I26002150001</v>
          </cell>
          <cell r="P349" t="str">
            <v>THMCKH98R25Z343P</v>
          </cell>
          <cell r="Q349" t="str">
            <v>TURISMO</v>
          </cell>
          <cell r="R349" t="str">
            <v>56.11.12 - Attività di ristoranti senza servizio al tavolo o da asporto, escluse gelaterie e pasticcerie</v>
          </cell>
          <cell r="S349" t="str">
            <v>Impresa Individuale</v>
          </cell>
          <cell r="T349" t="str">
            <v>Marche</v>
          </cell>
          <cell r="U349" t="str">
            <v>Pesaro e Urbino</v>
          </cell>
          <cell r="V349" t="str">
            <v>Sant'Ippolito</v>
          </cell>
          <cell r="W349" t="str">
            <v xml:space="preserve">Non individuato </v>
          </cell>
          <cell r="X349" t="str">
            <v>61040</v>
          </cell>
          <cell r="Y349">
            <v>33000</v>
          </cell>
          <cell r="Z349">
            <v>35000</v>
          </cell>
          <cell r="AA349">
            <v>30000</v>
          </cell>
          <cell r="AB349" t="str">
            <v>No</v>
          </cell>
          <cell r="AC349">
            <v>35000</v>
          </cell>
        </row>
        <row r="350">
          <cell r="A350" t="str">
            <v>PIAACN00000886</v>
          </cell>
          <cell r="B350">
            <v>46107.575115740743</v>
          </cell>
          <cell r="C350" t="str">
            <v>ACN</v>
          </cell>
          <cell r="D350" t="str">
            <v>Voucher</v>
          </cell>
          <cell r="E350" t="str">
            <v>Ammessa</v>
          </cell>
          <cell r="F350" t="str">
            <v>Attuazione</v>
          </cell>
          <cell r="G350" t="str">
            <v>Giulio Di Ciommo</v>
          </cell>
          <cell r="H350" t="str">
            <v>Antonio Cavaliere</v>
          </cell>
          <cell r="I350" t="str">
            <v>Chiusura forzata sportello tutoraggio?</v>
          </cell>
          <cell r="J350" t="str">
            <v>In attesa scelta utente</v>
          </cell>
          <cell r="K350" t="str">
            <v>Delibera di ammissione</v>
          </cell>
          <cell r="L350">
            <v>46170.688078703701</v>
          </cell>
          <cell r="M350">
            <v>46195.33148148148</v>
          </cell>
          <cell r="N350" t="str">
            <v>MIROMOTORS DI DURIC MIROSLAV</v>
          </cell>
          <cell r="O350" t="str">
            <v>C96I26002090001</v>
          </cell>
          <cell r="P350" t="str">
            <v>DRCMSL99D05Z153V</v>
          </cell>
          <cell r="Q350" t="str">
            <v>MANIFATTURIERO</v>
          </cell>
          <cell r="R350" t="str">
            <v>95.31.10 - Riparazione e manutenzione meccanica, elettrica ed elettronica di autoveicoli</v>
          </cell>
          <cell r="S350" t="str">
            <v>Impresa Individuale</v>
          </cell>
          <cell r="T350" t="str">
            <v>Friuli-Venezia Giulia</v>
          </cell>
          <cell r="U350" t="str">
            <v>Pordenone</v>
          </cell>
          <cell r="V350" t="str">
            <v>Sacile</v>
          </cell>
          <cell r="W350" t="str">
            <v>VIA RONCHE 2</v>
          </cell>
          <cell r="X350" t="str">
            <v>33077</v>
          </cell>
          <cell r="Y350">
            <v>27979</v>
          </cell>
          <cell r="Z350">
            <v>32979</v>
          </cell>
          <cell r="AA350">
            <v>27979</v>
          </cell>
          <cell r="AB350" t="str">
            <v>No</v>
          </cell>
          <cell r="AC350">
            <v>32979</v>
          </cell>
        </row>
        <row r="351">
          <cell r="A351" t="str">
            <v>PIAACN00000888</v>
          </cell>
          <cell r="B351">
            <v>46107.675266203703</v>
          </cell>
          <cell r="C351" t="str">
            <v>ACN</v>
          </cell>
          <cell r="D351" t="str">
            <v>Voucher</v>
          </cell>
          <cell r="E351" t="str">
            <v>Ammessa</v>
          </cell>
          <cell r="F351" t="str">
            <v>Attuazione</v>
          </cell>
          <cell r="G351" t="str">
            <v>Beatrice Greca</v>
          </cell>
          <cell r="H351" t="str">
            <v>Sonia Cucinella</v>
          </cell>
          <cell r="I351" t="str">
            <v>Chiusura forzata sportello tutoraggio?</v>
          </cell>
          <cell r="J351" t="str">
            <v>In attesa scelta utente</v>
          </cell>
          <cell r="K351" t="str">
            <v>Delibera di ammissione</v>
          </cell>
          <cell r="L351">
            <v>46170.684988425928</v>
          </cell>
          <cell r="M351">
            <v>46195.577881944446</v>
          </cell>
          <cell r="N351" t="str">
            <v>Francesca Godi</v>
          </cell>
          <cell r="O351" t="str">
            <v>C86I26002220001</v>
          </cell>
          <cell r="P351" t="str">
            <v>GDOFNC95P47B107U</v>
          </cell>
          <cell r="Q351" t="str">
            <v>SERVIZI ALLA PERSONA</v>
          </cell>
          <cell r="R351" t="str">
            <v>86.93.00 - Attività di psicologi e psicoterapeuti, esclusi i medici</v>
          </cell>
          <cell r="S351" t="str">
            <v>Persona Fisica</v>
          </cell>
          <cell r="T351" t="str">
            <v>Veneto</v>
          </cell>
          <cell r="U351" t="str">
            <v>Verona</v>
          </cell>
          <cell r="V351" t="str">
            <v>San Bonifacio</v>
          </cell>
          <cell r="W351" t="str">
            <v xml:space="preserve">Non individuato </v>
          </cell>
          <cell r="X351" t="str">
            <v>37047</v>
          </cell>
          <cell r="Y351">
            <v>24269.34</v>
          </cell>
          <cell r="Z351">
            <v>33244.589999999997</v>
          </cell>
          <cell r="AA351">
            <v>24269.34</v>
          </cell>
          <cell r="AB351" t="str">
            <v>No</v>
          </cell>
          <cell r="AC351">
            <v>29269.34</v>
          </cell>
        </row>
        <row r="352">
          <cell r="A352" t="str">
            <v>PIAACN00000889</v>
          </cell>
          <cell r="B352">
            <v>46107.710856481484</v>
          </cell>
          <cell r="C352" t="str">
            <v>ACN</v>
          </cell>
          <cell r="D352" t="str">
            <v>Voucher</v>
          </cell>
          <cell r="E352" t="str">
            <v>Ammessa</v>
          </cell>
          <cell r="F352" t="str">
            <v>Attuazione</v>
          </cell>
          <cell r="G352" t="str">
            <v>Giulio Di Ciommo</v>
          </cell>
          <cell r="H352" t="str">
            <v>Gaia Cardarelli</v>
          </cell>
          <cell r="I352" t="str">
            <v>Chiusura forzata sportello tutoraggio?</v>
          </cell>
          <cell r="J352" t="str">
            <v>In attesa scelta utente</v>
          </cell>
          <cell r="K352" t="str">
            <v>Delibera di ammissione</v>
          </cell>
          <cell r="L352">
            <v>46203.869247685187</v>
          </cell>
          <cell r="M352">
            <v>46203.811168981483</v>
          </cell>
          <cell r="N352" t="str">
            <v>STRATEGY OFFICE FOR FINANCE, INNOVATION &amp; AID S.R.L.</v>
          </cell>
          <cell r="O352" t="str">
            <v>C36I26002180001</v>
          </cell>
          <cell r="P352" t="str">
            <v>03067570998</v>
          </cell>
          <cell r="Q352" t="str">
            <v>SERVIZI ALLE PMI</v>
          </cell>
          <cell r="R352" t="str">
            <v>69.20.06 - Attività di altri consulenti, periti e altri soggetti simili in ambito tributario e contabile</v>
          </cell>
          <cell r="S352" t="str">
            <v>Societa' A Responsabilita' Limitata</v>
          </cell>
          <cell r="T352" t="str">
            <v>Liguria</v>
          </cell>
          <cell r="U352" t="str">
            <v>Genova</v>
          </cell>
          <cell r="V352" t="str">
            <v>Genova</v>
          </cell>
          <cell r="W352" t="str">
            <v>via fieschi 8/1</v>
          </cell>
          <cell r="X352" t="str">
            <v>16121</v>
          </cell>
          <cell r="Y352">
            <v>40000</v>
          </cell>
          <cell r="Z352">
            <v>45000</v>
          </cell>
          <cell r="AA352">
            <v>40000</v>
          </cell>
          <cell r="AB352" t="str">
            <v>Sì</v>
          </cell>
          <cell r="AC352">
            <v>45000</v>
          </cell>
        </row>
        <row r="353">
          <cell r="A353" t="str">
            <v>PIAACN00000892</v>
          </cell>
          <cell r="B353">
            <v>46108.37023148148</v>
          </cell>
          <cell r="C353" t="str">
            <v>ACN</v>
          </cell>
          <cell r="D353" t="str">
            <v>Voucher</v>
          </cell>
          <cell r="E353" t="str">
            <v>Ammessa</v>
          </cell>
          <cell r="F353" t="str">
            <v>Attuazione</v>
          </cell>
          <cell r="G353" t="str">
            <v>Giulio Di Ciommo</v>
          </cell>
          <cell r="H353" t="str">
            <v>Daniela Pitton</v>
          </cell>
          <cell r="I353" t="str">
            <v>Chiusura forzata sportello tutoraggio?</v>
          </cell>
          <cell r="J353" t="str">
            <v>In attesa scelta utente</v>
          </cell>
          <cell r="K353" t="str">
            <v>Delibera di ammissione</v>
          </cell>
          <cell r="L353">
            <v>46183.580023148148</v>
          </cell>
          <cell r="M353">
            <v>46191.668738425928</v>
          </cell>
          <cell r="N353" t="str">
            <v>PLUDY DI GIULIA TARANTINO</v>
          </cell>
          <cell r="O353" t="str">
            <v>C36I26002610001</v>
          </cell>
          <cell r="P353" t="str">
            <v>TRNGLI93A49F861T</v>
          </cell>
          <cell r="Q353" t="str">
            <v>MANIFATTURIERO</v>
          </cell>
          <cell r="R353" t="str">
            <v>49.41.00 - Trasporto di merci su strada</v>
          </cell>
          <cell r="S353" t="str">
            <v>Impresa Individuale</v>
          </cell>
          <cell r="T353" t="str">
            <v>Veneto</v>
          </cell>
          <cell r="U353" t="str">
            <v>Verona</v>
          </cell>
          <cell r="V353" t="str">
            <v>Verona</v>
          </cell>
          <cell r="W353" t="str">
            <v>Via degli Arusnati 1/B</v>
          </cell>
          <cell r="X353" t="str">
            <v>37124</v>
          </cell>
          <cell r="Y353">
            <v>30499.210000000003</v>
          </cell>
          <cell r="Z353">
            <v>35000</v>
          </cell>
          <cell r="AA353">
            <v>30000</v>
          </cell>
          <cell r="AB353" t="str">
            <v>No</v>
          </cell>
          <cell r="AC353">
            <v>35000</v>
          </cell>
        </row>
        <row r="354">
          <cell r="A354" t="str">
            <v>PIAACN00000894</v>
          </cell>
          <cell r="B354">
            <v>46108.476666666669</v>
          </cell>
          <cell r="C354" t="str">
            <v>ACN</v>
          </cell>
          <cell r="D354" t="str">
            <v>Contributo</v>
          </cell>
          <cell r="E354" t="str">
            <v>Ammessa</v>
          </cell>
          <cell r="F354" t="str">
            <v>Attuazione</v>
          </cell>
          <cell r="G354" t="str">
            <v>Martina Vagnoni</v>
          </cell>
          <cell r="H354" t="str">
            <v>Orione Aceti</v>
          </cell>
          <cell r="I354" t="str">
            <v>Chiusura forzata sportello tutoraggio?</v>
          </cell>
          <cell r="J354" t="str">
            <v>In attesa scelta utente</v>
          </cell>
          <cell r="K354" t="str">
            <v>Delibera di ammissione</v>
          </cell>
          <cell r="L354">
            <v>46177.745173611111</v>
          </cell>
          <cell r="M354">
            <v>46208.306863425925</v>
          </cell>
          <cell r="N354" t="str">
            <v>MY DREAM LAB DI AMBRA IMPERATO</v>
          </cell>
          <cell r="O354" t="str">
            <v>C76I26001860008</v>
          </cell>
          <cell r="P354" t="str">
            <v>MPRMBR96H55A323S</v>
          </cell>
          <cell r="Q354" t="str">
            <v>ATTIVITA' AGROALIMENTARI</v>
          </cell>
          <cell r="R354" t="str">
            <v>10.71.20 - Produzione di prodotti di pasticceria freschi</v>
          </cell>
          <cell r="S354" t="str">
            <v>Impresa Individuale</v>
          </cell>
          <cell r="T354" t="str">
            <v>Lazio</v>
          </cell>
          <cell r="U354" t="str">
            <v>Roma</v>
          </cell>
          <cell r="V354" t="str">
            <v>Nettuno</v>
          </cell>
          <cell r="W354" t="str">
            <v>VIA ARENZANO 63</v>
          </cell>
          <cell r="X354" t="str">
            <v>00048</v>
          </cell>
          <cell r="Y354">
            <v>146845.91</v>
          </cell>
          <cell r="Z354">
            <v>93107.540000000008</v>
          </cell>
          <cell r="AA354">
            <v>88107.540000000008</v>
          </cell>
          <cell r="AB354" t="str">
            <v>No</v>
          </cell>
          <cell r="AC354">
            <v>93107.540000000008</v>
          </cell>
        </row>
        <row r="355">
          <cell r="A355" t="str">
            <v>PIAACN00000896</v>
          </cell>
          <cell r="B355">
            <v>46108.587442129632</v>
          </cell>
          <cell r="C355" t="str">
            <v>ACN</v>
          </cell>
          <cell r="D355" t="str">
            <v>Voucher</v>
          </cell>
          <cell r="E355" t="str">
            <v>Ammessa</v>
          </cell>
          <cell r="F355" t="str">
            <v>Attuazione</v>
          </cell>
          <cell r="G355" t="str">
            <v>Giulio Di Ciommo</v>
          </cell>
          <cell r="H355" t="str">
            <v>Leonardo Santoni</v>
          </cell>
          <cell r="I355" t="str">
            <v>Chiusura forzata sportello tutoraggio?</v>
          </cell>
          <cell r="J355" t="str">
            <v>In attesa scelta utente</v>
          </cell>
          <cell r="K355" t="str">
            <v>Delibera di ammissione</v>
          </cell>
          <cell r="L355">
            <v>46173.517025462963</v>
          </cell>
          <cell r="M355">
            <v>46176.359317129631</v>
          </cell>
          <cell r="N355" t="str">
            <v>Nour Amil</v>
          </cell>
          <cell r="O355" t="str">
            <v>C16I26001790001</v>
          </cell>
          <cell r="P355" t="str">
            <v>MLANRO99T05L219E</v>
          </cell>
          <cell r="Q355" t="str">
            <v>SERVIZI ALLE PMI</v>
          </cell>
          <cell r="R355" t="str">
            <v>77.39.99 - Noleggio e leasing operativo di altre macchine, attrezzature e beni materiali vari n.c.a.</v>
          </cell>
          <cell r="S355" t="str">
            <v>Persona Fisica</v>
          </cell>
          <cell r="T355" t="str">
            <v>Piemonte</v>
          </cell>
          <cell r="U355" t="str">
            <v>Torino</v>
          </cell>
          <cell r="V355" t="str">
            <v>Nichelino</v>
          </cell>
          <cell r="W355" t="str">
            <v>Via Amendola 24</v>
          </cell>
          <cell r="X355" t="str">
            <v>10042</v>
          </cell>
          <cell r="Y355">
            <v>39220</v>
          </cell>
          <cell r="Z355">
            <v>44500</v>
          </cell>
          <cell r="AA355">
            <v>39220</v>
          </cell>
          <cell r="AB355" t="str">
            <v>Sì</v>
          </cell>
          <cell r="AC355">
            <v>44220</v>
          </cell>
        </row>
        <row r="356">
          <cell r="A356" t="str">
            <v>PIAACN00000899</v>
          </cell>
          <cell r="B356">
            <v>46108.699699074074</v>
          </cell>
          <cell r="C356" t="str">
            <v>ACN</v>
          </cell>
          <cell r="D356" t="str">
            <v>Voucher</v>
          </cell>
          <cell r="E356" t="str">
            <v>Ammessa</v>
          </cell>
          <cell r="F356" t="str">
            <v>Attuazione</v>
          </cell>
          <cell r="G356" t="str">
            <v>Daniele Rocchi</v>
          </cell>
          <cell r="H356" t="str">
            <v># Desiderio Carla</v>
          </cell>
          <cell r="I356" t="str">
            <v>Chiusura forzata sportello tutoraggio?</v>
          </cell>
          <cell r="J356" t="str">
            <v>In attesa scelta utente</v>
          </cell>
          <cell r="K356" t="str">
            <v>Delibera di ammissione</v>
          </cell>
          <cell r="L356">
            <v>46163.84101851852</v>
          </cell>
          <cell r="M356">
            <v>46190.328113425923</v>
          </cell>
          <cell r="N356" t="str">
            <v>MENEGHETTI SOFIA</v>
          </cell>
          <cell r="O356" t="str">
            <v>C76I26001940001</v>
          </cell>
          <cell r="P356" t="str">
            <v>MNGSFO00D65C743S</v>
          </cell>
          <cell r="Q356" t="str">
            <v>ATTIVITA' COMMERCIALI</v>
          </cell>
          <cell r="R356" t="str">
            <v>47.71.50 - Commercio al dettaglio di accessori per l'abbigliamento</v>
          </cell>
          <cell r="S356" t="str">
            <v>Impresa Individuale</v>
          </cell>
          <cell r="T356" t="str">
            <v>Veneto</v>
          </cell>
          <cell r="U356" t="str">
            <v>Vicenza</v>
          </cell>
          <cell r="V356" t="str">
            <v>Bassano Del Grappa</v>
          </cell>
          <cell r="W356" t="str">
            <v>VIALE ASIAGO 113</v>
          </cell>
          <cell r="X356" t="str">
            <v>36061</v>
          </cell>
          <cell r="Y356">
            <v>30000</v>
          </cell>
          <cell r="Z356">
            <v>35000</v>
          </cell>
          <cell r="AA356">
            <v>30000</v>
          </cell>
          <cell r="AB356" t="str">
            <v>No</v>
          </cell>
          <cell r="AC356">
            <v>35000</v>
          </cell>
        </row>
        <row r="357">
          <cell r="A357" t="str">
            <v>PIAACN00000900</v>
          </cell>
          <cell r="B357">
            <v>46108.712245370371</v>
          </cell>
          <cell r="C357" t="str">
            <v>ACN</v>
          </cell>
          <cell r="D357" t="str">
            <v>Contributo</v>
          </cell>
          <cell r="E357" t="str">
            <v>Ammessa</v>
          </cell>
          <cell r="F357" t="str">
            <v>Attuazione</v>
          </cell>
          <cell r="G357" t="str">
            <v>Matteo Pascucci</v>
          </cell>
          <cell r="H357" t="str">
            <v>Alice Petracca</v>
          </cell>
          <cell r="I357" t="str">
            <v>Chiusura forzata sportello tutoraggio?</v>
          </cell>
          <cell r="J357" t="str">
            <v>In attesa scelta utente</v>
          </cell>
          <cell r="K357" t="str">
            <v>Delibera di ammissione</v>
          </cell>
          <cell r="L357">
            <v>46188.843773148146</v>
          </cell>
          <cell r="M357">
            <v>46189.320613425924</v>
          </cell>
          <cell r="N357" t="str">
            <v>VILLA CELESTE - SOCIETA' A RESPONSABILITA' LIMITATA SEMPLIFICATA</v>
          </cell>
          <cell r="O357" t="str">
            <v>C16I26001890008</v>
          </cell>
          <cell r="P357" t="str">
            <v>01280600576</v>
          </cell>
          <cell r="Q357" t="str">
            <v>SERVIZI ALLA PERSONA</v>
          </cell>
          <cell r="R357" t="str">
            <v>87.30.00 - Attività di assistenza residenziale per anziani o persone con disabilità fisiche</v>
          </cell>
          <cell r="S357" t="str">
            <v>Societa' A Responsabilita' Limitata Semplificata</v>
          </cell>
          <cell r="T357" t="str">
            <v>Lazio</v>
          </cell>
          <cell r="U357" t="str">
            <v>Rieti</v>
          </cell>
          <cell r="V357" t="str">
            <v>Rieti</v>
          </cell>
          <cell r="W357" t="str">
            <v>VIA SALARIA PER ROMA KM 84,80</v>
          </cell>
          <cell r="X357" t="str">
            <v>02100</v>
          </cell>
          <cell r="Y357">
            <v>120000</v>
          </cell>
          <cell r="Z357">
            <v>83000</v>
          </cell>
          <cell r="AA357">
            <v>78000</v>
          </cell>
          <cell r="AB357" t="str">
            <v>No</v>
          </cell>
          <cell r="AC357">
            <v>83000</v>
          </cell>
        </row>
        <row r="358">
          <cell r="A358" t="str">
            <v>PIAACN00000905</v>
          </cell>
          <cell r="B358">
            <v>46109.032604166663</v>
          </cell>
          <cell r="C358" t="str">
            <v>ACN</v>
          </cell>
          <cell r="D358" t="str">
            <v>Voucher</v>
          </cell>
          <cell r="E358" t="str">
            <v>Ammessa</v>
          </cell>
          <cell r="F358" t="str">
            <v>Attuazione</v>
          </cell>
          <cell r="G358" t="str">
            <v>Giulio Di Ciommo</v>
          </cell>
          <cell r="H358" t="str">
            <v>Daniela Pitton</v>
          </cell>
          <cell r="I358" t="str">
            <v>Chiusura forzata sportello tutoraggio?</v>
          </cell>
          <cell r="J358" t="str">
            <v>In attesa scelta utente</v>
          </cell>
          <cell r="K358" t="str">
            <v>Delibera di ammissione</v>
          </cell>
          <cell r="L358">
            <v>46173.516979166663</v>
          </cell>
          <cell r="M358">
            <v>46199.529490740744</v>
          </cell>
          <cell r="N358" t="str">
            <v>Giacomo Maiuri</v>
          </cell>
          <cell r="O358" t="str">
            <v>C66I26003380001</v>
          </cell>
          <cell r="P358" t="str">
            <v>MRAGCM97D22C351L</v>
          </cell>
          <cell r="Q358" t="str">
            <v>SERVIZI ALLE PMI</v>
          </cell>
          <cell r="R358" t="str">
            <v>71.12.10 - Attività di ingegneria</v>
          </cell>
          <cell r="S358" t="str">
            <v>Persona Fisica</v>
          </cell>
          <cell r="T358" t="str">
            <v>Emilia-Romagna</v>
          </cell>
          <cell r="U358" t="str">
            <v>Forlì-Cesena</v>
          </cell>
          <cell r="V358" t="str">
            <v>Forlì</v>
          </cell>
          <cell r="W358" t="str">
            <v>Via Andrea Costa 75/M</v>
          </cell>
          <cell r="X358" t="str">
            <v>47122</v>
          </cell>
          <cell r="Y358">
            <v>29999.999999999996</v>
          </cell>
          <cell r="Z358">
            <v>35000</v>
          </cell>
          <cell r="AA358">
            <v>17275.66</v>
          </cell>
          <cell r="AB358" t="str">
            <v>No</v>
          </cell>
          <cell r="AC358">
            <v>22275.66</v>
          </cell>
        </row>
        <row r="359">
          <cell r="A359" t="str">
            <v>PIAACN00000907</v>
          </cell>
          <cell r="B359">
            <v>46109.526643518519</v>
          </cell>
          <cell r="C359" t="str">
            <v>ACN</v>
          </cell>
          <cell r="D359" t="str">
            <v>Voucher</v>
          </cell>
          <cell r="E359" t="str">
            <v>Ammessa</v>
          </cell>
          <cell r="F359" t="str">
            <v>Attuazione</v>
          </cell>
          <cell r="G359" t="str">
            <v>Leonardo Di Lolli</v>
          </cell>
          <cell r="H359" t="str">
            <v>Massimo Risi</v>
          </cell>
          <cell r="I359" t="str">
            <v>Chiusura forzata sportello tutoraggio?</v>
          </cell>
          <cell r="J359" t="str">
            <v>In attesa scelta utente</v>
          </cell>
          <cell r="K359" t="str">
            <v>Delibera di ammissione</v>
          </cell>
          <cell r="L359">
            <v>46170.70517361111</v>
          </cell>
          <cell r="M359">
            <v>46203.265856481485</v>
          </cell>
          <cell r="N359" t="str">
            <v>Anna Frison</v>
          </cell>
          <cell r="O359" t="str">
            <v>C36I26002280001</v>
          </cell>
          <cell r="P359" t="str">
            <v>FRSNNA95B46L157X</v>
          </cell>
          <cell r="Q359" t="str">
            <v>SERVIZI ALLE PMI</v>
          </cell>
          <cell r="R359" t="str">
            <v>74.20.19 - Altre attività fotografiche specializzate</v>
          </cell>
          <cell r="S359" t="str">
            <v>Persona Fisica</v>
          </cell>
          <cell r="T359" t="str">
            <v>Veneto</v>
          </cell>
          <cell r="U359" t="str">
            <v>Padova</v>
          </cell>
          <cell r="V359" t="str">
            <v>Piazzola Sul Brenta</v>
          </cell>
          <cell r="W359" t="str">
            <v>Via Carbogna 2</v>
          </cell>
          <cell r="X359" t="str">
            <v>35016</v>
          </cell>
          <cell r="Y359">
            <v>33649.040000000001</v>
          </cell>
          <cell r="Z359">
            <v>35000</v>
          </cell>
          <cell r="AA359">
            <v>30000</v>
          </cell>
          <cell r="AB359" t="str">
            <v>No</v>
          </cell>
          <cell r="AC359">
            <v>35000</v>
          </cell>
        </row>
        <row r="360">
          <cell r="A360" t="str">
            <v>PIAACN00000908</v>
          </cell>
          <cell r="B360">
            <v>46109.626145833332</v>
          </cell>
          <cell r="C360" t="str">
            <v>ACN</v>
          </cell>
          <cell r="D360" t="str">
            <v>Voucher</v>
          </cell>
          <cell r="E360" t="str">
            <v>Ammessa</v>
          </cell>
          <cell r="F360" t="str">
            <v>Attuazione</v>
          </cell>
          <cell r="G360" t="str">
            <v>Martina Anna Muraca</v>
          </cell>
          <cell r="H360" t="str">
            <v>Paola Panciatici</v>
          </cell>
          <cell r="I360" t="str">
            <v>Chiusura forzata sportello tutoraggio?</v>
          </cell>
          <cell r="J360" t="str">
            <v>In attesa scelta utente</v>
          </cell>
          <cell r="K360" t="str">
            <v>Delibera di ammissione</v>
          </cell>
          <cell r="L360">
            <v>46188.844247685185</v>
          </cell>
          <cell r="M360">
            <v>46189.319166666668</v>
          </cell>
          <cell r="N360" t="str">
            <v>DONNA AGATA DI GIORDANO CHIARA</v>
          </cell>
          <cell r="O360" t="str">
            <v>C46I26001640001</v>
          </cell>
          <cell r="P360" t="str">
            <v>GRDCHR05S41F382S</v>
          </cell>
          <cell r="Q360" t="str">
            <v>TURISMO</v>
          </cell>
          <cell r="R360" t="str">
            <v>55.20.42 - Servizi di alloggio in camere, case e appartamenti per vacanze</v>
          </cell>
          <cell r="S360" t="str">
            <v>Impresa Individuale</v>
          </cell>
          <cell r="T360" t="str">
            <v>Veneto</v>
          </cell>
          <cell r="U360" t="str">
            <v>Padova</v>
          </cell>
          <cell r="V360" t="str">
            <v>Monselice</v>
          </cell>
          <cell r="W360" t="str">
            <v xml:space="preserve">VIA CA' ODDO </v>
          </cell>
          <cell r="X360" t="str">
            <v>35043</v>
          </cell>
          <cell r="Y360">
            <v>45804.229999999996</v>
          </cell>
          <cell r="Z360">
            <v>45000</v>
          </cell>
          <cell r="AA360">
            <v>40000</v>
          </cell>
          <cell r="AB360" t="str">
            <v>Sì</v>
          </cell>
          <cell r="AC360">
            <v>45000</v>
          </cell>
        </row>
        <row r="361">
          <cell r="A361" t="str">
            <v>PIAACN00000912</v>
          </cell>
          <cell r="B361">
            <v>46111.534467592595</v>
          </cell>
          <cell r="C361" t="str">
            <v>ACN</v>
          </cell>
          <cell r="D361" t="str">
            <v>Voucher</v>
          </cell>
          <cell r="E361" t="str">
            <v>Ammessa</v>
          </cell>
          <cell r="F361" t="str">
            <v>Attuazione</v>
          </cell>
          <cell r="G361" t="str">
            <v>Lorenzo Danza</v>
          </cell>
          <cell r="H361" t="str">
            <v>Esilda Caruso</v>
          </cell>
          <cell r="I361" t="str">
            <v>Chiusura forzata sportello tutoraggio?</v>
          </cell>
          <cell r="J361" t="str">
            <v>In attesa scelta utente</v>
          </cell>
          <cell r="K361" t="str">
            <v>Delibera di ammissione</v>
          </cell>
          <cell r="L361">
            <v>46205.398090277777</v>
          </cell>
          <cell r="M361">
            <v>46205.523229166669</v>
          </cell>
          <cell r="N361" t="str">
            <v>DMC DOLOMITI SRL</v>
          </cell>
          <cell r="O361" t="str">
            <v>C96I26001500001</v>
          </cell>
          <cell r="P361" t="str">
            <v>05596000264</v>
          </cell>
          <cell r="Q361" t="str">
            <v>SERVIZI ALLE PMI</v>
          </cell>
          <cell r="R361" t="str">
            <v>68.32.01 - Gestione di beni immobili per conto terzi</v>
          </cell>
          <cell r="S361" t="str">
            <v>Societa' A Responsabilita' Limitata</v>
          </cell>
          <cell r="T361" t="str">
            <v>Veneto</v>
          </cell>
          <cell r="U361" t="str">
            <v>Treviso</v>
          </cell>
          <cell r="V361" t="str">
            <v>Paese</v>
          </cell>
          <cell r="W361" t="str">
            <v>VIA G. TIEPOLO 32</v>
          </cell>
          <cell r="X361" t="str">
            <v>31038</v>
          </cell>
          <cell r="Y361">
            <v>37000</v>
          </cell>
          <cell r="Z361">
            <v>35000</v>
          </cell>
          <cell r="AA361">
            <v>30000</v>
          </cell>
          <cell r="AB361" t="str">
            <v>No</v>
          </cell>
          <cell r="AC361">
            <v>35000</v>
          </cell>
        </row>
        <row r="362">
          <cell r="A362" t="str">
            <v>PIAACN00000913</v>
          </cell>
          <cell r="B362">
            <v>46111.545555555553</v>
          </cell>
          <cell r="C362" t="str">
            <v>ACN</v>
          </cell>
          <cell r="D362" t="str">
            <v>Voucher</v>
          </cell>
          <cell r="E362" t="str">
            <v>Ammessa</v>
          </cell>
          <cell r="F362" t="str">
            <v>Attuazione</v>
          </cell>
          <cell r="G362" t="str">
            <v>Martina Vagnoni</v>
          </cell>
          <cell r="H362" t="str">
            <v>Domenico Leo</v>
          </cell>
          <cell r="I362" t="str">
            <v>Chiusura forzata sportello tutoraggio?</v>
          </cell>
          <cell r="J362" t="str">
            <v>In attesa scelta utente</v>
          </cell>
          <cell r="K362" t="str">
            <v>Delibera di ammissione</v>
          </cell>
          <cell r="L362">
            <v>46183.582118055558</v>
          </cell>
          <cell r="M362">
            <v>46183.568912037037</v>
          </cell>
          <cell r="N362" t="str">
            <v>Melissa Brutti</v>
          </cell>
          <cell r="O362" t="str">
            <v>C76I26001980001</v>
          </cell>
          <cell r="P362" t="str">
            <v>BRTMSS95L71H211T</v>
          </cell>
          <cell r="Q362" t="str">
            <v>SERVIZI ALLA PERSONA</v>
          </cell>
          <cell r="R362" t="str">
            <v>85.51.01 - Insegnamento di pilates fornito da insegnanti e istruttori indipendenti</v>
          </cell>
          <cell r="S362" t="str">
            <v>Persona Fisica</v>
          </cell>
          <cell r="T362" t="str">
            <v>Marche</v>
          </cell>
          <cell r="U362" t="str">
            <v>Pesaro e Urbino</v>
          </cell>
          <cell r="V362" t="str">
            <v>Pesaro</v>
          </cell>
          <cell r="W362" t="str">
            <v xml:space="preserve">Non individuato </v>
          </cell>
          <cell r="X362" t="str">
            <v>61121</v>
          </cell>
          <cell r="Y362">
            <v>30000</v>
          </cell>
          <cell r="Z362">
            <v>35000</v>
          </cell>
          <cell r="AA362">
            <v>30000</v>
          </cell>
          <cell r="AB362" t="str">
            <v>No</v>
          </cell>
          <cell r="AC362">
            <v>35000</v>
          </cell>
        </row>
        <row r="363">
          <cell r="A363" t="str">
            <v>PIAACN00000916</v>
          </cell>
          <cell r="B363">
            <v>46111.585335648146</v>
          </cell>
          <cell r="C363" t="str">
            <v>ACN</v>
          </cell>
          <cell r="D363" t="str">
            <v>Voucher</v>
          </cell>
          <cell r="E363" t="str">
            <v>Ammessa</v>
          </cell>
          <cell r="F363" t="str">
            <v>Attuazione</v>
          </cell>
          <cell r="G363" t="str">
            <v>Francesco Fioroni</v>
          </cell>
          <cell r="H363" t="str">
            <v>Leonardo Santoni</v>
          </cell>
          <cell r="I363" t="str">
            <v>Chiusura forzata sportello tutoraggio?</v>
          </cell>
          <cell r="J363" t="str">
            <v>In attesa scelta utente</v>
          </cell>
          <cell r="K363" t="str">
            <v>Delibera di ammissione</v>
          </cell>
          <cell r="L363">
            <v>46181.479664351849</v>
          </cell>
          <cell r="M363">
            <v>46181.479247685187</v>
          </cell>
          <cell r="N363" t="str">
            <v>Alessandro Pilli</v>
          </cell>
          <cell r="O363" t="str">
            <v>C76I26001990001</v>
          </cell>
          <cell r="P363" t="str">
            <v>PLLLSN97E03A475X</v>
          </cell>
          <cell r="Q363" t="str">
            <v>SERVIZI ALLE PMI</v>
          </cell>
          <cell r="R363" t="str">
            <v>74.99.11 - Attività di consulenza agraria fornite da agronomi</v>
          </cell>
          <cell r="S363" t="str">
            <v>Persona Fisica</v>
          </cell>
          <cell r="T363" t="str">
            <v>Umbria</v>
          </cell>
          <cell r="U363" t="str">
            <v>Perugia</v>
          </cell>
          <cell r="V363" t="str">
            <v>Assisi</v>
          </cell>
          <cell r="W363" t="str">
            <v xml:space="preserve">Non individuato </v>
          </cell>
          <cell r="X363" t="str">
            <v>06081</v>
          </cell>
          <cell r="Y363">
            <v>34121.08</v>
          </cell>
          <cell r="Z363">
            <v>35000</v>
          </cell>
          <cell r="AA363">
            <v>30000</v>
          </cell>
          <cell r="AB363" t="str">
            <v>No</v>
          </cell>
          <cell r="AC363">
            <v>35000</v>
          </cell>
        </row>
        <row r="364">
          <cell r="A364" t="str">
            <v>PIAACN00000919</v>
          </cell>
          <cell r="B364">
            <v>46111.663078703707</v>
          </cell>
          <cell r="C364" t="str">
            <v>ACN</v>
          </cell>
          <cell r="D364" t="str">
            <v>Voucher</v>
          </cell>
          <cell r="E364" t="str">
            <v>Ammessa</v>
          </cell>
          <cell r="F364" t="str">
            <v>Attuazione</v>
          </cell>
          <cell r="G364" t="str">
            <v>Luigi Melchionna</v>
          </cell>
          <cell r="H364" t="str">
            <v>Leonardo Santoni</v>
          </cell>
          <cell r="I364" t="str">
            <v>Chiusura forzata sportello tutoraggio?</v>
          </cell>
          <cell r="J364" t="str">
            <v>In attesa scelta utente</v>
          </cell>
          <cell r="K364" t="str">
            <v>Delibera di ammissione</v>
          </cell>
          <cell r="L364">
            <v>46176.768738425926</v>
          </cell>
          <cell r="M364">
            <v>46204.662870370368</v>
          </cell>
          <cell r="N364" t="str">
            <v>GIZA MONTAGGI SNC DI GIROTTO NICOLA &amp; C.</v>
          </cell>
          <cell r="O364" t="str">
            <v>C36I26002320001</v>
          </cell>
          <cell r="P364" t="str">
            <v>05612310267</v>
          </cell>
          <cell r="Q364" t="str">
            <v>COSTRUZIONI</v>
          </cell>
          <cell r="R364" t="str">
            <v>43.32.02 - Posa in opera di porte non blindate, finestre, arredi, controsoffitti, pareti mobili e simili</v>
          </cell>
          <cell r="S364" t="str">
            <v>Societa' In Nome Collettivo</v>
          </cell>
          <cell r="T364" t="str">
            <v>Veneto</v>
          </cell>
          <cell r="U364" t="str">
            <v>Treviso</v>
          </cell>
          <cell r="V364" t="str">
            <v>Trevignano</v>
          </cell>
          <cell r="W364" t="str">
            <v>VIA MERCATO 23/A</v>
          </cell>
          <cell r="X364" t="str">
            <v>31040</v>
          </cell>
          <cell r="Y364">
            <v>32873.89</v>
          </cell>
          <cell r="Z364">
            <v>35000</v>
          </cell>
          <cell r="AA364">
            <v>30000</v>
          </cell>
          <cell r="AB364" t="str">
            <v>No</v>
          </cell>
          <cell r="AC364">
            <v>35000</v>
          </cell>
        </row>
        <row r="365">
          <cell r="A365" t="str">
            <v>PIAACN00000921</v>
          </cell>
          <cell r="B365">
            <v>46111.776597222219</v>
          </cell>
          <cell r="C365" t="str">
            <v>ACN</v>
          </cell>
          <cell r="D365" t="str">
            <v>Voucher</v>
          </cell>
          <cell r="E365" t="str">
            <v>Ammessa</v>
          </cell>
          <cell r="F365" t="str">
            <v>Attuazione</v>
          </cell>
          <cell r="G365" t="str">
            <v>Matteo Pascucci</v>
          </cell>
          <cell r="H365" t="str">
            <v>Rosaria D'Arrigo</v>
          </cell>
          <cell r="I365" t="str">
            <v>Chiusura forzata sportello tutoraggio?</v>
          </cell>
          <cell r="J365" t="str">
            <v>In attesa scelta utente</v>
          </cell>
          <cell r="K365" t="str">
            <v>Delibera di ammissione</v>
          </cell>
          <cell r="L365">
            <v>46171.557638888888</v>
          </cell>
          <cell r="M365">
            <v>46173.427893518521</v>
          </cell>
          <cell r="N365" t="str">
            <v>MANZO SIMONE</v>
          </cell>
          <cell r="O365" t="str">
            <v>C86I26002410001</v>
          </cell>
          <cell r="P365" t="str">
            <v>MNZSMN04S25F839B</v>
          </cell>
          <cell r="Q365" t="str">
            <v>SERVIZI ALLA PERSONA</v>
          </cell>
          <cell r="R365" t="str">
            <v>96.21.00 - Servizi di parrucchieri e barbieri</v>
          </cell>
          <cell r="S365" t="str">
            <v>Impresa Individuale</v>
          </cell>
          <cell r="T365" t="str">
            <v>Marche</v>
          </cell>
          <cell r="U365" t="str">
            <v>Ascoli Piceno</v>
          </cell>
          <cell r="V365" t="str">
            <v>San Benedetto Del Tronto</v>
          </cell>
          <cell r="W365" t="str">
            <v>VIA SAN GIACOMO 2/4</v>
          </cell>
          <cell r="X365" t="str">
            <v>63074</v>
          </cell>
          <cell r="Y365">
            <v>30000</v>
          </cell>
          <cell r="Z365">
            <v>35000</v>
          </cell>
          <cell r="AA365">
            <v>30000</v>
          </cell>
          <cell r="AB365" t="str">
            <v>No</v>
          </cell>
          <cell r="AC365">
            <v>35000</v>
          </cell>
        </row>
        <row r="366">
          <cell r="A366" t="str">
            <v>PIAACN00000923</v>
          </cell>
          <cell r="B366">
            <v>46111.85465277778</v>
          </cell>
          <cell r="C366" t="str">
            <v>ACN</v>
          </cell>
          <cell r="D366" t="str">
            <v>Voucher</v>
          </cell>
          <cell r="E366" t="str">
            <v>Ammessa</v>
          </cell>
          <cell r="F366" t="str">
            <v>Attuazione</v>
          </cell>
          <cell r="G366" t="str">
            <v>Giulio Di Ciommo</v>
          </cell>
          <cell r="H366" t="str">
            <v>Orione Aceti</v>
          </cell>
          <cell r="I366" t="str">
            <v>Chiusura forzata sportello tutoraggio?</v>
          </cell>
          <cell r="J366" t="str">
            <v>In attesa scelta utente</v>
          </cell>
          <cell r="K366" t="str">
            <v>Delibera di ammissione</v>
          </cell>
          <cell r="L366">
            <v>46183.580543981479</v>
          </cell>
          <cell r="N366" t="str">
            <v>Francesco Pimpinella</v>
          </cell>
          <cell r="O366" t="str">
            <v>C56I26001790001</v>
          </cell>
          <cell r="P366" t="str">
            <v>PMPFNC98E29D843J</v>
          </cell>
          <cell r="Q366" t="str">
            <v>SERVIZI ALLE PMI</v>
          </cell>
          <cell r="R366" t="str">
            <v>71.12.10 - Attività di ingegneria</v>
          </cell>
          <cell r="S366" t="str">
            <v>Persona Fisica</v>
          </cell>
          <cell r="T366" t="str">
            <v>Lazio</v>
          </cell>
          <cell r="U366" t="str">
            <v>Latina</v>
          </cell>
          <cell r="V366" t="str">
            <v>Minturno</v>
          </cell>
          <cell r="W366" t="str">
            <v>Via Spiritiera 6</v>
          </cell>
          <cell r="X366" t="str">
            <v>04026</v>
          </cell>
          <cell r="Y366">
            <v>29998.36</v>
          </cell>
          <cell r="Z366">
            <v>34998.36</v>
          </cell>
          <cell r="AA366">
            <v>29998.36</v>
          </cell>
          <cell r="AB366" t="str">
            <v>No</v>
          </cell>
          <cell r="AC366">
            <v>34998.36</v>
          </cell>
        </row>
        <row r="367">
          <cell r="A367" t="str">
            <v>PIAACN00000925</v>
          </cell>
          <cell r="B367">
            <v>46111.912916666668</v>
          </cell>
          <cell r="C367" t="str">
            <v>ACN</v>
          </cell>
          <cell r="D367" t="str">
            <v>Voucher</v>
          </cell>
          <cell r="E367" t="str">
            <v>Ammessa</v>
          </cell>
          <cell r="F367" t="str">
            <v>Attuazione</v>
          </cell>
          <cell r="G367" t="str">
            <v>Matteo Milantoni</v>
          </cell>
          <cell r="H367" t="str">
            <v>Leonardo Santoni</v>
          </cell>
          <cell r="I367" t="str">
            <v>Chiusura forzata sportello tutoraggio?</v>
          </cell>
          <cell r="J367" t="str">
            <v>In attesa scelta utente</v>
          </cell>
          <cell r="K367" t="str">
            <v>Delibera di ammissione</v>
          </cell>
          <cell r="L367">
            <v>46188.843680555554</v>
          </cell>
          <cell r="M367">
            <v>46189.318530092591</v>
          </cell>
          <cell r="N367" t="str">
            <v>OSMANI PEST CONTROL</v>
          </cell>
          <cell r="O367" t="str">
            <v>C96I26002060001</v>
          </cell>
          <cell r="P367" t="str">
            <v>SMNRMR97D25Z100Q</v>
          </cell>
          <cell r="Q367" t="str">
            <v>SERVIZI ALLE PMI</v>
          </cell>
          <cell r="R367" t="str">
            <v>81.23.10 - Attività di sanificazione, disinfezione e disinfestazione</v>
          </cell>
          <cell r="S367" t="str">
            <v>Impresa Individuale</v>
          </cell>
          <cell r="T367" t="str">
            <v>Lombardia</v>
          </cell>
          <cell r="U367" t="str">
            <v>Monza e della Brianza</v>
          </cell>
          <cell r="V367" t="str">
            <v>Cesano Maderno</v>
          </cell>
          <cell r="W367" t="str">
            <v>VIA CONILIAZIONE 2E</v>
          </cell>
          <cell r="X367" t="str">
            <v>20811</v>
          </cell>
          <cell r="Y367">
            <v>31507</v>
          </cell>
          <cell r="Z367">
            <v>35000</v>
          </cell>
          <cell r="AA367">
            <v>30000</v>
          </cell>
          <cell r="AB367" t="str">
            <v>No</v>
          </cell>
          <cell r="AC367">
            <v>35000</v>
          </cell>
        </row>
        <row r="368">
          <cell r="A368" t="str">
            <v>PIAACN00000926</v>
          </cell>
          <cell r="B368">
            <v>46112.415254629632</v>
          </cell>
          <cell r="C368" t="str">
            <v>ACN</v>
          </cell>
          <cell r="D368" t="str">
            <v>Voucher</v>
          </cell>
          <cell r="E368" t="str">
            <v>Ammessa</v>
          </cell>
          <cell r="F368" t="str">
            <v>Merito</v>
          </cell>
          <cell r="G368" t="str">
            <v>Alfredo Arquilla</v>
          </cell>
          <cell r="H368" t="str">
            <v/>
          </cell>
          <cell r="I368" t="str">
            <v>Invio comunicazione di ammissione</v>
          </cell>
          <cell r="J368" t="str">
            <v>In attesa invio a Protocollo</v>
          </cell>
          <cell r="K368" t="str">
            <v>Delibera di ammissione</v>
          </cell>
          <cell r="L368">
            <v>46206.750902777778</v>
          </cell>
          <cell r="M368">
            <v>46171.458194444444</v>
          </cell>
          <cell r="N368" t="str">
            <v>Marta Canali</v>
          </cell>
          <cell r="O368" t="str">
            <v>C26I26002250001</v>
          </cell>
          <cell r="P368" t="str">
            <v>CNLMRT98M67M052Y</v>
          </cell>
          <cell r="Q368" t="str">
            <v>SERVIZI ALLA PERSONA</v>
          </cell>
          <cell r="R368" t="str">
            <v>85.51.01 - Insegnamento di pilates fornito da insegnanti e istruttori indipendenti</v>
          </cell>
          <cell r="S368" t="str">
            <v>Persona Fisica</v>
          </cell>
          <cell r="T368" t="str">
            <v>Lombardia</v>
          </cell>
          <cell r="U368" t="str">
            <v>Monza e della Brianza</v>
          </cell>
          <cell r="V368" t="str">
            <v>Concorezzo</v>
          </cell>
          <cell r="W368" t="str">
            <v xml:space="preserve">Non individuato </v>
          </cell>
          <cell r="X368" t="str">
            <v>20863</v>
          </cell>
          <cell r="Y368">
            <v>20100</v>
          </cell>
          <cell r="Z368">
            <v>27000</v>
          </cell>
          <cell r="AA368">
            <v>20100</v>
          </cell>
          <cell r="AB368" t="str">
            <v>No</v>
          </cell>
          <cell r="AC368">
            <v>25100</v>
          </cell>
        </row>
        <row r="369">
          <cell r="A369" t="str">
            <v>PIAACN00000933</v>
          </cell>
          <cell r="B369">
            <v>46112.629189814812</v>
          </cell>
          <cell r="C369" t="str">
            <v>ACN</v>
          </cell>
          <cell r="D369" t="str">
            <v>Voucher</v>
          </cell>
          <cell r="E369" t="str">
            <v>Ammessa</v>
          </cell>
          <cell r="F369" t="str">
            <v>Attuazione</v>
          </cell>
          <cell r="G369" t="str">
            <v>Alfonso Maria Morgera</v>
          </cell>
          <cell r="H369" t="str">
            <v>Massimo Risi</v>
          </cell>
          <cell r="I369" t="str">
            <v>Chiusura forzata sportello tutoraggio?</v>
          </cell>
          <cell r="J369" t="str">
            <v>In attesa scelta utente</v>
          </cell>
          <cell r="K369" t="str">
            <v>Delibera di ammissione</v>
          </cell>
          <cell r="L369">
            <v>46163.841423611113</v>
          </cell>
          <cell r="N369" t="str">
            <v>SILVIA GENTILE</v>
          </cell>
          <cell r="O369" t="str">
            <v>C86I26002440001</v>
          </cell>
          <cell r="P369" t="str">
            <v>GNTSLV03H55Z505T</v>
          </cell>
          <cell r="Q369" t="str">
            <v>SERVIZI ALLE PMI</v>
          </cell>
          <cell r="R369" t="str">
            <v>70.20.09 - Consulenza imprenditoriale e altre attività di consulenza gestionale n.c.a.</v>
          </cell>
          <cell r="S369" t="str">
            <v>Persona Fisica</v>
          </cell>
          <cell r="T369" t="str">
            <v>Lazio</v>
          </cell>
          <cell r="U369" t="str">
            <v>Roma</v>
          </cell>
          <cell r="V369" t="str">
            <v>Roma</v>
          </cell>
          <cell r="W369" t="str">
            <v>VIA VINCENZO TROYA 23</v>
          </cell>
          <cell r="X369" t="str">
            <v>00135</v>
          </cell>
          <cell r="Y369">
            <v>37500</v>
          </cell>
          <cell r="Z369">
            <v>42500</v>
          </cell>
          <cell r="AA369">
            <v>37500</v>
          </cell>
          <cell r="AB369" t="str">
            <v>Sì</v>
          </cell>
          <cell r="AC369">
            <v>42500</v>
          </cell>
        </row>
        <row r="370">
          <cell r="A370" t="str">
            <v>PIAACN00000934</v>
          </cell>
          <cell r="B370">
            <v>46112.640150462961</v>
          </cell>
          <cell r="C370" t="str">
            <v>ACN</v>
          </cell>
          <cell r="D370" t="str">
            <v>Voucher</v>
          </cell>
          <cell r="E370" t="str">
            <v>Ammessa</v>
          </cell>
          <cell r="F370" t="str">
            <v>Attuazione</v>
          </cell>
          <cell r="G370" t="str">
            <v>Jacopo Porrello</v>
          </cell>
          <cell r="H370" t="str">
            <v>Sergio Iescone</v>
          </cell>
          <cell r="I370" t="str">
            <v>Chiusura forzata sportello tutoraggio?</v>
          </cell>
          <cell r="J370" t="str">
            <v>In attesa scelta utente</v>
          </cell>
          <cell r="K370" t="str">
            <v>Delibera di ammissione</v>
          </cell>
          <cell r="L370">
            <v>46168.634143518517</v>
          </cell>
          <cell r="M370">
            <v>46170.532685185186</v>
          </cell>
          <cell r="N370" t="str">
            <v>MANCINI LUCREZIA</v>
          </cell>
          <cell r="O370" t="str">
            <v>C26I26002040001</v>
          </cell>
          <cell r="P370" t="str">
            <v>MNCLRZ04C48H282I</v>
          </cell>
          <cell r="Q370" t="str">
            <v>TURISMO</v>
          </cell>
          <cell r="R370" t="str">
            <v>56.12.01 - Attività di servizi di ristorazione mobile di ristoranti e altri esercizi di ristorazione simili</v>
          </cell>
          <cell r="S370" t="str">
            <v>Impresa Individuale</v>
          </cell>
          <cell r="T370" t="str">
            <v>Lazio</v>
          </cell>
          <cell r="U370" t="str">
            <v>Rieti</v>
          </cell>
          <cell r="V370" t="str">
            <v>Leonessa</v>
          </cell>
          <cell r="W370" t="str">
            <v>VIA SAN FRANCESCO 49</v>
          </cell>
          <cell r="X370" t="str">
            <v>02016</v>
          </cell>
          <cell r="Y370">
            <v>55737.000000000007</v>
          </cell>
          <cell r="Z370">
            <v>45000</v>
          </cell>
          <cell r="AA370">
            <v>40000</v>
          </cell>
          <cell r="AB370" t="str">
            <v>Sì</v>
          </cell>
          <cell r="AC370">
            <v>45000</v>
          </cell>
        </row>
        <row r="371">
          <cell r="A371" t="str">
            <v>PIAACN00000939</v>
          </cell>
          <cell r="B371">
            <v>46112.815613425926</v>
          </cell>
          <cell r="C371" t="str">
            <v>ACN</v>
          </cell>
          <cell r="D371" t="str">
            <v>Contributo</v>
          </cell>
          <cell r="E371" t="str">
            <v>Ammessa</v>
          </cell>
          <cell r="F371" t="str">
            <v>Attuazione</v>
          </cell>
          <cell r="G371" t="str">
            <v>Alfonso Maria Morgera</v>
          </cell>
          <cell r="H371" t="str">
            <v>Daniela Pitton</v>
          </cell>
          <cell r="I371" t="str">
            <v>Chiusura forzata sportello tutoraggio?</v>
          </cell>
          <cell r="J371" t="str">
            <v>In attesa scelta utente</v>
          </cell>
          <cell r="K371" t="str">
            <v>Delibera di ammissione</v>
          </cell>
          <cell r="L371">
            <v>46188.843888888892</v>
          </cell>
          <cell r="M371">
            <v>46189.322060185186</v>
          </cell>
          <cell r="N371" t="str">
            <v>FORNO PANDOLFI SRL</v>
          </cell>
          <cell r="O371" t="str">
            <v>C86I26002460008</v>
          </cell>
          <cell r="P371" t="str">
            <v>02504560562</v>
          </cell>
          <cell r="Q371" t="str">
            <v>ATTIVITA' AGROALIMENTARI</v>
          </cell>
          <cell r="R371" t="str">
            <v>10.71.10 - Produzione di pane e prodotti di panetteria simili</v>
          </cell>
          <cell r="S371" t="str">
            <v>Societa' A Responsabilita' Limitata</v>
          </cell>
          <cell r="T371" t="str">
            <v>Lazio</v>
          </cell>
          <cell r="U371" t="str">
            <v>Viterbo</v>
          </cell>
          <cell r="V371" t="str">
            <v>Viterbo</v>
          </cell>
          <cell r="W371" t="str">
            <v>VIA ROMA 15</v>
          </cell>
          <cell r="X371" t="str">
            <v>01100</v>
          </cell>
          <cell r="Y371">
            <v>119730</v>
          </cell>
          <cell r="Z371">
            <v>82824</v>
          </cell>
          <cell r="AA371">
            <v>77824</v>
          </cell>
          <cell r="AB371" t="str">
            <v>No</v>
          </cell>
          <cell r="AC371">
            <v>82824</v>
          </cell>
        </row>
        <row r="372">
          <cell r="A372" t="str">
            <v>PIAACN00000940</v>
          </cell>
          <cell r="B372">
            <v>46112.88244212963</v>
          </cell>
          <cell r="C372" t="str">
            <v>ACN</v>
          </cell>
          <cell r="D372" t="str">
            <v>Voucher</v>
          </cell>
          <cell r="E372" t="str">
            <v>Ammessa</v>
          </cell>
          <cell r="F372" t="str">
            <v>Attuazione</v>
          </cell>
          <cell r="G372" t="str">
            <v>Francesco Fioroni</v>
          </cell>
          <cell r="H372" t="str">
            <v>Antonio Cavaliere</v>
          </cell>
          <cell r="I372" t="str">
            <v>Chiusura forzata sportello tutoraggio?</v>
          </cell>
          <cell r="J372" t="str">
            <v>In attesa scelta utente</v>
          </cell>
          <cell r="K372" t="str">
            <v>Delibera di ammissione</v>
          </cell>
          <cell r="L372">
            <v>46170.685081018521</v>
          </cell>
          <cell r="M372">
            <v>46171.462488425925</v>
          </cell>
          <cell r="N372" t="str">
            <v>VINCENZO BENE</v>
          </cell>
          <cell r="O372" t="str">
            <v>C26I26002100001</v>
          </cell>
          <cell r="P372" t="str">
            <v>BNEVCN93E10G813Z</v>
          </cell>
          <cell r="Q372" t="str">
            <v>TURISMO</v>
          </cell>
          <cell r="R372" t="str">
            <v>56.11.11 - Attività di ristoranti con servizio al tavolo, escluse gelaterie e pasticcerie</v>
          </cell>
          <cell r="S372" t="str">
            <v>Impresa Individuale</v>
          </cell>
          <cell r="T372" t="str">
            <v>Liguria</v>
          </cell>
          <cell r="U372" t="str">
            <v>Imperia</v>
          </cell>
          <cell r="V372" t="str">
            <v>Sanremo</v>
          </cell>
          <cell r="W372" t="str">
            <v>via camillo benzo cavour 21</v>
          </cell>
          <cell r="X372" t="str">
            <v>18038</v>
          </cell>
          <cell r="Y372">
            <v>30000</v>
          </cell>
          <cell r="Z372">
            <v>35000</v>
          </cell>
          <cell r="AA372">
            <v>26680</v>
          </cell>
          <cell r="AB372" t="str">
            <v>No</v>
          </cell>
          <cell r="AC372">
            <v>31680</v>
          </cell>
        </row>
        <row r="373">
          <cell r="A373" t="str">
            <v>PIAACN00000941</v>
          </cell>
          <cell r="B373">
            <v>46113.398206018515</v>
          </cell>
          <cell r="C373" t="str">
            <v>ACN</v>
          </cell>
          <cell r="D373" t="str">
            <v>Contributo</v>
          </cell>
          <cell r="E373" t="str">
            <v>Ammessa</v>
          </cell>
          <cell r="F373" t="str">
            <v>Attuazione</v>
          </cell>
          <cell r="G373" t="str">
            <v>Jacopo Porrello</v>
          </cell>
          <cell r="H373" t="str">
            <v>Domenico Leo</v>
          </cell>
          <cell r="I373" t="str">
            <v>Chiusura forzata sportello tutoraggio?</v>
          </cell>
          <cell r="J373" t="str">
            <v>In attesa scelta utente</v>
          </cell>
          <cell r="K373" t="str">
            <v>Delibera di ammissione</v>
          </cell>
          <cell r="L373">
            <v>46188.844421296293</v>
          </cell>
          <cell r="M373">
            <v>46199.526307870372</v>
          </cell>
          <cell r="N373" t="str">
            <v>MOOD CAFE' S.R.L.</v>
          </cell>
          <cell r="O373" t="str">
            <v>C86I26002470008</v>
          </cell>
          <cell r="P373" t="str">
            <v>18457741009</v>
          </cell>
          <cell r="Q373" t="str">
            <v>TURISMO</v>
          </cell>
          <cell r="R373" t="str">
            <v>56.11.11 - Attività di ristoranti con servizio al tavolo, escluse gelaterie e pasticcerie</v>
          </cell>
          <cell r="S373" t="str">
            <v>Societa' A Responsabilita' Limitata</v>
          </cell>
          <cell r="T373" t="str">
            <v>Lazio</v>
          </cell>
          <cell r="U373" t="str">
            <v>Roma</v>
          </cell>
          <cell r="V373" t="str">
            <v>Roma</v>
          </cell>
          <cell r="W373" t="str">
            <v>VIA DEI SETTE METRI 35</v>
          </cell>
          <cell r="X373" t="str">
            <v>00118</v>
          </cell>
          <cell r="Y373">
            <v>189450</v>
          </cell>
          <cell r="Z373">
            <v>118670</v>
          </cell>
          <cell r="AA373">
            <v>113670</v>
          </cell>
          <cell r="AB373" t="str">
            <v>No</v>
          </cell>
          <cell r="AC373">
            <v>118670</v>
          </cell>
        </row>
        <row r="374">
          <cell r="A374" t="str">
            <v>PIAACN00000943</v>
          </cell>
          <cell r="B374">
            <v>46113.481817129628</v>
          </cell>
          <cell r="C374" t="str">
            <v>ACN</v>
          </cell>
          <cell r="D374" t="str">
            <v>Voucher</v>
          </cell>
          <cell r="E374" t="str">
            <v>Ammessa</v>
          </cell>
          <cell r="F374" t="str">
            <v>Attuazione</v>
          </cell>
          <cell r="G374" t="str">
            <v>Giulio Di Ciommo</v>
          </cell>
          <cell r="H374" t="str">
            <v>Alberto Graziano</v>
          </cell>
          <cell r="I374" t="str">
            <v>Chiusura forzata sportello tutoraggio?</v>
          </cell>
          <cell r="J374" t="str">
            <v>In attesa scelta utente</v>
          </cell>
          <cell r="K374" t="str">
            <v>Delibera di ammissione</v>
          </cell>
          <cell r="L374">
            <v>46203.868518518517</v>
          </cell>
          <cell r="M374">
            <v>46204.283530092594</v>
          </cell>
          <cell r="N374" t="str">
            <v>POLITICARE MEDIA S.R.L.S.</v>
          </cell>
          <cell r="O374" t="str">
            <v>C86I26002480001</v>
          </cell>
          <cell r="P374" t="str">
            <v>18470631005</v>
          </cell>
          <cell r="Q374" t="str">
            <v>SERVIZI ALLE PMI</v>
          </cell>
          <cell r="R374" t="str">
            <v>73.30.09 - Pubbliche relazioni e comunicazione n.c.a.</v>
          </cell>
          <cell r="S374" t="str">
            <v>Societa' A Responsabilita' Limitata Semplificata</v>
          </cell>
          <cell r="T374" t="str">
            <v>Lazio</v>
          </cell>
          <cell r="U374" t="str">
            <v>Roma</v>
          </cell>
          <cell r="V374" t="str">
            <v>Roma</v>
          </cell>
          <cell r="W374" t="str">
            <v>VIA RODOLFO LANCIANI 69</v>
          </cell>
          <cell r="X374" t="str">
            <v>00162</v>
          </cell>
          <cell r="Y374">
            <v>40000</v>
          </cell>
          <cell r="Z374">
            <v>45000</v>
          </cell>
          <cell r="AA374">
            <v>40000</v>
          </cell>
          <cell r="AB374" t="str">
            <v>Sì</v>
          </cell>
          <cell r="AC374">
            <v>45000</v>
          </cell>
        </row>
        <row r="375">
          <cell r="A375" t="str">
            <v>PIAACN00000947</v>
          </cell>
          <cell r="B375">
            <v>46113.668969907405</v>
          </cell>
          <cell r="C375" t="str">
            <v>ACN</v>
          </cell>
          <cell r="D375" t="str">
            <v>Voucher</v>
          </cell>
          <cell r="E375" t="str">
            <v>Ammessa</v>
          </cell>
          <cell r="F375" t="str">
            <v>Attuazione</v>
          </cell>
          <cell r="G375" t="str">
            <v>Antonella Lioi</v>
          </cell>
          <cell r="H375" t="str">
            <v>Antonio Cavaliere</v>
          </cell>
          <cell r="I375" t="str">
            <v>Chiusura forzata sportello tutoraggio?</v>
          </cell>
          <cell r="J375" t="str">
            <v>In attesa scelta utente</v>
          </cell>
          <cell r="K375" t="str">
            <v>Delibera di ammissione</v>
          </cell>
          <cell r="L375">
            <v>46163.841666666667</v>
          </cell>
          <cell r="M375">
            <v>46164.464942129627</v>
          </cell>
          <cell r="N375" t="str">
            <v>WOLFMOON PICTURES S.R.L.</v>
          </cell>
          <cell r="O375" t="str">
            <v>C86I26002520001</v>
          </cell>
          <cell r="P375" t="str">
            <v>18379791009</v>
          </cell>
          <cell r="Q375" t="str">
            <v>ICT</v>
          </cell>
          <cell r="R375" t="str">
            <v>59.11.00 - Attività di produzione cinematografica, di video e programmi televisivi</v>
          </cell>
          <cell r="S375" t="str">
            <v>Societa' A Responsabilita' Limitata</v>
          </cell>
          <cell r="T375" t="str">
            <v>Lazio</v>
          </cell>
          <cell r="U375" t="str">
            <v>Roma</v>
          </cell>
          <cell r="V375" t="str">
            <v>Roma</v>
          </cell>
          <cell r="W375" t="str">
            <v>via arnaldo cervesato 21</v>
          </cell>
          <cell r="X375" t="str">
            <v>00159</v>
          </cell>
          <cell r="Y375">
            <v>27700</v>
          </cell>
          <cell r="Z375">
            <v>32700</v>
          </cell>
          <cell r="AA375">
            <v>27700</v>
          </cell>
          <cell r="AB375" t="str">
            <v>No</v>
          </cell>
          <cell r="AC375">
            <v>32700</v>
          </cell>
        </row>
        <row r="376">
          <cell r="A376" t="str">
            <v>PIAACN00000952</v>
          </cell>
          <cell r="B376">
            <v>46114.524039351854</v>
          </cell>
          <cell r="C376" t="str">
            <v>ACN</v>
          </cell>
          <cell r="D376" t="str">
            <v>Voucher</v>
          </cell>
          <cell r="E376" t="str">
            <v>Ammessa</v>
          </cell>
          <cell r="F376" t="str">
            <v>Attuazione</v>
          </cell>
          <cell r="G376" t="str">
            <v>Antonio Ingaldi</v>
          </cell>
          <cell r="H376" t="str">
            <v>Matteo Nunzi</v>
          </cell>
          <cell r="I376" t="str">
            <v>Chiusura forzata sportello tutoraggio?</v>
          </cell>
          <cell r="J376" t="str">
            <v>In attesa scelta utente</v>
          </cell>
          <cell r="K376" t="str">
            <v>Delibera di ammissione</v>
          </cell>
          <cell r="L376">
            <v>46203.868460648147</v>
          </cell>
          <cell r="M376">
            <v>46203.811111111114</v>
          </cell>
          <cell r="N376" t="str">
            <v>PUNTO E VIRGOLA DI LORENZON MARTA</v>
          </cell>
          <cell r="O376" t="str">
            <v>C66I26002730001</v>
          </cell>
          <cell r="P376" t="str">
            <v>LRNMRT95S65M089X</v>
          </cell>
          <cell r="Q376" t="str">
            <v>ATTIVITA' COMMERCIALI</v>
          </cell>
          <cell r="R376" t="str">
            <v>47.62.20 - Commercio al dettaglio di articoli di cancelleria</v>
          </cell>
          <cell r="S376" t="str">
            <v>Impresa Individuale</v>
          </cell>
          <cell r="T376" t="str">
            <v>Veneto</v>
          </cell>
          <cell r="U376" t="str">
            <v>Treviso</v>
          </cell>
          <cell r="V376" t="str">
            <v>Gorgo Al Monticano</v>
          </cell>
          <cell r="W376" t="str">
            <v>VIA POSTUMIA CENTRO 23</v>
          </cell>
          <cell r="X376" t="str">
            <v>31040</v>
          </cell>
          <cell r="Y376">
            <v>26590.95</v>
          </cell>
          <cell r="Z376">
            <v>31590.95</v>
          </cell>
          <cell r="AA376">
            <v>26590.95</v>
          </cell>
          <cell r="AB376" t="str">
            <v>No</v>
          </cell>
          <cell r="AC376">
            <v>31590.95</v>
          </cell>
        </row>
        <row r="377">
          <cell r="A377" t="str">
            <v>PIAACN00000956</v>
          </cell>
          <cell r="B377">
            <v>46115.39980324074</v>
          </cell>
          <cell r="C377" t="str">
            <v>ACN</v>
          </cell>
          <cell r="D377" t="str">
            <v>Voucher</v>
          </cell>
          <cell r="E377" t="str">
            <v>Ammessa</v>
          </cell>
          <cell r="F377" t="str">
            <v>Attuazione</v>
          </cell>
          <cell r="G377" t="str">
            <v>Martina Vagnoni</v>
          </cell>
          <cell r="H377" t="str">
            <v>Sonia Cucinella</v>
          </cell>
          <cell r="I377" t="str">
            <v>Chiusura forzata sportello tutoraggio?</v>
          </cell>
          <cell r="J377" t="str">
            <v>In attesa scelta utente</v>
          </cell>
          <cell r="K377" t="str">
            <v>Delibera di ammissione</v>
          </cell>
          <cell r="L377">
            <v>46168.633773148147</v>
          </cell>
          <cell r="M377">
            <v>46178.343449074076</v>
          </cell>
          <cell r="N377" t="str">
            <v>POWERPE DI DAVIDE PE</v>
          </cell>
          <cell r="O377" t="str">
            <v>C16I26002070001</v>
          </cell>
          <cell r="P377" t="str">
            <v>PEXDVD98L28A246W</v>
          </cell>
          <cell r="Q377" t="str">
            <v>COSTRUZIONI</v>
          </cell>
          <cell r="R377" t="str">
            <v>43.21.01 - Installazione di impianti di illuminazione e fotovoltaici in edifici</v>
          </cell>
          <cell r="S377" t="str">
            <v>Impresa Individuale</v>
          </cell>
          <cell r="T377" t="str">
            <v>Lombardia</v>
          </cell>
          <cell r="U377" t="str">
            <v>Bergamo</v>
          </cell>
          <cell r="V377" t="str">
            <v>Casnigo</v>
          </cell>
          <cell r="W377" t="str">
            <v>VIA CRISTOFORO BASCHENIS 1/A</v>
          </cell>
          <cell r="X377" t="str">
            <v>24020</v>
          </cell>
          <cell r="Y377">
            <v>30000</v>
          </cell>
          <cell r="Z377">
            <v>35000</v>
          </cell>
          <cell r="AA377">
            <v>30000</v>
          </cell>
          <cell r="AB377" t="str">
            <v>No</v>
          </cell>
          <cell r="AC377">
            <v>35000</v>
          </cell>
        </row>
        <row r="378">
          <cell r="A378" t="str">
            <v>PIAACN00000957</v>
          </cell>
          <cell r="B378">
            <v>46115.581446759257</v>
          </cell>
          <cell r="C378" t="str">
            <v>ACN</v>
          </cell>
          <cell r="D378" t="str">
            <v>Contributo</v>
          </cell>
          <cell r="E378" t="str">
            <v>Ammessa</v>
          </cell>
          <cell r="F378" t="str">
            <v>Attuazione</v>
          </cell>
          <cell r="G378" t="str">
            <v>Pasquale Ciuffreda</v>
          </cell>
          <cell r="H378" t="str">
            <v>Alice Petracca</v>
          </cell>
          <cell r="I378" t="str">
            <v>Chiusura forzata sportello tutoraggio?</v>
          </cell>
          <cell r="J378" t="str">
            <v>In attesa scelta utente</v>
          </cell>
          <cell r="K378" t="str">
            <v>Delibera di ammissione</v>
          </cell>
          <cell r="L378">
            <v>46188.844201388885</v>
          </cell>
          <cell r="M378">
            <v>46189.322141203702</v>
          </cell>
          <cell r="N378" t="str">
            <v>IPERSELF SOCIETA' A RESPONSABILITA' LIMITATA SEMPLIFICATA</v>
          </cell>
          <cell r="O378" t="str">
            <v>C56I26002060008</v>
          </cell>
          <cell r="P378" t="str">
            <v>02577070507</v>
          </cell>
          <cell r="Q378" t="str">
            <v>SERVIZI ALLA PERSONA</v>
          </cell>
          <cell r="R378" t="str">
            <v>96.10.22 - Lavaggio e pulitura di prodotti tessili e pellicce forniti da lavanderie self-service</v>
          </cell>
          <cell r="S378" t="str">
            <v>Societa' A Responsabilita' Limitata Semplificata</v>
          </cell>
          <cell r="T378" t="str">
            <v>Toscana</v>
          </cell>
          <cell r="U378" t="str">
            <v>Pisa</v>
          </cell>
          <cell r="V378" t="str">
            <v>Pisa</v>
          </cell>
          <cell r="W378" t="str">
            <v>Vi di Gello 110</v>
          </cell>
          <cell r="X378" t="str">
            <v>56123</v>
          </cell>
          <cell r="Y378">
            <v>200000</v>
          </cell>
          <cell r="Z378">
            <v>125000</v>
          </cell>
          <cell r="AA378">
            <v>120000</v>
          </cell>
          <cell r="AB378" t="str">
            <v>No</v>
          </cell>
          <cell r="AC378">
            <v>125000</v>
          </cell>
        </row>
        <row r="379">
          <cell r="A379" t="str">
            <v>PIAACN00000958</v>
          </cell>
          <cell r="B379">
            <v>46115.591620370367</v>
          </cell>
          <cell r="C379" t="str">
            <v>ACN</v>
          </cell>
          <cell r="D379" t="str">
            <v>Contributo</v>
          </cell>
          <cell r="E379" t="str">
            <v>Ammessa</v>
          </cell>
          <cell r="F379" t="str">
            <v>Attuazione</v>
          </cell>
          <cell r="G379" t="str">
            <v>Daniele Rocchi</v>
          </cell>
          <cell r="H379" t="str">
            <v>Deborah Chimenti</v>
          </cell>
          <cell r="I379" t="str">
            <v>Chiusura forzata sportello tutoraggio?</v>
          </cell>
          <cell r="J379" t="str">
            <v>In attesa scelta utente</v>
          </cell>
          <cell r="K379" t="str">
            <v>Delibera di ammissione</v>
          </cell>
          <cell r="L379">
            <v>46205.765902777777</v>
          </cell>
          <cell r="M379">
            <v>46206.391886574071</v>
          </cell>
          <cell r="N379" t="str">
            <v>SOFIA BEAUTY CONCEPT S.R.L.</v>
          </cell>
          <cell r="O379" t="str">
            <v>C86I26002570008</v>
          </cell>
          <cell r="P379" t="str">
            <v>18484831005</v>
          </cell>
          <cell r="Q379" t="str">
            <v>SERVIZI ALLA PERSONA</v>
          </cell>
          <cell r="R379" t="str">
            <v>96.22.09 - Altri servizi di cura della bellezza e altri trattamenti di bellezza n.c.a.</v>
          </cell>
          <cell r="S379" t="str">
            <v>Societa' A Responsabilita' Limitata</v>
          </cell>
          <cell r="T379" t="str">
            <v>Lazio</v>
          </cell>
          <cell r="U379" t="str">
            <v>Roma</v>
          </cell>
          <cell r="V379" t="str">
            <v>Roma</v>
          </cell>
          <cell r="W379" t="str">
            <v>PIAZZA DEI RE DI ROMA 47/48</v>
          </cell>
          <cell r="X379" t="str">
            <v>00183</v>
          </cell>
          <cell r="Y379">
            <v>195000</v>
          </cell>
          <cell r="Z379">
            <v>121999.99999999999</v>
          </cell>
          <cell r="AA379">
            <v>116999.99999999999</v>
          </cell>
          <cell r="AB379" t="str">
            <v>No</v>
          </cell>
          <cell r="AC379">
            <v>121999.99999999999</v>
          </cell>
        </row>
        <row r="380">
          <cell r="A380" t="str">
            <v>PIAACN00000964</v>
          </cell>
          <cell r="B380">
            <v>46116.800370370373</v>
          </cell>
          <cell r="C380" t="str">
            <v>ACN</v>
          </cell>
          <cell r="D380" t="str">
            <v>Voucher</v>
          </cell>
          <cell r="E380" t="str">
            <v>Ammessa</v>
          </cell>
          <cell r="F380" t="str">
            <v>Attuazione</v>
          </cell>
          <cell r="G380" t="str">
            <v>Luana Guglielmi</v>
          </cell>
          <cell r="H380" t="str">
            <v>Paola Panciatici</v>
          </cell>
          <cell r="I380" t="str">
            <v>Chiusura forzata sportello tutoraggio?</v>
          </cell>
          <cell r="J380" t="str">
            <v>In attesa scelta utente</v>
          </cell>
          <cell r="K380" t="str">
            <v>Delibera di ammissione</v>
          </cell>
          <cell r="L380">
            <v>46189.778263888889</v>
          </cell>
          <cell r="M380">
            <v>46189.732094907406</v>
          </cell>
          <cell r="N380" t="str">
            <v>Riccardo Panerai</v>
          </cell>
          <cell r="O380" t="str">
            <v>C46I26001830001</v>
          </cell>
          <cell r="P380" t="str">
            <v>PNRRCR96H18L117A</v>
          </cell>
          <cell r="Q380" t="str">
            <v>SERVIZI ALLE PMI</v>
          </cell>
          <cell r="R380" t="str">
            <v>74.14.01 - Attività di progettazione specializzata fornite da disegnatori tecnici</v>
          </cell>
          <cell r="S380" t="str">
            <v>Persona Fisica</v>
          </cell>
          <cell r="T380" t="str">
            <v>Umbria</v>
          </cell>
          <cell r="U380" t="str">
            <v>Terni</v>
          </cell>
          <cell r="V380" t="str">
            <v>Terni</v>
          </cell>
          <cell r="W380" t="str">
            <v>Piazza Duomo 2</v>
          </cell>
          <cell r="X380" t="str">
            <v>05100</v>
          </cell>
          <cell r="Y380">
            <v>30373.3</v>
          </cell>
          <cell r="Z380">
            <v>35000</v>
          </cell>
          <cell r="AA380">
            <v>23666.100000000002</v>
          </cell>
          <cell r="AB380" t="str">
            <v>No</v>
          </cell>
          <cell r="AC380">
            <v>28666.100000000002</v>
          </cell>
        </row>
        <row r="381">
          <cell r="A381" t="str">
            <v>PIAACN00000967</v>
          </cell>
          <cell r="B381">
            <v>46119.332662037035</v>
          </cell>
          <cell r="C381" t="str">
            <v>ACN</v>
          </cell>
          <cell r="D381" t="str">
            <v>Voucher</v>
          </cell>
          <cell r="E381" t="str">
            <v>Ammessa</v>
          </cell>
          <cell r="F381" t="str">
            <v>Attuazione</v>
          </cell>
          <cell r="G381" t="str">
            <v>Francesco Zulli</v>
          </cell>
          <cell r="H381" t="str">
            <v>Massimo Risi</v>
          </cell>
          <cell r="I381" t="str">
            <v>Chiusura forzata sportello tutoraggio?</v>
          </cell>
          <cell r="J381" t="str">
            <v>In attesa scelta utente</v>
          </cell>
          <cell r="K381" t="str">
            <v>Delibera di ammissione</v>
          </cell>
          <cell r="L381">
            <v>46170.685254629629</v>
          </cell>
          <cell r="M381">
            <v>46191.302708333336</v>
          </cell>
          <cell r="N381" t="str">
            <v>DFT DI LUCIANO DAVIDE</v>
          </cell>
          <cell r="O381" t="str">
            <v>C36I26003090001</v>
          </cell>
          <cell r="P381" t="str">
            <v>LCNDVD93M31I470I</v>
          </cell>
          <cell r="Q381" t="str">
            <v>MANIFATTURIERO</v>
          </cell>
          <cell r="R381" t="str">
            <v>25.53.00 - Lavori di meccanica generale dei metalli</v>
          </cell>
          <cell r="S381" t="str">
            <v>Impresa Individuale</v>
          </cell>
          <cell r="T381" t="str">
            <v>Piemonte</v>
          </cell>
          <cell r="U381" t="str">
            <v>Cuneo</v>
          </cell>
          <cell r="V381" t="str">
            <v>Busca</v>
          </cell>
          <cell r="W381" t="str">
            <v>VIA VILLAFALLETTO 20</v>
          </cell>
          <cell r="X381" t="str">
            <v>12022</v>
          </cell>
          <cell r="Y381">
            <v>40000</v>
          </cell>
          <cell r="Z381">
            <v>45000</v>
          </cell>
          <cell r="AA381">
            <v>40000</v>
          </cell>
          <cell r="AB381" t="str">
            <v>Sì</v>
          </cell>
          <cell r="AC381">
            <v>45000</v>
          </cell>
        </row>
        <row r="382">
          <cell r="A382" t="str">
            <v>PIAACN00000969</v>
          </cell>
          <cell r="B382">
            <v>46119.6253125</v>
          </cell>
          <cell r="C382" t="str">
            <v>ACN</v>
          </cell>
          <cell r="D382" t="str">
            <v>Voucher</v>
          </cell>
          <cell r="E382" t="str">
            <v>Ammessa</v>
          </cell>
          <cell r="F382" t="str">
            <v>Attuazione</v>
          </cell>
          <cell r="G382" t="str">
            <v>Alessia Rita Cice</v>
          </cell>
          <cell r="H382" t="str">
            <v>Rosaria D'Arrigo</v>
          </cell>
          <cell r="I382" t="str">
            <v>Chiusura forzata sportello tutoraggio?</v>
          </cell>
          <cell r="J382" t="str">
            <v>In attesa scelta utente</v>
          </cell>
          <cell r="K382" t="str">
            <v>Delibera di ammissione</v>
          </cell>
          <cell r="L382">
            <v>46168.633611111109</v>
          </cell>
          <cell r="M382">
            <v>46190.33021990741</v>
          </cell>
          <cell r="N382" t="str">
            <v>L'ISOLA DI SOPHIE DI CAVALERI MARTINA</v>
          </cell>
          <cell r="O382" t="str">
            <v>C66I26002810001</v>
          </cell>
          <cell r="P382" t="str">
            <v>CVLMTN98A69D960B</v>
          </cell>
          <cell r="Q382" t="str">
            <v>TURISMO</v>
          </cell>
          <cell r="R382" t="str">
            <v>56.11.11 - Attività di ristoranti con servizio al tavolo, escluse gelaterie e pasticcerie</v>
          </cell>
          <cell r="S382" t="str">
            <v>Impresa Individuale</v>
          </cell>
          <cell r="T382" t="str">
            <v>Emilia-Romagna</v>
          </cell>
          <cell r="U382" t="str">
            <v>Ravenna</v>
          </cell>
          <cell r="V382" t="str">
            <v>Ravenna</v>
          </cell>
          <cell r="W382" t="str">
            <v>VIA FAENTINA 92D</v>
          </cell>
          <cell r="X382" t="str">
            <v>48121</v>
          </cell>
          <cell r="Y382">
            <v>29313.23</v>
          </cell>
          <cell r="Z382">
            <v>34313.229999999996</v>
          </cell>
          <cell r="AA382">
            <v>29313.23</v>
          </cell>
          <cell r="AB382" t="str">
            <v>No</v>
          </cell>
          <cell r="AC382">
            <v>34313.229999999996</v>
          </cell>
        </row>
        <row r="383">
          <cell r="A383" t="str">
            <v>PIAACN00000970</v>
          </cell>
          <cell r="B383">
            <v>46120.345717592594</v>
          </cell>
          <cell r="C383" t="str">
            <v>ACN</v>
          </cell>
          <cell r="D383" t="str">
            <v>Voucher</v>
          </cell>
          <cell r="E383" t="str">
            <v>Ammessa</v>
          </cell>
          <cell r="F383" t="str">
            <v>Attuazione</v>
          </cell>
          <cell r="G383" t="str">
            <v>Alfonso Maria Morgera</v>
          </cell>
          <cell r="H383" t="str">
            <v>Sergio Iescone</v>
          </cell>
          <cell r="I383" t="str">
            <v>Chiusura forzata sportello tutoraggio?</v>
          </cell>
          <cell r="J383" t="str">
            <v>In attesa scelta utente</v>
          </cell>
          <cell r="K383" t="str">
            <v>Delibera di ammissione</v>
          </cell>
          <cell r="L383">
            <v>46164.701585648145</v>
          </cell>
          <cell r="M383">
            <v>46164.739004629628</v>
          </cell>
          <cell r="N383" t="str">
            <v>LU' MARE DI ESMERALDA PRENDI</v>
          </cell>
          <cell r="O383" t="str">
            <v>C76I26002240001</v>
          </cell>
          <cell r="P383" t="str">
            <v>PRNSRL95A69Z100B</v>
          </cell>
          <cell r="Q383" t="str">
            <v>TURISMO</v>
          </cell>
          <cell r="R383" t="str">
            <v>56.11.11 - Attività di ristoranti con servizio al tavolo, escluse gelaterie e pasticcerie</v>
          </cell>
          <cell r="S383" t="str">
            <v>Impresa Individuale</v>
          </cell>
          <cell r="T383" t="str">
            <v>Marche</v>
          </cell>
          <cell r="U383" t="str">
            <v>Pesaro e Urbino</v>
          </cell>
          <cell r="V383" t="str">
            <v>Pesaro</v>
          </cell>
          <cell r="W383" t="str">
            <v xml:space="preserve">Non individuato </v>
          </cell>
          <cell r="X383" t="str">
            <v>61122</v>
          </cell>
          <cell r="Y383">
            <v>32333</v>
          </cell>
          <cell r="Z383">
            <v>35000</v>
          </cell>
          <cell r="AA383">
            <v>30000</v>
          </cell>
          <cell r="AB383" t="str">
            <v>No</v>
          </cell>
          <cell r="AC383">
            <v>35000</v>
          </cell>
        </row>
        <row r="384">
          <cell r="A384" t="str">
            <v>PIAACN00000971</v>
          </cell>
          <cell r="B384">
            <v>46120.626388888886</v>
          </cell>
          <cell r="C384" t="str">
            <v>ACN</v>
          </cell>
          <cell r="D384" t="str">
            <v>Contributo</v>
          </cell>
          <cell r="E384" t="str">
            <v>Ammessa</v>
          </cell>
          <cell r="F384" t="str">
            <v>Attuazione</v>
          </cell>
          <cell r="G384" t="str">
            <v>Gabriel Scelta</v>
          </cell>
          <cell r="H384" t="str">
            <v>Alice Petracca</v>
          </cell>
          <cell r="I384" t="str">
            <v>Chiusura forzata sportello tutoraggio?</v>
          </cell>
          <cell r="J384" t="str">
            <v>In attesa scelta utente</v>
          </cell>
          <cell r="K384" t="str">
            <v>Delibera di ammissione</v>
          </cell>
          <cell r="L384">
            <v>46197.628645833334</v>
          </cell>
          <cell r="M384">
            <v>46197.645138888889</v>
          </cell>
          <cell r="N384" t="str">
            <v>BOGLE S.R.L.</v>
          </cell>
          <cell r="O384" t="str">
            <v>C46I26001870008</v>
          </cell>
          <cell r="P384" t="str">
            <v>14475600962</v>
          </cell>
          <cell r="Q384" t="str">
            <v>ICT</v>
          </cell>
          <cell r="R384" t="str">
            <v>62.10.00 - Attività di programmazione informatica</v>
          </cell>
          <cell r="S384" t="str">
            <v>Societa' A Responsabilita' Limitata</v>
          </cell>
          <cell r="T384" t="str">
            <v>Lombardia</v>
          </cell>
          <cell r="U384" t="str">
            <v>Milano</v>
          </cell>
          <cell r="V384" t="str">
            <v>Milano</v>
          </cell>
          <cell r="W384" t="str">
            <v>Galleria Unione 1</v>
          </cell>
          <cell r="X384" t="str">
            <v>20122</v>
          </cell>
          <cell r="Y384">
            <v>197000</v>
          </cell>
          <cell r="Z384">
            <v>123200.00000000001</v>
          </cell>
          <cell r="AA384">
            <v>118200.00000000001</v>
          </cell>
          <cell r="AB384" t="str">
            <v>No</v>
          </cell>
          <cell r="AC384">
            <v>123200.00000000001</v>
          </cell>
        </row>
        <row r="385">
          <cell r="A385" t="str">
            <v>PIAACN00000972</v>
          </cell>
          <cell r="B385">
            <v>46120.85796296296</v>
          </cell>
          <cell r="C385" t="str">
            <v>ACN</v>
          </cell>
          <cell r="D385" t="str">
            <v>Voucher</v>
          </cell>
          <cell r="E385" t="str">
            <v>Ammessa</v>
          </cell>
          <cell r="F385" t="str">
            <v>Attuazione</v>
          </cell>
          <cell r="G385" t="str">
            <v>Jacopo Porrello</v>
          </cell>
          <cell r="H385" t="str">
            <v>Antonio Cavaliere</v>
          </cell>
          <cell r="I385" t="str">
            <v>Chiusura forzata sportello tutoraggio?</v>
          </cell>
          <cell r="J385" t="str">
            <v>In attesa scelta utente</v>
          </cell>
          <cell r="K385" t="str">
            <v>Delibera di ammissione</v>
          </cell>
          <cell r="L385">
            <v>46168.634791666664</v>
          </cell>
          <cell r="M385">
            <v>46168.602800925924</v>
          </cell>
          <cell r="N385" t="str">
            <v>BOIA BOAT DI BONOMO DAVIDE</v>
          </cell>
          <cell r="O385" t="str">
            <v>C46I26001890001</v>
          </cell>
          <cell r="P385" t="str">
            <v>BNMDVD95D29G702B</v>
          </cell>
          <cell r="Q385" t="str">
            <v>TURISMO</v>
          </cell>
          <cell r="R385" t="str">
            <v>50.10.00 - Trasporto marittimo e costiero di passeggeri</v>
          </cell>
          <cell r="S385" t="str">
            <v>Impresa Individuale</v>
          </cell>
          <cell r="T385" t="str">
            <v>Toscana</v>
          </cell>
          <cell r="U385" t="str">
            <v>Livorno</v>
          </cell>
          <cell r="V385" t="str">
            <v>Livorno</v>
          </cell>
          <cell r="W385" t="str">
            <v>SCALI DEGLI OLANDESI 12</v>
          </cell>
          <cell r="X385" t="str">
            <v>57125</v>
          </cell>
          <cell r="Y385">
            <v>30000</v>
          </cell>
          <cell r="Z385">
            <v>35000</v>
          </cell>
          <cell r="AA385">
            <v>30000</v>
          </cell>
          <cell r="AB385" t="str">
            <v>No</v>
          </cell>
          <cell r="AC385">
            <v>35000</v>
          </cell>
        </row>
        <row r="386">
          <cell r="A386" t="str">
            <v>PIAACN00000973</v>
          </cell>
          <cell r="B386">
            <v>46120.967303240737</v>
          </cell>
          <cell r="C386" t="str">
            <v>ACN</v>
          </cell>
          <cell r="D386" t="str">
            <v>Voucher</v>
          </cell>
          <cell r="E386" t="str">
            <v>Ammessa</v>
          </cell>
          <cell r="F386" t="str">
            <v>Attuazione</v>
          </cell>
          <cell r="G386" t="str">
            <v>Antonella Lioi</v>
          </cell>
          <cell r="H386" t="str">
            <v>Orione Aceti</v>
          </cell>
          <cell r="I386" t="str">
            <v>Chiusura forzata sportello tutoraggio?</v>
          </cell>
          <cell r="J386" t="str">
            <v>In attesa scelta utente</v>
          </cell>
          <cell r="K386" t="str">
            <v>Delibera di ammissione</v>
          </cell>
          <cell r="L386">
            <v>46189.772187499999</v>
          </cell>
          <cell r="M386">
            <v>46189.732256944444</v>
          </cell>
          <cell r="N386" t="str">
            <v>Enrico Consiglio</v>
          </cell>
          <cell r="O386" t="str">
            <v>C86I26002690001</v>
          </cell>
          <cell r="P386" t="str">
            <v>CNSNRC97P22H501H</v>
          </cell>
          <cell r="Q386" t="str">
            <v>SERVIZI ALLA PERSONA</v>
          </cell>
          <cell r="R386" t="str">
            <v>85.59.20 - Corsi di formazione e corsi di aggiornamento professionale</v>
          </cell>
          <cell r="S386" t="str">
            <v>Persona Fisica</v>
          </cell>
          <cell r="T386" t="str">
            <v>Lazio</v>
          </cell>
          <cell r="U386" t="str">
            <v>Roma</v>
          </cell>
          <cell r="V386" t="str">
            <v>Roma</v>
          </cell>
          <cell r="W386" t="str">
            <v>Via Giuseppe Parini 2</v>
          </cell>
          <cell r="X386" t="str">
            <v>00152</v>
          </cell>
          <cell r="Y386">
            <v>9607.99</v>
          </cell>
          <cell r="Z386">
            <v>14607.99</v>
          </cell>
          <cell r="AA386">
            <v>9607.99</v>
          </cell>
          <cell r="AB386" t="str">
            <v>No</v>
          </cell>
          <cell r="AC386">
            <v>14607.99</v>
          </cell>
        </row>
        <row r="387">
          <cell r="A387" t="str">
            <v>PIAACN00000974</v>
          </cell>
          <cell r="B387">
            <v>46121.313981481479</v>
          </cell>
          <cell r="C387" t="str">
            <v>ACN</v>
          </cell>
          <cell r="D387" t="str">
            <v>Voucher</v>
          </cell>
          <cell r="E387" t="str">
            <v>Ammessa</v>
          </cell>
          <cell r="F387" t="str">
            <v>Attuazione</v>
          </cell>
          <cell r="G387" t="str">
            <v>Martina Anna Muraca</v>
          </cell>
          <cell r="H387" t="str">
            <v>Sonia Cucinella</v>
          </cell>
          <cell r="I387" t="str">
            <v>Chiusura forzata sportello tutoraggio?</v>
          </cell>
          <cell r="J387" t="str">
            <v>In attesa scelta utente</v>
          </cell>
          <cell r="K387" t="str">
            <v>Delibera di ammissione</v>
          </cell>
          <cell r="L387">
            <v>46168.633391203701</v>
          </cell>
          <cell r="M387">
            <v>46198.690497685187</v>
          </cell>
          <cell r="N387" t="str">
            <v>DAMIANO BARISON</v>
          </cell>
          <cell r="O387" t="str">
            <v>C56I26001870001</v>
          </cell>
          <cell r="P387" t="str">
            <v>BRSDMN94E10G224R</v>
          </cell>
          <cell r="Q387" t="str">
            <v>TURISMO</v>
          </cell>
          <cell r="R387" t="str">
            <v>55.10.00 - Servizi di alloggio di alberghi e simili</v>
          </cell>
          <cell r="S387" t="str">
            <v>Impresa Individuale</v>
          </cell>
          <cell r="T387" t="str">
            <v>Friuli-Venezia Giulia</v>
          </cell>
          <cell r="U387" t="str">
            <v>Udine</v>
          </cell>
          <cell r="V387" t="str">
            <v>Forni Di Sotto</v>
          </cell>
          <cell r="W387" t="str">
            <v>Via Tredolo 69</v>
          </cell>
          <cell r="X387" t="str">
            <v>33020</v>
          </cell>
          <cell r="Y387">
            <v>41498.19000000001</v>
          </cell>
          <cell r="Z387">
            <v>45000</v>
          </cell>
          <cell r="AA387">
            <v>39038.19</v>
          </cell>
          <cell r="AB387" t="str">
            <v>Sì</v>
          </cell>
          <cell r="AC387">
            <v>44038.19</v>
          </cell>
        </row>
        <row r="388">
          <cell r="A388" t="str">
            <v>PIAACN00000977</v>
          </cell>
          <cell r="B388">
            <v>46121.407986111109</v>
          </cell>
          <cell r="C388" t="str">
            <v>ACN</v>
          </cell>
          <cell r="D388" t="str">
            <v>Voucher</v>
          </cell>
          <cell r="E388" t="str">
            <v>Ammessa</v>
          </cell>
          <cell r="F388" t="str">
            <v>Attuazione</v>
          </cell>
          <cell r="G388" t="str">
            <v>Francesco Fioroni</v>
          </cell>
          <cell r="H388" t="str">
            <v>Sergio Iescone</v>
          </cell>
          <cell r="I388" t="str">
            <v>Chiusura forzata sportello tutoraggio?</v>
          </cell>
          <cell r="J388" t="str">
            <v>In attesa scelta utente</v>
          </cell>
          <cell r="K388" t="str">
            <v>Delibera di ammissione</v>
          </cell>
          <cell r="L388">
            <v>46170.685289351852</v>
          </cell>
          <cell r="M388">
            <v>46198.72047453704</v>
          </cell>
          <cell r="N388" t="str">
            <v>GIULIA BUSETTO</v>
          </cell>
          <cell r="O388" t="str">
            <v>C26I26002200001</v>
          </cell>
          <cell r="P388" t="str">
            <v>BSTGLI99D66H501Y</v>
          </cell>
          <cell r="Q388" t="str">
            <v>SERVIZI ALLA PERSONA</v>
          </cell>
          <cell r="R388" t="str">
            <v>86.99.09 - Altre attività varie per la salute umana n.c.a.</v>
          </cell>
          <cell r="S388" t="str">
            <v>Persona Fisica</v>
          </cell>
          <cell r="T388" t="str">
            <v>Lazio</v>
          </cell>
          <cell r="U388" t="str">
            <v>Latina</v>
          </cell>
          <cell r="V388" t="str">
            <v>Latina</v>
          </cell>
          <cell r="W388" t="str">
            <v>VIA EMANUELE FILIBERTO 9</v>
          </cell>
          <cell r="X388" t="str">
            <v>04100</v>
          </cell>
          <cell r="Y388">
            <v>16919</v>
          </cell>
          <cell r="Z388">
            <v>21919</v>
          </cell>
          <cell r="AA388">
            <v>16919</v>
          </cell>
          <cell r="AB388" t="str">
            <v>No</v>
          </cell>
          <cell r="AC388">
            <v>21919</v>
          </cell>
        </row>
        <row r="389">
          <cell r="A389" t="str">
            <v>PIAACN00000982</v>
          </cell>
          <cell r="B389">
            <v>46121.621006944442</v>
          </cell>
          <cell r="C389" t="str">
            <v>ACN</v>
          </cell>
          <cell r="D389" t="str">
            <v>Contributo</v>
          </cell>
          <cell r="E389" t="str">
            <v>Ammessa</v>
          </cell>
          <cell r="F389" t="str">
            <v>Attuazione</v>
          </cell>
          <cell r="G389" t="str">
            <v>Luigi Melchionna</v>
          </cell>
          <cell r="H389" t="str">
            <v>Leonardo Santoni</v>
          </cell>
          <cell r="I389" t="str">
            <v>Chiusura forzata sportello tutoraggio?</v>
          </cell>
          <cell r="J389" t="str">
            <v>In attesa scelta utente</v>
          </cell>
          <cell r="K389" t="str">
            <v>Delibera di ammissione</v>
          </cell>
          <cell r="L389">
            <v>46189.772118055553</v>
          </cell>
          <cell r="M389">
            <v>46203.236585648148</v>
          </cell>
          <cell r="N389" t="str">
            <v>TARRONI BUS DI TARRONI MARCO</v>
          </cell>
          <cell r="O389" t="str">
            <v>C16I26002390008</v>
          </cell>
          <cell r="P389" t="str">
            <v>TRRMRC00C08D458S</v>
          </cell>
          <cell r="Q389" t="str">
            <v>TURISMO</v>
          </cell>
          <cell r="R389" t="str">
            <v>49.33.20 - Trasporto su veicoli a noleggio con conducente</v>
          </cell>
          <cell r="S389" t="str">
            <v>Impresa Individuale</v>
          </cell>
          <cell r="T389" t="str">
            <v>Emilia-Romagna</v>
          </cell>
          <cell r="U389" t="str">
            <v>Ravenna</v>
          </cell>
          <cell r="V389" t="str">
            <v>Cotignola</v>
          </cell>
          <cell r="W389" t="str">
            <v>VIA GESUITA 1/A</v>
          </cell>
          <cell r="X389" t="str">
            <v>48033</v>
          </cell>
          <cell r="Y389">
            <v>55043.07</v>
          </cell>
          <cell r="Z389">
            <v>40777.990000000005</v>
          </cell>
          <cell r="AA389">
            <v>35777.990000000005</v>
          </cell>
          <cell r="AB389" t="str">
            <v>No</v>
          </cell>
          <cell r="AC389">
            <v>40777.990000000005</v>
          </cell>
        </row>
        <row r="390">
          <cell r="A390" t="str">
            <v>PIAACN00000986</v>
          </cell>
          <cell r="B390">
            <v>46122.671516203707</v>
          </cell>
          <cell r="C390" t="str">
            <v>ACN</v>
          </cell>
          <cell r="D390" t="str">
            <v>Voucher</v>
          </cell>
          <cell r="E390" t="str">
            <v>Ammessa</v>
          </cell>
          <cell r="F390" t="str">
            <v>Attuazione</v>
          </cell>
          <cell r="G390" t="str">
            <v>Diego Fiorentino</v>
          </cell>
          <cell r="H390" t="str">
            <v>Antonio Cavaliere</v>
          </cell>
          <cell r="I390" t="str">
            <v>Chiusura forzata sportello tutoraggio?</v>
          </cell>
          <cell r="J390" t="str">
            <v>In attesa scelta utente</v>
          </cell>
          <cell r="K390" t="str">
            <v>Delibera di ammissione</v>
          </cell>
          <cell r="L390">
            <v>46170.705092592594</v>
          </cell>
          <cell r="M390">
            <v>46188.338946759257</v>
          </cell>
          <cell r="N390" t="str">
            <v>NOUREDDINE AHMED</v>
          </cell>
          <cell r="O390" t="str">
            <v>C36I26002650001</v>
          </cell>
          <cell r="P390" t="str">
            <v>NRDHMD98M04Z330I</v>
          </cell>
          <cell r="Q390" t="str">
            <v>MANIFATTURIERO</v>
          </cell>
          <cell r="R390" t="str">
            <v>13.99.10 - Fabbricazione di ricami, tulle, pizzi e merletti</v>
          </cell>
          <cell r="S390" t="str">
            <v>Impresa Individuale</v>
          </cell>
          <cell r="T390" t="str">
            <v>Liguria</v>
          </cell>
          <cell r="U390" t="str">
            <v>Genova</v>
          </cell>
          <cell r="V390" t="str">
            <v>Genova</v>
          </cell>
          <cell r="W390" t="str">
            <v>Via Federico Confalonieri 7R</v>
          </cell>
          <cell r="X390" t="str">
            <v>16154</v>
          </cell>
          <cell r="Y390">
            <v>39890</v>
          </cell>
          <cell r="Z390">
            <v>44890</v>
          </cell>
          <cell r="AA390">
            <v>39890</v>
          </cell>
          <cell r="AB390" t="str">
            <v>Sì</v>
          </cell>
          <cell r="AC390">
            <v>44890</v>
          </cell>
        </row>
        <row r="391">
          <cell r="A391" t="str">
            <v>PIAACN00000987</v>
          </cell>
          <cell r="B391">
            <v>46122.684884259259</v>
          </cell>
          <cell r="C391" t="str">
            <v>ACN</v>
          </cell>
          <cell r="D391" t="str">
            <v>Voucher</v>
          </cell>
          <cell r="E391" t="str">
            <v>Ammessa</v>
          </cell>
          <cell r="F391" t="str">
            <v>Attuazione</v>
          </cell>
          <cell r="G391" t="str">
            <v>Martina Vagnoni</v>
          </cell>
          <cell r="H391" t="str">
            <v>Sonia Cucinella</v>
          </cell>
          <cell r="I391" t="str">
            <v>Chiusura forzata sportello tutoraggio?</v>
          </cell>
          <cell r="J391" t="str">
            <v>In attesa scelta utente</v>
          </cell>
          <cell r="K391" t="str">
            <v>Delibera di ammissione</v>
          </cell>
          <cell r="L391">
            <v>46170.685370370367</v>
          </cell>
          <cell r="M391">
            <v>46203.233043981483</v>
          </cell>
          <cell r="N391" t="str">
            <v>VALERIA CATERINA FASANI</v>
          </cell>
          <cell r="O391" t="str">
            <v>C36I26003050001</v>
          </cell>
          <cell r="P391" t="str">
            <v>FSNVRC00E59C034D</v>
          </cell>
          <cell r="Q391" t="str">
            <v>SERVIZI ALLA PERSONA</v>
          </cell>
          <cell r="R391" t="str">
            <v>86.99.09 - Altre attività varie per la salute umana n.c.a.</v>
          </cell>
          <cell r="S391" t="str">
            <v>Persona Fisica</v>
          </cell>
          <cell r="T391" t="str">
            <v>Lazio</v>
          </cell>
          <cell r="U391" t="str">
            <v>Frosinone</v>
          </cell>
          <cell r="V391" t="str">
            <v>Cassino</v>
          </cell>
          <cell r="W391" t="str">
            <v>Via Del Foro 19</v>
          </cell>
          <cell r="X391" t="str">
            <v>03043</v>
          </cell>
          <cell r="Y391">
            <v>23697.55</v>
          </cell>
          <cell r="Z391">
            <v>28697.55</v>
          </cell>
          <cell r="AA391">
            <v>20580.95</v>
          </cell>
          <cell r="AB391" t="str">
            <v>No</v>
          </cell>
          <cell r="AC391">
            <v>25580.95</v>
          </cell>
        </row>
        <row r="392">
          <cell r="A392" t="str">
            <v>PIAACN00000990</v>
          </cell>
          <cell r="B392">
            <v>46123.452881944446</v>
          </cell>
          <cell r="C392" t="str">
            <v>ACN</v>
          </cell>
          <cell r="D392" t="str">
            <v>Voucher</v>
          </cell>
          <cell r="E392" t="str">
            <v>Ammessa</v>
          </cell>
          <cell r="F392" t="str">
            <v>Attuazione</v>
          </cell>
          <cell r="G392" t="str">
            <v>Beatrice Greca</v>
          </cell>
          <cell r="H392" t="str">
            <v>Domenico Leo</v>
          </cell>
          <cell r="I392" t="str">
            <v>Chiusura forzata sportello tutoraggio?</v>
          </cell>
          <cell r="J392" t="str">
            <v>In attesa scelta utente</v>
          </cell>
          <cell r="K392" t="str">
            <v>Delibera di ammissione</v>
          </cell>
          <cell r="L392">
            <v>46173.516863425924</v>
          </cell>
          <cell r="M392">
            <v>46185.403831018521</v>
          </cell>
          <cell r="N392" t="str">
            <v>Massimo Frascella Peverelli</v>
          </cell>
          <cell r="O392" t="str">
            <v>C76I26002340001</v>
          </cell>
          <cell r="P392" t="str">
            <v>FRSMSM01M22G489T</v>
          </cell>
          <cell r="Q392" t="str">
            <v>ICT</v>
          </cell>
          <cell r="R392" t="str">
            <v>62.10.00 - Attività di programmazione informatica</v>
          </cell>
          <cell r="S392" t="str">
            <v>Persona Fisica</v>
          </cell>
          <cell r="T392" t="str">
            <v>Lombardia</v>
          </cell>
          <cell r="U392" t="str">
            <v>Milano</v>
          </cell>
          <cell r="V392" t="str">
            <v>Cinisello Balsamo</v>
          </cell>
          <cell r="W392" t="str">
            <v>Via Raffaello Sanzio 14</v>
          </cell>
          <cell r="X392" t="str">
            <v>20092</v>
          </cell>
          <cell r="Y392">
            <v>41600</v>
          </cell>
          <cell r="Z392">
            <v>45000</v>
          </cell>
          <cell r="AA392">
            <v>40000</v>
          </cell>
          <cell r="AB392" t="str">
            <v>Sì</v>
          </cell>
          <cell r="AC392">
            <v>45000</v>
          </cell>
        </row>
        <row r="393">
          <cell r="A393" t="str">
            <v>PIAACN00000997</v>
          </cell>
          <cell r="B393">
            <v>46124.851354166669</v>
          </cell>
          <cell r="C393" t="str">
            <v>ACN</v>
          </cell>
          <cell r="D393" t="str">
            <v>Voucher</v>
          </cell>
          <cell r="E393" t="str">
            <v>Ammessa</v>
          </cell>
          <cell r="F393" t="str">
            <v>Attuazione</v>
          </cell>
          <cell r="G393" t="str">
            <v>Luigi Melchionna</v>
          </cell>
          <cell r="H393" t="str">
            <v>Alice Petracca</v>
          </cell>
          <cell r="I393" t="str">
            <v>Chiusura forzata sportello tutoraggio?</v>
          </cell>
          <cell r="J393" t="str">
            <v>In attesa scelta utente</v>
          </cell>
          <cell r="K393" t="str">
            <v>Delibera di ammissione</v>
          </cell>
          <cell r="L393">
            <v>46173.516469907408</v>
          </cell>
          <cell r="M393">
            <v>46204.345590277779</v>
          </cell>
          <cell r="N393" t="str">
            <v>Karim Zenaro</v>
          </cell>
          <cell r="O393" t="str">
            <v>C16I26002190001</v>
          </cell>
          <cell r="P393" t="str">
            <v>ZNRKRM98H21I775L</v>
          </cell>
          <cell r="Q393" t="str">
            <v>ATTIVITA' COMMERCIALI</v>
          </cell>
          <cell r="R393" t="str">
            <v>46.17.07 - Attività di intermediari del commercio all'ingrosso di altri prodotti alimentari e tabacchi</v>
          </cell>
          <cell r="S393" t="str">
            <v>Persona Fisica</v>
          </cell>
          <cell r="T393" t="str">
            <v>Veneto</v>
          </cell>
          <cell r="U393" t="str">
            <v>Verona</v>
          </cell>
          <cell r="V393" t="str">
            <v>Zimella</v>
          </cell>
          <cell r="W393" t="str">
            <v>via roversello 1B</v>
          </cell>
          <cell r="X393" t="str">
            <v>37040</v>
          </cell>
          <cell r="Y393">
            <v>26400</v>
          </cell>
          <cell r="Z393">
            <v>31400</v>
          </cell>
          <cell r="AA393">
            <v>26000</v>
          </cell>
          <cell r="AB393" t="str">
            <v>No</v>
          </cell>
          <cell r="AC393">
            <v>31000</v>
          </cell>
        </row>
        <row r="394">
          <cell r="A394" t="str">
            <v>PIAACN00001001</v>
          </cell>
          <cell r="B394">
            <v>46125.490069444444</v>
          </cell>
          <cell r="C394" t="str">
            <v>ACN</v>
          </cell>
          <cell r="D394" t="str">
            <v>Voucher</v>
          </cell>
          <cell r="E394" t="str">
            <v>Ammessa</v>
          </cell>
          <cell r="F394" t="str">
            <v>Attuazione</v>
          </cell>
          <cell r="G394" t="str">
            <v>Francesco Zulli</v>
          </cell>
          <cell r="H394" t="str">
            <v>Massimo Risi</v>
          </cell>
          <cell r="I394" t="str">
            <v>Chiusura forzata sportello tutoraggio?</v>
          </cell>
          <cell r="J394" t="str">
            <v>In attesa scelta utente</v>
          </cell>
          <cell r="K394" t="str">
            <v>Delibera di ammissione</v>
          </cell>
          <cell r="L394">
            <v>46170.685671296298</v>
          </cell>
          <cell r="M394">
            <v>46197.449282407404</v>
          </cell>
          <cell r="N394" t="str">
            <v>ZOT SOCIETA' A RESPONSABILITA' LIMITATA SEMPLIFICATA</v>
          </cell>
          <cell r="O394" t="str">
            <v>C46I26002170001</v>
          </cell>
          <cell r="P394" t="str">
            <v>01752500551</v>
          </cell>
          <cell r="Q394" t="str">
            <v>ICT</v>
          </cell>
          <cell r="R394" t="str">
            <v>63.91.00 - Attività dei portali di ricerca sul web</v>
          </cell>
          <cell r="S394" t="str">
            <v>Societa' A Responsabilita' Limitata Semplificata</v>
          </cell>
          <cell r="T394" t="str">
            <v>Umbria</v>
          </cell>
          <cell r="U394" t="str">
            <v>Terni</v>
          </cell>
          <cell r="V394" t="str">
            <v>Terni</v>
          </cell>
          <cell r="W394" t="str">
            <v>Strada di San Martino 104</v>
          </cell>
          <cell r="X394" t="str">
            <v>05100</v>
          </cell>
          <cell r="Y394">
            <v>40000</v>
          </cell>
          <cell r="Z394">
            <v>45000</v>
          </cell>
          <cell r="AA394">
            <v>40000</v>
          </cell>
          <cell r="AB394" t="str">
            <v>Sì</v>
          </cell>
          <cell r="AC394">
            <v>45000</v>
          </cell>
        </row>
        <row r="395">
          <cell r="A395" t="str">
            <v>PIAACN00001003</v>
          </cell>
          <cell r="B395">
            <v>46125.609918981485</v>
          </cell>
          <cell r="C395" t="str">
            <v>ACN</v>
          </cell>
          <cell r="D395" t="str">
            <v>Contributo</v>
          </cell>
          <cell r="E395" t="str">
            <v>Ammessa</v>
          </cell>
          <cell r="F395" t="str">
            <v>Attuazione</v>
          </cell>
          <cell r="G395" t="str">
            <v>Martina Vagnoni</v>
          </cell>
          <cell r="H395" t="str">
            <v>Orione Aceti</v>
          </cell>
          <cell r="I395" t="str">
            <v>Chiusura forzata sportello tutoraggio?</v>
          </cell>
          <cell r="J395" t="str">
            <v>In attesa scelta utente</v>
          </cell>
          <cell r="K395" t="str">
            <v>Delibera di ammissione</v>
          </cell>
          <cell r="L395">
            <v>46190.646412037036</v>
          </cell>
          <cell r="M395">
            <v>46190.596261574072</v>
          </cell>
          <cell r="N395" t="str">
            <v>OLYLAB S.R.L.</v>
          </cell>
          <cell r="O395" t="str">
            <v>C86I26002770008</v>
          </cell>
          <cell r="P395" t="str">
            <v>18463911000</v>
          </cell>
          <cell r="Q395" t="str">
            <v>ATTIVITA' COMMERCIALI</v>
          </cell>
          <cell r="R395" t="str">
            <v>47.71.10 - Commercio al dettaglio di articoli di abbigliamento per adulti</v>
          </cell>
          <cell r="S395" t="str">
            <v>Societa' A Responsabilita' Limitata</v>
          </cell>
          <cell r="T395" t="str">
            <v>Lazio</v>
          </cell>
          <cell r="U395" t="str">
            <v>Roma</v>
          </cell>
          <cell r="V395" t="str">
            <v>Roma</v>
          </cell>
          <cell r="W395" t="str">
            <v>VIALE AMERICA 15</v>
          </cell>
          <cell r="X395" t="str">
            <v>00144</v>
          </cell>
          <cell r="Y395">
            <v>200000</v>
          </cell>
          <cell r="Z395">
            <v>125000</v>
          </cell>
          <cell r="AA395">
            <v>120000</v>
          </cell>
          <cell r="AB395" t="str">
            <v>No</v>
          </cell>
          <cell r="AC395">
            <v>125000</v>
          </cell>
        </row>
        <row r="396">
          <cell r="A396" t="str">
            <v>PIAACN00001006</v>
          </cell>
          <cell r="B396">
            <v>46125.727465277778</v>
          </cell>
          <cell r="C396" t="str">
            <v>ACN</v>
          </cell>
          <cell r="D396" t="str">
            <v>Voucher</v>
          </cell>
          <cell r="E396" t="str">
            <v>Ammessa</v>
          </cell>
          <cell r="F396" t="str">
            <v>Attuazione</v>
          </cell>
          <cell r="G396" t="str">
            <v>Daniele Rocchi</v>
          </cell>
          <cell r="H396" t="str">
            <v>Rosaria D'Arrigo</v>
          </cell>
          <cell r="I396" t="str">
            <v>Chiusura forzata sportello tutoraggio?</v>
          </cell>
          <cell r="J396" t="str">
            <v>In attesa scelta utente</v>
          </cell>
          <cell r="K396" t="str">
            <v>Delibera di ammissione</v>
          </cell>
          <cell r="L396">
            <v>46168.63318287037</v>
          </cell>
          <cell r="M396">
            <v>46196.304085648146</v>
          </cell>
          <cell r="N396" t="str">
            <v>PROFUMO DI PULITO DI REBECCHI CHIARA</v>
          </cell>
          <cell r="O396" t="str">
            <v>C56I26001920001</v>
          </cell>
          <cell r="P396" t="str">
            <v>RBCCHR98M70F257H</v>
          </cell>
          <cell r="Q396" t="str">
            <v>SERVIZI ALLE PMI</v>
          </cell>
          <cell r="R396" t="str">
            <v>81.21.00 - Attività di pulizia generale di edifici</v>
          </cell>
          <cell r="S396" t="str">
            <v>Impresa Individuale</v>
          </cell>
          <cell r="T396" t="str">
            <v>Emilia-Romagna</v>
          </cell>
          <cell r="U396" t="str">
            <v>Modena</v>
          </cell>
          <cell r="V396" t="str">
            <v>Bastiglia</v>
          </cell>
          <cell r="W396" t="str">
            <v>VIA CONVERTINO 19</v>
          </cell>
          <cell r="X396" t="str">
            <v>41030</v>
          </cell>
          <cell r="Y396">
            <v>47815.549999999996</v>
          </cell>
          <cell r="Z396">
            <v>45000</v>
          </cell>
          <cell r="AA396">
            <v>30000</v>
          </cell>
          <cell r="AB396" t="str">
            <v>No</v>
          </cell>
          <cell r="AC396">
            <v>35000</v>
          </cell>
        </row>
        <row r="397">
          <cell r="A397" t="str">
            <v>PIAACN00001010</v>
          </cell>
          <cell r="B397">
            <v>46126.642129629632</v>
          </cell>
          <cell r="C397" t="str">
            <v>ACN</v>
          </cell>
          <cell r="D397" t="str">
            <v>Voucher</v>
          </cell>
          <cell r="E397" t="str">
            <v>Ammessa</v>
          </cell>
          <cell r="F397" t="str">
            <v>Attuazione</v>
          </cell>
          <cell r="G397" t="str">
            <v>Luana Guglielmi</v>
          </cell>
          <cell r="H397" t="str">
            <v>Sonia Cucinella</v>
          </cell>
          <cell r="I397" t="str">
            <v>COVAR - Gestione importi</v>
          </cell>
          <cell r="J397" t="str">
            <v>In attesa avvio variazione COR</v>
          </cell>
          <cell r="K397" t="str">
            <v>Delibera di Revoca</v>
          </cell>
          <cell r="L397">
            <v>46181.479351851849</v>
          </cell>
          <cell r="M397">
            <v>46182.276944444442</v>
          </cell>
          <cell r="N397" t="str">
            <v>Gabriel Huss Juanola</v>
          </cell>
          <cell r="O397" t="str">
            <v>C26I26002380001</v>
          </cell>
          <cell r="P397" t="str">
            <v>HSSGRL98H04Z131Z</v>
          </cell>
          <cell r="Q397" t="str">
            <v>SERVIZI ALLE PMI</v>
          </cell>
          <cell r="R397" t="str">
            <v>73.11.01 - Ideazione di campagne pubblicitarie</v>
          </cell>
          <cell r="S397" t="str">
            <v>Persona Fisica</v>
          </cell>
          <cell r="T397" t="str">
            <v>Veneto</v>
          </cell>
          <cell r="U397" t="str">
            <v>Vicenza</v>
          </cell>
          <cell r="V397" t="str">
            <v>Lonigo</v>
          </cell>
          <cell r="W397" t="str">
            <v>Via Monsignor Migliorini 15</v>
          </cell>
          <cell r="X397" t="str">
            <v>36045</v>
          </cell>
          <cell r="Y397">
            <v>10798</v>
          </cell>
          <cell r="Z397">
            <v>15798</v>
          </cell>
          <cell r="AA397">
            <v>8526</v>
          </cell>
          <cell r="AB397" t="str">
            <v>No</v>
          </cell>
          <cell r="AC397">
            <v>8526</v>
          </cell>
        </row>
        <row r="398">
          <cell r="A398" t="str">
            <v>PIAACN00001011</v>
          </cell>
          <cell r="B398">
            <v>46126.680034722223</v>
          </cell>
          <cell r="C398" t="str">
            <v>ACN</v>
          </cell>
          <cell r="D398" t="str">
            <v>Voucher</v>
          </cell>
          <cell r="E398" t="str">
            <v>Ammessa</v>
          </cell>
          <cell r="F398" t="str">
            <v>Attuazione</v>
          </cell>
          <cell r="G398" t="str">
            <v>Francesco Tiscornia</v>
          </cell>
          <cell r="H398" t="str">
            <v>Tiziana Cini</v>
          </cell>
          <cell r="I398" t="str">
            <v>Chiusura forzata sportello tutoraggio?</v>
          </cell>
          <cell r="J398" t="str">
            <v>In attesa scelta utente</v>
          </cell>
          <cell r="K398" t="str">
            <v>Delibera di ammissione</v>
          </cell>
          <cell r="L398">
            <v>46205.767060185186</v>
          </cell>
          <cell r="M398">
            <v>46206.391875000001</v>
          </cell>
          <cell r="N398" t="str">
            <v>CONCLAVE S.R.L.</v>
          </cell>
          <cell r="O398" t="str">
            <v>C46I26002020001</v>
          </cell>
          <cell r="P398" t="str">
            <v>14659250964</v>
          </cell>
          <cell r="Q398" t="str">
            <v>ICT</v>
          </cell>
          <cell r="R398" t="str">
            <v>62.10.00 - Attività di programmazione informatica</v>
          </cell>
          <cell r="S398" t="str">
            <v>Societa' A Responsabilita' Limitata</v>
          </cell>
          <cell r="T398" t="str">
            <v>Lombardia</v>
          </cell>
          <cell r="U398" t="str">
            <v>Milano</v>
          </cell>
          <cell r="V398" t="str">
            <v>Milano</v>
          </cell>
          <cell r="W398" t="str">
            <v>Via arnaldo vassallo 3</v>
          </cell>
          <cell r="X398" t="str">
            <v>20125</v>
          </cell>
          <cell r="Y398">
            <v>39501</v>
          </cell>
          <cell r="Z398">
            <v>44501</v>
          </cell>
          <cell r="AA398">
            <v>39501</v>
          </cell>
          <cell r="AB398" t="str">
            <v>Sì</v>
          </cell>
          <cell r="AC398">
            <v>44501</v>
          </cell>
        </row>
        <row r="399">
          <cell r="A399" t="str">
            <v>PIAACN00001014</v>
          </cell>
          <cell r="B399">
            <v>46127.679247685184</v>
          </cell>
          <cell r="C399" t="str">
            <v>ACN</v>
          </cell>
          <cell r="D399" t="str">
            <v>Voucher</v>
          </cell>
          <cell r="E399" t="str">
            <v>Ammessa</v>
          </cell>
          <cell r="F399" t="str">
            <v>Attuazione</v>
          </cell>
          <cell r="G399" t="str">
            <v>Francesco Zulli</v>
          </cell>
          <cell r="H399" t="str">
            <v>Sergio Iescone</v>
          </cell>
          <cell r="I399" t="str">
            <v>Chiusura forzata sportello tutoraggio?</v>
          </cell>
          <cell r="J399" t="str">
            <v>In attesa scelta utente</v>
          </cell>
          <cell r="K399" t="str">
            <v>Delibera di ammissione</v>
          </cell>
          <cell r="L399">
            <v>46170.685543981483</v>
          </cell>
          <cell r="M399">
            <v>46199.444374999999</v>
          </cell>
          <cell r="N399" t="str">
            <v>PAZZERELLI PETS DI PALUMBO ANTEA</v>
          </cell>
          <cell r="O399" t="str">
            <v>C66I26003000001</v>
          </cell>
          <cell r="P399" t="str">
            <v>PLMNTA96D49D843V</v>
          </cell>
          <cell r="Q399" t="str">
            <v>SERVIZI ALLA PERSONA</v>
          </cell>
          <cell r="R399" t="str">
            <v>96.99.12 - Servizi di toelettatura per animali da compagnia</v>
          </cell>
          <cell r="S399" t="str">
            <v>Impresa Individuale</v>
          </cell>
          <cell r="T399" t="str">
            <v>Lazio</v>
          </cell>
          <cell r="U399" t="str">
            <v>Roma</v>
          </cell>
          <cell r="V399" t="str">
            <v>Ladispoli</v>
          </cell>
          <cell r="W399" t="str">
            <v>Via del mare 39/41</v>
          </cell>
          <cell r="X399" t="str">
            <v>00055</v>
          </cell>
          <cell r="Y399">
            <v>22817.160000000003</v>
          </cell>
          <cell r="Z399">
            <v>27817.16</v>
          </cell>
          <cell r="AA399">
            <v>21317.16</v>
          </cell>
          <cell r="AB399" t="str">
            <v>No</v>
          </cell>
          <cell r="AC399">
            <v>26317.16</v>
          </cell>
        </row>
        <row r="400">
          <cell r="A400" t="str">
            <v>PIAACN00001018</v>
          </cell>
          <cell r="B400">
            <v>46128.396863425929</v>
          </cell>
          <cell r="C400" t="str">
            <v>ACN</v>
          </cell>
          <cell r="D400" t="str">
            <v>Contributo</v>
          </cell>
          <cell r="E400" t="str">
            <v>Ammessa</v>
          </cell>
          <cell r="F400" t="str">
            <v>Merito</v>
          </cell>
          <cell r="G400" t="str">
            <v>Giuseppe Felicetti</v>
          </cell>
          <cell r="H400" t="str">
            <v/>
          </cell>
          <cell r="I400" t="str">
            <v>Invio comunicazione di ammissione</v>
          </cell>
          <cell r="J400" t="str">
            <v>In attesa invio a Protocollo</v>
          </cell>
          <cell r="K400" t="str">
            <v>Delibera di ammissione</v>
          </cell>
          <cell r="L400">
            <v>46206.748611111114</v>
          </cell>
          <cell r="M400">
            <v>46170.576099537036</v>
          </cell>
          <cell r="N400" t="str">
            <v>C.P. FORMA SOCIETA' A RESPONSABILITA' LIMITATA SEMPLIFICATA</v>
          </cell>
          <cell r="O400" t="str">
            <v>C66I26003040008</v>
          </cell>
          <cell r="P400" t="str">
            <v>04852890401</v>
          </cell>
          <cell r="Q400" t="str">
            <v>MANIFATTURIERO</v>
          </cell>
          <cell r="R400" t="str">
            <v>13.30.00 - Finissaggio dei tessili</v>
          </cell>
          <cell r="S400" t="str">
            <v>Societa' A Responsabilita' Limitata Semplificata</v>
          </cell>
          <cell r="T400" t="str">
            <v>Emilia-Romagna</v>
          </cell>
          <cell r="U400" t="str">
            <v>Forlì-Cesena</v>
          </cell>
          <cell r="V400" t="str">
            <v>Forlì</v>
          </cell>
          <cell r="W400" t="str">
            <v>Via Rolandini - Frazione Grisignano 10/a</v>
          </cell>
          <cell r="X400" t="str">
            <v>47121</v>
          </cell>
          <cell r="Y400">
            <v>119990.81</v>
          </cell>
          <cell r="Z400">
            <v>82994</v>
          </cell>
          <cell r="AA400">
            <v>77994</v>
          </cell>
          <cell r="AB400" t="str">
            <v>No</v>
          </cell>
          <cell r="AC400">
            <v>82994</v>
          </cell>
        </row>
        <row r="401">
          <cell r="A401" t="str">
            <v>PIAACN00001020</v>
          </cell>
          <cell r="B401">
            <v>46128.559803240743</v>
          </cell>
          <cell r="C401" t="str">
            <v>ACN</v>
          </cell>
          <cell r="D401" t="str">
            <v>Voucher</v>
          </cell>
          <cell r="E401" t="str">
            <v>Ammessa</v>
          </cell>
          <cell r="F401" t="str">
            <v>Attuazione</v>
          </cell>
          <cell r="G401" t="str">
            <v>Andrea Pasquini</v>
          </cell>
          <cell r="H401" t="str">
            <v>Domenico Leo</v>
          </cell>
          <cell r="I401" t="str">
            <v>Chiusura forzata sportello tutoraggio?</v>
          </cell>
          <cell r="J401" t="str">
            <v>In attesa scelta utente</v>
          </cell>
          <cell r="K401" t="str">
            <v>Delibera di ammissione</v>
          </cell>
          <cell r="L401">
            <v>46176.769131944442</v>
          </cell>
          <cell r="M401">
            <v>46208.302615740744</v>
          </cell>
          <cell r="N401" t="str">
            <v>I REBBI SRL</v>
          </cell>
          <cell r="O401" t="str">
            <v>C86I26002830001</v>
          </cell>
          <cell r="P401" t="str">
            <v>18498861006</v>
          </cell>
          <cell r="Q401" t="str">
            <v>ATTIVITA' AGROALIMENTARI</v>
          </cell>
          <cell r="R401" t="str">
            <v>10.73.01 - Produzione di prodotti farinacei freschi</v>
          </cell>
          <cell r="S401" t="str">
            <v>Societa' A Responsabilita' Limitata</v>
          </cell>
          <cell r="T401" t="str">
            <v>Lazio</v>
          </cell>
          <cell r="U401" t="str">
            <v>Roma</v>
          </cell>
          <cell r="V401" t="str">
            <v>Roma</v>
          </cell>
          <cell r="W401" t="str">
            <v>Via Amsterdam 46/48</v>
          </cell>
          <cell r="X401" t="str">
            <v>00144</v>
          </cell>
          <cell r="Y401">
            <v>29914.129999999997</v>
          </cell>
          <cell r="Z401">
            <v>34914.130000000005</v>
          </cell>
          <cell r="AA401">
            <v>29914.13</v>
          </cell>
          <cell r="AB401" t="str">
            <v>No</v>
          </cell>
          <cell r="AC401">
            <v>34914.130000000005</v>
          </cell>
        </row>
        <row r="402">
          <cell r="A402" t="str">
            <v>PIAACN00001021</v>
          </cell>
          <cell r="B402">
            <v>46128.599537037036</v>
          </cell>
          <cell r="C402" t="str">
            <v>ACN</v>
          </cell>
          <cell r="D402" t="str">
            <v>Voucher</v>
          </cell>
          <cell r="E402" t="str">
            <v>Ammessa</v>
          </cell>
          <cell r="F402" t="str">
            <v>Attuazione</v>
          </cell>
          <cell r="G402" t="str">
            <v>Gabriel Scelta</v>
          </cell>
          <cell r="H402" t="str">
            <v>Alice Petracca</v>
          </cell>
          <cell r="I402" t="str">
            <v>Chiusura forzata sportello tutoraggio?</v>
          </cell>
          <cell r="J402" t="str">
            <v>In attesa scelta utente</v>
          </cell>
          <cell r="K402" t="str">
            <v>Delibera di ammissione</v>
          </cell>
          <cell r="L402">
            <v>46183.579918981479</v>
          </cell>
          <cell r="M402">
            <v>46208.302627314813</v>
          </cell>
          <cell r="N402" t="str">
            <v>CHIANNI S.R.L.</v>
          </cell>
          <cell r="O402" t="str">
            <v>C96I26001830001</v>
          </cell>
          <cell r="P402" t="str">
            <v>02576500504</v>
          </cell>
          <cell r="Q402" t="str">
            <v>SERVIZI ALLE PMI</v>
          </cell>
          <cell r="R402" t="str">
            <v>68.32.01 - Gestione di beni immobili per conto terzi</v>
          </cell>
          <cell r="S402" t="str">
            <v>Societa' A Responsabilita' Limitata</v>
          </cell>
          <cell r="T402" t="str">
            <v>Toscana</v>
          </cell>
          <cell r="U402" t="str">
            <v>Pisa</v>
          </cell>
          <cell r="V402" t="str">
            <v>Chianni</v>
          </cell>
          <cell r="W402" t="str">
            <v>VIA DELLA REPUBBLICA 3</v>
          </cell>
          <cell r="X402" t="str">
            <v>56034</v>
          </cell>
          <cell r="Y402">
            <v>37702.720000000001</v>
          </cell>
          <cell r="Z402">
            <v>45000</v>
          </cell>
          <cell r="AA402">
            <v>30000</v>
          </cell>
          <cell r="AB402" t="str">
            <v>No</v>
          </cell>
          <cell r="AC402">
            <v>35000</v>
          </cell>
        </row>
        <row r="403">
          <cell r="A403" t="str">
            <v>PIAACN00001025</v>
          </cell>
          <cell r="B403">
            <v>46128.768101851849</v>
          </cell>
          <cell r="C403" t="str">
            <v>ACN</v>
          </cell>
          <cell r="D403" t="str">
            <v>Voucher</v>
          </cell>
          <cell r="E403" t="str">
            <v>Ammessa</v>
          </cell>
          <cell r="F403" t="str">
            <v>Attuazione</v>
          </cell>
          <cell r="G403" t="str">
            <v>Giulio Di Ciommo</v>
          </cell>
          <cell r="H403" t="str">
            <v>Paola Panciatici</v>
          </cell>
          <cell r="I403" t="str">
            <v>Chiusura forzata sportello tutoraggio?</v>
          </cell>
          <cell r="J403" t="str">
            <v>In attesa scelta utente</v>
          </cell>
          <cell r="K403" t="str">
            <v>Delibera di ammissione</v>
          </cell>
          <cell r="L403">
            <v>46183.580497685187</v>
          </cell>
          <cell r="M403">
            <v>46191.299814814818</v>
          </cell>
          <cell r="N403" t="str">
            <v>BROKEN DOOR DI FRANCESCO LOSPINUSO</v>
          </cell>
          <cell r="O403" t="str">
            <v>C36I26002790001</v>
          </cell>
          <cell r="P403" t="str">
            <v>LSPFNC94C25A662T</v>
          </cell>
          <cell r="Q403" t="str">
            <v>TURISMO</v>
          </cell>
          <cell r="R403" t="str">
            <v>56.30.01 - Attività di somministrazione di bevande in bar e caffetterie</v>
          </cell>
          <cell r="S403" t="str">
            <v>Impresa Individuale</v>
          </cell>
          <cell r="T403" t="str">
            <v>Emilia-Romagna</v>
          </cell>
          <cell r="U403" t="str">
            <v>Bologna</v>
          </cell>
          <cell r="V403" t="str">
            <v>Bologna</v>
          </cell>
          <cell r="W403" t="str">
            <v>Via san Petronio vecchio 15/B</v>
          </cell>
          <cell r="X403" t="str">
            <v>40125</v>
          </cell>
          <cell r="Y403">
            <v>40000</v>
          </cell>
          <cell r="Z403">
            <v>45000</v>
          </cell>
          <cell r="AA403">
            <v>40000</v>
          </cell>
          <cell r="AB403" t="str">
            <v>Sì</v>
          </cell>
          <cell r="AC403">
            <v>45000</v>
          </cell>
        </row>
        <row r="404">
          <cell r="A404" t="str">
            <v>PIAACN00001029</v>
          </cell>
          <cell r="B404">
            <v>46129.440937500003</v>
          </cell>
          <cell r="C404" t="str">
            <v>ACN</v>
          </cell>
          <cell r="D404" t="str">
            <v>Voucher</v>
          </cell>
          <cell r="E404" t="str">
            <v>Ammessa</v>
          </cell>
          <cell r="F404" t="str">
            <v>Attuazione</v>
          </cell>
          <cell r="G404" t="str">
            <v>Alfonso Maria Morgera</v>
          </cell>
          <cell r="H404" t="str">
            <v>Antonio Cavaliere</v>
          </cell>
          <cell r="I404" t="str">
            <v>Chiusura forzata sportello tutoraggio?</v>
          </cell>
          <cell r="J404" t="str">
            <v>In attesa scelta utente</v>
          </cell>
          <cell r="K404" t="str">
            <v>Delibera di ammissione</v>
          </cell>
          <cell r="L404">
            <v>46168.633229166669</v>
          </cell>
          <cell r="M404">
            <v>46206.464409722219</v>
          </cell>
          <cell r="N404" t="str">
            <v>Giacomo Scolari</v>
          </cell>
          <cell r="O404" t="str">
            <v>C36I26002810001</v>
          </cell>
          <cell r="P404" t="str">
            <v>SCLGCM92M05F704W</v>
          </cell>
          <cell r="Q404" t="str">
            <v>ICT</v>
          </cell>
          <cell r="R404" t="str">
            <v>62.20.10 - Attività di consulenza informatica</v>
          </cell>
          <cell r="S404" t="str">
            <v>Persona Fisica</v>
          </cell>
          <cell r="T404" t="str">
            <v>Emilia-Romagna</v>
          </cell>
          <cell r="U404" t="str">
            <v>Piacenza</v>
          </cell>
          <cell r="V404" t="str">
            <v>Piacenza</v>
          </cell>
          <cell r="W404" t="str">
            <v>Via Luigi Bernardo Salvoni 43</v>
          </cell>
          <cell r="X404" t="str">
            <v>29122</v>
          </cell>
          <cell r="Y404">
            <v>17700</v>
          </cell>
          <cell r="Z404">
            <v>22700</v>
          </cell>
          <cell r="AA404">
            <v>17700</v>
          </cell>
          <cell r="AB404" t="str">
            <v>No</v>
          </cell>
          <cell r="AC404">
            <v>22700</v>
          </cell>
        </row>
        <row r="405">
          <cell r="A405" t="str">
            <v>PIAACN00001030</v>
          </cell>
          <cell r="B405">
            <v>46129.550925925927</v>
          </cell>
          <cell r="C405" t="str">
            <v>ACN</v>
          </cell>
          <cell r="D405" t="str">
            <v>Contributo</v>
          </cell>
          <cell r="E405" t="str">
            <v>Ammessa</v>
          </cell>
          <cell r="F405" t="str">
            <v>Attuazione</v>
          </cell>
          <cell r="G405" t="str">
            <v>Giulio Di Ciommo</v>
          </cell>
          <cell r="H405" t="str">
            <v>Daniela Scognamillo</v>
          </cell>
          <cell r="I405" t="str">
            <v>Chiusura forzata sportello tutoraggio?</v>
          </cell>
          <cell r="J405" t="str">
            <v>In attesa scelta utente</v>
          </cell>
          <cell r="K405" t="str">
            <v>Delibera di ammissione</v>
          </cell>
          <cell r="L405">
            <v>46203.462395833332</v>
          </cell>
          <cell r="M405">
            <v>46203.465613425928</v>
          </cell>
          <cell r="N405" t="str">
            <v>EVOLUTION SERVICE SOCIETA' A RESPONSABILITA' LIMITATA SEMPLIFICATA</v>
          </cell>
          <cell r="O405" t="str">
            <v>C36I26002830008</v>
          </cell>
          <cell r="P405" t="str">
            <v>02759650464</v>
          </cell>
          <cell r="Q405" t="str">
            <v>SERVIZI ALLA PERSONA</v>
          </cell>
          <cell r="R405" t="str">
            <v>96.10.22 - Lavaggio e pulitura di prodotti tessili e pellicce forniti da lavanderie self-service</v>
          </cell>
          <cell r="S405" t="str">
            <v>Societa' A Responsabilita' Limitata Semplificata</v>
          </cell>
          <cell r="T405" t="str">
            <v>Toscana</v>
          </cell>
          <cell r="U405" t="str">
            <v>Lucca</v>
          </cell>
          <cell r="V405" t="str">
            <v>Camaiore</v>
          </cell>
          <cell r="W405" t="str">
            <v>via Sarzanese  (Frazione Capezzano Pianore) 112</v>
          </cell>
          <cell r="X405" t="str">
            <v>55041</v>
          </cell>
          <cell r="Y405">
            <v>117628</v>
          </cell>
          <cell r="Z405">
            <v>81458.2</v>
          </cell>
          <cell r="AA405">
            <v>76458.2</v>
          </cell>
          <cell r="AB405" t="str">
            <v>No</v>
          </cell>
          <cell r="AC405">
            <v>81458.2</v>
          </cell>
        </row>
        <row r="406">
          <cell r="A406" t="str">
            <v>PIAACN00001033</v>
          </cell>
          <cell r="B406">
            <v>46132.376273148147</v>
          </cell>
          <cell r="C406" t="str">
            <v>ACN</v>
          </cell>
          <cell r="D406" t="str">
            <v>Voucher</v>
          </cell>
          <cell r="E406" t="str">
            <v>Ammessa</v>
          </cell>
          <cell r="F406" t="str">
            <v>Attuazione</v>
          </cell>
          <cell r="G406" t="str">
            <v>Jacopo Porrello</v>
          </cell>
          <cell r="H406" t="str">
            <v>Emiliana Nocente</v>
          </cell>
          <cell r="I406" t="str">
            <v>Chiusura forzata sportello tutoraggio?</v>
          </cell>
          <cell r="J406" t="str">
            <v>In attesa scelta utente</v>
          </cell>
          <cell r="K406" t="str">
            <v>Delibera di ammissione</v>
          </cell>
          <cell r="L406">
            <v>46198.480949074074</v>
          </cell>
          <cell r="M406">
            <v>46199.462638888886</v>
          </cell>
          <cell r="N406" t="str">
            <v>PROMETHEUS PLASMA SYSTEMS S.R.L.</v>
          </cell>
          <cell r="O406" t="str">
            <v>C76I26002520001</v>
          </cell>
          <cell r="P406" t="str">
            <v>18489101008</v>
          </cell>
          <cell r="Q406" t="str">
            <v>ICT</v>
          </cell>
          <cell r="R406" t="str">
            <v>72.10.29 - Ricerca e sviluppo sperimentale nel campo delle altre scienze naturali e dell'ingegneria n.c.a.</v>
          </cell>
          <cell r="S406" t="str">
            <v>Societa' A Responsabilita' Limitata</v>
          </cell>
          <cell r="T406" t="str">
            <v>Lazio</v>
          </cell>
          <cell r="U406" t="str">
            <v>Roma</v>
          </cell>
          <cell r="V406" t="str">
            <v>Riano</v>
          </cell>
          <cell r="W406" t="str">
            <v>via Monte Marino 11</v>
          </cell>
          <cell r="X406" t="str">
            <v>00060</v>
          </cell>
          <cell r="Y406">
            <v>41680</v>
          </cell>
          <cell r="Z406">
            <v>45000</v>
          </cell>
          <cell r="AA406">
            <v>38680</v>
          </cell>
          <cell r="AB406" t="str">
            <v>Sì</v>
          </cell>
          <cell r="AC406">
            <v>43680</v>
          </cell>
        </row>
        <row r="407">
          <cell r="A407" t="str">
            <v>PIAACN00001035</v>
          </cell>
          <cell r="B407">
            <v>46132.631608796299</v>
          </cell>
          <cell r="C407" t="str">
            <v>ACN</v>
          </cell>
          <cell r="D407" t="str">
            <v>Voucher</v>
          </cell>
          <cell r="E407" t="str">
            <v>Ammessa</v>
          </cell>
          <cell r="F407" t="str">
            <v>Attuazione</v>
          </cell>
          <cell r="G407" t="str">
            <v>Martina Anna Muraca</v>
          </cell>
          <cell r="H407" t="str">
            <v>Antonio Cavaliere</v>
          </cell>
          <cell r="I407" t="str">
            <v>Chiusura forzata sportello tutoraggio?</v>
          </cell>
          <cell r="J407" t="str">
            <v>In attesa scelta utente</v>
          </cell>
          <cell r="K407" t="str">
            <v>Delibera di ammissione</v>
          </cell>
          <cell r="L407">
            <v>46196.775023148148</v>
          </cell>
          <cell r="M407">
            <v>46197.435069444444</v>
          </cell>
          <cell r="N407" t="str">
            <v>PORNARO MARTINA</v>
          </cell>
          <cell r="O407" t="str">
            <v>C96I26001930001</v>
          </cell>
          <cell r="P407" t="str">
            <v>PRNMTN99R67L157R</v>
          </cell>
          <cell r="Q407" t="str">
            <v>SERVIZI ALLA PERSONA</v>
          </cell>
          <cell r="R407" t="str">
            <v>96.22.09 - Altri servizi di cura della bellezza e altri trattamenti di bellezza n.c.a.</v>
          </cell>
          <cell r="S407" t="str">
            <v>Impresa Individuale</v>
          </cell>
          <cell r="T407" t="str">
            <v>Veneto</v>
          </cell>
          <cell r="U407" t="str">
            <v>Vicenza</v>
          </cell>
          <cell r="V407" t="str">
            <v>Santorso</v>
          </cell>
          <cell r="W407" t="str">
            <v>VIA ROMA 20</v>
          </cell>
          <cell r="X407" t="str">
            <v>36014</v>
          </cell>
          <cell r="Y407">
            <v>56000</v>
          </cell>
          <cell r="Z407">
            <v>35000</v>
          </cell>
          <cell r="AA407">
            <v>30000</v>
          </cell>
          <cell r="AB407" t="str">
            <v>No</v>
          </cell>
          <cell r="AC407">
            <v>35000</v>
          </cell>
        </row>
        <row r="408">
          <cell r="A408" t="str">
            <v>PIAACN00001037</v>
          </cell>
          <cell r="B408">
            <v>46133.636597222219</v>
          </cell>
          <cell r="C408" t="str">
            <v>ACN</v>
          </cell>
          <cell r="D408" t="str">
            <v>Voucher</v>
          </cell>
          <cell r="E408" t="str">
            <v>Ammessa</v>
          </cell>
          <cell r="F408" t="str">
            <v>Attuazione</v>
          </cell>
          <cell r="G408" t="str">
            <v>Jacopo Porrello</v>
          </cell>
          <cell r="H408" t="str">
            <v>Sonia Cucinella</v>
          </cell>
          <cell r="I408" t="str">
            <v>Chiusura forzata sportello tutoraggio?</v>
          </cell>
          <cell r="J408" t="str">
            <v>In attesa scelta utente</v>
          </cell>
          <cell r="K408" t="str">
            <v>Delibera di ammissione</v>
          </cell>
          <cell r="L408">
            <v>46196.774976851855</v>
          </cell>
          <cell r="M408">
            <v>46197.534259259257</v>
          </cell>
          <cell r="N408" t="str">
            <v>FEEDO DI GIULIANO DI DIO</v>
          </cell>
          <cell r="O408" t="str">
            <v>C86I26002950001</v>
          </cell>
          <cell r="P408" t="str">
            <v>DDIGLN01C10Z103P</v>
          </cell>
          <cell r="Q408" t="str">
            <v>ATTIVITA' COMMERCIALI</v>
          </cell>
          <cell r="R408" t="str">
            <v>47.91.10 - Attività di servizi di intermediazione per il commercio al dettaglio non specializzato di articoli di seconda mano</v>
          </cell>
          <cell r="S408" t="str">
            <v>Impresa Individuale</v>
          </cell>
          <cell r="T408" t="str">
            <v>Lazio</v>
          </cell>
          <cell r="U408" t="str">
            <v>Roma</v>
          </cell>
          <cell r="V408" t="str">
            <v>Roma</v>
          </cell>
          <cell r="W408" t="str">
            <v>VIA DEI CRISPOLTI 5</v>
          </cell>
          <cell r="X408" t="str">
            <v>00159</v>
          </cell>
          <cell r="Y408">
            <v>40000</v>
          </cell>
          <cell r="Z408">
            <v>45000</v>
          </cell>
          <cell r="AA408">
            <v>40000</v>
          </cell>
          <cell r="AB408" t="str">
            <v>Sì</v>
          </cell>
          <cell r="AC408">
            <v>45000</v>
          </cell>
        </row>
        <row r="409">
          <cell r="A409" t="str">
            <v>PIAACN00001038</v>
          </cell>
          <cell r="B409">
            <v>46133.684155092589</v>
          </cell>
          <cell r="C409" t="str">
            <v>ACN</v>
          </cell>
          <cell r="D409" t="str">
            <v>Voucher</v>
          </cell>
          <cell r="E409" t="str">
            <v>Ammessa</v>
          </cell>
          <cell r="F409" t="str">
            <v>Attuazione</v>
          </cell>
          <cell r="G409" t="str">
            <v>Antonella Lioi</v>
          </cell>
          <cell r="H409" t="str">
            <v>Alice Petracca</v>
          </cell>
          <cell r="I409" t="str">
            <v>Chiusura forzata sportello tutoraggio?</v>
          </cell>
          <cell r="J409" t="str">
            <v>In attesa scelta utente</v>
          </cell>
          <cell r="K409" t="str">
            <v>Delibera di ammissione</v>
          </cell>
          <cell r="L409">
            <v>46176.76939814815</v>
          </cell>
          <cell r="M409">
            <v>46190.360648148147</v>
          </cell>
          <cell r="N409" t="str">
            <v>PAOLUCCI MARIA CHIARA</v>
          </cell>
          <cell r="O409" t="str">
            <v>C76I26002620001</v>
          </cell>
          <cell r="P409" t="str">
            <v>PLCMCH99D60G479A</v>
          </cell>
          <cell r="Q409" t="str">
            <v>SERVIZI ALLA PERSONA</v>
          </cell>
          <cell r="R409" t="str">
            <v>96.99.12 - Servizi di toelettatura per animali da compagnia</v>
          </cell>
          <cell r="S409" t="str">
            <v>Impresa Individuale</v>
          </cell>
          <cell r="T409" t="str">
            <v>Marche</v>
          </cell>
          <cell r="U409" t="str">
            <v>Pesaro e Urbino</v>
          </cell>
          <cell r="V409" t="str">
            <v>Pesaro</v>
          </cell>
          <cell r="W409" t="str">
            <v>via Belgrado 7</v>
          </cell>
          <cell r="X409" t="str">
            <v>61121</v>
          </cell>
          <cell r="Y409">
            <v>29893.95</v>
          </cell>
          <cell r="Z409">
            <v>34893.949999999997</v>
          </cell>
          <cell r="AA409">
            <v>28243.95</v>
          </cell>
          <cell r="AB409" t="str">
            <v>No</v>
          </cell>
          <cell r="AC409">
            <v>33243.949999999997</v>
          </cell>
        </row>
        <row r="410">
          <cell r="A410" t="str">
            <v>PIAACN00001039</v>
          </cell>
          <cell r="B410">
            <v>46133.690497685187</v>
          </cell>
          <cell r="C410" t="str">
            <v>ACN</v>
          </cell>
          <cell r="D410" t="str">
            <v>Voucher</v>
          </cell>
          <cell r="E410" t="str">
            <v>Ammessa</v>
          </cell>
          <cell r="F410" t="str">
            <v>Attuazione</v>
          </cell>
          <cell r="G410" t="str">
            <v>Martina Anna Muraca</v>
          </cell>
          <cell r="H410" t="str">
            <v>Orione Aceti</v>
          </cell>
          <cell r="I410" t="str">
            <v>Chiusura forzata sportello tutoraggio?</v>
          </cell>
          <cell r="J410" t="str">
            <v>In attesa scelta utente</v>
          </cell>
          <cell r="K410" t="str">
            <v>Delibera di ammissione</v>
          </cell>
          <cell r="L410">
            <v>46177.745335648149</v>
          </cell>
          <cell r="M410">
            <v>46208.304027777776</v>
          </cell>
          <cell r="N410" t="str">
            <v>VELLUTO S.R.L.</v>
          </cell>
          <cell r="O410" t="str">
            <v>C36I26002940001</v>
          </cell>
          <cell r="P410" t="str">
            <v>02095210494</v>
          </cell>
          <cell r="Q410" t="str">
            <v>SERVIZI ALLE PMI</v>
          </cell>
          <cell r="R410" t="str">
            <v>74.99.99 - Tutte le altre attività varie professionali, scientifiche e tecniche n.c.a.</v>
          </cell>
          <cell r="S410" t="str">
            <v>Societa' A Responsabilita' Limitata</v>
          </cell>
          <cell r="T410" t="str">
            <v>Toscana</v>
          </cell>
          <cell r="U410" t="str">
            <v>Livorno</v>
          </cell>
          <cell r="V410" t="str">
            <v>Collesalvetti</v>
          </cell>
          <cell r="W410" t="str">
            <v>Via del commercio 28</v>
          </cell>
          <cell r="X410" t="str">
            <v>57014</v>
          </cell>
          <cell r="Y410">
            <v>33790.33</v>
          </cell>
          <cell r="Z410">
            <v>45000</v>
          </cell>
          <cell r="AA410">
            <v>30000</v>
          </cell>
          <cell r="AB410" t="str">
            <v>No</v>
          </cell>
          <cell r="AC410">
            <v>35000</v>
          </cell>
        </row>
        <row r="411">
          <cell r="A411" t="str">
            <v>PIAACN00001042</v>
          </cell>
          <cell r="B411">
            <v>46133.854641203703</v>
          </cell>
          <cell r="C411" t="str">
            <v>ACN</v>
          </cell>
          <cell r="D411" t="str">
            <v>Voucher</v>
          </cell>
          <cell r="E411" t="str">
            <v>Ammessa</v>
          </cell>
          <cell r="F411" t="str">
            <v>Attuazione</v>
          </cell>
          <cell r="G411" t="str">
            <v>Diego Fiorentino</v>
          </cell>
          <cell r="H411" t="str">
            <v>Daniela Pitton</v>
          </cell>
          <cell r="I411" t="str">
            <v>Chiusura forzata sportello tutoraggio?</v>
          </cell>
          <cell r="J411" t="str">
            <v>In attesa scelta utente</v>
          </cell>
          <cell r="K411" t="str">
            <v>Delibera di ammissione</v>
          </cell>
          <cell r="L411">
            <v>46189.771655092591</v>
          </cell>
          <cell r="M411">
            <v>46189.731435185182</v>
          </cell>
          <cell r="N411" t="str">
            <v>GIACOMO MORUCCHIO</v>
          </cell>
          <cell r="O411" t="str">
            <v>C76I26002630001</v>
          </cell>
          <cell r="P411" t="str">
            <v>MRCGCM03A08L736D</v>
          </cell>
          <cell r="Q411" t="str">
            <v>ICT</v>
          </cell>
          <cell r="R411" t="str">
            <v>62.10.00 - Attività di programmazione informatica</v>
          </cell>
          <cell r="S411" t="str">
            <v>Persona Fisica</v>
          </cell>
          <cell r="T411" t="str">
            <v>Veneto</v>
          </cell>
          <cell r="U411" t="str">
            <v>Venezia</v>
          </cell>
          <cell r="V411" t="str">
            <v>Venezia</v>
          </cell>
          <cell r="W411" t="str">
            <v>VIA CA'ALVERA' 9/19</v>
          </cell>
          <cell r="X411" t="str">
            <v>30173</v>
          </cell>
          <cell r="Y411">
            <v>7768.7799999999988</v>
          </cell>
          <cell r="Z411">
            <v>12768.78</v>
          </cell>
          <cell r="AA411">
            <v>7003.6600000000008</v>
          </cell>
          <cell r="AB411" t="str">
            <v>No</v>
          </cell>
          <cell r="AC411">
            <v>12003.66</v>
          </cell>
        </row>
        <row r="412">
          <cell r="A412" t="str">
            <v>PIAACN00001044</v>
          </cell>
          <cell r="B412">
            <v>46134.41511574074</v>
          </cell>
          <cell r="C412" t="str">
            <v>ACN</v>
          </cell>
          <cell r="D412" t="str">
            <v>Contributo</v>
          </cell>
          <cell r="E412" t="str">
            <v>Ammessa</v>
          </cell>
          <cell r="F412" t="str">
            <v>Attuazione</v>
          </cell>
          <cell r="G412" t="str">
            <v>Beatrice Greca</v>
          </cell>
          <cell r="H412" t="str">
            <v>Domenico Leo</v>
          </cell>
          <cell r="I412" t="str">
            <v>Chiusura forzata sportello tutoraggio?</v>
          </cell>
          <cell r="J412" t="str">
            <v>In attesa scelta utente</v>
          </cell>
          <cell r="K412" t="str">
            <v>Delibera di ammissione</v>
          </cell>
          <cell r="L412">
            <v>46189.771539351852</v>
          </cell>
          <cell r="M412">
            <v>46189.746157407404</v>
          </cell>
          <cell r="N412" t="str">
            <v>FEDRIGHELLI ARIANNA</v>
          </cell>
          <cell r="O412" t="str">
            <v>C66I26003320008</v>
          </cell>
          <cell r="P412" t="str">
            <v>FDRRNN97S48B352Z</v>
          </cell>
          <cell r="Q412" t="str">
            <v>SERVIZI ALLA PERSONA</v>
          </cell>
          <cell r="R412" t="str">
            <v>96.22.09 - Altri servizi di cura della bellezza e altri trattamenti di bellezza n.c.a.</v>
          </cell>
          <cell r="S412" t="str">
            <v>Impresa Individuale</v>
          </cell>
          <cell r="T412" t="str">
            <v>Marche</v>
          </cell>
          <cell r="U412" t="str">
            <v>Pesaro e Urbino</v>
          </cell>
          <cell r="V412" t="str">
            <v>Cagli</v>
          </cell>
          <cell r="W412" t="str">
            <v>VIA F.LLI ROSSETTI 2</v>
          </cell>
          <cell r="X412" t="str">
            <v>61043</v>
          </cell>
          <cell r="Y412">
            <v>81720</v>
          </cell>
          <cell r="Z412">
            <v>58118</v>
          </cell>
          <cell r="AA412">
            <v>38935</v>
          </cell>
          <cell r="AB412" t="str">
            <v>No</v>
          </cell>
          <cell r="AC412">
            <v>43935</v>
          </cell>
        </row>
        <row r="413">
          <cell r="A413" t="str">
            <v>PIAACN00001047</v>
          </cell>
          <cell r="B413">
            <v>46134.562025462961</v>
          </cell>
          <cell r="C413" t="str">
            <v>ACN</v>
          </cell>
          <cell r="D413" t="str">
            <v>Contributo</v>
          </cell>
          <cell r="E413" t="str">
            <v>Ammessa</v>
          </cell>
          <cell r="F413" t="str">
            <v>Attuazione</v>
          </cell>
          <cell r="G413" t="str">
            <v>Leonardo Di Lolli</v>
          </cell>
          <cell r="H413" t="str">
            <v>Alice Petracca</v>
          </cell>
          <cell r="I413" t="str">
            <v>Chiusura forzata sportello tutoraggio?</v>
          </cell>
          <cell r="J413" t="str">
            <v>In attesa scelta utente</v>
          </cell>
          <cell r="K413" t="str">
            <v>Delibera di ammissione</v>
          </cell>
          <cell r="L413">
            <v>46189.771469907406</v>
          </cell>
          <cell r="M413">
            <v>46191.616527777776</v>
          </cell>
          <cell r="N413" t="str">
            <v>LA VERO DI V. P.</v>
          </cell>
          <cell r="O413" t="str">
            <v>C76I26002660008</v>
          </cell>
          <cell r="P413" t="str">
            <v>PGLVNC98M69F861E</v>
          </cell>
          <cell r="Q413" t="str">
            <v>SERVIZI ALLA PERSONA</v>
          </cell>
          <cell r="R413" t="str">
            <v>96.10.22 - Lavaggio e pulitura di prodotti tessili e pellicce forniti da lavanderie self-service</v>
          </cell>
          <cell r="S413" t="str">
            <v>Impresa Individuale</v>
          </cell>
          <cell r="T413" t="str">
            <v>Veneto</v>
          </cell>
          <cell r="U413" t="str">
            <v>Verona</v>
          </cell>
          <cell r="V413" t="str">
            <v>Sant'Ambrogio Di Valpolicella</v>
          </cell>
          <cell r="W413" t="str">
            <v>VIA VI NOVEMBRE 5</v>
          </cell>
          <cell r="X413" t="str">
            <v>37015</v>
          </cell>
          <cell r="Y413">
            <v>110544.05</v>
          </cell>
          <cell r="Z413">
            <v>76500</v>
          </cell>
          <cell r="AA413">
            <v>71500</v>
          </cell>
          <cell r="AB413" t="str">
            <v>No</v>
          </cell>
          <cell r="AC413">
            <v>76500</v>
          </cell>
        </row>
        <row r="414">
          <cell r="A414" t="str">
            <v>PIAACN00001049</v>
          </cell>
          <cell r="B414">
            <v>46134.637106481481</v>
          </cell>
          <cell r="C414" t="str">
            <v>ACN</v>
          </cell>
          <cell r="D414" t="str">
            <v>Voucher</v>
          </cell>
          <cell r="E414" t="str">
            <v>Ammessa</v>
          </cell>
          <cell r="F414" t="str">
            <v>Attuazione</v>
          </cell>
          <cell r="G414" t="str">
            <v>Pasquale Ciuffreda</v>
          </cell>
          <cell r="H414" t="str">
            <v>Paola Panciatici</v>
          </cell>
          <cell r="I414" t="str">
            <v>Chiusura forzata sportello tutoraggio?</v>
          </cell>
          <cell r="J414" t="str">
            <v>In attesa scelta utente</v>
          </cell>
          <cell r="K414" t="str">
            <v>Delibera di ammissione</v>
          </cell>
          <cell r="L414">
            <v>46189.771365740744</v>
          </cell>
          <cell r="M414">
            <v>46189.729178240741</v>
          </cell>
          <cell r="N414" t="str">
            <v>FIRM WELLNESS S.R.L.S.</v>
          </cell>
          <cell r="O414" t="str">
            <v>C36I26002970001</v>
          </cell>
          <cell r="P414" t="str">
            <v>05752820281</v>
          </cell>
          <cell r="Q414" t="str">
            <v>ICT</v>
          </cell>
          <cell r="R414" t="str">
            <v>62.10.00 - Attività di programmazione informatica</v>
          </cell>
          <cell r="S414" t="str">
            <v>Societa' A Responsabilita' Limitata Semplificata</v>
          </cell>
          <cell r="T414" t="str">
            <v>Veneto</v>
          </cell>
          <cell r="U414" t="str">
            <v>Vicenza</v>
          </cell>
          <cell r="V414" t="str">
            <v>Cassola</v>
          </cell>
          <cell r="W414" t="str">
            <v>VIA DON GIUSEPPE CONCATO 41</v>
          </cell>
          <cell r="X414" t="str">
            <v>36022</v>
          </cell>
          <cell r="Y414">
            <v>40000</v>
          </cell>
          <cell r="Z414">
            <v>45000</v>
          </cell>
          <cell r="AA414">
            <v>40000</v>
          </cell>
          <cell r="AB414" t="str">
            <v>Sì</v>
          </cell>
          <cell r="AC414">
            <v>45000</v>
          </cell>
        </row>
        <row r="415">
          <cell r="A415" t="str">
            <v>PIAACN00001054</v>
          </cell>
          <cell r="B415">
            <v>46135.375648148147</v>
          </cell>
          <cell r="C415" t="str">
            <v>ACN</v>
          </cell>
          <cell r="D415" t="str">
            <v>Voucher</v>
          </cell>
          <cell r="E415" t="str">
            <v>Ammessa</v>
          </cell>
          <cell r="F415" t="str">
            <v>Attuazione</v>
          </cell>
          <cell r="G415" t="str">
            <v>Luana Guglielmi</v>
          </cell>
          <cell r="H415" t="str">
            <v>Sonia Cucinella</v>
          </cell>
          <cell r="I415" t="str">
            <v>Chiusura forzata sportello tutoraggio?</v>
          </cell>
          <cell r="J415" t="str">
            <v>In attesa scelta utente</v>
          </cell>
          <cell r="K415" t="str">
            <v>Delibera di ammissione</v>
          </cell>
          <cell r="L415">
            <v>46170.704918981479</v>
          </cell>
          <cell r="M415">
            <v>46199.446504629632</v>
          </cell>
          <cell r="N415" t="str">
            <v>MERLISFAM DI MERLI ALEX</v>
          </cell>
          <cell r="O415" t="str">
            <v>C86I26003030001</v>
          </cell>
          <cell r="P415" t="str">
            <v>MRLLXA98M27D786C</v>
          </cell>
          <cell r="Q415" t="str">
            <v>ATTIVITA' COMMERCIALI</v>
          </cell>
          <cell r="R415" t="str">
            <v>46.37.02 - Commercio all'ingrosso di tè, cacao e spezie</v>
          </cell>
          <cell r="S415" t="str">
            <v>Impresa Individuale</v>
          </cell>
          <cell r="T415" t="str">
            <v>Umbria</v>
          </cell>
          <cell r="U415" t="str">
            <v>Perugia</v>
          </cell>
          <cell r="V415" t="str">
            <v>Umbertide</v>
          </cell>
          <cell r="W415" t="str">
            <v>VIA ALDO MORO 4H</v>
          </cell>
          <cell r="X415" t="str">
            <v>06019</v>
          </cell>
          <cell r="Y415">
            <v>40005.4</v>
          </cell>
          <cell r="Z415">
            <v>45000</v>
          </cell>
          <cell r="AA415">
            <v>40000</v>
          </cell>
          <cell r="AB415" t="str">
            <v>Sì</v>
          </cell>
          <cell r="AC415">
            <v>45000</v>
          </cell>
        </row>
        <row r="416">
          <cell r="A416" t="str">
            <v>PIAACN00001059</v>
          </cell>
          <cell r="B416">
            <v>46135.581388888888</v>
          </cell>
          <cell r="C416" t="str">
            <v>ACN</v>
          </cell>
          <cell r="D416" t="str">
            <v>Voucher</v>
          </cell>
          <cell r="E416" t="str">
            <v>Ammessa</v>
          </cell>
          <cell r="F416" t="str">
            <v>Attuazione</v>
          </cell>
          <cell r="G416" t="str">
            <v>Giulio Di Ciommo</v>
          </cell>
          <cell r="H416" t="str">
            <v>Orione Aceti</v>
          </cell>
          <cell r="I416" t="str">
            <v>Chiusura forzata sportello tutoraggio?</v>
          </cell>
          <cell r="J416" t="str">
            <v>In attesa scelta utente</v>
          </cell>
          <cell r="K416" t="str">
            <v>Delibera di ammissione</v>
          </cell>
          <cell r="L416">
            <v>46183.579872685186</v>
          </cell>
          <cell r="M416">
            <v>46183.56894675926</v>
          </cell>
          <cell r="N416" t="str">
            <v>PORCARO DENNIS</v>
          </cell>
          <cell r="O416" t="str">
            <v>C76I26003160001</v>
          </cell>
          <cell r="P416" t="str">
            <v>PRCDNS05T18H199N</v>
          </cell>
          <cell r="Q416" t="str">
            <v>SERVIZI ALLE PMI</v>
          </cell>
          <cell r="R416" t="str">
            <v>81.30.00 - Attività di servizi per la cura del paesaggio</v>
          </cell>
          <cell r="S416" t="str">
            <v>Impresa Individuale</v>
          </cell>
          <cell r="T416" t="str">
            <v>Emilia-Romagna</v>
          </cell>
          <cell r="U416" t="str">
            <v>Ferrara</v>
          </cell>
          <cell r="V416" t="str">
            <v>Ferrara</v>
          </cell>
          <cell r="W416" t="str">
            <v>Via Viazza 115</v>
          </cell>
          <cell r="X416" t="str">
            <v>44123</v>
          </cell>
          <cell r="Y416">
            <v>40000</v>
          </cell>
          <cell r="Z416">
            <v>45000</v>
          </cell>
          <cell r="AA416">
            <v>40000</v>
          </cell>
          <cell r="AB416" t="str">
            <v>Sì</v>
          </cell>
          <cell r="AC416">
            <v>45000</v>
          </cell>
        </row>
        <row r="417">
          <cell r="A417" t="str">
            <v>PIAACN00001060</v>
          </cell>
          <cell r="B417">
            <v>46135.605000000003</v>
          </cell>
          <cell r="C417" t="str">
            <v>ACN</v>
          </cell>
          <cell r="D417" t="str">
            <v>Voucher</v>
          </cell>
          <cell r="E417" t="str">
            <v>Ammessa</v>
          </cell>
          <cell r="F417" t="str">
            <v>Attuazione</v>
          </cell>
          <cell r="G417" t="str">
            <v>Andrea Pasquini</v>
          </cell>
          <cell r="H417" t="str">
            <v>Massimo Risi</v>
          </cell>
          <cell r="I417" t="str">
            <v>Chiusura forzata sportello tutoraggio?</v>
          </cell>
          <cell r="J417" t="str">
            <v>In attesa scelta utente</v>
          </cell>
          <cell r="K417" t="str">
            <v>Delibera di ammissione</v>
          </cell>
          <cell r="L417">
            <v>46170.704965277779</v>
          </cell>
          <cell r="M417">
            <v>46195.575023148151</v>
          </cell>
          <cell r="N417" t="str">
            <v>ESTETICA CLAUDIA SAS DI NORI CLAUDIA &amp; C.</v>
          </cell>
          <cell r="O417" t="str">
            <v>C26I26002660001</v>
          </cell>
          <cell r="P417" t="str">
            <v>04641230240</v>
          </cell>
          <cell r="Q417" t="str">
            <v>SERVIZI ALLA PERSONA</v>
          </cell>
          <cell r="R417" t="str">
            <v>96.22.09 - Altri servizi di cura della bellezza e altri trattamenti di bellezza n.c.a.</v>
          </cell>
          <cell r="S417" t="str">
            <v>Societa' In Accomandita Semplice</v>
          </cell>
          <cell r="T417" t="str">
            <v>Veneto</v>
          </cell>
          <cell r="U417" t="str">
            <v>Vicenza</v>
          </cell>
          <cell r="V417" t="str">
            <v>Lonigo</v>
          </cell>
          <cell r="W417" t="str">
            <v>Via Cesare Battisti 76</v>
          </cell>
          <cell r="X417" t="str">
            <v>36045</v>
          </cell>
          <cell r="Y417">
            <v>41500</v>
          </cell>
          <cell r="Z417">
            <v>45000</v>
          </cell>
          <cell r="AA417">
            <v>40000</v>
          </cell>
          <cell r="AB417" t="str">
            <v>Sì</v>
          </cell>
          <cell r="AC417">
            <v>45000</v>
          </cell>
        </row>
        <row r="418">
          <cell r="A418" t="str">
            <v>PIAACN00001063</v>
          </cell>
          <cell r="B418">
            <v>46135.632476851853</v>
          </cell>
          <cell r="C418" t="str">
            <v>ACN</v>
          </cell>
          <cell r="D418" t="str">
            <v>Contributo</v>
          </cell>
          <cell r="E418" t="str">
            <v>Ammessa</v>
          </cell>
          <cell r="F418" t="str">
            <v>Attuazione</v>
          </cell>
          <cell r="G418" t="str">
            <v>Alfonso Maria Morgera</v>
          </cell>
          <cell r="H418" t="str">
            <v>Domenico Leo</v>
          </cell>
          <cell r="I418" t="str">
            <v>Chiusura forzata sportello tutoraggio?</v>
          </cell>
          <cell r="J418" t="str">
            <v>In attesa scelta utente</v>
          </cell>
          <cell r="K418" t="str">
            <v>Delibera di ammissione</v>
          </cell>
          <cell r="L418">
            <v>46196.774930555555</v>
          </cell>
          <cell r="M418">
            <v>46197.438668981478</v>
          </cell>
          <cell r="N418" t="str">
            <v>MONTAGGI E SALDATURE JOY S.R.L.</v>
          </cell>
          <cell r="O418" t="str">
            <v>C16I26002490008</v>
          </cell>
          <cell r="P418" t="str">
            <v>05618900269</v>
          </cell>
          <cell r="Q418" t="str">
            <v>MANIFATTURIERO</v>
          </cell>
          <cell r="R418" t="str">
            <v>25.53.00 - Lavori di meccanica generale dei metalli</v>
          </cell>
          <cell r="S418" t="str">
            <v>Societa' A Responsabilita' Limitata</v>
          </cell>
          <cell r="T418" t="str">
            <v>Veneto</v>
          </cell>
          <cell r="U418" t="str">
            <v>Treviso</v>
          </cell>
          <cell r="V418" t="str">
            <v>Susegana</v>
          </cell>
          <cell r="W418" t="str">
            <v>Via Eugenio Montale 21</v>
          </cell>
          <cell r="X418" t="str">
            <v>31058</v>
          </cell>
          <cell r="Y418">
            <v>89887.080000000045</v>
          </cell>
          <cell r="Z418">
            <v>63426.600000000006</v>
          </cell>
          <cell r="AA418">
            <v>58400.6</v>
          </cell>
          <cell r="AB418" t="str">
            <v>No</v>
          </cell>
          <cell r="AC418">
            <v>63400.6</v>
          </cell>
        </row>
        <row r="419">
          <cell r="A419" t="str">
            <v>PIAACN00001064</v>
          </cell>
          <cell r="B419">
            <v>46135.650347222225</v>
          </cell>
          <cell r="C419" t="str">
            <v>ACN</v>
          </cell>
          <cell r="D419" t="str">
            <v>Voucher</v>
          </cell>
          <cell r="E419" t="str">
            <v>Ammessa</v>
          </cell>
          <cell r="F419" t="str">
            <v>Attuazione</v>
          </cell>
          <cell r="G419" t="str">
            <v>Jacopo Porrello</v>
          </cell>
          <cell r="H419" t="str">
            <v>Gaia Cardarelli</v>
          </cell>
          <cell r="I419" t="str">
            <v>Chiusura forzata sportello tutoraggio?</v>
          </cell>
          <cell r="J419" t="str">
            <v>In attesa scelta utente</v>
          </cell>
          <cell r="K419" t="str">
            <v>Delibera di ammissione</v>
          </cell>
          <cell r="L419">
            <v>46205.765983796293</v>
          </cell>
          <cell r="M419">
            <v>46206.394085648149</v>
          </cell>
          <cell r="N419" t="str">
            <v>ELLEBI DI BERNI LORENZO</v>
          </cell>
          <cell r="O419" t="str">
            <v>C16I26002500001</v>
          </cell>
          <cell r="P419" t="str">
            <v>BRNLNZ05H24A390O</v>
          </cell>
          <cell r="Q419" t="str">
            <v>MANIFATTURIERO</v>
          </cell>
          <cell r="R419" t="str">
            <v>53.20.00 - Altre attività postali e di corriere</v>
          </cell>
          <cell r="S419" t="str">
            <v>Impresa Individuale</v>
          </cell>
          <cell r="T419" t="str">
            <v>Toscana</v>
          </cell>
          <cell r="U419" t="str">
            <v>Arezzo</v>
          </cell>
          <cell r="V419" t="str">
            <v>Arezzo</v>
          </cell>
          <cell r="W419" t="str">
            <v>VIA GALILEO FERRARIS 234</v>
          </cell>
          <cell r="X419" t="str">
            <v>52100</v>
          </cell>
          <cell r="Y419">
            <v>30000</v>
          </cell>
          <cell r="Z419">
            <v>35000</v>
          </cell>
          <cell r="AA419">
            <v>30000</v>
          </cell>
          <cell r="AB419" t="str">
            <v>No</v>
          </cell>
          <cell r="AC419">
            <v>35000</v>
          </cell>
        </row>
        <row r="420">
          <cell r="A420" t="str">
            <v>PIAACN00001067</v>
          </cell>
          <cell r="B420">
            <v>46135.675185185188</v>
          </cell>
          <cell r="C420" t="str">
            <v>ACN</v>
          </cell>
          <cell r="D420" t="str">
            <v>Voucher</v>
          </cell>
          <cell r="E420" t="str">
            <v>Ammessa</v>
          </cell>
          <cell r="F420" t="str">
            <v>Attuazione</v>
          </cell>
          <cell r="G420" t="str">
            <v>Martina Anna Muraca</v>
          </cell>
          <cell r="H420" t="str">
            <v>Leonardo Santoni</v>
          </cell>
          <cell r="I420" t="str">
            <v>Chiusura forzata sportello tutoraggio?</v>
          </cell>
          <cell r="J420" t="str">
            <v>In attesa scelta utente</v>
          </cell>
          <cell r="K420" t="str">
            <v>Delibera di ammissione</v>
          </cell>
          <cell r="L420">
            <v>46191.666643518518</v>
          </cell>
          <cell r="M420">
            <v>46192.460960648146</v>
          </cell>
          <cell r="N420" t="str">
            <v>Yulia Kachan</v>
          </cell>
          <cell r="O420" t="str">
            <v>C86I26003130001</v>
          </cell>
          <cell r="P420" t="str">
            <v>KCHYLU91E44Z138E</v>
          </cell>
          <cell r="Q420" t="str">
            <v>SERVIZI ALLE PMI</v>
          </cell>
          <cell r="R420" t="str">
            <v>74.11.20 - Attività di progettazione di moda</v>
          </cell>
          <cell r="S420" t="str">
            <v>Persona Fisica</v>
          </cell>
          <cell r="T420" t="str">
            <v>Lazio</v>
          </cell>
          <cell r="U420" t="str">
            <v>Roma</v>
          </cell>
          <cell r="V420" t="str">
            <v>Roma</v>
          </cell>
          <cell r="W420" t="str">
            <v>VIA MADDALONI 40/42</v>
          </cell>
          <cell r="X420" t="str">
            <v>00177</v>
          </cell>
          <cell r="Y420">
            <v>40394.06</v>
          </cell>
          <cell r="Z420">
            <v>45000</v>
          </cell>
          <cell r="AA420">
            <v>37494.06</v>
          </cell>
          <cell r="AB420" t="str">
            <v>Sì</v>
          </cell>
          <cell r="AC420">
            <v>42494.06</v>
          </cell>
        </row>
        <row r="421">
          <cell r="A421" t="str">
            <v>PIAACN00001068</v>
          </cell>
          <cell r="B421">
            <v>46136.349675925929</v>
          </cell>
          <cell r="C421" t="str">
            <v>ACN</v>
          </cell>
          <cell r="D421" t="str">
            <v>Voucher</v>
          </cell>
          <cell r="E421" t="str">
            <v>Ammessa</v>
          </cell>
          <cell r="F421" t="str">
            <v>Attuazione</v>
          </cell>
          <cell r="G421" t="str">
            <v>Giulio Di Ciommo</v>
          </cell>
          <cell r="H421" t="str">
            <v>Leonardo Santoni</v>
          </cell>
          <cell r="I421" t="str">
            <v>Chiusura forzata sportello tutoraggio?</v>
          </cell>
          <cell r="J421" t="str">
            <v>In attesa scelta utente</v>
          </cell>
          <cell r="K421" t="str">
            <v>Delibera di ammissione</v>
          </cell>
          <cell r="L421">
            <v>46183.580185185187</v>
          </cell>
          <cell r="M421">
            <v>46183.567442129628</v>
          </cell>
          <cell r="N421" t="str">
            <v>P.A. DRINK S.R.L.S.</v>
          </cell>
          <cell r="O421" t="str">
            <v>C66I26003410001</v>
          </cell>
          <cell r="P421" t="str">
            <v>03336970607</v>
          </cell>
          <cell r="Q421" t="str">
            <v>TURISMO</v>
          </cell>
          <cell r="R421" t="str">
            <v>56.30.02 - Attività di somministrazione di bevande in lounge cocktail bar</v>
          </cell>
          <cell r="S421" t="str">
            <v>Societa' A Responsabilita' Limitata Semplificata</v>
          </cell>
          <cell r="T421" t="str">
            <v>Lazio</v>
          </cell>
          <cell r="U421" t="str">
            <v>Frosinone</v>
          </cell>
          <cell r="V421" t="str">
            <v>Veroli</v>
          </cell>
          <cell r="W421" t="str">
            <v>CONTRADA I ROTONDI 4</v>
          </cell>
          <cell r="X421" t="str">
            <v>03029</v>
          </cell>
          <cell r="Y421">
            <v>20253.22</v>
          </cell>
          <cell r="Z421">
            <v>25253.219999999998</v>
          </cell>
          <cell r="AA421">
            <v>20253.219999999998</v>
          </cell>
          <cell r="AB421" t="str">
            <v>No</v>
          </cell>
          <cell r="AC421">
            <v>25253.219999999998</v>
          </cell>
        </row>
        <row r="422">
          <cell r="A422" t="str">
            <v>PIAACN00001070</v>
          </cell>
          <cell r="B422">
            <v>46136.391805555555</v>
          </cell>
          <cell r="C422" t="str">
            <v>ACN</v>
          </cell>
          <cell r="D422" t="str">
            <v>Voucher</v>
          </cell>
          <cell r="E422" t="str">
            <v>Ammessa</v>
          </cell>
          <cell r="F422" t="str">
            <v>Attuazione</v>
          </cell>
          <cell r="G422" t="str">
            <v>Alfredo Arquilla</v>
          </cell>
          <cell r="H422" t="str">
            <v>Orione Aceti</v>
          </cell>
          <cell r="I422" t="str">
            <v>Chiusura forzata sportello tutoraggio?</v>
          </cell>
          <cell r="J422" t="str">
            <v>In attesa scelta utente</v>
          </cell>
          <cell r="K422" t="str">
            <v>Delibera di ammissione</v>
          </cell>
          <cell r="L422">
            <v>46196.77615740741</v>
          </cell>
          <cell r="M422">
            <v>46197.437303240738</v>
          </cell>
          <cell r="N422" t="str">
            <v>BATTISTELLI ALESSANDRO</v>
          </cell>
          <cell r="O422" t="str">
            <v>C36I26003120001</v>
          </cell>
          <cell r="P422" t="str">
            <v>BTTLSN98A18D488C</v>
          </cell>
          <cell r="Q422" t="str">
            <v>ATTIVITA' COMMERCIALI</v>
          </cell>
          <cell r="R422" t="str">
            <v>47.11.02 - Commercio al dettaglio non specializzato con prevalenza di altri prodotti alimentari, bevande o tabacchi</v>
          </cell>
          <cell r="S422" t="str">
            <v>Impresa Individuale</v>
          </cell>
          <cell r="T422" t="str">
            <v>Marche</v>
          </cell>
          <cell r="U422" t="str">
            <v>Pesaro e Urbino</v>
          </cell>
          <cell r="V422" t="str">
            <v>Fano</v>
          </cell>
          <cell r="W422" t="str">
            <v>STRADA NAZIONALE ADRIATICA SUD 107</v>
          </cell>
          <cell r="X422" t="str">
            <v>61032</v>
          </cell>
          <cell r="Y422">
            <v>30000</v>
          </cell>
          <cell r="Z422">
            <v>35000</v>
          </cell>
          <cell r="AA422">
            <v>30000</v>
          </cell>
          <cell r="AB422" t="str">
            <v>No</v>
          </cell>
          <cell r="AC422">
            <v>35000</v>
          </cell>
        </row>
        <row r="423">
          <cell r="A423" t="str">
            <v>PIAACN00001074</v>
          </cell>
          <cell r="B423">
            <v>46136.532916666663</v>
          </cell>
          <cell r="C423" t="str">
            <v>ACN</v>
          </cell>
          <cell r="D423" t="str">
            <v>Voucher</v>
          </cell>
          <cell r="E423" t="str">
            <v>Ammessa</v>
          </cell>
          <cell r="F423" t="str">
            <v>Attuazione</v>
          </cell>
          <cell r="G423" t="str">
            <v>Francesco Tiscornia</v>
          </cell>
          <cell r="H423" t="str">
            <v>Esilda Caruso</v>
          </cell>
          <cell r="I423" t="str">
            <v>Chiusura forzata sportello tutoraggio?</v>
          </cell>
          <cell r="J423" t="str">
            <v>In attesa scelta utente</v>
          </cell>
          <cell r="K423" t="str">
            <v>Delibera di ammissione</v>
          </cell>
          <cell r="L423">
            <v>46196.776724537034</v>
          </cell>
          <cell r="N423" t="str">
            <v>Mohamed Ahmed</v>
          </cell>
          <cell r="O423" t="str">
            <v>C46I26002250001</v>
          </cell>
          <cell r="P423" t="str">
            <v>HMDMMD99T09F205B</v>
          </cell>
          <cell r="Q423" t="str">
            <v>SERVIZI ALLE PMI</v>
          </cell>
          <cell r="R423" t="str">
            <v>81.21.00 - Attività di pulizia generale di edifici</v>
          </cell>
          <cell r="S423" t="str">
            <v>Persona Fisica</v>
          </cell>
          <cell r="T423" t="str">
            <v>Lombardia</v>
          </cell>
          <cell r="U423" t="str">
            <v>Milano</v>
          </cell>
          <cell r="V423" t="str">
            <v>Milano</v>
          </cell>
          <cell r="W423" t="str">
            <v>via filippo abbiati 4</v>
          </cell>
          <cell r="X423" t="str">
            <v>20148</v>
          </cell>
          <cell r="Y423">
            <v>9841.92</v>
          </cell>
          <cell r="Z423">
            <v>14841.92</v>
          </cell>
          <cell r="AA423">
            <v>9741.92</v>
          </cell>
          <cell r="AB423" t="str">
            <v>No</v>
          </cell>
          <cell r="AC423">
            <v>14741.92</v>
          </cell>
        </row>
        <row r="424">
          <cell r="A424" t="str">
            <v>PIAACN00001080</v>
          </cell>
          <cell r="B424">
            <v>46137.559513888889</v>
          </cell>
          <cell r="C424" t="str">
            <v>ACN</v>
          </cell>
          <cell r="D424" t="str">
            <v>Voucher</v>
          </cell>
          <cell r="E424" t="str">
            <v>Ammessa</v>
          </cell>
          <cell r="F424" t="str">
            <v>Attuazione</v>
          </cell>
          <cell r="G424" t="str">
            <v>Giuseppe Felicetti</v>
          </cell>
          <cell r="H424" t="str">
            <v/>
          </cell>
          <cell r="I424" t="str">
            <v>Assegnazione Attuatori</v>
          </cell>
          <cell r="J424" t="str">
            <v>In attesa scelta utente</v>
          </cell>
          <cell r="K424" t="str">
            <v>Delibera di ammissione</v>
          </cell>
          <cell r="L424">
            <v>46206.748148148145</v>
          </cell>
          <cell r="M424">
            <v>46209.344837962963</v>
          </cell>
          <cell r="N424" t="str">
            <v>BRINDO DI NICKOLAS TONSA BISTAO</v>
          </cell>
          <cell r="O424" t="str">
            <v>C16I26002540001</v>
          </cell>
          <cell r="P424" t="str">
            <v>TNSNKL00S28Z602O</v>
          </cell>
          <cell r="Q424" t="str">
            <v>ICT</v>
          </cell>
          <cell r="R424" t="str">
            <v>62.10.00 - Attività di programmazione informatica</v>
          </cell>
          <cell r="S424" t="str">
            <v>Impresa Individuale</v>
          </cell>
          <cell r="T424" t="str">
            <v>Lombardia</v>
          </cell>
          <cell r="U424" t="str">
            <v>Como</v>
          </cell>
          <cell r="V424" t="str">
            <v>Arosio</v>
          </cell>
          <cell r="W424" t="str">
            <v>Via Filippo Corridoni 22</v>
          </cell>
          <cell r="X424" t="str">
            <v>22060</v>
          </cell>
          <cell r="Y424">
            <v>40000</v>
          </cell>
          <cell r="Z424">
            <v>45000</v>
          </cell>
          <cell r="AA424">
            <v>40000</v>
          </cell>
          <cell r="AB424" t="str">
            <v>Sì</v>
          </cell>
          <cell r="AC424">
            <v>45000</v>
          </cell>
        </row>
        <row r="425">
          <cell r="A425" t="str">
            <v>PIAACN00001081</v>
          </cell>
          <cell r="B425">
            <v>46139.34207175926</v>
          </cell>
          <cell r="C425" t="str">
            <v>ACN</v>
          </cell>
          <cell r="D425" t="str">
            <v>Voucher</v>
          </cell>
          <cell r="E425" t="str">
            <v>Ammessa</v>
          </cell>
          <cell r="F425" t="str">
            <v>Attuazione</v>
          </cell>
          <cell r="G425" t="str">
            <v>Gabriel Scelta</v>
          </cell>
          <cell r="H425" t="str">
            <v>Matteo Nunzi</v>
          </cell>
          <cell r="I425" t="str">
            <v>Chiusura forzata sportello tutoraggio?</v>
          </cell>
          <cell r="J425" t="str">
            <v>In attesa scelta utente</v>
          </cell>
          <cell r="K425" t="str">
            <v>Delibera di ammissione</v>
          </cell>
          <cell r="L425">
            <v>46203.867974537039</v>
          </cell>
          <cell r="M425">
            <v>46204.282789351855</v>
          </cell>
          <cell r="N425" t="str">
            <v>MATTEO DE BLASIIS</v>
          </cell>
          <cell r="O425" t="str">
            <v>C36I26003140001</v>
          </cell>
          <cell r="P425" t="str">
            <v>DBLMTT03E19A944W</v>
          </cell>
          <cell r="Q425" t="str">
            <v>SERVIZI ALLA PERSONA</v>
          </cell>
          <cell r="R425" t="str">
            <v>90.39.09 - Altre attività di supporto alle arti performative e alle rappresentazioni artistiche n.c.a.</v>
          </cell>
          <cell r="S425" t="str">
            <v>Persona Fisica</v>
          </cell>
          <cell r="T425" t="str">
            <v>Emilia-Romagna</v>
          </cell>
          <cell r="U425" t="str">
            <v>Bologna</v>
          </cell>
          <cell r="V425" t="str">
            <v>Bologna</v>
          </cell>
          <cell r="W425" t="str">
            <v xml:space="preserve">VIA DELLA RAMPA </v>
          </cell>
          <cell r="X425" t="str">
            <v>40138</v>
          </cell>
          <cell r="Y425">
            <v>29999.999999999996</v>
          </cell>
          <cell r="Z425">
            <v>35000</v>
          </cell>
          <cell r="AA425">
            <v>30000</v>
          </cell>
          <cell r="AB425" t="str">
            <v>No</v>
          </cell>
          <cell r="AC425">
            <v>35000</v>
          </cell>
        </row>
        <row r="426">
          <cell r="A426" t="str">
            <v>PIAACN00001083</v>
          </cell>
          <cell r="B426">
            <v>46139.391041666669</v>
          </cell>
          <cell r="C426" t="str">
            <v>ACN</v>
          </cell>
          <cell r="D426" t="str">
            <v>Voucher</v>
          </cell>
          <cell r="E426" t="str">
            <v>Ammessa</v>
          </cell>
          <cell r="F426" t="str">
            <v>Merito</v>
          </cell>
          <cell r="G426" t="str">
            <v>Giuseppe Felicetti</v>
          </cell>
          <cell r="H426" t="str">
            <v/>
          </cell>
          <cell r="I426" t="str">
            <v>Invio comunicazione di ammissione</v>
          </cell>
          <cell r="J426" t="str">
            <v>In attesa invio a Protocollo</v>
          </cell>
          <cell r="K426" t="str">
            <v>Delibera di ammissione</v>
          </cell>
          <cell r="L426">
            <v>46206.748344907406</v>
          </cell>
          <cell r="M426">
            <v>46147.494386574072</v>
          </cell>
          <cell r="N426" t="str">
            <v>MADALIN REMUS COCILNAU</v>
          </cell>
          <cell r="O426" t="str">
            <v>C36I26003150001</v>
          </cell>
          <cell r="P426" t="str">
            <v>CCLMLN96P24Z129Z</v>
          </cell>
          <cell r="Q426" t="str">
            <v>SERVIZI ALLE PMI</v>
          </cell>
          <cell r="R426" t="str">
            <v>71.12.10 - Attività di ingegneria</v>
          </cell>
          <cell r="S426" t="str">
            <v>Persona Fisica</v>
          </cell>
          <cell r="T426" t="str">
            <v>Marche</v>
          </cell>
          <cell r="U426" t="str">
            <v>Ancona</v>
          </cell>
          <cell r="V426" t="str">
            <v>Ancona</v>
          </cell>
          <cell r="W426" t="str">
            <v>VIA ASCOLI PICENO 38B</v>
          </cell>
          <cell r="X426" t="str">
            <v>60126</v>
          </cell>
          <cell r="Y426">
            <v>28306.369999999995</v>
          </cell>
          <cell r="Z426">
            <v>33306.370000000003</v>
          </cell>
          <cell r="AA426">
            <v>27806.370000000003</v>
          </cell>
          <cell r="AB426" t="str">
            <v>No</v>
          </cell>
          <cell r="AC426">
            <v>32806.370000000003</v>
          </cell>
        </row>
        <row r="427">
          <cell r="A427" t="str">
            <v>PIAACN00001084</v>
          </cell>
          <cell r="B427">
            <v>46139.493668981479</v>
          </cell>
          <cell r="C427" t="str">
            <v>ACN</v>
          </cell>
          <cell r="D427" t="str">
            <v>Voucher</v>
          </cell>
          <cell r="E427" t="str">
            <v>Ammessa</v>
          </cell>
          <cell r="F427" t="str">
            <v>Merito</v>
          </cell>
          <cell r="G427" t="str">
            <v>Giuseppe Felicetti</v>
          </cell>
          <cell r="H427" t="str">
            <v/>
          </cell>
          <cell r="I427" t="str">
            <v>Proposta di ammissione</v>
          </cell>
          <cell r="J427" t="str">
            <v>In attesa invio a Protocollo</v>
          </cell>
          <cell r="M427">
            <v>46139.522164351853</v>
          </cell>
          <cell r="N427" t="str">
            <v>Karolina Beata Goraj</v>
          </cell>
          <cell r="O427" t="str">
            <v>C86I26003220001</v>
          </cell>
          <cell r="P427" t="str">
            <v>GRJKLN93L50Z127C</v>
          </cell>
          <cell r="Q427" t="str">
            <v>SERVIZI ALLE PMI</v>
          </cell>
          <cell r="R427" t="str">
            <v>74.13.00 - Attività di progettazione di interni</v>
          </cell>
          <cell r="S427" t="str">
            <v>Persona Fisica</v>
          </cell>
          <cell r="T427" t="str">
            <v>Veneto</v>
          </cell>
          <cell r="U427" t="str">
            <v>Verona</v>
          </cell>
          <cell r="V427" t="str">
            <v>Villafranca Di Verona</v>
          </cell>
          <cell r="W427" t="str">
            <v>via Vertua 4a</v>
          </cell>
          <cell r="X427" t="str">
            <v>37062</v>
          </cell>
          <cell r="Y427">
            <v>40004</v>
          </cell>
          <cell r="Z427">
            <v>45000</v>
          </cell>
          <cell r="AA427">
            <v>28953.999999999996</v>
          </cell>
          <cell r="AB427" t="str">
            <v>No</v>
          </cell>
          <cell r="AC427">
            <v>33954</v>
          </cell>
        </row>
        <row r="428">
          <cell r="A428" t="str">
            <v>PIAACN00001089</v>
          </cell>
          <cell r="B428">
            <v>46139.558391203704</v>
          </cell>
          <cell r="C428" t="str">
            <v>ACN</v>
          </cell>
          <cell r="D428" t="str">
            <v>Voucher</v>
          </cell>
          <cell r="E428" t="str">
            <v>Ammessa</v>
          </cell>
          <cell r="F428" t="str">
            <v>Attuazione</v>
          </cell>
          <cell r="G428" t="str">
            <v>Giuseppe Felicetti</v>
          </cell>
          <cell r="H428" t="str">
            <v/>
          </cell>
          <cell r="I428" t="str">
            <v>Assegnazione Attuatori</v>
          </cell>
          <cell r="J428" t="str">
            <v>In attesa scelta utente</v>
          </cell>
          <cell r="K428" t="str">
            <v>Delibera di ammissione</v>
          </cell>
          <cell r="L428">
            <v>46206.748240740744</v>
          </cell>
          <cell r="M428">
            <v>46209.344837962963</v>
          </cell>
          <cell r="N428" t="str">
            <v>Giovanni Romei Longhena</v>
          </cell>
          <cell r="O428" t="str">
            <v>C56I26002190001</v>
          </cell>
          <cell r="P428" t="str">
            <v>RMLGNN94T17A940Q</v>
          </cell>
          <cell r="Q428" t="str">
            <v>SERVIZI ALLA PERSONA</v>
          </cell>
          <cell r="R428" t="str">
            <v>85.51.09 - Formazione sportiva e ricreativa n.c.a.</v>
          </cell>
          <cell r="S428" t="str">
            <v>Persona Fisica</v>
          </cell>
          <cell r="T428" t="str">
            <v>Lombardia</v>
          </cell>
          <cell r="U428" t="str">
            <v>Como</v>
          </cell>
          <cell r="V428" t="str">
            <v>Lomazzo</v>
          </cell>
          <cell r="W428" t="str">
            <v xml:space="preserve">Non individuato </v>
          </cell>
          <cell r="X428" t="str">
            <v>22074</v>
          </cell>
          <cell r="Y428">
            <v>28916.33</v>
          </cell>
          <cell r="Z428">
            <v>33916.33</v>
          </cell>
          <cell r="AA428">
            <v>28916.33</v>
          </cell>
          <cell r="AB428" t="str">
            <v>No</v>
          </cell>
          <cell r="AC428">
            <v>33916.33</v>
          </cell>
        </row>
        <row r="429">
          <cell r="A429" t="str">
            <v>PIAACN00001090</v>
          </cell>
          <cell r="B429">
            <v>46139.565821759257</v>
          </cell>
          <cell r="C429" t="str">
            <v>ACN</v>
          </cell>
          <cell r="D429" t="str">
            <v>Voucher</v>
          </cell>
          <cell r="E429" t="str">
            <v>Ammessa</v>
          </cell>
          <cell r="F429" t="str">
            <v>Attuazione</v>
          </cell>
          <cell r="G429" t="str">
            <v>Francesco Tiscornia</v>
          </cell>
          <cell r="H429" t="str">
            <v>Antonella Ianzini</v>
          </cell>
          <cell r="I429" t="str">
            <v>Chiusura forzata sportello tutoraggio?</v>
          </cell>
          <cell r="J429" t="str">
            <v>In attesa scelta utente</v>
          </cell>
          <cell r="K429" t="str">
            <v>Delibera di ammissione</v>
          </cell>
          <cell r="L429">
            <v>46203.868043981478</v>
          </cell>
          <cell r="M429">
            <v>46203.812557870369</v>
          </cell>
          <cell r="N429" t="str">
            <v>TREMI FEED SRL</v>
          </cell>
          <cell r="O429" t="str">
            <v>C26I26002720001</v>
          </cell>
          <cell r="P429" t="str">
            <v>04645380249</v>
          </cell>
          <cell r="Q429" t="str">
            <v>ATTIVITA' COMMERCIALI</v>
          </cell>
          <cell r="R429" t="str">
            <v>46.21.22 - Commercio all'ingrosso di sementi e alimenti per il bestiame</v>
          </cell>
          <cell r="S429" t="str">
            <v>Societa' A Responsabilita' Limitata</v>
          </cell>
          <cell r="T429" t="str">
            <v>Veneto</v>
          </cell>
          <cell r="U429" t="str">
            <v>Vicenza</v>
          </cell>
          <cell r="V429" t="str">
            <v>Pojana Maggiore</v>
          </cell>
          <cell r="W429" t="str">
            <v>Viale del lavoro 13</v>
          </cell>
          <cell r="X429" t="str">
            <v>36026</v>
          </cell>
          <cell r="Y429">
            <v>29280</v>
          </cell>
          <cell r="Z429">
            <v>34280</v>
          </cell>
          <cell r="AA429">
            <v>29280</v>
          </cell>
          <cell r="AB429" t="str">
            <v>No</v>
          </cell>
          <cell r="AC429">
            <v>34280</v>
          </cell>
        </row>
        <row r="430">
          <cell r="A430" t="str">
            <v>PIAACN00001091</v>
          </cell>
          <cell r="B430">
            <v>46139.576828703706</v>
          </cell>
          <cell r="C430" t="str">
            <v>ACN</v>
          </cell>
          <cell r="D430" t="str">
            <v>Voucher</v>
          </cell>
          <cell r="E430" t="str">
            <v>Ammessa</v>
          </cell>
          <cell r="F430" t="str">
            <v>Attuazione</v>
          </cell>
          <cell r="G430" t="str">
            <v>Elena Benvenuto</v>
          </cell>
          <cell r="H430" t="str">
            <v>Rosaria D'Arrigo</v>
          </cell>
          <cell r="I430" t="str">
            <v>Chiusura forzata sportello tutoraggio?</v>
          </cell>
          <cell r="J430" t="str">
            <v>In attesa scelta utente</v>
          </cell>
          <cell r="K430" t="str">
            <v>Delibera di ammissione</v>
          </cell>
          <cell r="L430">
            <v>46170.68822916667</v>
          </cell>
          <cell r="M430">
            <v>46191.333379629628</v>
          </cell>
          <cell r="N430" t="str">
            <v>AGUS GRETA</v>
          </cell>
          <cell r="O430" t="str">
            <v>C86I26003240001</v>
          </cell>
          <cell r="P430" t="str">
            <v>GSAGRT01S52D972X</v>
          </cell>
          <cell r="Q430" t="str">
            <v>TURISMO</v>
          </cell>
          <cell r="R430" t="str">
            <v>56.11.11 - Attività di ristoranti con servizio al tavolo, escluse gelaterie e pasticcerie</v>
          </cell>
          <cell r="S430" t="str">
            <v>Impresa Individuale</v>
          </cell>
          <cell r="T430" t="str">
            <v>Lazio</v>
          </cell>
          <cell r="U430" t="str">
            <v>Roma</v>
          </cell>
          <cell r="V430" t="str">
            <v>Grottaferrata</v>
          </cell>
          <cell r="W430" t="str">
            <v>VIA SAN NILO 5</v>
          </cell>
          <cell r="X430" t="str">
            <v>00046</v>
          </cell>
          <cell r="Y430">
            <v>39857.53</v>
          </cell>
          <cell r="Z430">
            <v>45000</v>
          </cell>
          <cell r="AA430">
            <v>39857.53</v>
          </cell>
          <cell r="AB430" t="str">
            <v>Sì</v>
          </cell>
          <cell r="AC430">
            <v>44857.53</v>
          </cell>
        </row>
        <row r="431">
          <cell r="A431" t="str">
            <v>PIAACN00001093</v>
          </cell>
          <cell r="B431">
            <v>46139.619629629633</v>
          </cell>
          <cell r="C431" t="str">
            <v>ACN</v>
          </cell>
          <cell r="D431" t="str">
            <v>Contributo</v>
          </cell>
          <cell r="E431" t="str">
            <v>Ammessa</v>
          </cell>
          <cell r="F431" t="str">
            <v>Attuazione</v>
          </cell>
          <cell r="G431" t="str">
            <v>Gabriel Scelta</v>
          </cell>
          <cell r="H431" t="str">
            <v>Alice Petracca</v>
          </cell>
          <cell r="I431" t="str">
            <v>Chiusura forzata sportello tutoraggio?</v>
          </cell>
          <cell r="J431" t="str">
            <v>In attesa scelta utente</v>
          </cell>
          <cell r="K431" t="str">
            <v>Delibera di ammissione</v>
          </cell>
          <cell r="L431">
            <v>46196.775879629633</v>
          </cell>
          <cell r="M431">
            <v>46197.440127314818</v>
          </cell>
          <cell r="N431" t="str">
            <v>DOMUS SRL</v>
          </cell>
          <cell r="O431" t="str">
            <v>C36I26003400008</v>
          </cell>
          <cell r="P431" t="str">
            <v>04034760548</v>
          </cell>
          <cell r="Q431" t="str">
            <v>SERVIZI ALLA PERSONA</v>
          </cell>
          <cell r="R431" t="str">
            <v>96.30.01 - Servizi di pompe funebri</v>
          </cell>
          <cell r="S431" t="str">
            <v>Societa' A Responsabilita' Limitata</v>
          </cell>
          <cell r="T431" t="str">
            <v>Umbria</v>
          </cell>
          <cell r="U431" t="str">
            <v>Perugia</v>
          </cell>
          <cell r="V431" t="str">
            <v>Spoleto</v>
          </cell>
          <cell r="W431" t="str">
            <v>VIA PIAZZA D'ARMI 1</v>
          </cell>
          <cell r="X431" t="str">
            <v>06049</v>
          </cell>
          <cell r="Y431">
            <v>103747</v>
          </cell>
          <cell r="Z431">
            <v>72435.55</v>
          </cell>
          <cell r="AA431">
            <v>67435.55</v>
          </cell>
          <cell r="AB431" t="str">
            <v>No</v>
          </cell>
          <cell r="AC431">
            <v>72435.55</v>
          </cell>
        </row>
        <row r="432">
          <cell r="A432" t="str">
            <v>PIAACN00001096</v>
          </cell>
          <cell r="B432">
            <v>46139.738136574073</v>
          </cell>
          <cell r="C432" t="str">
            <v>ACN</v>
          </cell>
          <cell r="D432" t="str">
            <v>Voucher</v>
          </cell>
          <cell r="E432" t="str">
            <v>Ammessa</v>
          </cell>
          <cell r="F432" t="str">
            <v>Attuazione</v>
          </cell>
          <cell r="G432" t="str">
            <v>Giuseppe Felicetti</v>
          </cell>
          <cell r="H432" t="str">
            <v>Valentina Le Piane</v>
          </cell>
          <cell r="I432" t="str">
            <v>Chiusura forzata sportello tutoraggio?</v>
          </cell>
          <cell r="J432" t="str">
            <v>In attesa scelta utente</v>
          </cell>
          <cell r="K432" t="str">
            <v>Delibera di ammissione</v>
          </cell>
          <cell r="L432">
            <v>46203.867673611108</v>
          </cell>
          <cell r="M432">
            <v>46204.282025462962</v>
          </cell>
          <cell r="N432" t="str">
            <v>STUDIO ASSOCIATO GIGLIONI &amp; ANGELONI SOCIETA' TRA PROFESSIONISTI A RESPONSABILITA' LIMITATA</v>
          </cell>
          <cell r="O432" t="str">
            <v>C96I26002140001</v>
          </cell>
          <cell r="P432" t="str">
            <v>04034190548</v>
          </cell>
          <cell r="Q432" t="str">
            <v>SERVIZI ALLE PMI</v>
          </cell>
          <cell r="R432" t="str">
            <v>69.20.01 - Attività di commercialisti</v>
          </cell>
          <cell r="S432" t="str">
            <v>Societa' A Responsabilita' Limitata</v>
          </cell>
          <cell r="T432" t="str">
            <v>Umbria</v>
          </cell>
          <cell r="U432" t="str">
            <v>Perugia</v>
          </cell>
          <cell r="V432" t="str">
            <v>Perugia</v>
          </cell>
          <cell r="W432" t="str">
            <v>Corso Vannucci 30</v>
          </cell>
          <cell r="X432" t="str">
            <v>06121</v>
          </cell>
          <cell r="Y432">
            <v>40000</v>
          </cell>
          <cell r="Z432">
            <v>45000</v>
          </cell>
          <cell r="AA432">
            <v>40000</v>
          </cell>
          <cell r="AB432" t="str">
            <v>Sì</v>
          </cell>
          <cell r="AC432">
            <v>45000</v>
          </cell>
        </row>
        <row r="433">
          <cell r="A433" t="str">
            <v>PIAACN00001098</v>
          </cell>
          <cell r="B433">
            <v>46139.773981481485</v>
          </cell>
          <cell r="C433" t="str">
            <v>ACN</v>
          </cell>
          <cell r="D433" t="str">
            <v>Voucher</v>
          </cell>
          <cell r="E433" t="str">
            <v>Ammessa</v>
          </cell>
          <cell r="F433" t="str">
            <v>Merito</v>
          </cell>
          <cell r="G433" t="str">
            <v>Giuseppe Felicetti</v>
          </cell>
          <cell r="H433" t="str">
            <v/>
          </cell>
          <cell r="I433" t="str">
            <v>Proposta di ammissione</v>
          </cell>
          <cell r="J433" t="str">
            <v>In attesa invio a Protocollo</v>
          </cell>
          <cell r="M433">
            <v>46139.782407407409</v>
          </cell>
          <cell r="N433" t="str">
            <v>Giulio Cesare Russo</v>
          </cell>
          <cell r="O433" t="str">
            <v>C86I26003260001</v>
          </cell>
          <cell r="P433" t="str">
            <v>RSSGCS97T16H501P</v>
          </cell>
          <cell r="Q433" t="str">
            <v>ICT</v>
          </cell>
          <cell r="R433" t="str">
            <v>62.10.00 - Attività di programmazione informatica</v>
          </cell>
          <cell r="S433" t="str">
            <v>Persona Fisica</v>
          </cell>
          <cell r="T433" t="str">
            <v>Lazio</v>
          </cell>
          <cell r="U433" t="str">
            <v>Roma</v>
          </cell>
          <cell r="V433" t="str">
            <v>Roma</v>
          </cell>
          <cell r="W433" t="str">
            <v>Via Dario Niccodemi 36</v>
          </cell>
          <cell r="X433" t="str">
            <v>00137</v>
          </cell>
          <cell r="Y433">
            <v>40000</v>
          </cell>
          <cell r="Z433">
            <v>45000</v>
          </cell>
          <cell r="AA433">
            <v>38500</v>
          </cell>
          <cell r="AB433" t="str">
            <v>Sì</v>
          </cell>
          <cell r="AC433">
            <v>43500</v>
          </cell>
        </row>
        <row r="434">
          <cell r="A434" t="str">
            <v>PIAACN00001100</v>
          </cell>
          <cell r="B434">
            <v>46139.914525462962</v>
          </cell>
          <cell r="C434" t="str">
            <v>ACN</v>
          </cell>
          <cell r="D434" t="str">
            <v>Voucher</v>
          </cell>
          <cell r="E434" t="str">
            <v>Ammessa</v>
          </cell>
          <cell r="F434" t="str">
            <v>Attuazione</v>
          </cell>
          <cell r="G434" t="str">
            <v>Gabriel Scelta</v>
          </cell>
          <cell r="H434" t="str">
            <v>Daniela Pitton</v>
          </cell>
          <cell r="I434" t="str">
            <v>Chiusura forzata sportello tutoraggio?</v>
          </cell>
          <cell r="J434" t="str">
            <v>In attesa scelta utente</v>
          </cell>
          <cell r="K434" t="str">
            <v>Delibera di ammissione</v>
          </cell>
          <cell r="L434">
            <v>46192.466122685182</v>
          </cell>
          <cell r="M434">
            <v>46204.664270833331</v>
          </cell>
          <cell r="N434" t="str">
            <v>Andrea Da Rin Della Mora</v>
          </cell>
          <cell r="O434" t="str">
            <v>C86I26003590001</v>
          </cell>
          <cell r="P434" t="str">
            <v>DRNNDR91E12G642S</v>
          </cell>
          <cell r="Q434" t="str">
            <v>COSTRUZIONI</v>
          </cell>
          <cell r="R434" t="str">
            <v>43.21.01 - Installazione di impianti di illuminazione e fotovoltaici in edifici</v>
          </cell>
          <cell r="S434" t="str">
            <v>Persona Fisica</v>
          </cell>
          <cell r="T434" t="str">
            <v>Veneto</v>
          </cell>
          <cell r="U434" t="str">
            <v>Belluno</v>
          </cell>
          <cell r="V434" t="str">
            <v>Vigo Di Cadore</v>
          </cell>
          <cell r="W434" t="str">
            <v>Borgo Rin di Sopra 10</v>
          </cell>
          <cell r="X434" t="str">
            <v>32040</v>
          </cell>
          <cell r="Y434">
            <v>40000</v>
          </cell>
          <cell r="Z434">
            <v>45000</v>
          </cell>
          <cell r="AA434">
            <v>30000</v>
          </cell>
          <cell r="AB434" t="str">
            <v>No</v>
          </cell>
          <cell r="AC434">
            <v>35000</v>
          </cell>
        </row>
        <row r="435">
          <cell r="A435" t="str">
            <v>PIAACN00001101</v>
          </cell>
          <cell r="B435">
            <v>46140.318124999998</v>
          </cell>
          <cell r="C435" t="str">
            <v>ACN</v>
          </cell>
          <cell r="D435" t="str">
            <v>Contributo</v>
          </cell>
          <cell r="E435" t="str">
            <v>Ammessa</v>
          </cell>
          <cell r="F435" t="str">
            <v>Merito</v>
          </cell>
          <cell r="G435" t="str">
            <v>Annachiara Perrucci</v>
          </cell>
          <cell r="H435" t="str">
            <v/>
          </cell>
          <cell r="I435" t="str">
            <v>Invio comunicazione di ammissione</v>
          </cell>
          <cell r="J435" t="str">
            <v>In attesa invio a Protocollo</v>
          </cell>
          <cell r="K435" t="str">
            <v>Delibera di ammissione</v>
          </cell>
          <cell r="L435">
            <v>46206.750671296293</v>
          </cell>
          <cell r="M435">
            <v>46176.692731481482</v>
          </cell>
          <cell r="N435" t="str">
            <v>IL PICCOLO LAB. - GELATERIA DI PICCOLO DAVIDE</v>
          </cell>
          <cell r="O435" t="str">
            <v>C86I26003270008</v>
          </cell>
          <cell r="P435" t="str">
            <v>PCCDVD99L24I628L</v>
          </cell>
          <cell r="Q435" t="str">
            <v>TURISMO</v>
          </cell>
          <cell r="R435" t="str">
            <v>56.11.22 - Attività di gelaterie senza servizio al tavolo o da asporto</v>
          </cell>
          <cell r="S435" t="str">
            <v>Impresa Individuale</v>
          </cell>
          <cell r="T435" t="str">
            <v>Lombardia</v>
          </cell>
          <cell r="U435" t="str">
            <v>Bergamo</v>
          </cell>
          <cell r="V435" t="str">
            <v>Cividate Al Piano</v>
          </cell>
          <cell r="W435" t="str">
            <v>VIA ROMA 23</v>
          </cell>
          <cell r="X435" t="str">
            <v>24050</v>
          </cell>
          <cell r="Y435">
            <v>120000</v>
          </cell>
          <cell r="Z435">
            <v>83000</v>
          </cell>
          <cell r="AA435">
            <v>78000</v>
          </cell>
          <cell r="AB435" t="str">
            <v>No</v>
          </cell>
          <cell r="AC435">
            <v>83000</v>
          </cell>
        </row>
        <row r="436">
          <cell r="A436" t="str">
            <v>PIAACN00001102</v>
          </cell>
          <cell r="B436">
            <v>46140.374282407407</v>
          </cell>
          <cell r="C436" t="str">
            <v>ACN</v>
          </cell>
          <cell r="D436" t="str">
            <v>Voucher</v>
          </cell>
          <cell r="E436" t="str">
            <v>Ammessa</v>
          </cell>
          <cell r="F436" t="str">
            <v>Attuazione</v>
          </cell>
          <cell r="G436" t="str">
            <v>Annachiara Perrucci</v>
          </cell>
          <cell r="H436" t="str">
            <v># Desiderio Carla</v>
          </cell>
          <cell r="I436" t="str">
            <v>Chiusura forzata sportello tutoraggio?</v>
          </cell>
          <cell r="J436" t="str">
            <v>In attesa scelta utente</v>
          </cell>
          <cell r="K436" t="str">
            <v>Delibera di ammissione</v>
          </cell>
          <cell r="L436">
            <v>46203.86755787037</v>
          </cell>
          <cell r="M436">
            <v>46203.81181712963</v>
          </cell>
          <cell r="N436" t="str">
            <v>ELYSIUM GREEN DI MATTEO RONCHIN</v>
          </cell>
          <cell r="O436" t="str">
            <v>C66I26003890001</v>
          </cell>
          <cell r="P436" t="str">
            <v>RNCMTT00T31L736F</v>
          </cell>
          <cell r="Q436" t="str">
            <v>SERVIZI ALLE PMI</v>
          </cell>
          <cell r="R436" t="str">
            <v>81.30.00 - Attività di servizi per la cura del paesaggio</v>
          </cell>
          <cell r="S436" t="str">
            <v>Impresa Individuale</v>
          </cell>
          <cell r="T436" t="str">
            <v>Veneto</v>
          </cell>
          <cell r="U436" t="str">
            <v>Treviso</v>
          </cell>
          <cell r="V436" t="str">
            <v>Mogliano Veneto</v>
          </cell>
          <cell r="W436" t="str">
            <v>VIA CASONI 40</v>
          </cell>
          <cell r="X436" t="str">
            <v>31021</v>
          </cell>
          <cell r="Y436">
            <v>33634.43</v>
          </cell>
          <cell r="Z436">
            <v>35000</v>
          </cell>
          <cell r="AA436">
            <v>30000</v>
          </cell>
          <cell r="AB436" t="str">
            <v>No</v>
          </cell>
          <cell r="AC436">
            <v>35000</v>
          </cell>
        </row>
        <row r="437">
          <cell r="A437" t="str">
            <v>PIAACN00001112</v>
          </cell>
          <cell r="B437">
            <v>46141.388518518521</v>
          </cell>
          <cell r="C437" t="str">
            <v>ACN</v>
          </cell>
          <cell r="D437" t="str">
            <v>Voucher</v>
          </cell>
          <cell r="E437" t="str">
            <v>Ammessa</v>
          </cell>
          <cell r="F437" t="str">
            <v>Attuazione</v>
          </cell>
          <cell r="G437" t="str">
            <v>Luana Guglielmi</v>
          </cell>
          <cell r="H437" t="str">
            <v>Sergio Iescone</v>
          </cell>
          <cell r="I437" t="str">
            <v>Chiusura forzata sportello tutoraggio?</v>
          </cell>
          <cell r="J437" t="str">
            <v>In attesa scelta utente</v>
          </cell>
          <cell r="K437" t="str">
            <v>Delibera di ammissione</v>
          </cell>
          <cell r="L437">
            <v>46170.704826388886</v>
          </cell>
          <cell r="M437">
            <v>46198.710740740738</v>
          </cell>
          <cell r="N437" t="str">
            <v>CA' MAIOLO DI ALESSANDRO FANTINI</v>
          </cell>
          <cell r="O437" t="str">
            <v>C26I26002810001</v>
          </cell>
          <cell r="P437" t="str">
            <v>FNTLSN97T07L840O</v>
          </cell>
          <cell r="Q437" t="str">
            <v>TURISMO</v>
          </cell>
          <cell r="R437" t="str">
            <v>55.20.42 - Servizi di alloggio in camere, case e appartamenti per vacanze</v>
          </cell>
          <cell r="S437" t="str">
            <v>Impresa Individuale</v>
          </cell>
          <cell r="T437" t="str">
            <v>Veneto</v>
          </cell>
          <cell r="U437" t="str">
            <v>Vicenza</v>
          </cell>
          <cell r="V437" t="str">
            <v>Montecchio Maggiore</v>
          </cell>
          <cell r="W437" t="str">
            <v>VIA SELVA BASSA 5</v>
          </cell>
          <cell r="X437" t="str">
            <v>36075</v>
          </cell>
          <cell r="Y437">
            <v>40000.000000000007</v>
          </cell>
          <cell r="Z437">
            <v>45000</v>
          </cell>
          <cell r="AA437">
            <v>40000</v>
          </cell>
          <cell r="AB437" t="str">
            <v>Sì</v>
          </cell>
          <cell r="AC437">
            <v>45000</v>
          </cell>
        </row>
        <row r="438">
          <cell r="A438" t="str">
            <v>PIAACN00001113</v>
          </cell>
          <cell r="B438">
            <v>46141.442800925928</v>
          </cell>
          <cell r="C438" t="str">
            <v>ACN</v>
          </cell>
          <cell r="D438" t="str">
            <v>Voucher</v>
          </cell>
          <cell r="E438" t="str">
            <v>Ammessa</v>
          </cell>
          <cell r="F438" t="str">
            <v>Attuazione</v>
          </cell>
          <cell r="G438" t="str">
            <v>Diego Fiorentino</v>
          </cell>
          <cell r="H438" t="str">
            <v>Leonardo Santoni</v>
          </cell>
          <cell r="I438" t="str">
            <v>Chiusura forzata sportello tutoraggio?</v>
          </cell>
          <cell r="J438" t="str">
            <v>In attesa scelta utente</v>
          </cell>
          <cell r="K438" t="str">
            <v>Delibera di ammissione</v>
          </cell>
          <cell r="L438">
            <v>46197.630856481483</v>
          </cell>
          <cell r="M438">
            <v>46197.654224537036</v>
          </cell>
          <cell r="N438" t="str">
            <v>Sandra Chiera</v>
          </cell>
          <cell r="O438" t="str">
            <v>C96I26002180001</v>
          </cell>
          <cell r="P438" t="str">
            <v>CHRSDR92E67F351E</v>
          </cell>
          <cell r="Q438" t="str">
            <v>SERVIZI ALLE PMI</v>
          </cell>
          <cell r="R438" t="str">
            <v>71.12.10 - Attività di ingegneria</v>
          </cell>
          <cell r="S438" t="str">
            <v>Persona Fisica</v>
          </cell>
          <cell r="T438" t="str">
            <v>Piemonte</v>
          </cell>
          <cell r="U438" t="str">
            <v>Cuneo</v>
          </cell>
          <cell r="V438" t="str">
            <v>Mondovì</v>
          </cell>
          <cell r="W438" t="str">
            <v>VIA TORINO 20</v>
          </cell>
          <cell r="X438" t="str">
            <v>12084</v>
          </cell>
          <cell r="Y438">
            <v>30000</v>
          </cell>
          <cell r="Z438">
            <v>35000</v>
          </cell>
          <cell r="AA438">
            <v>30000</v>
          </cell>
          <cell r="AB438" t="str">
            <v>No</v>
          </cell>
          <cell r="AC438">
            <v>35000</v>
          </cell>
        </row>
        <row r="439">
          <cell r="A439" t="str">
            <v>PIAACN00001114</v>
          </cell>
          <cell r="B439">
            <v>46141.443796296298</v>
          </cell>
          <cell r="C439" t="str">
            <v>ACN</v>
          </cell>
          <cell r="D439" t="str">
            <v>Voucher</v>
          </cell>
          <cell r="E439" t="str">
            <v>Ammessa</v>
          </cell>
          <cell r="F439" t="str">
            <v>Attuazione</v>
          </cell>
          <cell r="G439" t="str">
            <v>Beatrice Greca</v>
          </cell>
          <cell r="H439" t="str">
            <v>Daniela Pitton</v>
          </cell>
          <cell r="I439" t="str">
            <v>Chiusura forzata sportello tutoraggio?</v>
          </cell>
          <cell r="J439" t="str">
            <v>In attesa scelta utente</v>
          </cell>
          <cell r="K439" t="str">
            <v>Delibera di ammissione</v>
          </cell>
          <cell r="L439">
            <v>46196.774895833332</v>
          </cell>
          <cell r="M439">
            <v>46197.435798611114</v>
          </cell>
          <cell r="N439" t="str">
            <v>POOL SERVICE DI SERAFINI SIMONE</v>
          </cell>
          <cell r="O439" t="str">
            <v>C86I26003350001</v>
          </cell>
          <cell r="P439" t="str">
            <v>SRFSMN03T15G478I</v>
          </cell>
          <cell r="Q439" t="str">
            <v>SERVIZI ALLE PMI</v>
          </cell>
          <cell r="R439" t="str">
            <v>81.23.99 - Altre attività di pulizia varie n.c.a.</v>
          </cell>
          <cell r="S439" t="str">
            <v>Impresa Individuale</v>
          </cell>
          <cell r="T439" t="str">
            <v>Umbria</v>
          </cell>
          <cell r="U439" t="str">
            <v>Perugia</v>
          </cell>
          <cell r="V439" t="str">
            <v>Umbertide</v>
          </cell>
          <cell r="W439" t="str">
            <v>VIA CARAVAGGIO 4 B</v>
          </cell>
          <cell r="X439" t="str">
            <v>06019</v>
          </cell>
          <cell r="Y439">
            <v>30378</v>
          </cell>
          <cell r="Z439">
            <v>35000</v>
          </cell>
          <cell r="AA439">
            <v>30000</v>
          </cell>
          <cell r="AB439" t="str">
            <v>No</v>
          </cell>
          <cell r="AC439">
            <v>35000</v>
          </cell>
        </row>
        <row r="440">
          <cell r="A440" t="str">
            <v>PIAACN00001116</v>
          </cell>
          <cell r="B440">
            <v>46141.604108796295</v>
          </cell>
          <cell r="C440" t="str">
            <v>ACN</v>
          </cell>
          <cell r="D440" t="str">
            <v>Voucher</v>
          </cell>
          <cell r="E440" t="str">
            <v>Ammessa</v>
          </cell>
          <cell r="F440" t="str">
            <v>Attuazione</v>
          </cell>
          <cell r="G440" t="str">
            <v>Francesco Fioroni</v>
          </cell>
          <cell r="H440" t="str">
            <v>Antonio Cavaliere</v>
          </cell>
          <cell r="I440" t="str">
            <v>Chiusura forzata sportello tutoraggio?</v>
          </cell>
          <cell r="J440" t="str">
            <v>In attesa scelta utente</v>
          </cell>
          <cell r="K440" t="str">
            <v>Delibera di ammissione</v>
          </cell>
          <cell r="L440">
            <v>46170.704699074071</v>
          </cell>
          <cell r="M440">
            <v>46197.446446759262</v>
          </cell>
          <cell r="N440" t="str">
            <v>'NPIZZITINO BAKERY DI LO RILLO SAMUELE</v>
          </cell>
          <cell r="O440" t="str">
            <v>C16I26002660001</v>
          </cell>
          <cell r="P440" t="str">
            <v>LRLSML95T15G315X</v>
          </cell>
          <cell r="Q440" t="str">
            <v>TURISMO</v>
          </cell>
          <cell r="R440" t="str">
            <v>56.11.12 - Attività di ristoranti senza servizio al tavolo o da asporto, escluse gelaterie e pasticcerie</v>
          </cell>
          <cell r="S440" t="str">
            <v>Impresa Individuale</v>
          </cell>
          <cell r="T440" t="str">
            <v>Umbria</v>
          </cell>
          <cell r="U440" t="str">
            <v>Perugia</v>
          </cell>
          <cell r="V440" t="str">
            <v>Città Di Castello</v>
          </cell>
          <cell r="W440" t="str">
            <v>VIALE SEMPIONE 26</v>
          </cell>
          <cell r="X440" t="str">
            <v>06012</v>
          </cell>
          <cell r="Y440">
            <v>35970</v>
          </cell>
          <cell r="Z440">
            <v>35000</v>
          </cell>
          <cell r="AA440">
            <v>30000</v>
          </cell>
          <cell r="AB440" t="str">
            <v>No</v>
          </cell>
          <cell r="AC440">
            <v>35000</v>
          </cell>
        </row>
        <row r="441">
          <cell r="A441" t="str">
            <v>PIAACN00001118</v>
          </cell>
          <cell r="B441">
            <v>46141.635810185187</v>
          </cell>
          <cell r="C441" t="str">
            <v>ACN</v>
          </cell>
          <cell r="D441" t="str">
            <v>Contributo</v>
          </cell>
          <cell r="E441" t="str">
            <v>Ammessa</v>
          </cell>
          <cell r="F441" t="str">
            <v>Attuazione</v>
          </cell>
          <cell r="G441" t="str">
            <v>Pasquale Ciuffreda</v>
          </cell>
          <cell r="H441" t="str">
            <v>Domenico Leo</v>
          </cell>
          <cell r="I441" t="str">
            <v>Chiusura forzata sportello tutoraggio?</v>
          </cell>
          <cell r="J441" t="str">
            <v>In attesa scelta utente</v>
          </cell>
          <cell r="K441" t="str">
            <v>Delibera di ammissione</v>
          </cell>
          <cell r="L441">
            <v>46196.77484953704</v>
          </cell>
          <cell r="M441">
            <v>46197.440821759257</v>
          </cell>
          <cell r="N441" t="str">
            <v>MONDINO LORENZO</v>
          </cell>
          <cell r="O441" t="str">
            <v>C16I26002670008</v>
          </cell>
          <cell r="P441" t="str">
            <v>MNDLNZ00A19G674Z</v>
          </cell>
          <cell r="Q441" t="str">
            <v>ATTIVITA' COMMERCIALI</v>
          </cell>
          <cell r="R441" t="str">
            <v>47.71.10 - Commercio al dettaglio di articoli di abbigliamento per adulti</v>
          </cell>
          <cell r="S441" t="str">
            <v>Impresa Individuale</v>
          </cell>
          <cell r="T441" t="str">
            <v>Piemonte</v>
          </cell>
          <cell r="U441" t="str">
            <v>Torino</v>
          </cell>
          <cell r="V441" t="str">
            <v>Pinerolo</v>
          </cell>
          <cell r="W441" t="str">
            <v>via vigone 45/B</v>
          </cell>
          <cell r="X441" t="str">
            <v>10064</v>
          </cell>
          <cell r="Y441">
            <v>22000</v>
          </cell>
          <cell r="Z441">
            <v>19300</v>
          </cell>
          <cell r="AA441">
            <v>14300</v>
          </cell>
          <cell r="AB441" t="str">
            <v>No</v>
          </cell>
          <cell r="AC441">
            <v>19300</v>
          </cell>
        </row>
        <row r="442">
          <cell r="A442" t="str">
            <v>PIAACN00001119</v>
          </cell>
          <cell r="B442">
            <v>46141.661111111112</v>
          </cell>
          <cell r="C442" t="str">
            <v>ACN</v>
          </cell>
          <cell r="D442" t="str">
            <v>Voucher</v>
          </cell>
          <cell r="E442" t="str">
            <v>Ammessa</v>
          </cell>
          <cell r="F442" t="str">
            <v>Attuazione</v>
          </cell>
          <cell r="G442" t="str">
            <v>Daniele Rocchi</v>
          </cell>
          <cell r="H442" t="str">
            <v>Leonardo Santoni</v>
          </cell>
          <cell r="I442" t="str">
            <v>Chiusura forzata sportello tutoraggio?</v>
          </cell>
          <cell r="J442" t="str">
            <v>In attesa scelta utente</v>
          </cell>
          <cell r="K442" t="str">
            <v>Delibera di ammissione</v>
          </cell>
          <cell r="L442">
            <v>46190.645925925928</v>
          </cell>
          <cell r="M442">
            <v>46190.587881944448</v>
          </cell>
          <cell r="N442" t="str">
            <v>MERCURI OSPITALITA' DI MERCURI LORENZO &amp; C. S.A.S.</v>
          </cell>
          <cell r="O442" t="str">
            <v>C46I26002500001</v>
          </cell>
          <cell r="P442" t="str">
            <v>04033830540</v>
          </cell>
          <cell r="Q442" t="str">
            <v>TURISMO</v>
          </cell>
          <cell r="R442" t="str">
            <v>56.11.11 - Attività di ristoranti con servizio al tavolo, escluse gelaterie e pasticcerie</v>
          </cell>
          <cell r="S442" t="str">
            <v>Societa' In Accomandita Semplice</v>
          </cell>
          <cell r="T442" t="str">
            <v>Umbria</v>
          </cell>
          <cell r="U442" t="str">
            <v>Perugia</v>
          </cell>
          <cell r="V442" t="str">
            <v>Cascia</v>
          </cell>
          <cell r="W442" t="str">
            <v>VIA ROMA 32</v>
          </cell>
          <cell r="X442" t="str">
            <v>06043</v>
          </cell>
          <cell r="Y442">
            <v>33316.28</v>
          </cell>
          <cell r="Z442">
            <v>35000</v>
          </cell>
          <cell r="AA442">
            <v>30000</v>
          </cell>
          <cell r="AB442" t="str">
            <v>No</v>
          </cell>
          <cell r="AC442">
            <v>35000</v>
          </cell>
        </row>
        <row r="443">
          <cell r="A443" t="str">
            <v>PIAACN00001120</v>
          </cell>
          <cell r="B443">
            <v>46141.681319444448</v>
          </cell>
          <cell r="C443" t="str">
            <v>ACN</v>
          </cell>
          <cell r="D443" t="str">
            <v>Voucher</v>
          </cell>
          <cell r="E443" t="str">
            <v>Ammessa</v>
          </cell>
          <cell r="F443" t="str">
            <v>Attuazione</v>
          </cell>
          <cell r="G443" t="str">
            <v>Matteo Pascucci</v>
          </cell>
          <cell r="H443" t="str">
            <v>Leonardo Santoni</v>
          </cell>
          <cell r="I443" t="str">
            <v>Chiusura forzata sportello tutoraggio?</v>
          </cell>
          <cell r="J443" t="str">
            <v>In attesa scelta utente</v>
          </cell>
          <cell r="K443" t="str">
            <v>Delibera di ammissione</v>
          </cell>
          <cell r="L443">
            <v>46176.770069444443</v>
          </cell>
          <cell r="M443">
            <v>46208.306157407409</v>
          </cell>
          <cell r="N443" t="str">
            <v>SPL S.A.S. DI PIETRO E LUCIA BUGO E C.</v>
          </cell>
          <cell r="O443" t="str">
            <v>C66I26003640001</v>
          </cell>
          <cell r="P443" t="str">
            <v>04851520405</v>
          </cell>
          <cell r="Q443" t="str">
            <v>SERVIZI ALLE PMI</v>
          </cell>
          <cell r="R443" t="str">
            <v>74.99.21 - Attività di consulenza in materia di sicurezza e salute dei posti di lavoro</v>
          </cell>
          <cell r="S443" t="str">
            <v>Societa' In Accomandita Semplice</v>
          </cell>
          <cell r="T443" t="str">
            <v>Emilia-Romagna</v>
          </cell>
          <cell r="U443" t="str">
            <v>Rimini</v>
          </cell>
          <cell r="V443" t="str">
            <v>Cattolica</v>
          </cell>
          <cell r="W443" t="str">
            <v>Via Massimo D'Azeglio 79</v>
          </cell>
          <cell r="X443" t="str">
            <v>47841</v>
          </cell>
          <cell r="Y443">
            <v>40000</v>
          </cell>
          <cell r="Z443">
            <v>45000</v>
          </cell>
          <cell r="AA443">
            <v>40000</v>
          </cell>
          <cell r="AB443" t="str">
            <v>Sì</v>
          </cell>
          <cell r="AC443">
            <v>45000</v>
          </cell>
        </row>
        <row r="444">
          <cell r="A444" t="str">
            <v>PIAACN00001122</v>
          </cell>
          <cell r="B444">
            <v>46141.791006944448</v>
          </cell>
          <cell r="C444" t="str">
            <v>ACN</v>
          </cell>
          <cell r="D444" t="str">
            <v>Voucher</v>
          </cell>
          <cell r="E444" t="str">
            <v>Ammessa</v>
          </cell>
          <cell r="F444" t="str">
            <v>Attuazione</v>
          </cell>
          <cell r="G444" t="str">
            <v>Francesco Zulli</v>
          </cell>
          <cell r="H444" t="str">
            <v>Orione Aceti</v>
          </cell>
          <cell r="I444" t="str">
            <v>Chiusura forzata sportello tutoraggio?</v>
          </cell>
          <cell r="J444" t="str">
            <v>In attesa scelta utente</v>
          </cell>
          <cell r="K444" t="str">
            <v>Delibera di ammissione</v>
          </cell>
          <cell r="L444">
            <v>46188.843981481485</v>
          </cell>
          <cell r="M444">
            <v>46189.319166666668</v>
          </cell>
          <cell r="N444" t="str">
            <v>JENNY RAVELLI</v>
          </cell>
          <cell r="O444" t="str">
            <v>C56I26002390001</v>
          </cell>
          <cell r="P444" t="str">
            <v>RVLJNY00D51C794G</v>
          </cell>
          <cell r="Q444" t="str">
            <v>SERVIZI ALLE PMI</v>
          </cell>
          <cell r="R444" t="str">
            <v>74.13.00 - Attività di progettazione di interni</v>
          </cell>
          <cell r="S444" t="str">
            <v>Persona Fisica</v>
          </cell>
          <cell r="T444" t="str">
            <v>Trentino-Alto Adige</v>
          </cell>
          <cell r="U444" t="str">
            <v>Trento</v>
          </cell>
          <cell r="V444" t="str">
            <v>Mezzana</v>
          </cell>
          <cell r="W444" t="str">
            <v xml:space="preserve">VIA PER MARILLEVA </v>
          </cell>
          <cell r="X444" t="str">
            <v>38020</v>
          </cell>
          <cell r="Y444">
            <v>29922</v>
          </cell>
          <cell r="Z444">
            <v>34922</v>
          </cell>
          <cell r="AA444">
            <v>12212</v>
          </cell>
          <cell r="AB444" t="str">
            <v>No</v>
          </cell>
          <cell r="AC444">
            <v>17212</v>
          </cell>
        </row>
        <row r="445">
          <cell r="A445" t="str">
            <v>PIAACN00001127</v>
          </cell>
          <cell r="B445">
            <v>46142.324965277781</v>
          </cell>
          <cell r="C445" t="str">
            <v>ACN</v>
          </cell>
          <cell r="D445" t="str">
            <v>Contributo</v>
          </cell>
          <cell r="E445" t="str">
            <v>Ammessa</v>
          </cell>
          <cell r="F445" t="str">
            <v>Attuazione</v>
          </cell>
          <cell r="G445" t="str">
            <v>Leonardo Di Lolli</v>
          </cell>
          <cell r="H445" t="str">
            <v>Leonardo Santoni</v>
          </cell>
          <cell r="I445" t="str">
            <v>Chiusura forzata sportello tutoraggio?</v>
          </cell>
          <cell r="J445" t="str">
            <v>In attesa scelta utente</v>
          </cell>
          <cell r="K445" t="str">
            <v>Delibera di ammissione</v>
          </cell>
          <cell r="L445">
            <v>46189.771249999998</v>
          </cell>
          <cell r="M445">
            <v>46189.732152777775</v>
          </cell>
          <cell r="N445" t="str">
            <v>BERENGO MATHILDE</v>
          </cell>
          <cell r="O445" t="str">
            <v>C76I26003010008</v>
          </cell>
          <cell r="P445" t="str">
            <v>BRNMHL01L71L736G</v>
          </cell>
          <cell r="Q445" t="str">
            <v>SERVIZI ALLA PERSONA</v>
          </cell>
          <cell r="R445" t="str">
            <v>96.99.12 - Servizi di toelettatura per animali da compagnia</v>
          </cell>
          <cell r="S445" t="str">
            <v>Impresa Individuale</v>
          </cell>
          <cell r="T445" t="str">
            <v>Veneto</v>
          </cell>
          <cell r="U445" t="str">
            <v>Venezia</v>
          </cell>
          <cell r="V445" t="str">
            <v>Venezia</v>
          </cell>
          <cell r="W445" t="str">
            <v>SESTIERE CASTELLO 3156</v>
          </cell>
          <cell r="X445" t="str">
            <v>30122</v>
          </cell>
          <cell r="Y445">
            <v>22912</v>
          </cell>
          <cell r="Z445">
            <v>19892.8</v>
          </cell>
          <cell r="AA445">
            <v>14892.8</v>
          </cell>
          <cell r="AB445" t="str">
            <v>No</v>
          </cell>
          <cell r="AC445">
            <v>19892.8</v>
          </cell>
        </row>
        <row r="446">
          <cell r="A446" t="str">
            <v>PIAACN00001128</v>
          </cell>
          <cell r="B446">
            <v>46142.337199074071</v>
          </cell>
          <cell r="C446" t="str">
            <v>ACN</v>
          </cell>
          <cell r="D446" t="str">
            <v>Voucher</v>
          </cell>
          <cell r="E446" t="str">
            <v>Ammessa</v>
          </cell>
          <cell r="F446" t="str">
            <v>Attuazione</v>
          </cell>
          <cell r="G446" t="str">
            <v>Martina Vagnoni</v>
          </cell>
          <cell r="H446" t="str">
            <v>Domenico Leo</v>
          </cell>
          <cell r="I446" t="str">
            <v>Chiusura forzata sportello tutoraggio?</v>
          </cell>
          <cell r="J446" t="str">
            <v>In attesa scelta utente</v>
          </cell>
          <cell r="K446" t="str">
            <v>Delibera di ammissione</v>
          </cell>
          <cell r="L446">
            <v>46176.76966435185</v>
          </cell>
          <cell r="M446">
            <v>46208.305451388886</v>
          </cell>
          <cell r="N446" t="str">
            <v>Diego Perazzolo</v>
          </cell>
          <cell r="O446" t="str">
            <v>C86I26003430001</v>
          </cell>
          <cell r="P446" t="str">
            <v>PRZDGI97S08I775R</v>
          </cell>
          <cell r="Q446" t="str">
            <v>ICT</v>
          </cell>
          <cell r="R446" t="str">
            <v>62.10.00 - Attività di programmazione informatica</v>
          </cell>
          <cell r="S446" t="str">
            <v>Persona Fisica</v>
          </cell>
          <cell r="T446" t="str">
            <v>Veneto</v>
          </cell>
          <cell r="U446" t="str">
            <v>Verona</v>
          </cell>
          <cell r="V446" t="str">
            <v>San Bonifacio</v>
          </cell>
          <cell r="W446" t="str">
            <v>Via Villanova 81 Q</v>
          </cell>
          <cell r="X446" t="str">
            <v>37047</v>
          </cell>
          <cell r="Y446">
            <v>30000</v>
          </cell>
          <cell r="Z446">
            <v>35000</v>
          </cell>
          <cell r="AA446">
            <v>30000</v>
          </cell>
          <cell r="AB446" t="str">
            <v>No</v>
          </cell>
          <cell r="AC446">
            <v>35000</v>
          </cell>
        </row>
        <row r="447">
          <cell r="A447" t="str">
            <v>PIAACN00001129</v>
          </cell>
          <cell r="B447">
            <v>46142.451666666668</v>
          </cell>
          <cell r="C447" t="str">
            <v>ACN</v>
          </cell>
          <cell r="D447" t="str">
            <v>Voucher</v>
          </cell>
          <cell r="E447" t="str">
            <v>Ammessa</v>
          </cell>
          <cell r="F447" t="str">
            <v>Attuazione</v>
          </cell>
          <cell r="G447" t="str">
            <v>Luana Guglielmi</v>
          </cell>
          <cell r="H447" t="str">
            <v>Sonia Cucinella</v>
          </cell>
          <cell r="I447" t="str">
            <v>Chiusura forzata sportello tutoraggio?</v>
          </cell>
          <cell r="J447" t="str">
            <v>In attesa scelta utente</v>
          </cell>
          <cell r="K447" t="str">
            <v>Delibera di ammissione</v>
          </cell>
          <cell r="L447">
            <v>46171.557951388888</v>
          </cell>
          <cell r="M447">
            <v>46203.230925925927</v>
          </cell>
          <cell r="N447" t="str">
            <v>Francesco Giovanelli</v>
          </cell>
          <cell r="O447" t="str">
            <v>C66I26003860001</v>
          </cell>
          <cell r="P447" t="str">
            <v>GVNFNC92E07C219F</v>
          </cell>
          <cell r="Q447" t="str">
            <v>SERVIZI ALLE PMI</v>
          </cell>
          <cell r="R447" t="str">
            <v>74.20.19 - Altre attività fotografiche specializzate</v>
          </cell>
          <cell r="S447" t="str">
            <v>Persona Fisica</v>
          </cell>
          <cell r="T447" t="str">
            <v>Emilia-Romagna</v>
          </cell>
          <cell r="U447" t="str">
            <v>Reggio nell'Emilia</v>
          </cell>
          <cell r="V447" t="str">
            <v>Casina</v>
          </cell>
          <cell r="W447" t="str">
            <v>VIA MARCONI 1</v>
          </cell>
          <cell r="X447" t="str">
            <v>42034</v>
          </cell>
          <cell r="Y447">
            <v>20365</v>
          </cell>
          <cell r="Z447">
            <v>25365</v>
          </cell>
          <cell r="AA447">
            <v>20365</v>
          </cell>
          <cell r="AB447" t="str">
            <v>No</v>
          </cell>
          <cell r="AC447">
            <v>25365</v>
          </cell>
        </row>
        <row r="448">
          <cell r="A448" t="str">
            <v>PIAACN00001131</v>
          </cell>
          <cell r="B448">
            <v>46142.630243055559</v>
          </cell>
          <cell r="C448" t="str">
            <v>ACN</v>
          </cell>
          <cell r="D448" t="str">
            <v>Contributo</v>
          </cell>
          <cell r="E448" t="str">
            <v>Ammessa</v>
          </cell>
          <cell r="F448" t="str">
            <v>Attuazione</v>
          </cell>
          <cell r="G448" t="str">
            <v>Beatrice Greca</v>
          </cell>
          <cell r="H448" t="str">
            <v>Paola Panciatici</v>
          </cell>
          <cell r="I448" t="str">
            <v>Chiusura forzata sportello tutoraggio?</v>
          </cell>
          <cell r="J448" t="str">
            <v>In attesa scelta utente</v>
          </cell>
          <cell r="K448" t="str">
            <v>Delibera di ammissione</v>
          </cell>
          <cell r="L448">
            <v>46197.628321759257</v>
          </cell>
          <cell r="M448">
            <v>46197.654270833336</v>
          </cell>
          <cell r="N448" t="str">
            <v>GF MOTION SRLS</v>
          </cell>
          <cell r="O448" t="str">
            <v>C56I26002330008</v>
          </cell>
          <cell r="P448" t="str">
            <v>01316290251</v>
          </cell>
          <cell r="Q448" t="str">
            <v>TURISMO</v>
          </cell>
          <cell r="R448" t="str">
            <v>79.90.03 - Altri servizi di accompagnamento turistico</v>
          </cell>
          <cell r="S448" t="str">
            <v>Societa' A Responsabilita' Limitata Semplificata</v>
          </cell>
          <cell r="T448" t="str">
            <v>Veneto</v>
          </cell>
          <cell r="U448" t="str">
            <v>Belluno</v>
          </cell>
          <cell r="V448" t="str">
            <v>Calalzo Di Cadore</v>
          </cell>
          <cell r="W448" t="str">
            <v xml:space="preserve">Non individuato </v>
          </cell>
          <cell r="X448" t="str">
            <v>32042</v>
          </cell>
          <cell r="Y448">
            <v>193114</v>
          </cell>
          <cell r="Z448">
            <v>120868.40000000001</v>
          </cell>
          <cell r="AA448">
            <v>113168.4</v>
          </cell>
          <cell r="AB448" t="str">
            <v>No</v>
          </cell>
          <cell r="AC448">
            <v>118168.4</v>
          </cell>
        </row>
        <row r="449">
          <cell r="A449" t="str">
            <v>PIAACN00001134</v>
          </cell>
          <cell r="B449">
            <v>46142.659768518519</v>
          </cell>
          <cell r="C449" t="str">
            <v>ACN</v>
          </cell>
          <cell r="D449" t="str">
            <v>Voucher</v>
          </cell>
          <cell r="E449" t="str">
            <v>Ammessa</v>
          </cell>
          <cell r="F449" t="str">
            <v>Attuazione</v>
          </cell>
          <cell r="G449" t="str">
            <v>Andrea Pasquini</v>
          </cell>
          <cell r="H449" t="str">
            <v>Rosaria D'Arrigo</v>
          </cell>
          <cell r="I449" t="str">
            <v>Chiusura forzata sportello tutoraggio?</v>
          </cell>
          <cell r="J449" t="str">
            <v>In attesa scelta utente</v>
          </cell>
          <cell r="K449" t="str">
            <v>Delibera di ammissione</v>
          </cell>
          <cell r="L449">
            <v>46196.774699074071</v>
          </cell>
          <cell r="M449">
            <v>46197.437222222223</v>
          </cell>
          <cell r="N449" t="str">
            <v>NAVIGATE S.R.L.</v>
          </cell>
          <cell r="O449" t="str">
            <v>C86I26003600001</v>
          </cell>
          <cell r="P449" t="str">
            <v>18458151000</v>
          </cell>
          <cell r="Q449" t="str">
            <v>ICT</v>
          </cell>
          <cell r="R449" t="str">
            <v>62.10.00 - Attività di programmazione informatica</v>
          </cell>
          <cell r="S449" t="str">
            <v>Societa' A Responsabilita' Limitata</v>
          </cell>
          <cell r="T449" t="str">
            <v>Lazio</v>
          </cell>
          <cell r="U449" t="str">
            <v>Roma</v>
          </cell>
          <cell r="V449" t="str">
            <v>Roma</v>
          </cell>
          <cell r="W449" t="str">
            <v>Circonvallazione Clodia 163/167</v>
          </cell>
          <cell r="X449" t="str">
            <v>00195</v>
          </cell>
          <cell r="Y449">
            <v>40484.400000000001</v>
          </cell>
          <cell r="Z449">
            <v>45000</v>
          </cell>
          <cell r="AA449">
            <v>40000</v>
          </cell>
          <cell r="AB449" t="str">
            <v>Sì</v>
          </cell>
          <cell r="AC449">
            <v>45000</v>
          </cell>
        </row>
        <row r="450">
          <cell r="A450" t="str">
            <v>PIAACN00001135</v>
          </cell>
          <cell r="B450">
            <v>46142.662800925929</v>
          </cell>
          <cell r="C450" t="str">
            <v>ACN</v>
          </cell>
          <cell r="D450" t="str">
            <v>Voucher</v>
          </cell>
          <cell r="E450" t="str">
            <v>Ammessa</v>
          </cell>
          <cell r="F450" t="str">
            <v>Attuazione</v>
          </cell>
          <cell r="G450" t="str">
            <v>Pasquale Ciuffreda</v>
          </cell>
          <cell r="H450" t="str">
            <v>Alice Petracca</v>
          </cell>
          <cell r="I450" t="str">
            <v>Chiusura forzata sportello tutoraggio?</v>
          </cell>
          <cell r="J450" t="str">
            <v>In attesa scelta utente</v>
          </cell>
          <cell r="K450" t="str">
            <v>Delibera di ammissione</v>
          </cell>
          <cell r="L450">
            <v>46177.745416666665</v>
          </cell>
          <cell r="M450">
            <v>46208.306157407409</v>
          </cell>
          <cell r="N450" t="str">
            <v>Luigi Veneruso</v>
          </cell>
          <cell r="O450" t="str">
            <v>C56I26002350001</v>
          </cell>
          <cell r="P450" t="str">
            <v>VNRLGU93B21F839V</v>
          </cell>
          <cell r="Q450" t="str">
            <v>SERVIZI ALLE PMI</v>
          </cell>
          <cell r="R450" t="str">
            <v>74.20.19 - Altre attività fotografiche specializzate</v>
          </cell>
          <cell r="S450" t="str">
            <v>Persona Fisica</v>
          </cell>
          <cell r="T450" t="str">
            <v>Lombardia</v>
          </cell>
          <cell r="U450" t="str">
            <v>Brescia</v>
          </cell>
          <cell r="V450" t="str">
            <v>Rezzato</v>
          </cell>
          <cell r="W450" t="str">
            <v>Via Antonio Gramsci 79</v>
          </cell>
          <cell r="X450" t="str">
            <v>25086</v>
          </cell>
          <cell r="Y450">
            <v>30041.1</v>
          </cell>
          <cell r="Z450">
            <v>35000</v>
          </cell>
          <cell r="AA450">
            <v>30000</v>
          </cell>
          <cell r="AB450" t="str">
            <v>No</v>
          </cell>
          <cell r="AC450">
            <v>35000</v>
          </cell>
        </row>
        <row r="451">
          <cell r="A451" t="str">
            <v>PIAACN00001136</v>
          </cell>
          <cell r="B451">
            <v>46142.780740740738</v>
          </cell>
          <cell r="C451" t="str">
            <v>ACN</v>
          </cell>
          <cell r="D451" t="str">
            <v>Voucher</v>
          </cell>
          <cell r="E451" t="str">
            <v>Ammessa</v>
          </cell>
          <cell r="F451" t="str">
            <v>Attuazione</v>
          </cell>
          <cell r="G451" t="str">
            <v>Daniele Rocchi</v>
          </cell>
          <cell r="H451" t="str">
            <v>Daniela Pitton</v>
          </cell>
          <cell r="I451" t="str">
            <v>Chiusura forzata sportello tutoraggio?</v>
          </cell>
          <cell r="J451" t="str">
            <v>In attesa scelta utente</v>
          </cell>
          <cell r="K451" t="str">
            <v>Delibera di ammissione</v>
          </cell>
          <cell r="L451">
            <v>46190.646354166667</v>
          </cell>
          <cell r="M451">
            <v>46190.585625</v>
          </cell>
          <cell r="N451" t="str">
            <v>CLAUDIO MEDDA</v>
          </cell>
          <cell r="O451" t="str">
            <v>C46I26002410001</v>
          </cell>
          <cell r="P451" t="str">
            <v>MDDCLD98R22F205A</v>
          </cell>
          <cell r="Q451" t="str">
            <v>SERVIZI ALLE PMI</v>
          </cell>
          <cell r="R451" t="str">
            <v>74.99.91 - Attività tecniche svolte da periti industriali</v>
          </cell>
          <cell r="S451" t="str">
            <v>Persona Fisica</v>
          </cell>
          <cell r="T451" t="str">
            <v>Lombardia</v>
          </cell>
          <cell r="U451" t="str">
            <v>Milano</v>
          </cell>
          <cell r="V451" t="str">
            <v>Milano</v>
          </cell>
          <cell r="W451" t="str">
            <v>VIA VITTORIO GASSMAN 15</v>
          </cell>
          <cell r="X451" t="str">
            <v>20128</v>
          </cell>
          <cell r="Y451">
            <v>39146</v>
          </cell>
          <cell r="Z451">
            <v>44146</v>
          </cell>
          <cell r="AA451">
            <v>39146</v>
          </cell>
          <cell r="AB451" t="str">
            <v>Sì</v>
          </cell>
          <cell r="AC451">
            <v>44146</v>
          </cell>
        </row>
        <row r="452">
          <cell r="A452" t="str">
            <v>PIAACN00001138</v>
          </cell>
          <cell r="B452">
            <v>46142.811793981484</v>
          </cell>
          <cell r="C452" t="str">
            <v>ACN</v>
          </cell>
          <cell r="D452" t="str">
            <v>Voucher</v>
          </cell>
          <cell r="E452" t="str">
            <v>Ammessa</v>
          </cell>
          <cell r="F452" t="str">
            <v>Attuazione</v>
          </cell>
          <cell r="G452" t="str">
            <v>Matteo Milantoni</v>
          </cell>
          <cell r="H452" t="str">
            <v>Daniela Pitton</v>
          </cell>
          <cell r="I452" t="str">
            <v>Chiusura forzata sportello tutoraggio?</v>
          </cell>
          <cell r="J452" t="str">
            <v>In attesa scelta utente</v>
          </cell>
          <cell r="K452" t="str">
            <v>Delibera di ammissione</v>
          </cell>
          <cell r="L452">
            <v>46183.581932870373</v>
          </cell>
          <cell r="M452">
            <v>46208.306875000002</v>
          </cell>
          <cell r="N452" t="str">
            <v>CATIA BERARDI</v>
          </cell>
          <cell r="O452" t="str">
            <v>C76I26003110001</v>
          </cell>
          <cell r="P452" t="str">
            <v>BRRCTA92E62C352Z</v>
          </cell>
          <cell r="Q452" t="str">
            <v>SERVIZI ALLA PERSONA</v>
          </cell>
          <cell r="R452" t="str">
            <v>96.22.09 - Altri servizi di cura della bellezza e altri trattamenti di bellezza n.c.a.</v>
          </cell>
          <cell r="S452" t="str">
            <v>Impresa Individuale</v>
          </cell>
          <cell r="T452" t="str">
            <v>Lombardia</v>
          </cell>
          <cell r="U452" t="str">
            <v>Milano</v>
          </cell>
          <cell r="V452" t="str">
            <v>Cinisello Balsamo</v>
          </cell>
          <cell r="W452" t="str">
            <v>VIA SAN PAOLO 2</v>
          </cell>
          <cell r="X452" t="str">
            <v>20092</v>
          </cell>
          <cell r="Y452">
            <v>40000</v>
          </cell>
          <cell r="Z452">
            <v>45000</v>
          </cell>
          <cell r="AA452">
            <v>40000</v>
          </cell>
          <cell r="AB452" t="str">
            <v>Sì</v>
          </cell>
          <cell r="AC452">
            <v>45000</v>
          </cell>
        </row>
        <row r="453">
          <cell r="A453" t="str">
            <v>PIAACN00001140</v>
          </cell>
          <cell r="B453">
            <v>46142.877430555556</v>
          </cell>
          <cell r="C453" t="str">
            <v>ACN</v>
          </cell>
          <cell r="D453" t="str">
            <v>Contributo</v>
          </cell>
          <cell r="E453" t="str">
            <v>Ammessa</v>
          </cell>
          <cell r="F453" t="str">
            <v>Attuazione</v>
          </cell>
          <cell r="G453" t="str">
            <v>Emiliano Mistralini</v>
          </cell>
          <cell r="H453" t="str">
            <v>Antonio Cavaliere</v>
          </cell>
          <cell r="I453" t="str">
            <v>Chiusura forzata sportello tutoraggio?</v>
          </cell>
          <cell r="J453" t="str">
            <v>In attesa scelta utente</v>
          </cell>
          <cell r="K453" t="str">
            <v>Delibera di ammissione</v>
          </cell>
          <cell r="L453">
            <v>46164.701493055552</v>
          </cell>
          <cell r="M453">
            <v>46195.329351851855</v>
          </cell>
          <cell r="N453" t="str">
            <v>PULL MORE S.R.L.S. SOCIETA' A RESPONSABILITA' LIMITATA SEMPLIFICA TA</v>
          </cell>
          <cell r="O453" t="str">
            <v>C86I26003480008</v>
          </cell>
          <cell r="P453" t="str">
            <v>18458661008</v>
          </cell>
          <cell r="Q453" t="str">
            <v>SERVIZI ALLA PERSONA</v>
          </cell>
          <cell r="R453" t="str">
            <v>93.13.09 - Altre attività dei centri di fitness</v>
          </cell>
          <cell r="S453" t="str">
            <v>Societa' A Responsabilita' Limitata Semplificata</v>
          </cell>
          <cell r="T453" t="str">
            <v>Lazio</v>
          </cell>
          <cell r="U453" t="str">
            <v>Roma</v>
          </cell>
          <cell r="V453" t="str">
            <v>Roma</v>
          </cell>
          <cell r="W453" t="str">
            <v xml:space="preserve">Non individuato </v>
          </cell>
          <cell r="X453" t="str">
            <v>00146</v>
          </cell>
          <cell r="Y453">
            <v>38033.009999999995</v>
          </cell>
          <cell r="Z453">
            <v>29721</v>
          </cell>
          <cell r="AA453">
            <v>21975.59</v>
          </cell>
          <cell r="AB453" t="str">
            <v>No</v>
          </cell>
          <cell r="AC453">
            <v>26975.59</v>
          </cell>
        </row>
        <row r="454">
          <cell r="A454" t="str">
            <v>PIAACN00001144</v>
          </cell>
          <cell r="B454">
            <v>46145.858680555553</v>
          </cell>
          <cell r="C454" t="str">
            <v>ACN</v>
          </cell>
          <cell r="D454" t="str">
            <v>Voucher</v>
          </cell>
          <cell r="E454" t="str">
            <v>Ammessa</v>
          </cell>
          <cell r="F454" t="str">
            <v>Attuazione</v>
          </cell>
          <cell r="G454" t="str">
            <v>Alfonso Maria Morgera</v>
          </cell>
          <cell r="H454" t="str">
            <v>Daniela Pitton</v>
          </cell>
          <cell r="I454" t="str">
            <v>Chiusura forzata sportello tutoraggio?</v>
          </cell>
          <cell r="J454" t="str">
            <v>In attesa scelta utente</v>
          </cell>
          <cell r="K454" t="str">
            <v>Delibera di ammissione</v>
          </cell>
          <cell r="L454">
            <v>46176.76972222222</v>
          </cell>
          <cell r="M454">
            <v>46208.303310185183</v>
          </cell>
          <cell r="N454" t="str">
            <v>MAXI LUNA S.R.L.</v>
          </cell>
          <cell r="O454" t="str">
            <v>C16I26002770001</v>
          </cell>
          <cell r="P454" t="str">
            <v>02748080468</v>
          </cell>
          <cell r="Q454" t="str">
            <v>ICT</v>
          </cell>
          <cell r="R454" t="str">
            <v>62.10.00 - Attività di programmazione informatica</v>
          </cell>
          <cell r="S454" t="str">
            <v>Societa' A Responsabilita' Limitata</v>
          </cell>
          <cell r="T454" t="str">
            <v>Toscana</v>
          </cell>
          <cell r="U454" t="str">
            <v>Lucca</v>
          </cell>
          <cell r="V454" t="str">
            <v>Montecarlo</v>
          </cell>
          <cell r="W454" t="str">
            <v>VIA DEI CAVALLI 5</v>
          </cell>
          <cell r="X454" t="str">
            <v>55015</v>
          </cell>
          <cell r="Y454">
            <v>11530.31</v>
          </cell>
          <cell r="Z454">
            <v>16530.309999999998</v>
          </cell>
          <cell r="AA454">
            <v>11530.31</v>
          </cell>
          <cell r="AB454" t="str">
            <v>No</v>
          </cell>
          <cell r="AC454">
            <v>16530.309999999998</v>
          </cell>
        </row>
        <row r="455">
          <cell r="A455" t="str">
            <v>PIAACN00001150</v>
          </cell>
          <cell r="B455">
            <v>46147.395509259259</v>
          </cell>
          <cell r="C455" t="str">
            <v>ACN</v>
          </cell>
          <cell r="D455" t="str">
            <v>Voucher</v>
          </cell>
          <cell r="E455" t="str">
            <v>Ammessa</v>
          </cell>
          <cell r="F455" t="str">
            <v>Attuazione</v>
          </cell>
          <cell r="G455" t="str">
            <v>Luana Guglielmi</v>
          </cell>
          <cell r="H455" t="str">
            <v>Massimo Risi</v>
          </cell>
          <cell r="I455" t="str">
            <v>Chiusura forzata sportello tutoraggio?</v>
          </cell>
          <cell r="J455" t="str">
            <v>In attesa scelta utente</v>
          </cell>
          <cell r="K455" t="str">
            <v>Delibera di ammissione</v>
          </cell>
          <cell r="L455">
            <v>46168.632800925923</v>
          </cell>
          <cell r="M455">
            <v>46198.721192129633</v>
          </cell>
          <cell r="N455" t="str">
            <v>MASSANO EDOARDO GIUSEPPE</v>
          </cell>
          <cell r="O455" t="str">
            <v>C66I26003850001</v>
          </cell>
          <cell r="P455" t="str">
            <v>MSSDDG05A15D205C</v>
          </cell>
          <cell r="Q455" t="str">
            <v>ATTIVITA' COMMERCIALI</v>
          </cell>
          <cell r="R455" t="str">
            <v>47.78.24 - Commercio al dettaglio di bigiotteria</v>
          </cell>
          <cell r="S455" t="str">
            <v>Impresa Individuale</v>
          </cell>
          <cell r="T455" t="str">
            <v>Piemonte</v>
          </cell>
          <cell r="U455" t="str">
            <v>Cuneo</v>
          </cell>
          <cell r="V455" t="str">
            <v>Montanera</v>
          </cell>
          <cell r="W455" t="str">
            <v>Via Monsignore Allasia 35</v>
          </cell>
          <cell r="X455" t="str">
            <v>12040</v>
          </cell>
          <cell r="Y455">
            <v>42038</v>
          </cell>
          <cell r="Z455">
            <v>45000</v>
          </cell>
          <cell r="AA455">
            <v>40000</v>
          </cell>
          <cell r="AB455" t="str">
            <v>Sì</v>
          </cell>
          <cell r="AC455">
            <v>45000</v>
          </cell>
        </row>
        <row r="456">
          <cell r="A456" t="str">
            <v>PIAACN00001153</v>
          </cell>
          <cell r="B456">
            <v>46147.744537037041</v>
          </cell>
          <cell r="C456" t="str">
            <v>ACN</v>
          </cell>
          <cell r="D456" t="str">
            <v>Contributo</v>
          </cell>
          <cell r="E456" t="str">
            <v>Ammessa</v>
          </cell>
          <cell r="F456" t="str">
            <v>Merito</v>
          </cell>
          <cell r="G456" t="str">
            <v>Anna Chiara Giorgiomarrano</v>
          </cell>
          <cell r="H456" t="str">
            <v/>
          </cell>
          <cell r="I456" t="str">
            <v>Invio comunicazione di ammissione</v>
          </cell>
          <cell r="J456" t="str">
            <v>In attesa invio a Protocollo</v>
          </cell>
          <cell r="K456" t="str">
            <v>Delibera di ammissione</v>
          </cell>
          <cell r="L456">
            <v>46206.748067129629</v>
          </cell>
          <cell r="M456">
            <v>46192.558506944442</v>
          </cell>
          <cell r="N456" t="str">
            <v>CERVI FEDERICO</v>
          </cell>
          <cell r="O456" t="str">
            <v>C86I26003700008</v>
          </cell>
          <cell r="P456" t="str">
            <v>CRVFRC97E23H223K</v>
          </cell>
          <cell r="Q456" t="str">
            <v>ICT</v>
          </cell>
          <cell r="R456" t="str">
            <v>62.10.00 - Attività di programmazione informatica</v>
          </cell>
          <cell r="S456" t="str">
            <v>Impresa Individuale</v>
          </cell>
          <cell r="T456" t="str">
            <v>Emilia-Romagna</v>
          </cell>
          <cell r="U456" t="str">
            <v>Reggio nell'Emilia</v>
          </cell>
          <cell r="V456" t="str">
            <v>Reggio Nell'Emilia</v>
          </cell>
          <cell r="W456" t="str">
            <v>Anna Frank 11/2</v>
          </cell>
          <cell r="X456" t="str">
            <v>42122</v>
          </cell>
          <cell r="Y456">
            <v>120000</v>
          </cell>
          <cell r="Z456">
            <v>83000</v>
          </cell>
          <cell r="AA456">
            <v>78000</v>
          </cell>
          <cell r="AB456" t="str">
            <v>No</v>
          </cell>
          <cell r="AC456">
            <v>83000</v>
          </cell>
        </row>
        <row r="457">
          <cell r="A457" t="str">
            <v>PIAACN00001161</v>
          </cell>
          <cell r="B457">
            <v>46149.442824074074</v>
          </cell>
          <cell r="C457" t="str">
            <v>ACN</v>
          </cell>
          <cell r="D457" t="str">
            <v>Voucher</v>
          </cell>
          <cell r="E457" t="str">
            <v>Ammessa</v>
          </cell>
          <cell r="F457" t="str">
            <v>Attuazione</v>
          </cell>
          <cell r="G457" t="str">
            <v>Annachiara Perrucci</v>
          </cell>
          <cell r="H457" t="str">
            <v>Giuseppina Mirci</v>
          </cell>
          <cell r="I457" t="str">
            <v>Chiusura forzata sportello tutoraggio?</v>
          </cell>
          <cell r="J457" t="str">
            <v>In attesa scelta utente</v>
          </cell>
          <cell r="K457" t="str">
            <v>Delibera di ammissione</v>
          </cell>
          <cell r="L457">
            <v>46203.867314814815</v>
          </cell>
          <cell r="M457">
            <v>46204.284212962964</v>
          </cell>
          <cell r="N457" t="str">
            <v>LUX EVENTI SRLS</v>
          </cell>
          <cell r="O457" t="str">
            <v>C46I26002560001</v>
          </cell>
          <cell r="P457" t="str">
            <v>01755370556</v>
          </cell>
          <cell r="Q457" t="str">
            <v>TURISMO</v>
          </cell>
          <cell r="R457" t="str">
            <v>82.30.09 - Organizzazione di altri eventi</v>
          </cell>
          <cell r="S457" t="str">
            <v>Societa' A Responsabilita' Limitata Semplificata</v>
          </cell>
          <cell r="T457" t="str">
            <v>Umbria</v>
          </cell>
          <cell r="U457" t="str">
            <v>Terni</v>
          </cell>
          <cell r="V457" t="str">
            <v>Terni</v>
          </cell>
          <cell r="W457" t="str">
            <v>VIA DEL RIVO 214</v>
          </cell>
          <cell r="X457" t="str">
            <v>05100</v>
          </cell>
          <cell r="Y457">
            <v>40000</v>
          </cell>
          <cell r="Z457">
            <v>45000</v>
          </cell>
          <cell r="AA457">
            <v>40000</v>
          </cell>
          <cell r="AB457" t="str">
            <v>Sì</v>
          </cell>
          <cell r="AC457">
            <v>45000</v>
          </cell>
        </row>
        <row r="458">
          <cell r="A458" t="str">
            <v>PIAACN00001177</v>
          </cell>
          <cell r="B458">
            <v>46153.626689814817</v>
          </cell>
          <cell r="C458" t="str">
            <v>ACN</v>
          </cell>
          <cell r="D458" t="str">
            <v>Voucher</v>
          </cell>
          <cell r="E458" t="str">
            <v>Ammessa</v>
          </cell>
          <cell r="F458" t="str">
            <v>Attuazione</v>
          </cell>
          <cell r="G458" t="str">
            <v>Elena Benvenuto</v>
          </cell>
          <cell r="H458" t="str">
            <v>Domenico Leo</v>
          </cell>
          <cell r="I458" t="str">
            <v>Chiusura forzata sportello tutoraggio?</v>
          </cell>
          <cell r="J458" t="str">
            <v>In attesa scelta utente</v>
          </cell>
          <cell r="K458" t="str">
            <v>Delibera di ammissione</v>
          </cell>
          <cell r="L458">
            <v>46183.580231481479</v>
          </cell>
          <cell r="M458">
            <v>46203.23232638889</v>
          </cell>
          <cell r="N458" t="str">
            <v>SYXTER DI SIMONE TOMASELLO</v>
          </cell>
          <cell r="O458" t="str">
            <v>C76I26003390001</v>
          </cell>
          <cell r="P458" t="str">
            <v>TMSSMN97A03G479K</v>
          </cell>
          <cell r="Q458" t="str">
            <v>MANIFATTURIERO</v>
          </cell>
          <cell r="R458" t="str">
            <v>95.29.30 - Riparazione e modifica di articoli di abbigliamento</v>
          </cell>
          <cell r="S458" t="str">
            <v>Impresa Individuale</v>
          </cell>
          <cell r="T458" t="str">
            <v>Marche</v>
          </cell>
          <cell r="U458" t="str">
            <v>Pesaro e Urbino</v>
          </cell>
          <cell r="V458" t="str">
            <v>Pesaro</v>
          </cell>
          <cell r="W458" t="str">
            <v>Via Sidney Sonnino 11</v>
          </cell>
          <cell r="X458" t="str">
            <v>61122</v>
          </cell>
          <cell r="Y458">
            <v>22563.430000000004</v>
          </cell>
          <cell r="Z458">
            <v>27563.43</v>
          </cell>
          <cell r="AA458">
            <v>22563.43</v>
          </cell>
          <cell r="AB458" t="str">
            <v>No</v>
          </cell>
          <cell r="AC458">
            <v>27563.43</v>
          </cell>
        </row>
        <row r="459">
          <cell r="A459" t="str">
            <v>PIAACN00001189</v>
          </cell>
          <cell r="B459">
            <v>46155.384305555555</v>
          </cell>
          <cell r="C459" t="str">
            <v>ACN</v>
          </cell>
          <cell r="D459" t="str">
            <v>Voucher</v>
          </cell>
          <cell r="E459" t="str">
            <v>Ammessa</v>
          </cell>
          <cell r="F459" t="str">
            <v>Attuazione</v>
          </cell>
          <cell r="G459" t="str">
            <v>Rachele Mariconda</v>
          </cell>
          <cell r="H459" t="str">
            <v>Sergio Iescone</v>
          </cell>
          <cell r="I459" t="str">
            <v>Chiusura forzata sportello tutoraggio?</v>
          </cell>
          <cell r="J459" t="str">
            <v>In attesa scelta utente</v>
          </cell>
          <cell r="K459" t="str">
            <v>Delibera di ammissione</v>
          </cell>
          <cell r="L459">
            <v>46196.842245370368</v>
          </cell>
          <cell r="M459">
            <v>46197.440821759257</v>
          </cell>
          <cell r="N459" t="str">
            <v>DODON MIHAELA</v>
          </cell>
          <cell r="O459" t="str">
            <v>C76I26003450001</v>
          </cell>
          <cell r="P459" t="str">
            <v>DDNMHL92D68Z140Z</v>
          </cell>
          <cell r="Q459" t="str">
            <v>ATTIVITA' AGROALIMENTARI</v>
          </cell>
          <cell r="R459" t="str">
            <v>10.71.10 - Produzione di pane e prodotti di panetteria simili</v>
          </cell>
          <cell r="S459" t="str">
            <v>Impresa Individuale</v>
          </cell>
          <cell r="T459" t="str">
            <v>Marche</v>
          </cell>
          <cell r="U459" t="str">
            <v>Ancona</v>
          </cell>
          <cell r="V459" t="str">
            <v>Offagna</v>
          </cell>
          <cell r="W459" t="str">
            <v>VIA DELL'ARENGO 52</v>
          </cell>
          <cell r="X459" t="str">
            <v>60020</v>
          </cell>
          <cell r="Y459">
            <v>35874.6</v>
          </cell>
          <cell r="Z459">
            <v>35000</v>
          </cell>
          <cell r="AA459">
            <v>30000</v>
          </cell>
          <cell r="AB459" t="str">
            <v>No</v>
          </cell>
          <cell r="AC459">
            <v>35000</v>
          </cell>
        </row>
        <row r="460">
          <cell r="A460" t="str">
            <v>PIAACN00001202</v>
          </cell>
          <cell r="B460">
            <v>46157.018067129633</v>
          </cell>
          <cell r="C460" t="str">
            <v>ACN</v>
          </cell>
          <cell r="D460" t="str">
            <v>Voucher</v>
          </cell>
          <cell r="E460" t="str">
            <v>Ammessa</v>
          </cell>
          <cell r="F460" t="str">
            <v>Attuazione</v>
          </cell>
          <cell r="G460" t="str">
            <v>Luana Guglielmi</v>
          </cell>
          <cell r="H460" t="str">
            <v>Matteo Nunzi</v>
          </cell>
          <cell r="I460" t="str">
            <v>Chiusura forzata sportello tutoraggio?</v>
          </cell>
          <cell r="J460" t="str">
            <v>In attesa scelta utente</v>
          </cell>
          <cell r="K460" t="str">
            <v>Delibera di ammissione</v>
          </cell>
          <cell r="L460">
            <v>46203.874722222223</v>
          </cell>
          <cell r="M460">
            <v>46204.282800925925</v>
          </cell>
          <cell r="N460" t="str">
            <v>GEA BUILDING SOLUTIONS SRL</v>
          </cell>
          <cell r="O460" t="str">
            <v>C16I26003040001</v>
          </cell>
          <cell r="P460" t="str">
            <v>13445950010</v>
          </cell>
          <cell r="Q460" t="str">
            <v>COSTRUZIONI</v>
          </cell>
          <cell r="R460" t="str">
            <v>43.91.00 - Lavori di muratura</v>
          </cell>
          <cell r="S460" t="str">
            <v>Societa' A Responsabilita' Limitata</v>
          </cell>
          <cell r="T460" t="str">
            <v>Piemonte</v>
          </cell>
          <cell r="U460" t="str">
            <v>Torino</v>
          </cell>
          <cell r="V460" t="str">
            <v>Villastellone</v>
          </cell>
          <cell r="W460" t="str">
            <v>VIA CARBONE 23</v>
          </cell>
          <cell r="X460" t="str">
            <v>10029</v>
          </cell>
          <cell r="Y460">
            <v>40000</v>
          </cell>
          <cell r="Z460">
            <v>35000</v>
          </cell>
          <cell r="AA460">
            <v>30000</v>
          </cell>
          <cell r="AB460" t="str">
            <v>No</v>
          </cell>
          <cell r="AC460">
            <v>35000</v>
          </cell>
        </row>
        <row r="461">
          <cell r="A461" t="str">
            <v>PIAACN00001211</v>
          </cell>
          <cell r="B461">
            <v>46160.429594907408</v>
          </cell>
          <cell r="C461" t="str">
            <v>ACN</v>
          </cell>
          <cell r="D461" t="str">
            <v>Voucher</v>
          </cell>
          <cell r="E461" t="str">
            <v>Ammessa</v>
          </cell>
          <cell r="F461" t="str">
            <v>Attuazione</v>
          </cell>
          <cell r="G461" t="str">
            <v>Antonella Lioi</v>
          </cell>
          <cell r="H461" t="str">
            <v>Domenico Leo</v>
          </cell>
          <cell r="I461" t="str">
            <v>Chiusura forzata sportello tutoraggio?</v>
          </cell>
          <cell r="J461" t="str">
            <v>In attesa scelta utente</v>
          </cell>
          <cell r="K461" t="str">
            <v>Delibera di ammissione</v>
          </cell>
          <cell r="L461">
            <v>46190.645335648151</v>
          </cell>
          <cell r="M461">
            <v>46190.587847222225</v>
          </cell>
          <cell r="N461" t="str">
            <v>GIANCARLO VETREI</v>
          </cell>
          <cell r="O461" t="str">
            <v>C46I26002870001</v>
          </cell>
          <cell r="P461" t="str">
            <v>VTRGCR96T10H892S</v>
          </cell>
          <cell r="Q461" t="str">
            <v>TURISMO</v>
          </cell>
          <cell r="R461" t="str">
            <v>56.11.12 - Attività di ristoranti senza servizio al tavolo o da asporto, escluse gelaterie e pasticcerie</v>
          </cell>
          <cell r="S461" t="str">
            <v>Impresa Individuale</v>
          </cell>
          <cell r="T461" t="str">
            <v>Lombardia</v>
          </cell>
          <cell r="U461" t="str">
            <v>Milano</v>
          </cell>
          <cell r="V461" t="str">
            <v>Rho</v>
          </cell>
          <cell r="W461" t="str">
            <v>VIALE ABRUZZI 90</v>
          </cell>
          <cell r="X461" t="str">
            <v>20017</v>
          </cell>
          <cell r="Y461">
            <v>39988.28</v>
          </cell>
          <cell r="Z461">
            <v>44988.28</v>
          </cell>
          <cell r="AA461">
            <v>39988.28</v>
          </cell>
          <cell r="AB461" t="str">
            <v>Sì</v>
          </cell>
          <cell r="AC461">
            <v>44988.28</v>
          </cell>
        </row>
        <row r="462">
          <cell r="A462" t="str">
            <v>PIAACN00001213</v>
          </cell>
          <cell r="B462">
            <v>46160.629328703704</v>
          </cell>
          <cell r="C462" t="str">
            <v>ACN</v>
          </cell>
          <cell r="D462" t="str">
            <v>Voucher</v>
          </cell>
          <cell r="E462" t="str">
            <v>Ammessa</v>
          </cell>
          <cell r="F462" t="str">
            <v>Attuazione</v>
          </cell>
          <cell r="G462" t="str">
            <v>Luca Falanga</v>
          </cell>
          <cell r="H462" t="str">
            <v>Gaia Cardarelli</v>
          </cell>
          <cell r="I462" t="str">
            <v>Chiusura forzata sportello tutoraggio?</v>
          </cell>
          <cell r="J462" t="str">
            <v>In attesa scelta utente</v>
          </cell>
          <cell r="K462" t="str">
            <v>Delibera di ammissione</v>
          </cell>
          <cell r="L462">
            <v>46203.874652777777</v>
          </cell>
          <cell r="M462">
            <v>46203.81181712963</v>
          </cell>
          <cell r="N462" t="str">
            <v>KOI SOLUTION S.R.L.</v>
          </cell>
          <cell r="O462" t="str">
            <v>C76I26003550001</v>
          </cell>
          <cell r="P462" t="str">
            <v>01104530140</v>
          </cell>
          <cell r="Q462" t="str">
            <v>ATTIVITA' COMMERCIALI</v>
          </cell>
          <cell r="R462" t="str">
            <v>47.12.90 - Commercio al dettaglio non specializzato di altri prodotti n.c.a.</v>
          </cell>
          <cell r="S462" t="str">
            <v>Societa' A Responsabilita' Limitata</v>
          </cell>
          <cell r="T462" t="str">
            <v>Lombardia</v>
          </cell>
          <cell r="U462" t="str">
            <v>Sondrio</v>
          </cell>
          <cell r="V462" t="str">
            <v>Sondrio</v>
          </cell>
          <cell r="W462" t="str">
            <v>Via Grumello 12</v>
          </cell>
          <cell r="X462" t="str">
            <v>23100</v>
          </cell>
          <cell r="Y462">
            <v>28000</v>
          </cell>
          <cell r="Z462">
            <v>33000</v>
          </cell>
          <cell r="AA462">
            <v>28000</v>
          </cell>
          <cell r="AB462" t="str">
            <v>No</v>
          </cell>
          <cell r="AC462">
            <v>33000</v>
          </cell>
        </row>
        <row r="463">
          <cell r="A463" t="str">
            <v>PIAACN00001230</v>
          </cell>
          <cell r="B463">
            <v>46162.575312499997</v>
          </cell>
          <cell r="C463" t="str">
            <v>ACN</v>
          </cell>
          <cell r="D463" t="str">
            <v>Voucher</v>
          </cell>
          <cell r="E463" t="str">
            <v>Ammessa</v>
          </cell>
          <cell r="F463" t="str">
            <v>Attuazione</v>
          </cell>
          <cell r="G463" t="str">
            <v>Luana Guglielmi</v>
          </cell>
          <cell r="H463" t="str">
            <v>Orione Aceti</v>
          </cell>
          <cell r="I463" t="str">
            <v>Chiusura forzata sportello tutoraggio?</v>
          </cell>
          <cell r="J463" t="str">
            <v>In attesa scelta utente</v>
          </cell>
          <cell r="K463" t="str">
            <v>Delibera di ammissione</v>
          </cell>
          <cell r="L463">
            <v>46177.754386574074</v>
          </cell>
          <cell r="M463">
            <v>46177.740358796298</v>
          </cell>
          <cell r="N463" t="str">
            <v>AXIDOMUS SRLS</v>
          </cell>
          <cell r="O463" t="str">
            <v>C56I26002650001</v>
          </cell>
          <cell r="P463" t="str">
            <v>02844700035</v>
          </cell>
          <cell r="Q463" t="str">
            <v>SERVIZI ALLE PMI</v>
          </cell>
          <cell r="R463" t="str">
            <v>68.32.01 - Gestione di beni immobili per conto terzi</v>
          </cell>
          <cell r="S463" t="str">
            <v>Societa' A Responsabilita' Limitata Semplificata</v>
          </cell>
          <cell r="T463" t="str">
            <v>Piemonte</v>
          </cell>
          <cell r="U463" t="str">
            <v>Verbano-Cusio-Ossola</v>
          </cell>
          <cell r="V463" t="str">
            <v>Verbania</v>
          </cell>
          <cell r="W463" t="str">
            <v>Corso Europa 26</v>
          </cell>
          <cell r="X463" t="str">
            <v>28922</v>
          </cell>
          <cell r="Y463">
            <v>22229.630000000005</v>
          </cell>
          <cell r="Z463">
            <v>35000</v>
          </cell>
          <cell r="AA463">
            <v>19363.63</v>
          </cell>
          <cell r="AB463" t="str">
            <v>No</v>
          </cell>
          <cell r="AC463">
            <v>24363.63</v>
          </cell>
        </row>
        <row r="464">
          <cell r="A464" t="str">
            <v>PIAACN00001236</v>
          </cell>
          <cell r="B464">
            <v>46163.596122685187</v>
          </cell>
          <cell r="C464" t="str">
            <v>ACN</v>
          </cell>
          <cell r="D464" t="str">
            <v>Voucher</v>
          </cell>
          <cell r="E464" t="str">
            <v>Ammessa</v>
          </cell>
          <cell r="F464" t="str">
            <v>Attuazione</v>
          </cell>
          <cell r="G464" t="str">
            <v>Francesco Fioroni</v>
          </cell>
          <cell r="H464" t="str">
            <v>Alice Petracca</v>
          </cell>
          <cell r="I464" t="str">
            <v>Chiusura forzata sportello tutoraggio?</v>
          </cell>
          <cell r="J464" t="str">
            <v>In attesa scelta utente</v>
          </cell>
          <cell r="K464" t="str">
            <v>Delibera di ammissione</v>
          </cell>
          <cell r="L464">
            <v>46190.645509259259</v>
          </cell>
          <cell r="M464">
            <v>46190.596284722225</v>
          </cell>
          <cell r="N464" t="str">
            <v>ANDREA ABRONZINI</v>
          </cell>
          <cell r="O464" t="str">
            <v>C16I26003150001</v>
          </cell>
          <cell r="P464" t="str">
            <v>BRNNDR99D28C034R</v>
          </cell>
          <cell r="Q464" t="str">
            <v>SERVIZI ALLA PERSONA</v>
          </cell>
          <cell r="R464" t="str">
            <v>96.99.91 - Attività di studi di tatuaggi e piercing</v>
          </cell>
          <cell r="S464" t="str">
            <v>Impresa Individuale</v>
          </cell>
          <cell r="T464" t="str">
            <v>Lazio</v>
          </cell>
          <cell r="U464" t="str">
            <v>Frosinone</v>
          </cell>
          <cell r="V464" t="str">
            <v>Cervaro</v>
          </cell>
          <cell r="W464" t="str">
            <v>VIA CASILINA SUD 10</v>
          </cell>
          <cell r="X464" t="str">
            <v>03044</v>
          </cell>
          <cell r="Y464">
            <v>28425.030000000002</v>
          </cell>
          <cell r="Z464">
            <v>33425.03</v>
          </cell>
          <cell r="AA464">
            <v>27725.030000000002</v>
          </cell>
          <cell r="AB464" t="str">
            <v>No</v>
          </cell>
          <cell r="AC464">
            <v>32725.030000000002</v>
          </cell>
        </row>
        <row r="465">
          <cell r="A465" t="str">
            <v>PIAACN00001237</v>
          </cell>
          <cell r="B465">
            <v>46163.687824074077</v>
          </cell>
          <cell r="C465" t="str">
            <v>ACN</v>
          </cell>
          <cell r="D465" t="str">
            <v>Voucher</v>
          </cell>
          <cell r="E465" t="str">
            <v>Ammessa</v>
          </cell>
          <cell r="F465" t="str">
            <v>Attuazione</v>
          </cell>
          <cell r="G465" t="str">
            <v>Lorenzo Schiavi</v>
          </cell>
          <cell r="H465" t="str">
            <v>Esilda Caruso</v>
          </cell>
          <cell r="I465" t="str">
            <v>Chiusura forzata sportello tutoraggio?</v>
          </cell>
          <cell r="J465" t="str">
            <v>In attesa scelta utente</v>
          </cell>
          <cell r="K465" t="str">
            <v>Delibera di ammissione</v>
          </cell>
          <cell r="L465">
            <v>46192.465578703705</v>
          </cell>
          <cell r="M465">
            <v>46192.566944444443</v>
          </cell>
          <cell r="N465" t="str">
            <v>SCENNA MARTINA</v>
          </cell>
          <cell r="O465" t="str">
            <v>C96I26002550001</v>
          </cell>
          <cell r="P465" t="str">
            <v>SCNMTN97T45I838Z</v>
          </cell>
          <cell r="Q465" t="str">
            <v>SERVIZI ALLA PERSONA</v>
          </cell>
          <cell r="R465" t="str">
            <v>96.22.09 - Altri servizi di cura della bellezza e altri trattamenti di bellezza n.c.a.</v>
          </cell>
          <cell r="S465" t="str">
            <v>Impresa Individuale</v>
          </cell>
          <cell r="T465" t="str">
            <v>Lazio</v>
          </cell>
          <cell r="U465" t="str">
            <v>Frosinone</v>
          </cell>
          <cell r="V465" t="str">
            <v>Isola Del Liri</v>
          </cell>
          <cell r="W465" t="str">
            <v>VIA PIRANDELLO snc</v>
          </cell>
          <cell r="X465" t="str">
            <v>03036</v>
          </cell>
          <cell r="Y465">
            <v>29999</v>
          </cell>
          <cell r="Z465">
            <v>34999</v>
          </cell>
          <cell r="AA465">
            <v>29999</v>
          </cell>
          <cell r="AB465" t="str">
            <v>No</v>
          </cell>
          <cell r="AC465">
            <v>34999</v>
          </cell>
        </row>
        <row r="466">
          <cell r="A466" t="str">
            <v>PIAACN00001252</v>
          </cell>
          <cell r="B466">
            <v>46165.91988425926</v>
          </cell>
          <cell r="C466" t="str">
            <v>ACN</v>
          </cell>
          <cell r="D466" t="str">
            <v>Voucher</v>
          </cell>
          <cell r="E466" t="str">
            <v>Ammessa</v>
          </cell>
          <cell r="F466" t="str">
            <v>Attuazione</v>
          </cell>
          <cell r="G466" t="str">
            <v>Alfonso Maria Morgera</v>
          </cell>
          <cell r="H466" t="str">
            <v>Paola Panciatici</v>
          </cell>
          <cell r="I466" t="str">
            <v>Chiusura forzata sportello tutoraggio?</v>
          </cell>
          <cell r="J466" t="str">
            <v>In attesa scelta utente</v>
          </cell>
          <cell r="K466" t="str">
            <v>Delibera di ammissione</v>
          </cell>
          <cell r="L466">
            <v>46190.645243055558</v>
          </cell>
          <cell r="M466">
            <v>46190.584999999999</v>
          </cell>
          <cell r="N466" t="str">
            <v>IDEAL GARDEN DI BERTONE DANIEL</v>
          </cell>
          <cell r="O466" t="str">
            <v>C16I26003260001</v>
          </cell>
          <cell r="P466" t="str">
            <v>BRTDNL91L09E290B</v>
          </cell>
          <cell r="Q466" t="str">
            <v>SERVIZI ALLE PMI</v>
          </cell>
          <cell r="R466" t="str">
            <v>81.30.00 - Attività di servizi per la cura del paesaggio</v>
          </cell>
          <cell r="S466" t="str">
            <v>Impresa Individuale</v>
          </cell>
          <cell r="T466" t="str">
            <v>Liguria</v>
          </cell>
          <cell r="U466" t="str">
            <v>Imperia</v>
          </cell>
          <cell r="V466" t="str">
            <v>Diano Marina</v>
          </cell>
          <cell r="W466" t="str">
            <v>Via Monade 52</v>
          </cell>
          <cell r="X466" t="str">
            <v>18013</v>
          </cell>
          <cell r="Y466">
            <v>30000</v>
          </cell>
          <cell r="Z466">
            <v>35000</v>
          </cell>
          <cell r="AA466">
            <v>30000</v>
          </cell>
          <cell r="AB466" t="str">
            <v>No</v>
          </cell>
          <cell r="AC466">
            <v>35000</v>
          </cell>
        </row>
        <row r="467">
          <cell r="A467" t="str">
            <v>PIAACN00001255</v>
          </cell>
          <cell r="B467">
            <v>46167.429293981484</v>
          </cell>
          <cell r="C467" t="str">
            <v>ACN</v>
          </cell>
          <cell r="D467" t="str">
            <v>Voucher</v>
          </cell>
          <cell r="E467" t="str">
            <v>Ammessa</v>
          </cell>
          <cell r="F467" t="str">
            <v>Attuazione</v>
          </cell>
          <cell r="G467" t="str">
            <v>Martina Vagnoni</v>
          </cell>
          <cell r="H467" t="str">
            <v>Orione Aceti</v>
          </cell>
          <cell r="I467" t="str">
            <v>Chiusura forzata sportello tutoraggio?</v>
          </cell>
          <cell r="J467" t="str">
            <v>In attesa scelta utente</v>
          </cell>
          <cell r="K467" t="str">
            <v>Delibera di ammissione</v>
          </cell>
          <cell r="L467">
            <v>46190.64502314815</v>
          </cell>
          <cell r="M467">
            <v>46190.584247685183</v>
          </cell>
          <cell r="N467" t="str">
            <v>CASOLARI FELIX</v>
          </cell>
          <cell r="O467" t="str">
            <v>C86I26004150001</v>
          </cell>
          <cell r="P467" t="str">
            <v>CSLFLX96M01A944I</v>
          </cell>
          <cell r="Q467" t="str">
            <v>ATTIVITA' COMMERCIALI</v>
          </cell>
          <cell r="R467" t="str">
            <v>47.71.10 - Commercio al dettaglio di articoli di abbigliamento per adulti</v>
          </cell>
          <cell r="S467" t="str">
            <v>Impresa Individuale</v>
          </cell>
          <cell r="T467" t="str">
            <v>Emilia-Romagna</v>
          </cell>
          <cell r="U467" t="str">
            <v>Bologna</v>
          </cell>
          <cell r="V467" t="str">
            <v>Pianoro</v>
          </cell>
          <cell r="W467" t="str">
            <v>VIA CANOVACCIA 1</v>
          </cell>
          <cell r="X467" t="str">
            <v>40065</v>
          </cell>
          <cell r="Y467">
            <v>33478.25</v>
          </cell>
          <cell r="Z467">
            <v>35000</v>
          </cell>
          <cell r="AA467">
            <v>30000</v>
          </cell>
          <cell r="AB467" t="str">
            <v>No</v>
          </cell>
          <cell r="AC467">
            <v>35000</v>
          </cell>
        </row>
        <row r="468">
          <cell r="A468" t="str">
            <v>PIAACN00001261</v>
          </cell>
          <cell r="B468">
            <v>46167.655694444446</v>
          </cell>
          <cell r="C468" t="str">
            <v>ACN</v>
          </cell>
          <cell r="D468" t="str">
            <v>Voucher</v>
          </cell>
          <cell r="E468" t="str">
            <v>Ammessa</v>
          </cell>
          <cell r="F468" t="str">
            <v>Attuazione</v>
          </cell>
          <cell r="G468" t="str">
            <v>Rachele Mariconda</v>
          </cell>
          <cell r="H468" t="str">
            <v>Esilda Caruso</v>
          </cell>
          <cell r="I468" t="str">
            <v>Chiusura forzata sportello tutoraggio?</v>
          </cell>
          <cell r="J468" t="str">
            <v>In attesa scelta utente</v>
          </cell>
          <cell r="K468" t="str">
            <v>Delibera di ammissione</v>
          </cell>
          <cell r="L468">
            <v>46203.87431712963</v>
          </cell>
          <cell r="M468">
            <v>46204.284236111111</v>
          </cell>
          <cell r="N468" t="str">
            <v>IPPOLITO GIULIA</v>
          </cell>
          <cell r="O468" t="str">
            <v>C76I26003730001</v>
          </cell>
          <cell r="P468" t="str">
            <v>PPLGLI93C68G674B</v>
          </cell>
          <cell r="Q468" t="str">
            <v>ATTIVITA' COMMERCIALI</v>
          </cell>
          <cell r="R468" t="str">
            <v>47.76.10 - Commercio al dettaglio di fiori, piante e fertilizzanti</v>
          </cell>
          <cell r="S468" t="str">
            <v>Impresa Individuale</v>
          </cell>
          <cell r="T468" t="str">
            <v>Piemonte</v>
          </cell>
          <cell r="U468" t="str">
            <v>Torino</v>
          </cell>
          <cell r="V468" t="str">
            <v>Cantalupa</v>
          </cell>
          <cell r="W468" t="str">
            <v>Via Rossi 7/F</v>
          </cell>
          <cell r="X468" t="str">
            <v>10060</v>
          </cell>
          <cell r="Y468">
            <v>30000</v>
          </cell>
          <cell r="Z468">
            <v>35000</v>
          </cell>
          <cell r="AA468">
            <v>30000</v>
          </cell>
          <cell r="AB468" t="str">
            <v>No</v>
          </cell>
          <cell r="AC468">
            <v>35000</v>
          </cell>
        </row>
        <row r="469">
          <cell r="A469" t="str">
            <v>PIAACN00001277</v>
          </cell>
          <cell r="B469">
            <v>46169.450289351851</v>
          </cell>
          <cell r="C469" t="str">
            <v>ACN</v>
          </cell>
          <cell r="D469" t="str">
            <v>Voucher</v>
          </cell>
          <cell r="E469" t="str">
            <v>Ammessa</v>
          </cell>
          <cell r="F469" t="str">
            <v>Attuazione</v>
          </cell>
          <cell r="G469" t="str">
            <v>Alessia Rita Cice</v>
          </cell>
          <cell r="H469" t="str">
            <v>Alberto Graziano</v>
          </cell>
          <cell r="I469" t="str">
            <v>Chiusura forzata sportello tutoraggio?</v>
          </cell>
          <cell r="J469" t="str">
            <v>In attesa scelta utente</v>
          </cell>
          <cell r="K469" t="str">
            <v>Delibera di ammissione</v>
          </cell>
          <cell r="L469">
            <v>46198.807858796295</v>
          </cell>
          <cell r="M469">
            <v>46199.383171296293</v>
          </cell>
          <cell r="N469" t="str">
            <v>JOLA HASIMI DI BORAJ JOLA</v>
          </cell>
          <cell r="O469" t="str">
            <v>C16I26003420001</v>
          </cell>
          <cell r="P469" t="str">
            <v>BRJJLO92R43Z100D</v>
          </cell>
          <cell r="Q469" t="str">
            <v>MANIFATTURIERO</v>
          </cell>
          <cell r="R469" t="str">
            <v>15.12.00 - Fabbricazione di articoli da viaggio, borse, pelletteria e selleria di qualsiasi materiale</v>
          </cell>
          <cell r="S469" t="str">
            <v>Impresa Individuale</v>
          </cell>
          <cell r="T469" t="str">
            <v>Toscana</v>
          </cell>
          <cell r="U469" t="str">
            <v>Firenze</v>
          </cell>
          <cell r="V469" t="str">
            <v>Firenze</v>
          </cell>
          <cell r="W469" t="str">
            <v>VIA PONTE DI MEZZO 12R</v>
          </cell>
          <cell r="X469" t="str">
            <v>50127</v>
          </cell>
          <cell r="Y469">
            <v>36551.340000000004</v>
          </cell>
          <cell r="Z469">
            <v>35000</v>
          </cell>
          <cell r="AA469">
            <v>30000</v>
          </cell>
          <cell r="AB469" t="str">
            <v>No</v>
          </cell>
          <cell r="AC469">
            <v>35000</v>
          </cell>
        </row>
        <row r="470">
          <cell r="A470" t="str">
            <v>PIAACN00001295</v>
          </cell>
          <cell r="B470">
            <v>46170.696087962962</v>
          </cell>
          <cell r="C470" t="str">
            <v>ACN</v>
          </cell>
          <cell r="D470" t="str">
            <v>Voucher</v>
          </cell>
          <cell r="E470" t="str">
            <v>Ammessa</v>
          </cell>
          <cell r="F470" t="str">
            <v>Attuazione</v>
          </cell>
          <cell r="G470" t="str">
            <v>Pasquale Ciuffreda</v>
          </cell>
          <cell r="H470" t="str">
            <v>Orione Aceti</v>
          </cell>
          <cell r="I470" t="str">
            <v>Chiusura forzata sportello tutoraggio?</v>
          </cell>
          <cell r="J470" t="str">
            <v>In attesa scelta utente</v>
          </cell>
          <cell r="K470" t="str">
            <v>Delibera di ammissione</v>
          </cell>
          <cell r="L470">
            <v>46197.630578703705</v>
          </cell>
          <cell r="M470">
            <v>46197.64371527778</v>
          </cell>
          <cell r="N470" t="str">
            <v>PIAZZA ALESSANDRO</v>
          </cell>
          <cell r="O470" t="str">
            <v>C46I26003130001</v>
          </cell>
          <cell r="P470" t="str">
            <v>PZZLSN01A14E648M</v>
          </cell>
          <cell r="Q470" t="str">
            <v>ATTIVITA' COMMERCIALI</v>
          </cell>
          <cell r="R470" t="str">
            <v>47.64.00 - Commercio al dettaglio di giochi e giocattoli</v>
          </cell>
          <cell r="S470" t="str">
            <v>Impresa Individuale</v>
          </cell>
          <cell r="T470" t="str">
            <v>Lombardia</v>
          </cell>
          <cell r="U470" t="str">
            <v>Milano</v>
          </cell>
          <cell r="V470" t="str">
            <v>Milano</v>
          </cell>
          <cell r="W470" t="str">
            <v>Via Faa Di Bruno 10</v>
          </cell>
          <cell r="X470" t="str">
            <v>20137</v>
          </cell>
          <cell r="Y470">
            <v>29522</v>
          </cell>
          <cell r="Z470">
            <v>34522</v>
          </cell>
          <cell r="AA470">
            <v>29521.999999999996</v>
          </cell>
          <cell r="AB470" t="str">
            <v>No</v>
          </cell>
          <cell r="AC470">
            <v>34522</v>
          </cell>
        </row>
        <row r="471">
          <cell r="A471" t="str">
            <v>PIAACN00001297</v>
          </cell>
          <cell r="B471">
            <v>46170.76190972222</v>
          </cell>
          <cell r="C471" t="str">
            <v>ACN</v>
          </cell>
          <cell r="D471" t="str">
            <v>Voucher</v>
          </cell>
          <cell r="E471" t="str">
            <v>Ammessa</v>
          </cell>
          <cell r="F471" t="str">
            <v>Attuazione</v>
          </cell>
          <cell r="G471" t="str">
            <v>Francesco Fioroni</v>
          </cell>
          <cell r="H471" t="str">
            <v>Leonardo Santoni</v>
          </cell>
          <cell r="I471" t="str">
            <v>Chiusura forzata sportello tutoraggio?</v>
          </cell>
          <cell r="J471" t="str">
            <v>In attesa scelta utente</v>
          </cell>
          <cell r="K471" t="str">
            <v>Delibera di ammissione</v>
          </cell>
          <cell r="L471">
            <v>46190.644907407404</v>
          </cell>
          <cell r="M471">
            <v>46190.586423611108</v>
          </cell>
          <cell r="N471" t="str">
            <v>STAY LOW DI BUZZOLAN RICCARDO</v>
          </cell>
          <cell r="O471" t="str">
            <v>C46I26003140001</v>
          </cell>
          <cell r="P471" t="str">
            <v>BZZRCR04P15L840O</v>
          </cell>
          <cell r="Q471" t="str">
            <v>ATTIVITA' COMMERCIALI</v>
          </cell>
          <cell r="R471" t="str">
            <v>47.12.50 - Commercio al dettaglio non specializzato con prevalenza di articoli di abbigliamento e calzature</v>
          </cell>
          <cell r="S471" t="str">
            <v>Impresa Individuale</v>
          </cell>
          <cell r="T471" t="str">
            <v>Veneto</v>
          </cell>
          <cell r="U471" t="str">
            <v>Vicenza</v>
          </cell>
          <cell r="V471" t="str">
            <v>Torri Di Quartesolo</v>
          </cell>
          <cell r="W471" t="str">
            <v>via asiago 13</v>
          </cell>
          <cell r="X471" t="str">
            <v>36040</v>
          </cell>
          <cell r="Y471">
            <v>4303.6000000000004</v>
          </cell>
          <cell r="Z471">
            <v>9303.6</v>
          </cell>
          <cell r="AA471">
            <v>4303.6000000000004</v>
          </cell>
          <cell r="AB471" t="str">
            <v>No</v>
          </cell>
          <cell r="AC471">
            <v>9303.6</v>
          </cell>
        </row>
        <row r="472">
          <cell r="A472" t="str">
            <v>PIAACN00001351</v>
          </cell>
          <cell r="B472">
            <v>46178.542916666665</v>
          </cell>
          <cell r="C472" t="str">
            <v>ACN</v>
          </cell>
          <cell r="D472" t="str">
            <v>Voucher</v>
          </cell>
          <cell r="E472" t="str">
            <v>Ammessa</v>
          </cell>
          <cell r="F472" t="str">
            <v>Merito</v>
          </cell>
          <cell r="G472" t="str">
            <v>Gabriel Scelta</v>
          </cell>
          <cell r="H472" t="str">
            <v/>
          </cell>
          <cell r="I472" t="str">
            <v>Invio comunicazione di ammissione</v>
          </cell>
          <cell r="J472" t="str">
            <v>In attesa invio a Protocollo</v>
          </cell>
          <cell r="K472" t="str">
            <v>Delibera di ammissione</v>
          </cell>
          <cell r="L472">
            <v>46206.747800925928</v>
          </cell>
          <cell r="M472">
            <v>46192.556331018517</v>
          </cell>
          <cell r="N472" t="str">
            <v>COLIBRY 3D SOLUTION SOCIETA' A RESPONSABILITA' LIMITATA SEMPLIFIC ATA</v>
          </cell>
          <cell r="O472" t="str">
            <v>C46I26003340001</v>
          </cell>
          <cell r="P472" t="str">
            <v>01755740550</v>
          </cell>
          <cell r="Q472" t="str">
            <v>ICT</v>
          </cell>
          <cell r="R472" t="str">
            <v>18.12.00 - Altra stampa</v>
          </cell>
          <cell r="S472" t="str">
            <v>Societa' A Responsabilita' Limitata Semplificata</v>
          </cell>
          <cell r="T472" t="str">
            <v>Umbria</v>
          </cell>
          <cell r="U472" t="str">
            <v>Terni</v>
          </cell>
          <cell r="V472" t="str">
            <v>Terni</v>
          </cell>
          <cell r="W472" t="str">
            <v>Via Cesare Battisti 141/H</v>
          </cell>
          <cell r="X472" t="str">
            <v>05100</v>
          </cell>
          <cell r="Y472">
            <v>38947.69</v>
          </cell>
          <cell r="Z472">
            <v>43947.69</v>
          </cell>
          <cell r="AA472">
            <v>38947.69</v>
          </cell>
          <cell r="AB472" t="str">
            <v>Sì</v>
          </cell>
          <cell r="AC472">
            <v>43947.69</v>
          </cell>
        </row>
        <row r="473">
          <cell r="A473" t="str">
            <v>PIAACN00001355</v>
          </cell>
          <cell r="B473">
            <v>46181.409641203703</v>
          </cell>
          <cell r="C473" t="str">
            <v>ACN</v>
          </cell>
          <cell r="D473" t="str">
            <v>Voucher</v>
          </cell>
          <cell r="E473" t="str">
            <v>Ammessa</v>
          </cell>
          <cell r="F473" t="str">
            <v>Attuazione</v>
          </cell>
          <cell r="G473" t="str">
            <v>Luana Guglielmi</v>
          </cell>
          <cell r="H473" t="str">
            <v>Alberto Graziano</v>
          </cell>
          <cell r="I473" t="str">
            <v>Chiusura forzata sportello tutoraggio?</v>
          </cell>
          <cell r="J473" t="str">
            <v>In attesa scelta utente</v>
          </cell>
          <cell r="K473" t="str">
            <v>Delibera di ammissione</v>
          </cell>
          <cell r="L473">
            <v>46192.751851851855</v>
          </cell>
          <cell r="M473">
            <v>46209.485023148147</v>
          </cell>
          <cell r="N473" t="str">
            <v>MI SANGRE TATTOO SHOP DI ZEPPIERI PIERGIORGIO</v>
          </cell>
          <cell r="O473" t="str">
            <v>C76I26004080001</v>
          </cell>
          <cell r="P473" t="str">
            <v>ZPPPGR03B22D810T</v>
          </cell>
          <cell r="Q473" t="str">
            <v>SERVIZI ALLA PERSONA</v>
          </cell>
          <cell r="R473" t="str">
            <v>96.99.91 - Attività di studi di tatuaggi e piercing</v>
          </cell>
          <cell r="S473" t="str">
            <v>Impresa Individuale</v>
          </cell>
          <cell r="T473" t="str">
            <v>Lazio</v>
          </cell>
          <cell r="U473" t="str">
            <v>Frosinone</v>
          </cell>
          <cell r="V473" t="str">
            <v>Boville Ernica</v>
          </cell>
          <cell r="W473" t="str">
            <v>VIA VALLE PARADISO 10</v>
          </cell>
          <cell r="X473" t="str">
            <v>03022</v>
          </cell>
          <cell r="Y473">
            <v>23559.56</v>
          </cell>
          <cell r="Z473">
            <v>28559.559999999998</v>
          </cell>
          <cell r="AA473">
            <v>23559.559999999998</v>
          </cell>
          <cell r="AB473" t="str">
            <v>No</v>
          </cell>
          <cell r="AC473">
            <v>28559.559999999998</v>
          </cell>
        </row>
        <row r="474">
          <cell r="A474" t="str">
            <v>PIAACN00001365</v>
          </cell>
          <cell r="B474">
            <v>46182.535474537035</v>
          </cell>
          <cell r="C474" t="str">
            <v>ACN</v>
          </cell>
          <cell r="D474" t="str">
            <v>Voucher</v>
          </cell>
          <cell r="E474" t="str">
            <v>Ammessa</v>
          </cell>
          <cell r="F474" t="str">
            <v>Attuazione</v>
          </cell>
          <cell r="G474" t="str">
            <v>Gabriel Scelta</v>
          </cell>
          <cell r="H474" t="str">
            <v>Deborah Chimenti</v>
          </cell>
          <cell r="I474" t="str">
            <v>Chiusura forzata sportello tutoraggio?</v>
          </cell>
          <cell r="J474" t="str">
            <v>In attesa scelta utente</v>
          </cell>
          <cell r="K474" t="str">
            <v>Delibera di ammissione</v>
          </cell>
          <cell r="L474">
            <v>46198.480567129627</v>
          </cell>
          <cell r="M474">
            <v>46199.461238425924</v>
          </cell>
          <cell r="N474" t="str">
            <v>APPLICAZI.ONE DI NICCOLO' BUSETTI</v>
          </cell>
          <cell r="O474" t="str">
            <v>C76I26004100001</v>
          </cell>
          <cell r="P474" t="str">
            <v>BSTNCL93L19D575R</v>
          </cell>
          <cell r="Q474" t="str">
            <v>ICT</v>
          </cell>
          <cell r="R474" t="str">
            <v>62.10.00 - Attività di programmazione informatica</v>
          </cell>
          <cell r="S474" t="str">
            <v>Impresa Individuale</v>
          </cell>
          <cell r="T474" t="str">
            <v>Veneto</v>
          </cell>
          <cell r="U474" t="str">
            <v>Venezia</v>
          </cell>
          <cell r="V474" t="str">
            <v>Venezia</v>
          </cell>
          <cell r="W474" t="str">
            <v>Castello 3593</v>
          </cell>
          <cell r="X474" t="str">
            <v>30122</v>
          </cell>
          <cell r="Y474">
            <v>29479</v>
          </cell>
          <cell r="Z474">
            <v>34479</v>
          </cell>
          <cell r="AA474">
            <v>29479</v>
          </cell>
          <cell r="AB474" t="str">
            <v>No</v>
          </cell>
          <cell r="AC474">
            <v>34479</v>
          </cell>
        </row>
        <row r="475">
          <cell r="A475" t="str">
            <v>PIAACN00001373</v>
          </cell>
          <cell r="B475">
            <v>46184.465312499997</v>
          </cell>
          <cell r="C475" t="str">
            <v>ACN</v>
          </cell>
          <cell r="D475" t="str">
            <v>Voucher</v>
          </cell>
          <cell r="E475" t="str">
            <v>Ammessa</v>
          </cell>
          <cell r="F475" t="str">
            <v>Attuazione</v>
          </cell>
          <cell r="G475" t="str">
            <v>Leonardo Di Lolli</v>
          </cell>
          <cell r="H475" t="str">
            <v>Tiziana Cini</v>
          </cell>
          <cell r="I475" t="str">
            <v>Chiusura forzata sportello tutoraggio?</v>
          </cell>
          <cell r="J475" t="str">
            <v>In attesa scelta utente</v>
          </cell>
          <cell r="K475" t="str">
            <v>Delibera di ammissione</v>
          </cell>
          <cell r="L475">
            <v>46205.7659375</v>
          </cell>
          <cell r="M475">
            <v>46206.391157407408</v>
          </cell>
          <cell r="N475" t="str">
            <v>IMPRINTING S.R.L.</v>
          </cell>
          <cell r="O475" t="str">
            <v>C36I26004590001</v>
          </cell>
          <cell r="P475" t="str">
            <v>04383831205</v>
          </cell>
          <cell r="Q475" t="str">
            <v>ICT</v>
          </cell>
          <cell r="R475" t="str">
            <v>62.10.00 - Attività di programmazione informatica</v>
          </cell>
          <cell r="S475" t="str">
            <v>Societa' A Responsabilita' Limitata</v>
          </cell>
          <cell r="T475" t="str">
            <v>Emilia-Romagna</v>
          </cell>
          <cell r="U475" t="str">
            <v>Bologna</v>
          </cell>
          <cell r="V475" t="str">
            <v>Bologna</v>
          </cell>
          <cell r="W475" t="str">
            <v>Via Dionisio Calvart 42</v>
          </cell>
          <cell r="X475" t="str">
            <v>40129</v>
          </cell>
          <cell r="Y475">
            <v>40004.589999999997</v>
          </cell>
          <cell r="Z475">
            <v>45000</v>
          </cell>
          <cell r="AA475">
            <v>39524.590000000004</v>
          </cell>
          <cell r="AB475" t="str">
            <v>Sì</v>
          </cell>
          <cell r="AC475">
            <v>44524.590000000004</v>
          </cell>
        </row>
        <row r="476">
          <cell r="A476" t="str">
            <v>PIARSUD00000002</v>
          </cell>
          <cell r="B476">
            <v>45945.436400462961</v>
          </cell>
          <cell r="C476" t="str">
            <v>RSUD</v>
          </cell>
          <cell r="D476" t="str">
            <v>Voucher</v>
          </cell>
          <cell r="E476" t="str">
            <v>Ammessa</v>
          </cell>
          <cell r="F476" t="str">
            <v>Attuazione</v>
          </cell>
          <cell r="G476" t="str">
            <v>Marcello Oratino</v>
          </cell>
          <cell r="H476" t="str">
            <v>Simone Romanelli</v>
          </cell>
          <cell r="I476" t="str">
            <v>Chiusura forzata sportello tutoraggio?</v>
          </cell>
          <cell r="J476" t="str">
            <v>In attesa scelta utente</v>
          </cell>
          <cell r="K476" t="str">
            <v>Delibera di ammissione</v>
          </cell>
          <cell r="L476">
            <v>46057.832187499997</v>
          </cell>
          <cell r="M476">
            <v>46176.693483796298</v>
          </cell>
          <cell r="N476" t="str">
            <v>BEAUTYKRUX DI CAPPARUCCIA GIULIA</v>
          </cell>
          <cell r="O476" t="str">
            <v>C46I25001520001</v>
          </cell>
          <cell r="P476" t="str">
            <v>CPPGLI99P68A783B</v>
          </cell>
          <cell r="Q476" t="str">
            <v>SERVIZI ALLA PERSONA</v>
          </cell>
          <cell r="R476" t="str">
            <v>96.22.09 - Altri servizi di cura della bellezza e altri trattamenti di bellezza n.c.a.</v>
          </cell>
          <cell r="S476" t="str">
            <v>Impresa Individuale</v>
          </cell>
          <cell r="T476" t="str">
            <v>Campania</v>
          </cell>
          <cell r="U476" t="str">
            <v>Benevento</v>
          </cell>
          <cell r="V476" t="str">
            <v>San Giorgio Del Sannio</v>
          </cell>
          <cell r="W476" t="str">
            <v>VIALE SPINELLI snc</v>
          </cell>
          <cell r="X476" t="str">
            <v>82018</v>
          </cell>
          <cell r="Y476">
            <v>40000</v>
          </cell>
          <cell r="Z476">
            <v>55000</v>
          </cell>
          <cell r="AA476">
            <v>40000</v>
          </cell>
          <cell r="AB476" t="str">
            <v>No</v>
          </cell>
          <cell r="AC476">
            <v>45000</v>
          </cell>
        </row>
        <row r="477">
          <cell r="A477" t="str">
            <v>PIARSUD00000003</v>
          </cell>
          <cell r="B477">
            <v>45945.441701388889</v>
          </cell>
          <cell r="C477" t="str">
            <v>RSUD</v>
          </cell>
          <cell r="D477" t="str">
            <v>Voucher</v>
          </cell>
          <cell r="E477" t="str">
            <v>Ammessa</v>
          </cell>
          <cell r="F477" t="str">
            <v>Attuazione</v>
          </cell>
          <cell r="G477" t="str">
            <v>Giovanni Russo</v>
          </cell>
          <cell r="H477" t="str">
            <v>Gianmarco Strignano</v>
          </cell>
          <cell r="I477" t="str">
            <v>Apertura sportello Erogazione Voucher</v>
          </cell>
          <cell r="J477" t="str">
            <v>Erogazione in corso</v>
          </cell>
          <cell r="K477" t="str">
            <v>Delibera di ammissione</v>
          </cell>
          <cell r="L477">
            <v>46041.674710648149</v>
          </cell>
          <cell r="M477">
            <v>46198.445648148147</v>
          </cell>
          <cell r="N477" t="str">
            <v>GIULIA SPANO'</v>
          </cell>
          <cell r="O477" t="str">
            <v>C96I25001070001</v>
          </cell>
          <cell r="P477" t="str">
            <v>SPNGLI95M64G317Z</v>
          </cell>
          <cell r="Q477" t="str">
            <v>SERVIZI ALLA PERSONA</v>
          </cell>
          <cell r="R477" t="str">
            <v>96.22.09 - Altri servizi di cura della bellezza e altri trattamenti di bellezza n.c.a.</v>
          </cell>
          <cell r="S477" t="str">
            <v>Impresa Individuale</v>
          </cell>
          <cell r="T477" t="str">
            <v>Calabria</v>
          </cell>
          <cell r="U477" t="str">
            <v>Cosenza</v>
          </cell>
          <cell r="V477" t="str">
            <v>Amantea</v>
          </cell>
          <cell r="W477" t="str">
            <v>Corso Italia 136</v>
          </cell>
          <cell r="X477" t="str">
            <v>87032</v>
          </cell>
          <cell r="Y477">
            <v>40215.490000000005</v>
          </cell>
          <cell r="Z477">
            <v>45000</v>
          </cell>
          <cell r="AA477">
            <v>40000</v>
          </cell>
          <cell r="AB477" t="str">
            <v>No</v>
          </cell>
          <cell r="AC477">
            <v>45000</v>
          </cell>
        </row>
        <row r="478">
          <cell r="A478" t="str">
            <v>PIARSUD00000009</v>
          </cell>
          <cell r="B478">
            <v>45945.480011574073</v>
          </cell>
          <cell r="C478" t="str">
            <v>RSUD</v>
          </cell>
          <cell r="D478" t="str">
            <v>Voucher</v>
          </cell>
          <cell r="E478" t="str">
            <v>Ammessa</v>
          </cell>
          <cell r="F478" t="str">
            <v>Attuazione</v>
          </cell>
          <cell r="G478" t="str">
            <v>Giuseppe D’Ambrosio</v>
          </cell>
          <cell r="H478" t="str">
            <v>Giampaolo Sarno</v>
          </cell>
          <cell r="I478" t="str">
            <v>Chiusura forzata sportello tutoraggio?</v>
          </cell>
          <cell r="J478" t="str">
            <v>In attesa scelta utente</v>
          </cell>
          <cell r="K478" t="str">
            <v>Delibera di ammissione</v>
          </cell>
          <cell r="L478">
            <v>46065.738935185182</v>
          </cell>
          <cell r="M478">
            <v>46182.278368055559</v>
          </cell>
          <cell r="N478" t="str">
            <v>VALERIO PUGLIESE</v>
          </cell>
          <cell r="O478" t="str">
            <v>C76I25002000001</v>
          </cell>
          <cell r="P478" t="str">
            <v>PGLVLR94B01D086D</v>
          </cell>
          <cell r="Q478" t="str">
            <v>SERVIZI ALLE PMI</v>
          </cell>
          <cell r="R478" t="str">
            <v>70.20.09 - Consulenza imprenditoriale e altre attività di consulenza gestionale n.c.a.</v>
          </cell>
          <cell r="S478" t="str">
            <v>Persona Fisica</v>
          </cell>
          <cell r="T478" t="str">
            <v>Calabria</v>
          </cell>
          <cell r="U478" t="str">
            <v>Cosenza</v>
          </cell>
          <cell r="V478" t="str">
            <v>Bisignano</v>
          </cell>
          <cell r="W478" t="str">
            <v xml:space="preserve">Non individuato </v>
          </cell>
          <cell r="X478" t="str">
            <v>87043</v>
          </cell>
          <cell r="Y478">
            <v>50000</v>
          </cell>
          <cell r="Z478">
            <v>55000</v>
          </cell>
          <cell r="AA478">
            <v>40000</v>
          </cell>
          <cell r="AB478" t="str">
            <v>No</v>
          </cell>
          <cell r="AC478">
            <v>45000</v>
          </cell>
        </row>
        <row r="479">
          <cell r="A479" t="str">
            <v>PIARSUD00000011</v>
          </cell>
          <cell r="B479">
            <v>45945.497210648151</v>
          </cell>
          <cell r="C479" t="str">
            <v>RSUD</v>
          </cell>
          <cell r="D479" t="str">
            <v>Contributo</v>
          </cell>
          <cell r="E479" t="str">
            <v>Ammessa</v>
          </cell>
          <cell r="F479" t="str">
            <v>Attuazione</v>
          </cell>
          <cell r="G479" t="str">
            <v>Emiliano Mistralini</v>
          </cell>
          <cell r="H479" t="str">
            <v>Daniela Scognamillo</v>
          </cell>
          <cell r="I479" t="str">
            <v>Chiusura forzata sportello tutoraggio?</v>
          </cell>
          <cell r="J479" t="str">
            <v>In attesa scelta utente</v>
          </cell>
          <cell r="K479" t="str">
            <v>Delibera di ammissione</v>
          </cell>
          <cell r="L479">
            <v>46057.835370370369</v>
          </cell>
          <cell r="M479">
            <v>46153.573831018519</v>
          </cell>
          <cell r="N479" t="str">
            <v>LADY BARBUS S.R.L.</v>
          </cell>
          <cell r="O479" t="str">
            <v>C96I25001080008</v>
          </cell>
          <cell r="P479" t="str">
            <v>09103070729</v>
          </cell>
          <cell r="Q479" t="str">
            <v>SERVIZI ALLA PERSONA</v>
          </cell>
          <cell r="R479" t="str">
            <v>96.21.00 - Servizi di parrucchieri e barbieri</v>
          </cell>
          <cell r="S479" t="str">
            <v>Societa' A Responsabilita' Limitata</v>
          </cell>
          <cell r="T479" t="str">
            <v>Puglia</v>
          </cell>
          <cell r="U479" t="str">
            <v>Bari</v>
          </cell>
          <cell r="V479" t="str">
            <v>Bari</v>
          </cell>
          <cell r="W479" t="str">
            <v>CORSO CAMILLO BENSO CONTE DI CAVOUR 48</v>
          </cell>
          <cell r="X479" t="str">
            <v>70121</v>
          </cell>
          <cell r="Y479">
            <v>166784</v>
          </cell>
          <cell r="Z479">
            <v>121748.8</v>
          </cell>
          <cell r="AA479">
            <v>116748.8</v>
          </cell>
          <cell r="AB479" t="str">
            <v>No</v>
          </cell>
          <cell r="AC479">
            <v>121748.8</v>
          </cell>
        </row>
        <row r="480">
          <cell r="A480" t="str">
            <v>PIARSUD00000012</v>
          </cell>
          <cell r="B480">
            <v>45945.502650462964</v>
          </cell>
          <cell r="C480" t="str">
            <v>RSUD</v>
          </cell>
          <cell r="D480" t="str">
            <v>Contributo</v>
          </cell>
          <cell r="E480" t="str">
            <v>Ammessa</v>
          </cell>
          <cell r="F480" t="str">
            <v>Attuazione</v>
          </cell>
          <cell r="G480" t="str">
            <v>Alessandro Di Simone</v>
          </cell>
          <cell r="H480" t="str">
            <v>Emiliana Nocente</v>
          </cell>
          <cell r="I480" t="str">
            <v>Chiusura forzata sportello tutoraggio?</v>
          </cell>
          <cell r="J480" t="str">
            <v>In attesa scelta utente</v>
          </cell>
          <cell r="K480" t="str">
            <v>Delibera di ammissione</v>
          </cell>
          <cell r="L480">
            <v>46069.800312500003</v>
          </cell>
          <cell r="M480">
            <v>46182.594942129632</v>
          </cell>
          <cell r="N480" t="str">
            <v>CHINESIOMED S.A.S. DI MAIORANO VINCENZO</v>
          </cell>
          <cell r="O480" t="str">
            <v>C66I25002100008</v>
          </cell>
          <cell r="P480" t="str">
            <v>01885700623</v>
          </cell>
          <cell r="Q480" t="str">
            <v>SERVIZI ALLA PERSONA</v>
          </cell>
          <cell r="R480" t="str">
            <v>93.13.09 - Altre attività dei centri di fitness</v>
          </cell>
          <cell r="S480" t="str">
            <v>Societa' In Accomandita Semplice</v>
          </cell>
          <cell r="T480" t="str">
            <v>Campania</v>
          </cell>
          <cell r="U480" t="str">
            <v>Benevento</v>
          </cell>
          <cell r="V480" t="str">
            <v>Circello</v>
          </cell>
          <cell r="W480" t="str">
            <v>CONTRADA SAN LORENZO 3</v>
          </cell>
          <cell r="X480" t="str">
            <v>82020</v>
          </cell>
          <cell r="Y480">
            <v>108941.94</v>
          </cell>
          <cell r="Z480">
            <v>86706.450000000012</v>
          </cell>
          <cell r="AA480">
            <v>81706.450000000012</v>
          </cell>
          <cell r="AB480" t="str">
            <v>No</v>
          </cell>
          <cell r="AC480">
            <v>86706.450000000012</v>
          </cell>
        </row>
        <row r="481">
          <cell r="A481" t="str">
            <v>PIARSUD00000015</v>
          </cell>
          <cell r="B481">
            <v>45945.618206018517</v>
          </cell>
          <cell r="C481" t="str">
            <v>RSUD</v>
          </cell>
          <cell r="D481" t="str">
            <v>Voucher</v>
          </cell>
          <cell r="E481" t="str">
            <v>Ammessa</v>
          </cell>
          <cell r="F481" t="str">
            <v>Attuazione</v>
          </cell>
          <cell r="G481" t="str">
            <v>Francesco Ranaldi</v>
          </cell>
          <cell r="H481" t="str">
            <v>Simone Romanelli</v>
          </cell>
          <cell r="I481" t="str">
            <v>Chiusura forzata sportello tutoraggio?</v>
          </cell>
          <cell r="J481" t="str">
            <v>In attesa scelta utente</v>
          </cell>
          <cell r="K481" t="str">
            <v>Delibera di ammissione</v>
          </cell>
          <cell r="L481">
            <v>46069.800358796296</v>
          </cell>
          <cell r="M481">
            <v>46069.795451388891</v>
          </cell>
          <cell r="N481" t="str">
            <v>Adriana Filardi</v>
          </cell>
          <cell r="O481" t="str">
            <v>C96I25001090001</v>
          </cell>
          <cell r="P481" t="str">
            <v>FLRDRN95T57E919J</v>
          </cell>
          <cell r="Q481" t="str">
            <v>SERVIZI ALLE PMI</v>
          </cell>
          <cell r="R481" t="str">
            <v>70.20.09 - Consulenza imprenditoriale e altre attività di consulenza gestionale n.c.a.</v>
          </cell>
          <cell r="S481" t="str">
            <v>Persona Fisica</v>
          </cell>
          <cell r="T481" t="str">
            <v>Basilicata</v>
          </cell>
          <cell r="U481" t="str">
            <v>Potenza</v>
          </cell>
          <cell r="V481" t="str">
            <v>Lauria</v>
          </cell>
          <cell r="W481" t="str">
            <v xml:space="preserve">Non individuato </v>
          </cell>
          <cell r="X481" t="str">
            <v>85044</v>
          </cell>
          <cell r="Y481">
            <v>37500</v>
          </cell>
          <cell r="Z481">
            <v>42500</v>
          </cell>
          <cell r="AA481">
            <v>37500</v>
          </cell>
          <cell r="AB481" t="str">
            <v>No</v>
          </cell>
          <cell r="AC481">
            <v>42500</v>
          </cell>
        </row>
        <row r="482">
          <cell r="A482" t="str">
            <v>PIARSUD00000019</v>
          </cell>
          <cell r="B482">
            <v>45945.679791666669</v>
          </cell>
          <cell r="C482" t="str">
            <v>RSUD</v>
          </cell>
          <cell r="D482" t="str">
            <v>Contributo</v>
          </cell>
          <cell r="E482" t="str">
            <v>Ammessa</v>
          </cell>
          <cell r="F482" t="str">
            <v>Attuazione</v>
          </cell>
          <cell r="G482" t="str">
            <v>Simona Mele</v>
          </cell>
          <cell r="H482" t="str">
            <v>Gianmarco Strignano</v>
          </cell>
          <cell r="I482" t="str">
            <v>Chiusura forzata sportello tutoraggio?</v>
          </cell>
          <cell r="J482" t="str">
            <v>In attesa scelta utente</v>
          </cell>
          <cell r="K482" t="str">
            <v>Delibera di ammissione</v>
          </cell>
          <cell r="L482">
            <v>46041.67459490741</v>
          </cell>
          <cell r="M482">
            <v>46156.322071759256</v>
          </cell>
          <cell r="N482" t="str">
            <v>TONY'S LAB DI DISTEFANO ANTONINO VITO</v>
          </cell>
          <cell r="O482" t="str">
            <v>C66I25002130008</v>
          </cell>
          <cell r="P482" t="str">
            <v>DSTNNN05L25C351U</v>
          </cell>
          <cell r="Q482" t="str">
            <v>TURISMO</v>
          </cell>
          <cell r="R482" t="str">
            <v>56.11.11 - Attività di ristoranti con servizio al tavolo, escluse gelaterie e pasticcerie</v>
          </cell>
          <cell r="S482" t="str">
            <v>Impresa Individuale</v>
          </cell>
          <cell r="T482" t="str">
            <v>Sicilia</v>
          </cell>
          <cell r="U482" t="str">
            <v>Catania</v>
          </cell>
          <cell r="V482" t="str">
            <v>Catania</v>
          </cell>
          <cell r="W482" t="str">
            <v>Via Gradisca 29,31,33</v>
          </cell>
          <cell r="X482" t="str">
            <v>95127</v>
          </cell>
          <cell r="Y482">
            <v>165518.49999999997</v>
          </cell>
          <cell r="Z482">
            <v>120000.00000000001</v>
          </cell>
          <cell r="AA482">
            <v>115000.00000000001</v>
          </cell>
          <cell r="AB482" t="str">
            <v>No</v>
          </cell>
          <cell r="AC482">
            <v>120000.00000000001</v>
          </cell>
        </row>
        <row r="483">
          <cell r="A483" t="str">
            <v>PIARSUD00000030</v>
          </cell>
          <cell r="B483">
            <v>45946.571215277778</v>
          </cell>
          <cell r="C483" t="str">
            <v>RSUD</v>
          </cell>
          <cell r="D483" t="str">
            <v>Contributo</v>
          </cell>
          <cell r="E483" t="str">
            <v>Ammessa</v>
          </cell>
          <cell r="F483" t="str">
            <v>Attuazione</v>
          </cell>
          <cell r="G483" t="str">
            <v>Giovanni Russo</v>
          </cell>
          <cell r="H483" t="str">
            <v>Antonio Cavaliere</v>
          </cell>
          <cell r="I483" t="str">
            <v>Chiusura forzata sportello tutoraggio?</v>
          </cell>
          <cell r="J483" t="str">
            <v>In attesa scelta utente</v>
          </cell>
          <cell r="K483" t="str">
            <v>Delibera di ammissione</v>
          </cell>
          <cell r="L483">
            <v>46142.626701388886</v>
          </cell>
          <cell r="M483">
            <v>46195.584085648145</v>
          </cell>
          <cell r="N483" t="str">
            <v>MAGGI ANNA</v>
          </cell>
          <cell r="O483" t="str">
            <v>C86I25002730008</v>
          </cell>
          <cell r="P483" t="str">
            <v>MGGNNA96M68E977J</v>
          </cell>
          <cell r="Q483" t="str">
            <v>TURISMO</v>
          </cell>
          <cell r="R483" t="str">
            <v>56.11.12 - Attività di ristoranti senza servizio al tavolo o da asporto, escluse gelaterie e pasticcerie</v>
          </cell>
          <cell r="S483" t="str">
            <v>Impresa Individuale</v>
          </cell>
          <cell r="T483" t="str">
            <v>Basilicata</v>
          </cell>
          <cell r="U483" t="str">
            <v>Potenza</v>
          </cell>
          <cell r="V483" t="str">
            <v>Spinoso</v>
          </cell>
          <cell r="W483" t="str">
            <v>VIA VICO DEL RE  , Vico Stretto snc</v>
          </cell>
          <cell r="X483" t="str">
            <v>85039</v>
          </cell>
          <cell r="Y483">
            <v>103455.9</v>
          </cell>
          <cell r="Z483">
            <v>82591</v>
          </cell>
          <cell r="AA483">
            <v>77591</v>
          </cell>
          <cell r="AB483" t="str">
            <v>No</v>
          </cell>
          <cell r="AC483">
            <v>82591</v>
          </cell>
        </row>
        <row r="484">
          <cell r="A484" t="str">
            <v>PIARSUD00000037</v>
          </cell>
          <cell r="B484">
            <v>45947.60796296296</v>
          </cell>
          <cell r="C484" t="str">
            <v>RSUD</v>
          </cell>
          <cell r="D484" t="str">
            <v>Voucher</v>
          </cell>
          <cell r="E484" t="str">
            <v>Ammessa</v>
          </cell>
          <cell r="F484" t="str">
            <v>Attuazione</v>
          </cell>
          <cell r="G484" t="str">
            <v>Perna Genuina</v>
          </cell>
          <cell r="H484" t="str">
            <v>Giampaolo Sarno</v>
          </cell>
          <cell r="I484" t="str">
            <v>Invio preavviso Revoca RDE non erogata</v>
          </cell>
          <cell r="J484" t="str">
            <v>In attesa invio a Protocollo</v>
          </cell>
          <cell r="K484" t="str">
            <v>Delibera di ammissione</v>
          </cell>
          <cell r="L484">
            <v>46021.758553240739</v>
          </cell>
          <cell r="M484">
            <v>46021.792662037034</v>
          </cell>
          <cell r="N484" t="str">
            <v>PASQUALINA NAPOLANO</v>
          </cell>
          <cell r="O484" t="str">
            <v>C66I25002190001</v>
          </cell>
          <cell r="P484" t="str">
            <v>NPLPQL91B49F799O</v>
          </cell>
          <cell r="Q484" t="str">
            <v>SERVIZI ALLE PMI</v>
          </cell>
          <cell r="R484" t="str">
            <v>70.20.09 - Consulenza imprenditoriale e altre attività di consulenza gestionale n.c.a.</v>
          </cell>
          <cell r="S484" t="str">
            <v>Persona Fisica</v>
          </cell>
          <cell r="T484" t="str">
            <v>Campania</v>
          </cell>
          <cell r="U484" t="str">
            <v>Napoli</v>
          </cell>
          <cell r="V484" t="str">
            <v>Napoli</v>
          </cell>
          <cell r="W484" t="str">
            <v>VIA AGNANO AGLI ASTRONI 468</v>
          </cell>
          <cell r="X484" t="str">
            <v>80125</v>
          </cell>
          <cell r="Y484">
            <v>50000</v>
          </cell>
          <cell r="Z484">
            <v>55000</v>
          </cell>
          <cell r="AA484">
            <v>50000</v>
          </cell>
          <cell r="AB484" t="str">
            <v>Sì</v>
          </cell>
          <cell r="AC484">
            <v>55000</v>
          </cell>
        </row>
        <row r="485">
          <cell r="A485" t="str">
            <v>PIARSUD00000041</v>
          </cell>
          <cell r="B485">
            <v>45948.626180555555</v>
          </cell>
          <cell r="C485" t="str">
            <v>RSUD</v>
          </cell>
          <cell r="D485" t="str">
            <v>Contributo</v>
          </cell>
          <cell r="E485" t="str">
            <v>Ammessa</v>
          </cell>
          <cell r="F485" t="str">
            <v>Attuazione</v>
          </cell>
          <cell r="G485" t="str">
            <v>Perna Genuina</v>
          </cell>
          <cell r="H485" t="str">
            <v>Daniela Scognamillo</v>
          </cell>
          <cell r="I485" t="str">
            <v>Chiusura forzata sportello tutoraggio?</v>
          </cell>
          <cell r="J485" t="str">
            <v>In attesa scelta utente</v>
          </cell>
          <cell r="K485" t="str">
            <v>Delibera di ammissione</v>
          </cell>
          <cell r="L485">
            <v>46057.832280092596</v>
          </cell>
          <cell r="M485">
            <v>46188.739872685182</v>
          </cell>
          <cell r="N485" t="str">
            <v>SVOLAZZO PRANCESCO</v>
          </cell>
          <cell r="O485" t="str">
            <v>C86I25002370008</v>
          </cell>
          <cell r="P485" t="str">
            <v>SVLFNC90R19F839H</v>
          </cell>
          <cell r="Q485" t="str">
            <v>SERVIZI ALLA PERSONA</v>
          </cell>
          <cell r="R485" t="str">
            <v>96.21.00 - Servizi di parrucchieri e barbieri</v>
          </cell>
          <cell r="S485" t="str">
            <v>Impresa Individuale</v>
          </cell>
          <cell r="T485" t="str">
            <v>Campania</v>
          </cell>
          <cell r="U485" t="str">
            <v>Napoli</v>
          </cell>
          <cell r="V485" t="str">
            <v>Villaricca</v>
          </cell>
          <cell r="W485" t="str">
            <v>VIA ENRICO DE NICOLA 57</v>
          </cell>
          <cell r="X485" t="str">
            <v>80010</v>
          </cell>
          <cell r="Y485">
            <v>90014.579999999987</v>
          </cell>
          <cell r="Z485">
            <v>72510</v>
          </cell>
          <cell r="AA485">
            <v>67510</v>
          </cell>
          <cell r="AB485" t="str">
            <v>No</v>
          </cell>
          <cell r="AC485">
            <v>72510</v>
          </cell>
        </row>
        <row r="486">
          <cell r="A486" t="str">
            <v>PIARSUD00000044</v>
          </cell>
          <cell r="B486">
            <v>45950.704456018517</v>
          </cell>
          <cell r="C486" t="str">
            <v>RSUD</v>
          </cell>
          <cell r="D486" t="str">
            <v>Voucher</v>
          </cell>
          <cell r="E486" t="str">
            <v>Ammessa</v>
          </cell>
          <cell r="F486" t="str">
            <v>Attuazione</v>
          </cell>
          <cell r="G486" t="str">
            <v>Simona Tiracorrendo</v>
          </cell>
          <cell r="H486" t="str">
            <v>Emiliana Nocente</v>
          </cell>
          <cell r="I486" t="str">
            <v>Chiusura forzata sportello tutoraggio?</v>
          </cell>
          <cell r="J486" t="str">
            <v>In attesa scelta utente</v>
          </cell>
          <cell r="K486" t="str">
            <v>Delibera di ammissione</v>
          </cell>
          <cell r="L486">
            <v>46069.800451388888</v>
          </cell>
          <cell r="M486">
            <v>46156.337442129632</v>
          </cell>
          <cell r="N486" t="str">
            <v>DESIGNPORN DI GIUSEPPE DI CATANIA</v>
          </cell>
          <cell r="O486" t="str">
            <v>C36I25002390001</v>
          </cell>
          <cell r="P486" t="str">
            <v>DCTGPP94H17G580F</v>
          </cell>
          <cell r="Q486" t="str">
            <v>MANIFATTURIERO</v>
          </cell>
          <cell r="R486" t="str">
            <v>32.13.00 - Fabbricazione di bigiotteria e articoli simili</v>
          </cell>
          <cell r="S486" t="str">
            <v>Impresa Individuale</v>
          </cell>
          <cell r="T486" t="str">
            <v>Sicilia</v>
          </cell>
          <cell r="U486" t="str">
            <v>Enna</v>
          </cell>
          <cell r="V486" t="str">
            <v>Piazza Armerina</v>
          </cell>
          <cell r="W486" t="str">
            <v>VIA,SANTA VENERANDA 47</v>
          </cell>
          <cell r="X486" t="str">
            <v>94015</v>
          </cell>
          <cell r="Y486">
            <v>39500</v>
          </cell>
          <cell r="Z486">
            <v>44500</v>
          </cell>
          <cell r="AA486">
            <v>32377</v>
          </cell>
          <cell r="AB486" t="str">
            <v>No</v>
          </cell>
          <cell r="AC486">
            <v>37377</v>
          </cell>
        </row>
        <row r="487">
          <cell r="A487" t="str">
            <v>PIARSUD00000045</v>
          </cell>
          <cell r="B487">
            <v>45950.79</v>
          </cell>
          <cell r="C487" t="str">
            <v>RSUD</v>
          </cell>
          <cell r="D487" t="str">
            <v>Contributo</v>
          </cell>
          <cell r="E487" t="str">
            <v>Ammessa</v>
          </cell>
          <cell r="F487" t="str">
            <v>Attuazione</v>
          </cell>
          <cell r="G487" t="str">
            <v>Rachele Mariconda</v>
          </cell>
          <cell r="H487" t="str">
            <v>Simone Romanelli</v>
          </cell>
          <cell r="I487" t="str">
            <v>Chiusura forzata sportello tutoraggio?</v>
          </cell>
          <cell r="J487" t="str">
            <v>In attesa scelta utente</v>
          </cell>
          <cell r="K487" t="str">
            <v>Delibera di ammissione</v>
          </cell>
          <cell r="L487">
            <v>46071.406759259262</v>
          </cell>
          <cell r="M487">
            <v>46207.360636574071</v>
          </cell>
          <cell r="N487" t="str">
            <v>MARIA LUANA SIRAGUSA</v>
          </cell>
          <cell r="O487" t="str">
            <v>C86I25002690008</v>
          </cell>
          <cell r="P487" t="str">
            <v>SRGMLN90R61G273D</v>
          </cell>
          <cell r="Q487" t="str">
            <v>TURISMO</v>
          </cell>
          <cell r="R487" t="str">
            <v>55.20.42 - Servizi di alloggio in camere, case e appartamenti per vacanze</v>
          </cell>
          <cell r="S487" t="str">
            <v>Persona Fisica</v>
          </cell>
          <cell r="T487" t="str">
            <v>Sicilia</v>
          </cell>
          <cell r="U487" t="str">
            <v>Trapani</v>
          </cell>
          <cell r="V487" t="str">
            <v>Marsala</v>
          </cell>
          <cell r="W487" t="str">
            <v>VIA CALOGERO ISGRO’ 98</v>
          </cell>
          <cell r="X487" t="str">
            <v>91025</v>
          </cell>
          <cell r="Y487">
            <v>65000</v>
          </cell>
          <cell r="Z487">
            <v>53750</v>
          </cell>
          <cell r="AA487">
            <v>48750</v>
          </cell>
          <cell r="AB487" t="str">
            <v>No</v>
          </cell>
          <cell r="AC487">
            <v>53750</v>
          </cell>
        </row>
        <row r="488">
          <cell r="A488" t="str">
            <v>PIARSUD00000050</v>
          </cell>
          <cell r="B488">
            <v>45951.684201388889</v>
          </cell>
          <cell r="C488" t="str">
            <v>RSUD</v>
          </cell>
          <cell r="D488" t="str">
            <v>Voucher</v>
          </cell>
          <cell r="E488" t="str">
            <v>Ammessa</v>
          </cell>
          <cell r="F488" t="str">
            <v>Attuazione</v>
          </cell>
          <cell r="G488" t="str">
            <v>Barbara Del Prete</v>
          </cell>
          <cell r="H488" t="str">
            <v>Gianmarco Strignano</v>
          </cell>
          <cell r="I488" t="str">
            <v>Chiusura forzata sportello tutoraggio?</v>
          </cell>
          <cell r="J488" t="str">
            <v>In attesa scelta utente</v>
          </cell>
          <cell r="K488" t="str">
            <v>Delibera di ammissione</v>
          </cell>
          <cell r="L488">
            <v>46057.832037037035</v>
          </cell>
          <cell r="M488">
            <v>46177.541932870372</v>
          </cell>
          <cell r="N488" t="str">
            <v>VENDITTI GINEVRA</v>
          </cell>
          <cell r="O488" t="str">
            <v>C66I25002260001</v>
          </cell>
          <cell r="P488" t="str">
            <v>VNDGVR01S67A489I</v>
          </cell>
          <cell r="Q488" t="str">
            <v>ATTIVITA' AGROALIMENTARI</v>
          </cell>
          <cell r="R488" t="str">
            <v>10.71.20 - Produzione di prodotti di pasticceria freschi</v>
          </cell>
          <cell r="S488" t="str">
            <v>Impresa Individuale</v>
          </cell>
          <cell r="T488" t="str">
            <v>Campania</v>
          </cell>
          <cell r="U488" t="str">
            <v>Benevento</v>
          </cell>
          <cell r="V488" t="str">
            <v>Circello</v>
          </cell>
          <cell r="W488" t="str">
            <v>PIAZZA TARTAGLIA 4</v>
          </cell>
          <cell r="X488" t="str">
            <v>82020</v>
          </cell>
          <cell r="Y488">
            <v>34978</v>
          </cell>
          <cell r="Z488">
            <v>39978</v>
          </cell>
          <cell r="AA488">
            <v>34978</v>
          </cell>
          <cell r="AB488" t="str">
            <v>No</v>
          </cell>
          <cell r="AC488">
            <v>39978</v>
          </cell>
        </row>
        <row r="489">
          <cell r="A489" t="str">
            <v>PIARSUD00000054</v>
          </cell>
          <cell r="B489">
            <v>45952.671342592592</v>
          </cell>
          <cell r="C489" t="str">
            <v>RSUD</v>
          </cell>
          <cell r="D489" t="str">
            <v>Voucher</v>
          </cell>
          <cell r="E489" t="str">
            <v>Ammessa</v>
          </cell>
          <cell r="F489" t="str">
            <v>Attuazione</v>
          </cell>
          <cell r="G489" t="str">
            <v>Alessandro Di Simone</v>
          </cell>
          <cell r="H489" t="str">
            <v>Giampaolo Sarno</v>
          </cell>
          <cell r="I489" t="str">
            <v>Valorizzazione campo importo tutoring</v>
          </cell>
          <cell r="J489" t="str">
            <v>In attesa scelta utente</v>
          </cell>
          <cell r="K489" t="str">
            <v>Delibera di ammissione</v>
          </cell>
          <cell r="L489">
            <v>46066.378379629627</v>
          </cell>
          <cell r="M489">
            <v>46170.647905092592</v>
          </cell>
          <cell r="N489" t="str">
            <v>Giuseppe Mellace</v>
          </cell>
          <cell r="O489" t="str">
            <v>C36I25002130001</v>
          </cell>
          <cell r="P489" t="str">
            <v>MLLGPP95P07I872M</v>
          </cell>
          <cell r="Q489" t="str">
            <v>SERVIZI ALLE PMI</v>
          </cell>
          <cell r="R489" t="str">
            <v>71.11.09 - Attività di architettura n.c.a.</v>
          </cell>
          <cell r="S489" t="str">
            <v>Persona Fisica</v>
          </cell>
          <cell r="T489" t="str">
            <v>Calabria</v>
          </cell>
          <cell r="U489" t="str">
            <v>Catanzaro</v>
          </cell>
          <cell r="V489" t="str">
            <v>Soverato</v>
          </cell>
          <cell r="W489" t="str">
            <v xml:space="preserve">Non individuato </v>
          </cell>
          <cell r="X489" t="str">
            <v>88060</v>
          </cell>
          <cell r="Y489">
            <v>51600</v>
          </cell>
          <cell r="Z489">
            <v>55000</v>
          </cell>
          <cell r="AA489">
            <v>45500</v>
          </cell>
          <cell r="AB489" t="str">
            <v>Sì</v>
          </cell>
          <cell r="AC489">
            <v>50500</v>
          </cell>
        </row>
        <row r="490">
          <cell r="A490" t="str">
            <v>PIARSUD00000057</v>
          </cell>
          <cell r="B490">
            <v>45953.466111111113</v>
          </cell>
          <cell r="C490" t="str">
            <v>RSUD</v>
          </cell>
          <cell r="D490" t="str">
            <v>Voucher</v>
          </cell>
          <cell r="E490" t="str">
            <v>Ammessa</v>
          </cell>
          <cell r="F490" t="str">
            <v>Attuazione</v>
          </cell>
          <cell r="G490" t="str">
            <v>Vito Fallisi</v>
          </cell>
          <cell r="H490" t="str">
            <v>Daniela Scognamillo</v>
          </cell>
          <cell r="I490" t="str">
            <v>Invio preavviso Revoca RDE non erogata</v>
          </cell>
          <cell r="J490" t="str">
            <v>In attesa esito comunicazione</v>
          </cell>
          <cell r="K490" t="str">
            <v>Delibera di ammissione</v>
          </cell>
          <cell r="L490">
            <v>46021.752314814818</v>
          </cell>
          <cell r="M490">
            <v>46021.791909722226</v>
          </cell>
          <cell r="N490" t="str">
            <v>AURIEMMA ANGELA</v>
          </cell>
          <cell r="O490" t="str">
            <v>C36I25002190001</v>
          </cell>
          <cell r="P490" t="str">
            <v>RMMNGL91B62H931L</v>
          </cell>
          <cell r="Q490" t="str">
            <v>TURISMO</v>
          </cell>
          <cell r="R490" t="str">
            <v>56.30.01 - Attività di somministrazione di bevande in bar e caffetterie</v>
          </cell>
          <cell r="S490" t="str">
            <v>Impresa Individuale</v>
          </cell>
          <cell r="T490" t="str">
            <v>Campania</v>
          </cell>
          <cell r="U490" t="str">
            <v>Napoli</v>
          </cell>
          <cell r="V490" t="str">
            <v>Terzigno</v>
          </cell>
          <cell r="W490" t="str">
            <v>Piazza Troiano Caracciolo del Sole 38</v>
          </cell>
          <cell r="X490" t="str">
            <v>80040</v>
          </cell>
          <cell r="Y490">
            <v>49999.999999999993</v>
          </cell>
          <cell r="Z490">
            <v>55000</v>
          </cell>
          <cell r="AA490">
            <v>50000</v>
          </cell>
          <cell r="AB490" t="str">
            <v>Sì</v>
          </cell>
          <cell r="AC490">
            <v>55000</v>
          </cell>
        </row>
        <row r="491">
          <cell r="A491" t="str">
            <v>PIARSUD00000061</v>
          </cell>
          <cell r="B491">
            <v>45954.435416666667</v>
          </cell>
          <cell r="C491" t="str">
            <v>RSUD</v>
          </cell>
          <cell r="D491" t="str">
            <v>Contributo</v>
          </cell>
          <cell r="E491" t="str">
            <v>Ammessa</v>
          </cell>
          <cell r="F491" t="str">
            <v>Attuazione</v>
          </cell>
          <cell r="G491" t="str">
            <v>Marcello Oratino</v>
          </cell>
          <cell r="H491" t="str">
            <v>Emiliana Nocente</v>
          </cell>
          <cell r="I491" t="str">
            <v>Chiusura forzata sportello tutoraggio?</v>
          </cell>
          <cell r="J491" t="str">
            <v>In attesa scelta utente</v>
          </cell>
          <cell r="K491" t="str">
            <v>Delibera di ammissione</v>
          </cell>
          <cell r="L491">
            <v>46059.648958333331</v>
          </cell>
          <cell r="M491">
            <v>46190.550335648149</v>
          </cell>
          <cell r="N491" t="str">
            <v>LA GRUTTA ROSA MARTINA</v>
          </cell>
          <cell r="O491" t="str">
            <v>C86I25002490008</v>
          </cell>
          <cell r="P491" t="str">
            <v>LGRRMR02T60E977N</v>
          </cell>
          <cell r="Q491" t="str">
            <v>SERVIZI ALLA PERSONA</v>
          </cell>
          <cell r="R491" t="str">
            <v>96.22.09 - Altri servizi di cura della bellezza e altri trattamenti di bellezza n.c.a.</v>
          </cell>
          <cell r="S491" t="str">
            <v>Impresa Individuale</v>
          </cell>
          <cell r="T491" t="str">
            <v>Basilicata</v>
          </cell>
          <cell r="U491" t="str">
            <v>Potenza</v>
          </cell>
          <cell r="V491" t="str">
            <v>San Martino D'Agri</v>
          </cell>
          <cell r="W491" t="str">
            <v>Via Croce 19A, 19B</v>
          </cell>
          <cell r="X491" t="str">
            <v>85030</v>
          </cell>
          <cell r="Y491">
            <v>119604.88</v>
          </cell>
          <cell r="Z491">
            <v>94703.66</v>
          </cell>
          <cell r="AA491">
            <v>84963.569999999992</v>
          </cell>
          <cell r="AB491" t="str">
            <v>No</v>
          </cell>
          <cell r="AC491">
            <v>89963.569999999992</v>
          </cell>
        </row>
        <row r="492">
          <cell r="A492" t="str">
            <v>PIARSUD00000062</v>
          </cell>
          <cell r="B492">
            <v>45954.635567129626</v>
          </cell>
          <cell r="C492" t="str">
            <v>RSUD</v>
          </cell>
          <cell r="D492" t="str">
            <v>Voucher</v>
          </cell>
          <cell r="E492" t="str">
            <v>Ammessa</v>
          </cell>
          <cell r="F492" t="str">
            <v>Attuazione</v>
          </cell>
          <cell r="G492" t="str">
            <v>Francesca Cortesi</v>
          </cell>
          <cell r="H492" t="str">
            <v>Simone Romanelli</v>
          </cell>
          <cell r="I492" t="str">
            <v>Apertura sportello Erogazione Voucher</v>
          </cell>
          <cell r="J492" t="str">
            <v>Erogazione in corso</v>
          </cell>
          <cell r="K492" t="str">
            <v>Delibera di ammissione</v>
          </cell>
          <cell r="L492">
            <v>46021.752442129633</v>
          </cell>
          <cell r="M492">
            <v>46199.333055555559</v>
          </cell>
          <cell r="N492" t="str">
            <v>FUORI DAL TUNNEL DI CARUSO ROMINA</v>
          </cell>
          <cell r="O492" t="str">
            <v>C56I25001490001</v>
          </cell>
          <cell r="P492" t="str">
            <v>CRSRMN06T57A783B</v>
          </cell>
          <cell r="Q492" t="str">
            <v>TURISMO</v>
          </cell>
          <cell r="R492" t="str">
            <v>56.11.11 - Attività di ristoranti con servizio al tavolo, escluse gelaterie e pasticcerie</v>
          </cell>
          <cell r="S492" t="str">
            <v>Impresa Individuale</v>
          </cell>
          <cell r="T492" t="str">
            <v>Campania</v>
          </cell>
          <cell r="U492" t="str">
            <v>Benevento</v>
          </cell>
          <cell r="V492" t="str">
            <v>Molinara</v>
          </cell>
          <cell r="W492" t="str">
            <v>via Regina Margherita snc</v>
          </cell>
          <cell r="X492" t="str">
            <v>82020</v>
          </cell>
          <cell r="Y492">
            <v>50000</v>
          </cell>
          <cell r="Z492">
            <v>55000</v>
          </cell>
          <cell r="AA492">
            <v>50000</v>
          </cell>
          <cell r="AB492" t="str">
            <v>Sì</v>
          </cell>
          <cell r="AC492">
            <v>55000</v>
          </cell>
        </row>
        <row r="493">
          <cell r="A493" t="str">
            <v>PIARSUD00000064</v>
          </cell>
          <cell r="B493">
            <v>45954.841851851852</v>
          </cell>
          <cell r="C493" t="str">
            <v>RSUD</v>
          </cell>
          <cell r="D493" t="str">
            <v>Voucher</v>
          </cell>
          <cell r="E493" t="str">
            <v>Ammessa</v>
          </cell>
          <cell r="F493" t="str">
            <v>Attuazione</v>
          </cell>
          <cell r="G493" t="str">
            <v>Alessandra Di Vasto</v>
          </cell>
          <cell r="H493" t="str">
            <v>Gianmarco Strignano</v>
          </cell>
          <cell r="I493" t="str">
            <v>Chiusura forzata sportello tutoraggio?</v>
          </cell>
          <cell r="J493" t="str">
            <v>In attesa scelta utente</v>
          </cell>
          <cell r="K493" t="str">
            <v>Delibera di ammissione</v>
          </cell>
          <cell r="L493">
            <v>46106.627627314818</v>
          </cell>
          <cell r="M493">
            <v>46182.276250000003</v>
          </cell>
          <cell r="N493" t="str">
            <v>CRISTINA MARTINA Sequeira Neves</v>
          </cell>
          <cell r="O493" t="str">
            <v>C86I25002500001</v>
          </cell>
          <cell r="P493" t="str">
            <v>SQRCST93C51H501T</v>
          </cell>
          <cell r="Q493" t="str">
            <v>SERVIZI ALLE PMI</v>
          </cell>
          <cell r="R493" t="str">
            <v>82.99.99 - Tutti gli altri servizi vari di supporto alle imprese n.c.a.</v>
          </cell>
          <cell r="S493" t="str">
            <v>Persona Fisica</v>
          </cell>
          <cell r="T493" t="str">
            <v>Campania</v>
          </cell>
          <cell r="U493" t="str">
            <v>Benevento</v>
          </cell>
          <cell r="V493" t="str">
            <v>Benevento</v>
          </cell>
          <cell r="W493" t="str">
            <v xml:space="preserve">Non individuato </v>
          </cell>
          <cell r="X493" t="str">
            <v>00162</v>
          </cell>
          <cell r="Y493">
            <v>50000</v>
          </cell>
          <cell r="Z493">
            <v>55000</v>
          </cell>
          <cell r="AA493">
            <v>50000</v>
          </cell>
          <cell r="AB493" t="str">
            <v>Sì</v>
          </cell>
          <cell r="AC493">
            <v>55000</v>
          </cell>
        </row>
        <row r="494">
          <cell r="A494" t="str">
            <v>PIARSUD00000067</v>
          </cell>
          <cell r="B494">
            <v>45955.790254629632</v>
          </cell>
          <cell r="C494" t="str">
            <v>RSUD</v>
          </cell>
          <cell r="D494" t="str">
            <v>Contributo</v>
          </cell>
          <cell r="E494" t="str">
            <v>Ammessa</v>
          </cell>
          <cell r="F494" t="str">
            <v>Attuazione</v>
          </cell>
          <cell r="G494" t="str">
            <v>Glorioso Giuseppe</v>
          </cell>
          <cell r="H494" t="str">
            <v>Giampaolo Sarno</v>
          </cell>
          <cell r="I494" t="str">
            <v>Chiusura forzata sportello tutoraggio?</v>
          </cell>
          <cell r="J494" t="str">
            <v>In attesa scelta utente</v>
          </cell>
          <cell r="K494" t="str">
            <v>Delibera di ammissione</v>
          </cell>
          <cell r="L494">
            <v>46066.378437500003</v>
          </cell>
          <cell r="M494">
            <v>46167.468576388892</v>
          </cell>
          <cell r="N494" t="str">
            <v>Alessia Cirillo</v>
          </cell>
          <cell r="O494" t="str">
            <v>C96I25001530008</v>
          </cell>
          <cell r="P494" t="str">
            <v>CRLLSS98C66A091C</v>
          </cell>
          <cell r="Q494" t="str">
            <v>SERVIZI ALLA PERSONA</v>
          </cell>
          <cell r="R494" t="str">
            <v>86.23.00 - Attività odontoiatriche</v>
          </cell>
          <cell r="S494" t="str">
            <v>Persona Fisica</v>
          </cell>
          <cell r="T494" t="str">
            <v>Campania</v>
          </cell>
          <cell r="U494" t="str">
            <v>Salerno</v>
          </cell>
          <cell r="V494" t="str">
            <v>Omignano</v>
          </cell>
          <cell r="W494" t="str">
            <v>Via Europa 30</v>
          </cell>
          <cell r="X494" t="str">
            <v>84060</v>
          </cell>
          <cell r="Y494">
            <v>100000</v>
          </cell>
          <cell r="Z494">
            <v>80000</v>
          </cell>
          <cell r="AA494">
            <v>74977.009999999995</v>
          </cell>
          <cell r="AB494" t="str">
            <v>No</v>
          </cell>
          <cell r="AC494">
            <v>79977.009999999995</v>
          </cell>
        </row>
        <row r="495">
          <cell r="A495" t="str">
            <v>PIARSUD00000074</v>
          </cell>
          <cell r="B495">
            <v>45957.947442129633</v>
          </cell>
          <cell r="C495" t="str">
            <v>RSUD</v>
          </cell>
          <cell r="D495" t="str">
            <v>Voucher</v>
          </cell>
          <cell r="E495" t="str">
            <v>Ammessa</v>
          </cell>
          <cell r="F495" t="str">
            <v>Attuazione</v>
          </cell>
          <cell r="G495" t="str">
            <v>Francesco Ranaldi</v>
          </cell>
          <cell r="H495" t="str">
            <v>Daniela Scognamillo</v>
          </cell>
          <cell r="I495" t="str">
            <v>Chiusura forzata sportello tutoraggio?</v>
          </cell>
          <cell r="J495" t="str">
            <v>In attesa scelta utente</v>
          </cell>
          <cell r="K495" t="str">
            <v>Delibera di ammissione</v>
          </cell>
          <cell r="L495">
            <v>46066.378483796296</v>
          </cell>
          <cell r="M495">
            <v>46066.408067129632</v>
          </cell>
          <cell r="N495" t="str">
            <v>Dario Olla</v>
          </cell>
          <cell r="O495" t="str">
            <v>C26I25002100001</v>
          </cell>
          <cell r="P495" t="str">
            <v>LLODRA98E07B354K</v>
          </cell>
          <cell r="Q495" t="str">
            <v>MANIFATTURIERO</v>
          </cell>
          <cell r="R495" t="str">
            <v>95.10.21 - Riparazione e manutenzione di telefoni e tablet</v>
          </cell>
          <cell r="S495" t="str">
            <v>Persona Fisica</v>
          </cell>
          <cell r="T495" t="str">
            <v>Sardegna</v>
          </cell>
          <cell r="U495" t="str">
            <v>Cagliari</v>
          </cell>
          <cell r="V495" t="str">
            <v>Uta</v>
          </cell>
          <cell r="W495" t="str">
            <v>Via Su Pixinali 57</v>
          </cell>
          <cell r="X495" t="str">
            <v>09068</v>
          </cell>
          <cell r="Y495">
            <v>14500.060000000005</v>
          </cell>
          <cell r="Z495">
            <v>19500.060000000001</v>
          </cell>
          <cell r="AA495">
            <v>11446.11</v>
          </cell>
          <cell r="AB495" t="str">
            <v>No</v>
          </cell>
          <cell r="AC495">
            <v>16446.11</v>
          </cell>
        </row>
        <row r="496">
          <cell r="A496" t="str">
            <v>PIARSUD00000076</v>
          </cell>
          <cell r="B496">
            <v>45958.466238425928</v>
          </cell>
          <cell r="C496" t="str">
            <v>RSUD</v>
          </cell>
          <cell r="D496" t="str">
            <v>Voucher</v>
          </cell>
          <cell r="E496" t="str">
            <v>Ammessa</v>
          </cell>
          <cell r="F496" t="str">
            <v>Attuazione</v>
          </cell>
          <cell r="G496" t="str">
            <v>Enrico Caporaso</v>
          </cell>
          <cell r="H496" t="str">
            <v>Emiliana Nocente</v>
          </cell>
          <cell r="I496" t="str">
            <v>Chiusura forzata sportello tutoraggio?</v>
          </cell>
          <cell r="J496" t="str">
            <v>In attesa scelta utente</v>
          </cell>
          <cell r="K496" t="str">
            <v>Delibera di ammissione</v>
          </cell>
          <cell r="L496">
            <v>46021.35392361111</v>
          </cell>
          <cell r="M496">
            <v>46188.428194444445</v>
          </cell>
          <cell r="N496" t="str">
            <v>THERNO STUDIO DI BUGLIONE JONATHAN</v>
          </cell>
          <cell r="O496" t="str">
            <v>C56I25001500001</v>
          </cell>
          <cell r="P496" t="str">
            <v>BGLJTH97B17F839E</v>
          </cell>
          <cell r="Q496" t="str">
            <v>SERVIZI ALLE PMI</v>
          </cell>
          <cell r="R496" t="str">
            <v>73.11.01 - Ideazione di campagne pubblicitarie</v>
          </cell>
          <cell r="S496" t="str">
            <v>Impresa Individuale</v>
          </cell>
          <cell r="T496" t="str">
            <v>Campania</v>
          </cell>
          <cell r="U496" t="str">
            <v>Napoli</v>
          </cell>
          <cell r="V496" t="str">
            <v>San Gennaro Vesuviano</v>
          </cell>
          <cell r="W496" t="str">
            <v>VIA OTTAVIANO 164</v>
          </cell>
          <cell r="X496" t="str">
            <v>80044</v>
          </cell>
          <cell r="Y496">
            <v>50000</v>
          </cell>
          <cell r="Z496">
            <v>55000</v>
          </cell>
          <cell r="AA496">
            <v>50000</v>
          </cell>
          <cell r="AB496" t="str">
            <v>Sì</v>
          </cell>
          <cell r="AC496">
            <v>55000</v>
          </cell>
        </row>
        <row r="497">
          <cell r="A497" t="str">
            <v>PIARSUD00000077</v>
          </cell>
          <cell r="B497">
            <v>45958.499328703707</v>
          </cell>
          <cell r="C497" t="str">
            <v>RSUD</v>
          </cell>
          <cell r="D497" t="str">
            <v>Voucher</v>
          </cell>
          <cell r="E497" t="str">
            <v>Ammessa</v>
          </cell>
          <cell r="F497" t="str">
            <v>Attuazione</v>
          </cell>
          <cell r="G497" t="str">
            <v>Vito Fallisi</v>
          </cell>
          <cell r="H497" t="str">
            <v>Simone Romanelli</v>
          </cell>
          <cell r="I497" t="str">
            <v>Apertura sportello Erogazione Voucher</v>
          </cell>
          <cell r="J497" t="str">
            <v>Erogazione in corso</v>
          </cell>
          <cell r="K497" t="str">
            <v>Delibera di ammissione</v>
          </cell>
          <cell r="L497">
            <v>46021.758645833332</v>
          </cell>
          <cell r="M497">
            <v>46197.36546296296</v>
          </cell>
          <cell r="N497" t="str">
            <v>MUSILLI SERENA</v>
          </cell>
          <cell r="O497" t="str">
            <v>C76I25002200001</v>
          </cell>
          <cell r="P497" t="str">
            <v>MSLSRN94C67C096D</v>
          </cell>
          <cell r="Q497" t="str">
            <v>SERVIZI ALLA PERSONA</v>
          </cell>
          <cell r="R497" t="str">
            <v>96.22.09 - Altri servizi di cura della bellezza e altri trattamenti di bellezza n.c.a.</v>
          </cell>
          <cell r="S497" t="str">
            <v>Impresa Individuale</v>
          </cell>
          <cell r="T497" t="str">
            <v>Abruzzo</v>
          </cell>
          <cell r="U497" t="str">
            <v>L'Aquila</v>
          </cell>
          <cell r="V497" t="str">
            <v>Barrea</v>
          </cell>
          <cell r="W497" t="str">
            <v>VIA ROMA 58/A</v>
          </cell>
          <cell r="X497" t="str">
            <v>67030</v>
          </cell>
          <cell r="Y497">
            <v>39003.5</v>
          </cell>
          <cell r="Z497">
            <v>44003.5</v>
          </cell>
          <cell r="AA497">
            <v>31643.499999999996</v>
          </cell>
          <cell r="AB497" t="str">
            <v>No</v>
          </cell>
          <cell r="AC497">
            <v>36643.5</v>
          </cell>
        </row>
        <row r="498">
          <cell r="A498" t="str">
            <v>PIARSUD00000079</v>
          </cell>
          <cell r="B498">
            <v>45959.382361111115</v>
          </cell>
          <cell r="C498" t="str">
            <v>RSUD</v>
          </cell>
          <cell r="D498" t="str">
            <v>Contributo</v>
          </cell>
          <cell r="E498" t="str">
            <v>Ammessa</v>
          </cell>
          <cell r="F498" t="str">
            <v>Attuazione</v>
          </cell>
          <cell r="G498" t="str">
            <v>Barbara Del Prete</v>
          </cell>
          <cell r="H498" t="str">
            <v>Gianmarco Strignano</v>
          </cell>
          <cell r="I498" t="str">
            <v>Chiusura forzata sportello tutoraggio?</v>
          </cell>
          <cell r="J498" t="str">
            <v>In attesa scelta utente</v>
          </cell>
          <cell r="K498" t="str">
            <v>Delibera di ammissione</v>
          </cell>
          <cell r="L498">
            <v>46066.378530092596</v>
          </cell>
          <cell r="M498">
            <v>46066.407372685186</v>
          </cell>
          <cell r="N498" t="str">
            <v>GIURANNA CECILIA</v>
          </cell>
          <cell r="O498" t="str">
            <v>C96I25001270008</v>
          </cell>
          <cell r="P498" t="str">
            <v>GRNCCL01P49F839S</v>
          </cell>
          <cell r="Q498" t="str">
            <v>TURISMO</v>
          </cell>
          <cell r="R498" t="str">
            <v>55.20.42 - Servizi di alloggio in camere, case e appartamenti per vacanze</v>
          </cell>
          <cell r="S498" t="str">
            <v>Impresa Individuale</v>
          </cell>
          <cell r="T498" t="str">
            <v>Campania</v>
          </cell>
          <cell r="U498" t="str">
            <v>Salerno</v>
          </cell>
          <cell r="V498" t="str">
            <v>Centola</v>
          </cell>
          <cell r="W498" t="str">
            <v>LOCALITA' PALAZZO 1</v>
          </cell>
          <cell r="X498" t="str">
            <v>84051</v>
          </cell>
          <cell r="Y498">
            <v>199822.26</v>
          </cell>
          <cell r="Z498">
            <v>144875.58000000002</v>
          </cell>
          <cell r="AA498">
            <v>139875.58000000002</v>
          </cell>
          <cell r="AB498" t="str">
            <v>No</v>
          </cell>
          <cell r="AC498">
            <v>144875.58000000002</v>
          </cell>
        </row>
        <row r="499">
          <cell r="A499" t="str">
            <v>PIARSUD00000080</v>
          </cell>
          <cell r="B499">
            <v>45959.468645833331</v>
          </cell>
          <cell r="C499" t="str">
            <v>RSUD</v>
          </cell>
          <cell r="D499" t="str">
            <v>Voucher</v>
          </cell>
          <cell r="E499" t="str">
            <v>Ammessa</v>
          </cell>
          <cell r="F499" t="str">
            <v>Attuazione</v>
          </cell>
          <cell r="G499" t="str">
            <v>Leila Azarnia Tehran</v>
          </cell>
          <cell r="H499" t="str">
            <v>Giampaolo Sarno</v>
          </cell>
          <cell r="I499" t="str">
            <v>Chiusura forzata sportello tutoraggio?</v>
          </cell>
          <cell r="J499" t="str">
            <v>In attesa scelta utente</v>
          </cell>
          <cell r="K499" t="str">
            <v>Delibera di ammissione</v>
          </cell>
          <cell r="L499">
            <v>46112.793668981481</v>
          </cell>
          <cell r="M499">
            <v>46146.380324074074</v>
          </cell>
          <cell r="N499" t="str">
            <v>Sharon Pacella</v>
          </cell>
          <cell r="O499" t="str">
            <v>C96I25001290001</v>
          </cell>
          <cell r="P499" t="str">
            <v>PCLSRN93P51C096D</v>
          </cell>
          <cell r="Q499" t="str">
            <v>SERVIZI ALLE PMI</v>
          </cell>
          <cell r="R499" t="str">
            <v>68.32.01 - Gestione di beni immobili per conto terzi</v>
          </cell>
          <cell r="S499" t="str">
            <v>Persona Fisica</v>
          </cell>
          <cell r="T499" t="str">
            <v>Abruzzo</v>
          </cell>
          <cell r="U499" t="str">
            <v>L'Aquila</v>
          </cell>
          <cell r="V499" t="str">
            <v>Roccaraso</v>
          </cell>
          <cell r="W499" t="str">
            <v>via Salvatore Tommasi 12</v>
          </cell>
          <cell r="X499" t="str">
            <v>67037</v>
          </cell>
          <cell r="Y499">
            <v>39505.089999999997</v>
          </cell>
          <cell r="Z499">
            <v>44505.090000000004</v>
          </cell>
          <cell r="AA499">
            <v>39505.090000000004</v>
          </cell>
          <cell r="AB499" t="str">
            <v>No</v>
          </cell>
          <cell r="AC499">
            <v>44505.090000000004</v>
          </cell>
        </row>
        <row r="500">
          <cell r="A500" t="str">
            <v>PIARSUD00000081</v>
          </cell>
          <cell r="B500">
            <v>45959.569988425923</v>
          </cell>
          <cell r="C500" t="str">
            <v>RSUD</v>
          </cell>
          <cell r="D500" t="str">
            <v>Voucher</v>
          </cell>
          <cell r="E500" t="str">
            <v>Ammessa</v>
          </cell>
          <cell r="F500" t="str">
            <v>Attuazione</v>
          </cell>
          <cell r="G500" t="str">
            <v>Francesco Ranaldi</v>
          </cell>
          <cell r="H500" t="str">
            <v>Daniela Scognamillo</v>
          </cell>
          <cell r="I500" t="str">
            <v>Chiusura forzata sportello tutoraggio?</v>
          </cell>
          <cell r="J500" t="str">
            <v>In attesa scelta utente</v>
          </cell>
          <cell r="K500" t="str">
            <v>Delibera di ammissione</v>
          </cell>
          <cell r="L500">
            <v>46112.793587962966</v>
          </cell>
          <cell r="M500">
            <v>46135.533090277779</v>
          </cell>
          <cell r="N500" t="str">
            <v>Antonella Marra</v>
          </cell>
          <cell r="O500" t="str">
            <v>C56I25001580001</v>
          </cell>
          <cell r="P500" t="str">
            <v>MRRNNL90S42B519J</v>
          </cell>
          <cell r="Q500" t="str">
            <v>ATTIVITA' COMMERCIALI</v>
          </cell>
          <cell r="R500" t="str">
            <v>47.92.10 - Attività di servizi di intermediazione per il commercio al dettaglio specializzato di prodotti alimentari e bevande</v>
          </cell>
          <cell r="S500" t="str">
            <v>Persona Fisica</v>
          </cell>
          <cell r="T500" t="str">
            <v>Abruzzo</v>
          </cell>
          <cell r="U500" t="str">
            <v>Chieti</v>
          </cell>
          <cell r="V500" t="str">
            <v>San Salvo</v>
          </cell>
          <cell r="W500" t="str">
            <v>strada Trignina 85</v>
          </cell>
          <cell r="X500" t="str">
            <v>66050</v>
          </cell>
          <cell r="Y500">
            <v>50000</v>
          </cell>
          <cell r="Z500">
            <v>55000</v>
          </cell>
          <cell r="AA500">
            <v>40000</v>
          </cell>
          <cell r="AB500" t="str">
            <v>No</v>
          </cell>
          <cell r="AC500">
            <v>45000</v>
          </cell>
        </row>
        <row r="501">
          <cell r="A501" t="str">
            <v>PIARSUD00000084</v>
          </cell>
          <cell r="B501">
            <v>45960.715462962966</v>
          </cell>
          <cell r="C501" t="str">
            <v>RSUD</v>
          </cell>
          <cell r="D501" t="str">
            <v>Contributo</v>
          </cell>
          <cell r="E501" t="str">
            <v>Ammessa</v>
          </cell>
          <cell r="F501" t="str">
            <v>Attuazione</v>
          </cell>
          <cell r="G501" t="str">
            <v>Glorioso Giuseppe</v>
          </cell>
          <cell r="H501" t="str">
            <v>Emiliana Nocente</v>
          </cell>
          <cell r="I501" t="str">
            <v>Chiusura forzata sportello tutoraggio?</v>
          </cell>
          <cell r="J501" t="str">
            <v>In attesa scelta utente</v>
          </cell>
          <cell r="K501" t="str">
            <v>Delibera di ammissione</v>
          </cell>
          <cell r="L501">
            <v>46057.835324074076</v>
          </cell>
          <cell r="M501">
            <v>46156.323506944442</v>
          </cell>
          <cell r="N501" t="str">
            <v>KEBOOM  DI LISTA CHRISTIAN</v>
          </cell>
          <cell r="O501" t="str">
            <v>C66I25002470008</v>
          </cell>
          <cell r="P501" t="str">
            <v>LSTCRS06L17F839L</v>
          </cell>
          <cell r="Q501" t="str">
            <v>TURISMO</v>
          </cell>
          <cell r="R501" t="str">
            <v>56.11.12 - Attività di ristoranti senza servizio al tavolo o da asporto, escluse gelaterie e pasticcerie</v>
          </cell>
          <cell r="S501" t="str">
            <v>Impresa Individuale</v>
          </cell>
          <cell r="T501" t="str">
            <v>Campania</v>
          </cell>
          <cell r="U501" t="str">
            <v>Napoli</v>
          </cell>
          <cell r="V501" t="str">
            <v>Napoli</v>
          </cell>
          <cell r="W501" t="str">
            <v>via di pozzuoli 22</v>
          </cell>
          <cell r="X501" t="str">
            <v>80124</v>
          </cell>
          <cell r="Y501">
            <v>99718.8</v>
          </cell>
          <cell r="Z501">
            <v>79789.099999999991</v>
          </cell>
          <cell r="AA501">
            <v>74789.099999999991</v>
          </cell>
          <cell r="AB501" t="str">
            <v>No</v>
          </cell>
          <cell r="AC501">
            <v>79789.099999999991</v>
          </cell>
        </row>
        <row r="502">
          <cell r="A502" t="str">
            <v>PIARSUD00000085</v>
          </cell>
          <cell r="B502">
            <v>45960.753171296295</v>
          </cell>
          <cell r="C502" t="str">
            <v>RSUD</v>
          </cell>
          <cell r="D502" t="str">
            <v>Voucher</v>
          </cell>
          <cell r="E502" t="str">
            <v>Ammessa</v>
          </cell>
          <cell r="F502" t="str">
            <v>Attuazione</v>
          </cell>
          <cell r="G502" t="str">
            <v>Elisabetta Mantovani</v>
          </cell>
          <cell r="H502" t="str">
            <v>Simone Romanelli</v>
          </cell>
          <cell r="I502" t="str">
            <v>Chiusura forzata sportello tutoraggio?</v>
          </cell>
          <cell r="J502" t="str">
            <v>In attesa scelta utente</v>
          </cell>
          <cell r="K502" t="str">
            <v>Delibera di ammissione</v>
          </cell>
          <cell r="L502">
            <v>46086.548668981479</v>
          </cell>
          <cell r="M502">
            <v>46162.300138888888</v>
          </cell>
          <cell r="N502" t="str">
            <v>CUCINIELLO SAVERIO</v>
          </cell>
          <cell r="O502" t="str">
            <v>C16I25001710001</v>
          </cell>
          <cell r="P502" t="str">
            <v>CCNSVR96C23F839F</v>
          </cell>
          <cell r="Q502" t="str">
            <v>TURISMO</v>
          </cell>
          <cell r="R502" t="str">
            <v>55.20.41 - Bed and breakfast</v>
          </cell>
          <cell r="S502" t="str">
            <v>Impresa Individuale</v>
          </cell>
          <cell r="T502" t="str">
            <v>Campania</v>
          </cell>
          <cell r="U502" t="str">
            <v>Caserta</v>
          </cell>
          <cell r="V502" t="str">
            <v>Maddaloni</v>
          </cell>
          <cell r="W502" t="str">
            <v>Via Altomari 31</v>
          </cell>
          <cell r="X502" t="str">
            <v>81024</v>
          </cell>
          <cell r="Y502">
            <v>54171.26</v>
          </cell>
          <cell r="Z502">
            <v>55000</v>
          </cell>
          <cell r="AA502">
            <v>40000</v>
          </cell>
          <cell r="AB502" t="str">
            <v>No</v>
          </cell>
          <cell r="AC502">
            <v>45000</v>
          </cell>
        </row>
        <row r="503">
          <cell r="A503" t="str">
            <v>PIARSUD00000087</v>
          </cell>
          <cell r="B503">
            <v>45961.479386574072</v>
          </cell>
          <cell r="C503" t="str">
            <v>RSUD</v>
          </cell>
          <cell r="D503" t="str">
            <v>Voucher</v>
          </cell>
          <cell r="E503" t="str">
            <v>Ammessa</v>
          </cell>
          <cell r="F503" t="str">
            <v>Attuazione</v>
          </cell>
          <cell r="G503" t="str">
            <v>Vito Fallisi</v>
          </cell>
          <cell r="H503" t="str">
            <v>Gianmarco Strignano</v>
          </cell>
          <cell r="I503" t="str">
            <v>Chiusura forzata sportello tutoraggio?</v>
          </cell>
          <cell r="J503" t="str">
            <v>In attesa scelta utente</v>
          </cell>
          <cell r="K503" t="str">
            <v>Delibera di ammissione</v>
          </cell>
          <cell r="L503">
            <v>46021.770405092589</v>
          </cell>
          <cell r="M503">
            <v>46153.296076388891</v>
          </cell>
          <cell r="N503" t="str">
            <v>ITTICA MILANO DI ALESSANDRO MILANO</v>
          </cell>
          <cell r="O503" t="str">
            <v>C36I25002300001</v>
          </cell>
          <cell r="P503" t="str">
            <v>MLNLSN99C28F912R</v>
          </cell>
          <cell r="Q503" t="str">
            <v>ATTIVITA' COMMERCIALI</v>
          </cell>
          <cell r="R503" t="str">
            <v>47.11.01 - Commercio al dettaglio non specializzato con prevalenza di prodotti alimentari surgelati</v>
          </cell>
          <cell r="S503" t="str">
            <v>Impresa Individuale</v>
          </cell>
          <cell r="T503" t="str">
            <v>Campania</v>
          </cell>
          <cell r="U503" t="str">
            <v>Salerno</v>
          </cell>
          <cell r="V503" t="str">
            <v>Nocera Inferiore</v>
          </cell>
          <cell r="W503" t="str">
            <v>CORSO VITTORIO EMANUELE II 131</v>
          </cell>
          <cell r="X503" t="str">
            <v>84014</v>
          </cell>
          <cell r="Y503">
            <v>52647.59</v>
          </cell>
          <cell r="Z503">
            <v>55000</v>
          </cell>
          <cell r="AA503">
            <v>50000</v>
          </cell>
          <cell r="AB503" t="str">
            <v>Sì</v>
          </cell>
          <cell r="AC503">
            <v>55000</v>
          </cell>
        </row>
        <row r="504">
          <cell r="A504" t="str">
            <v>PIARSUD00000091</v>
          </cell>
          <cell r="B504">
            <v>45961.661539351851</v>
          </cell>
          <cell r="C504" t="str">
            <v>RSUD</v>
          </cell>
          <cell r="D504" t="str">
            <v>Voucher</v>
          </cell>
          <cell r="E504" t="str">
            <v>Ammessa</v>
          </cell>
          <cell r="F504" t="str">
            <v>Attuazione</v>
          </cell>
          <cell r="G504" t="str">
            <v>Alessandro Di Simone</v>
          </cell>
          <cell r="H504" t="str">
            <v>Giampaolo Sarno</v>
          </cell>
          <cell r="I504" t="str">
            <v>Chiusura forzata sportello tutoraggio?</v>
          </cell>
          <cell r="J504" t="str">
            <v>In attesa scelta utente</v>
          </cell>
          <cell r="K504" t="str">
            <v>Delibera di ammissione</v>
          </cell>
          <cell r="L504">
            <v>46057.835219907407</v>
          </cell>
          <cell r="M504">
            <v>46058.537858796299</v>
          </cell>
          <cell r="N504" t="str">
            <v>NAMELAKA DI TESTA GIADA</v>
          </cell>
          <cell r="O504" t="str">
            <v>C56I25001590001</v>
          </cell>
          <cell r="P504" t="str">
            <v>TSTGDI99E68B519L</v>
          </cell>
          <cell r="Q504" t="str">
            <v>ATTIVITA' AGROALIMENTARI</v>
          </cell>
          <cell r="R504" t="str">
            <v>10.71.20 - Produzione di prodotti di pasticceria freschi</v>
          </cell>
          <cell r="S504" t="str">
            <v>Impresa Individuale</v>
          </cell>
          <cell r="T504" t="str">
            <v>Molise</v>
          </cell>
          <cell r="U504" t="str">
            <v>Campobasso</v>
          </cell>
          <cell r="V504" t="str">
            <v>Cercemaggiore</v>
          </cell>
          <cell r="W504" t="str">
            <v>VIA ROMA 26</v>
          </cell>
          <cell r="X504" t="str">
            <v>86012</v>
          </cell>
          <cell r="Y504">
            <v>50000</v>
          </cell>
          <cell r="Z504">
            <v>55000</v>
          </cell>
          <cell r="AA504">
            <v>50000</v>
          </cell>
          <cell r="AB504" t="str">
            <v>Sì</v>
          </cell>
          <cell r="AC504">
            <v>55000</v>
          </cell>
        </row>
        <row r="505">
          <cell r="A505" t="str">
            <v>PIARSUD00000093</v>
          </cell>
          <cell r="B505">
            <v>45961.697488425925</v>
          </cell>
          <cell r="C505" t="str">
            <v>RSUD</v>
          </cell>
          <cell r="D505" t="str">
            <v>Contributo</v>
          </cell>
          <cell r="E505" t="str">
            <v>Ammessa</v>
          </cell>
          <cell r="F505" t="str">
            <v>Attuazione</v>
          </cell>
          <cell r="G505" t="str">
            <v>Alessandra Di Vasto</v>
          </cell>
          <cell r="H505" t="str">
            <v>Daniela Scognamillo</v>
          </cell>
          <cell r="I505" t="str">
            <v>Apertura sportello Erogazione Contributo</v>
          </cell>
          <cell r="J505" t="str">
            <v>Erogazione in corso</v>
          </cell>
          <cell r="K505" t="str">
            <v>Delibera di ammissione</v>
          </cell>
          <cell r="L505">
            <v>46106.627523148149</v>
          </cell>
          <cell r="M505">
            <v>46205.417453703703</v>
          </cell>
          <cell r="N505" t="str">
            <v>MARIANO DIANA</v>
          </cell>
          <cell r="O505" t="str">
            <v>C86I25002750008</v>
          </cell>
          <cell r="P505" t="str">
            <v>DNIMRN99H10G337Y</v>
          </cell>
          <cell r="Q505" t="str">
            <v>SERVIZI ALLE PMI</v>
          </cell>
          <cell r="R505" t="str">
            <v>69.20.01 - Attività di commercialisti</v>
          </cell>
          <cell r="S505" t="str">
            <v>Persona Fisica</v>
          </cell>
          <cell r="T505" t="str">
            <v>Campania</v>
          </cell>
          <cell r="U505" t="str">
            <v>Caserta</v>
          </cell>
          <cell r="V505" t="str">
            <v>Casal Di Principe</v>
          </cell>
          <cell r="W505" t="str">
            <v>VIA CIRCUMVALLAZIONE 62</v>
          </cell>
          <cell r="X505" t="str">
            <v>81033</v>
          </cell>
          <cell r="Y505">
            <v>50595.479999999996</v>
          </cell>
          <cell r="Z505">
            <v>42946.61</v>
          </cell>
          <cell r="AA505">
            <v>37946.61</v>
          </cell>
          <cell r="AB505" t="str">
            <v>No</v>
          </cell>
          <cell r="AC505">
            <v>42946.61</v>
          </cell>
        </row>
        <row r="506">
          <cell r="A506" t="str">
            <v>PIARSUD00000094</v>
          </cell>
          <cell r="B506">
            <v>45961.726006944446</v>
          </cell>
          <cell r="C506" t="str">
            <v>RSUD</v>
          </cell>
          <cell r="D506" t="str">
            <v>Contributo</v>
          </cell>
          <cell r="E506" t="str">
            <v>Ammessa</v>
          </cell>
          <cell r="F506" t="str">
            <v>Attuazione</v>
          </cell>
          <cell r="G506" t="str">
            <v>Francesca Cortesi</v>
          </cell>
          <cell r="H506" t="str">
            <v>Emiliana Nocente</v>
          </cell>
          <cell r="I506" t="str">
            <v>Chiusura forzata sportello tutoraggio?</v>
          </cell>
          <cell r="J506" t="str">
            <v>In attesa scelta utente</v>
          </cell>
          <cell r="K506" t="str">
            <v>Delibera di ammissione</v>
          </cell>
          <cell r="L506">
            <v>46106.627372685187</v>
          </cell>
          <cell r="M506">
            <v>46192.555625000001</v>
          </cell>
          <cell r="N506" t="str">
            <v>DOZA SOCIETA' A RESPONSABILITA' LIMITATA SEMPLIFICATA</v>
          </cell>
          <cell r="O506" t="str">
            <v>C16I25001720008</v>
          </cell>
          <cell r="P506" t="str">
            <v>01447020775</v>
          </cell>
          <cell r="Q506" t="str">
            <v>SERVIZI ALLA PERSONA</v>
          </cell>
          <cell r="R506" t="str">
            <v>93.11.90 - Gestione di altri impianti sportivi</v>
          </cell>
          <cell r="S506" t="str">
            <v>Societa' A Responsabilita' Limitata Semplificata</v>
          </cell>
          <cell r="T506" t="str">
            <v>Basilicata</v>
          </cell>
          <cell r="U506" t="str">
            <v>Matera</v>
          </cell>
          <cell r="V506" t="str">
            <v>Matera</v>
          </cell>
          <cell r="W506" t="str">
            <v>CONTRADA PEDALE DELLA PALOMBA S.N.</v>
          </cell>
          <cell r="X506" t="str">
            <v>75100</v>
          </cell>
          <cell r="Y506">
            <v>200000</v>
          </cell>
          <cell r="Z506">
            <v>145000</v>
          </cell>
          <cell r="AA506">
            <v>140000</v>
          </cell>
          <cell r="AB506" t="str">
            <v>No</v>
          </cell>
          <cell r="AC506">
            <v>145000</v>
          </cell>
        </row>
        <row r="507">
          <cell r="A507" t="str">
            <v>PIARSUD00000095</v>
          </cell>
          <cell r="B507">
            <v>45961.726342592592</v>
          </cell>
          <cell r="C507" t="str">
            <v>RSUD</v>
          </cell>
          <cell r="D507" t="str">
            <v>Voucher</v>
          </cell>
          <cell r="E507" t="str">
            <v>Ammessa</v>
          </cell>
          <cell r="F507" t="str">
            <v>Attuazione</v>
          </cell>
          <cell r="G507" t="str">
            <v>Leila Azarnia Tehran</v>
          </cell>
          <cell r="H507" t="str">
            <v>Simone Romanelli</v>
          </cell>
          <cell r="I507" t="str">
            <v>Chiusura forzata sportello tutoraggio?</v>
          </cell>
          <cell r="J507" t="str">
            <v>In attesa scelta utente</v>
          </cell>
          <cell r="K507" t="str">
            <v>Delibera di ammissione</v>
          </cell>
          <cell r="L507">
            <v>46057.835173611114</v>
          </cell>
          <cell r="M507">
            <v>46058.536458333336</v>
          </cell>
          <cell r="N507" t="str">
            <v>MAIELLO ASSUNTA</v>
          </cell>
          <cell r="O507" t="str">
            <v>C26I25002170001</v>
          </cell>
          <cell r="P507" t="str">
            <v>MLLSNT91D44F839Y</v>
          </cell>
          <cell r="Q507" t="str">
            <v>ATTIVITA' COMMERCIALI</v>
          </cell>
          <cell r="R507" t="str">
            <v>47.71.10 - Commercio al dettaglio di articoli di abbigliamento per adulti</v>
          </cell>
          <cell r="S507" t="str">
            <v>Impresa Individuale</v>
          </cell>
          <cell r="T507" t="str">
            <v>Campania</v>
          </cell>
          <cell r="U507" t="str">
            <v>Napoli</v>
          </cell>
          <cell r="V507" t="str">
            <v>Quarto</v>
          </cell>
          <cell r="W507" t="str">
            <v>VIA CROCILLO 149</v>
          </cell>
          <cell r="X507" t="str">
            <v>80010</v>
          </cell>
          <cell r="Y507">
            <v>45000</v>
          </cell>
          <cell r="Z507">
            <v>50000</v>
          </cell>
          <cell r="AA507">
            <v>45000</v>
          </cell>
          <cell r="AB507" t="str">
            <v>Sì</v>
          </cell>
          <cell r="AC507">
            <v>50000</v>
          </cell>
        </row>
        <row r="508">
          <cell r="A508" t="str">
            <v>PIARSUD00000097</v>
          </cell>
          <cell r="B508">
            <v>45961.763252314813</v>
          </cell>
          <cell r="C508" t="str">
            <v>RSUD</v>
          </cell>
          <cell r="D508" t="str">
            <v>Contributo</v>
          </cell>
          <cell r="E508" t="str">
            <v>Ammessa</v>
          </cell>
          <cell r="F508" t="str">
            <v>Attuazione</v>
          </cell>
          <cell r="G508" t="str">
            <v>Francesca Cortesi</v>
          </cell>
          <cell r="H508" t="str">
            <v>Gianmarco Strignano</v>
          </cell>
          <cell r="I508" t="str">
            <v>Chiusura forzata sportello tutoraggio?</v>
          </cell>
          <cell r="J508" t="str">
            <v>In attesa scelta utente</v>
          </cell>
          <cell r="K508" t="str">
            <v>Delibera di ammissione</v>
          </cell>
          <cell r="L508">
            <v>46092.756365740737</v>
          </cell>
          <cell r="M508">
            <v>46153.33929398148</v>
          </cell>
          <cell r="N508" t="str">
            <v>SPAZIO PARTY SOCIETA' A RESPONSABILITA' LIMITATA SEMPLIFICATA</v>
          </cell>
          <cell r="O508" t="str">
            <v>C56I25001530008</v>
          </cell>
          <cell r="P508" t="str">
            <v>07345180827</v>
          </cell>
          <cell r="Q508" t="str">
            <v>SERVIZI ALLA PERSONA</v>
          </cell>
          <cell r="R508" t="str">
            <v>93.29.99 - Altre attività varie di intrattenimento e divertimento n.c.a.</v>
          </cell>
          <cell r="S508" t="str">
            <v>Societa' A Responsabilita' Limitata Semplificata</v>
          </cell>
          <cell r="T508" t="str">
            <v>Sicilia</v>
          </cell>
          <cell r="U508" t="str">
            <v>Palermo</v>
          </cell>
          <cell r="V508" t="str">
            <v>Bagheria</v>
          </cell>
          <cell r="W508" t="str">
            <v>VIA LA MASA  29</v>
          </cell>
          <cell r="X508" t="str">
            <v>90011</v>
          </cell>
          <cell r="Y508">
            <v>194820</v>
          </cell>
          <cell r="Z508">
            <v>141374</v>
          </cell>
          <cell r="AA508">
            <v>132419</v>
          </cell>
          <cell r="AB508" t="str">
            <v>No</v>
          </cell>
          <cell r="AC508">
            <v>137419</v>
          </cell>
        </row>
        <row r="509">
          <cell r="A509" t="str">
            <v>PIARSUD00000098</v>
          </cell>
          <cell r="B509">
            <v>45961.807187500002</v>
          </cell>
          <cell r="C509" t="str">
            <v>RSUD</v>
          </cell>
          <cell r="D509" t="str">
            <v>Contributo</v>
          </cell>
          <cell r="E509" t="str">
            <v>Ammessa</v>
          </cell>
          <cell r="F509" t="str">
            <v>Attuazione</v>
          </cell>
          <cell r="G509" t="str">
            <v>Leila Azarnia Tehran</v>
          </cell>
          <cell r="H509" t="str">
            <v>Giampaolo Sarno</v>
          </cell>
          <cell r="I509" t="str">
            <v>Chiusura forzata sportello tutoraggio?</v>
          </cell>
          <cell r="J509" t="str">
            <v>In attesa scelta utente</v>
          </cell>
          <cell r="K509" t="str">
            <v>Delibera di ammissione</v>
          </cell>
          <cell r="L509">
            <v>46069.817442129628</v>
          </cell>
          <cell r="M509">
            <v>46070.415694444448</v>
          </cell>
          <cell r="N509" t="str">
            <v>PALMIERI RAFFAELLA</v>
          </cell>
          <cell r="O509" t="str">
            <v>C96I25001340008</v>
          </cell>
          <cell r="P509" t="str">
            <v>PLMRFL06L45H703C</v>
          </cell>
          <cell r="Q509" t="str">
            <v>TURISMO</v>
          </cell>
          <cell r="R509" t="str">
            <v>56.11.11 - Attività di ristoranti con servizio al tavolo, escluse gelaterie e pasticcerie</v>
          </cell>
          <cell r="S509" t="str">
            <v>Impresa Individuale</v>
          </cell>
          <cell r="T509" t="str">
            <v>Campania</v>
          </cell>
          <cell r="U509" t="str">
            <v>Salerno</v>
          </cell>
          <cell r="V509" t="str">
            <v>Centola</v>
          </cell>
          <cell r="W509" t="str">
            <v>PALINURO, VIA SANTA MARIA 32</v>
          </cell>
          <cell r="X509" t="str">
            <v>84051</v>
          </cell>
          <cell r="Y509">
            <v>199170</v>
          </cell>
          <cell r="Z509">
            <v>144419</v>
          </cell>
          <cell r="AA509">
            <v>139419</v>
          </cell>
          <cell r="AB509" t="str">
            <v>No</v>
          </cell>
          <cell r="AC509">
            <v>144419</v>
          </cell>
        </row>
        <row r="510">
          <cell r="A510" t="str">
            <v>PIARSUD00000100</v>
          </cell>
          <cell r="B510">
            <v>45961.847199074073</v>
          </cell>
          <cell r="C510" t="str">
            <v>RSUD</v>
          </cell>
          <cell r="D510" t="str">
            <v>Voucher</v>
          </cell>
          <cell r="E510" t="str">
            <v>Ammessa</v>
          </cell>
          <cell r="F510" t="str">
            <v>Attuazione</v>
          </cell>
          <cell r="G510" t="str">
            <v>Francesca Cortesi</v>
          </cell>
          <cell r="H510" t="str">
            <v>Daniela Scognamillo</v>
          </cell>
          <cell r="I510" t="str">
            <v>Chiusura forzata sportello tutoraggio?</v>
          </cell>
          <cell r="J510" t="str">
            <v>In attesa scelta utente</v>
          </cell>
          <cell r="K510" t="str">
            <v>Delibera di ammissione</v>
          </cell>
          <cell r="L510">
            <v>46100.390266203707</v>
          </cell>
          <cell r="M510">
            <v>46100.642777777779</v>
          </cell>
          <cell r="N510" t="str">
            <v>GOLDEN FRUIT DI FURULI MARIANTONIETTA</v>
          </cell>
          <cell r="O510" t="str">
            <v>C16I25001730001</v>
          </cell>
          <cell r="P510" t="str">
            <v>FRLMNT90S43G791F</v>
          </cell>
          <cell r="Q510" t="str">
            <v>ATTIVITA' COMMERCIALI</v>
          </cell>
          <cell r="R510" t="str">
            <v>47.21.01 - Commercio al dettaglio di frutta e verdura fresca</v>
          </cell>
          <cell r="S510" t="str">
            <v>Impresa Individuale</v>
          </cell>
          <cell r="T510" t="str">
            <v>Calabria</v>
          </cell>
          <cell r="U510" t="str">
            <v>Crotone</v>
          </cell>
          <cell r="V510" t="str">
            <v>Crotone</v>
          </cell>
          <cell r="W510" t="str">
            <v>via cappuccini 47</v>
          </cell>
          <cell r="X510" t="str">
            <v>88900</v>
          </cell>
          <cell r="Y510">
            <v>44969.490000000005</v>
          </cell>
          <cell r="Z510">
            <v>49969.49</v>
          </cell>
          <cell r="AA510">
            <v>44969.49</v>
          </cell>
          <cell r="AB510" t="str">
            <v>Sì</v>
          </cell>
          <cell r="AC510">
            <v>49969.49</v>
          </cell>
        </row>
        <row r="511">
          <cell r="A511" t="str">
            <v>PIARSUD00000102</v>
          </cell>
          <cell r="B511">
            <v>45961.914351851854</v>
          </cell>
          <cell r="C511" t="str">
            <v>RSUD</v>
          </cell>
          <cell r="D511" t="str">
            <v>Voucher</v>
          </cell>
          <cell r="E511" t="str">
            <v>Ammessa</v>
          </cell>
          <cell r="F511" t="str">
            <v>Attuazione</v>
          </cell>
          <cell r="G511" t="str">
            <v>Enrico Caporaso</v>
          </cell>
          <cell r="H511" t="str">
            <v>Emiliana Nocente</v>
          </cell>
          <cell r="I511" t="str">
            <v>Chiusura forzata sportello tutoraggio?</v>
          </cell>
          <cell r="J511" t="str">
            <v>In attesa scelta utente</v>
          </cell>
          <cell r="K511" t="str">
            <v>Delibera di ammissione</v>
          </cell>
          <cell r="L511">
            <v>46066.378634259258</v>
          </cell>
          <cell r="M511">
            <v>46182.592835648145</v>
          </cell>
          <cell r="N511" t="str">
            <v>Martina Piluso</v>
          </cell>
          <cell r="O511" t="str">
            <v>C66I25002660001</v>
          </cell>
          <cell r="P511" t="str">
            <v>PLSMTN97H56F537M</v>
          </cell>
          <cell r="Q511" t="str">
            <v>SERVIZI ALLA PERSONA</v>
          </cell>
          <cell r="R511" t="str">
            <v>86.21.00 - Attività di medicina generale</v>
          </cell>
          <cell r="S511" t="str">
            <v>Persona Fisica</v>
          </cell>
          <cell r="T511" t="str">
            <v>Calabria</v>
          </cell>
          <cell r="U511" t="str">
            <v>Vibo Valentia</v>
          </cell>
          <cell r="V511" t="str">
            <v>Rombiolo</v>
          </cell>
          <cell r="W511" t="str">
            <v xml:space="preserve">Non individuato </v>
          </cell>
          <cell r="X511" t="str">
            <v>89841</v>
          </cell>
          <cell r="Y511">
            <v>9271</v>
          </cell>
          <cell r="Z511">
            <v>14271</v>
          </cell>
          <cell r="AA511">
            <v>8131</v>
          </cell>
          <cell r="AB511" t="str">
            <v>No</v>
          </cell>
          <cell r="AC511">
            <v>13131</v>
          </cell>
        </row>
        <row r="512">
          <cell r="A512" t="str">
            <v>PIARSUD00000103</v>
          </cell>
          <cell r="B512">
            <v>45963.699374999997</v>
          </cell>
          <cell r="C512" t="str">
            <v>RSUD</v>
          </cell>
          <cell r="D512" t="str">
            <v>Voucher</v>
          </cell>
          <cell r="E512" t="str">
            <v>Ammessa</v>
          </cell>
          <cell r="F512" t="str">
            <v>Attuazione</v>
          </cell>
          <cell r="G512" t="str">
            <v>Angelita Levato</v>
          </cell>
          <cell r="H512" t="str">
            <v>Simone Romanelli</v>
          </cell>
          <cell r="I512" t="str">
            <v>Chiusura forzata sportello tutoraggio?</v>
          </cell>
          <cell r="J512" t="str">
            <v>In attesa scelta utente</v>
          </cell>
          <cell r="K512" t="str">
            <v>Delibera di ammissione</v>
          </cell>
          <cell r="L512">
            <v>46066.378692129627</v>
          </cell>
          <cell r="M512">
            <v>46157.406331018516</v>
          </cell>
          <cell r="N512" t="str">
            <v>Michele Erranti</v>
          </cell>
          <cell r="O512" t="str">
            <v>C96I25001500001</v>
          </cell>
          <cell r="P512" t="str">
            <v>RRNMHL97M30A717O</v>
          </cell>
          <cell r="Q512" t="str">
            <v>SERVIZI ALLE PMI</v>
          </cell>
          <cell r="R512" t="str">
            <v>73.11.03 - Attività di influencer marketing</v>
          </cell>
          <cell r="S512" t="str">
            <v>Persona Fisica</v>
          </cell>
          <cell r="T512" t="str">
            <v>Campania</v>
          </cell>
          <cell r="U512" t="str">
            <v>Salerno</v>
          </cell>
          <cell r="V512" t="str">
            <v>Centola</v>
          </cell>
          <cell r="W512" t="str">
            <v>VIA SANTA MARIA 45</v>
          </cell>
          <cell r="X512" t="str">
            <v>84051</v>
          </cell>
          <cell r="Y512">
            <v>31639</v>
          </cell>
          <cell r="Z512">
            <v>36639</v>
          </cell>
          <cell r="AA512">
            <v>30139</v>
          </cell>
          <cell r="AB512" t="str">
            <v>No</v>
          </cell>
          <cell r="AC512">
            <v>35139</v>
          </cell>
        </row>
        <row r="513">
          <cell r="A513" t="str">
            <v>PIARSUD00000104</v>
          </cell>
          <cell r="B513">
            <v>45964.410636574074</v>
          </cell>
          <cell r="C513" t="str">
            <v>RSUD</v>
          </cell>
          <cell r="D513" t="str">
            <v>Contributo</v>
          </cell>
          <cell r="E513" t="str">
            <v>Ammessa</v>
          </cell>
          <cell r="F513" t="str">
            <v>Attuazione</v>
          </cell>
          <cell r="G513" t="str">
            <v>Marcello Oratino</v>
          </cell>
          <cell r="H513" t="str">
            <v>Gianmarco Strignano</v>
          </cell>
          <cell r="I513" t="str">
            <v>Chiusura forzata sportello tutoraggio?</v>
          </cell>
          <cell r="J513" t="str">
            <v>In attesa scelta utente</v>
          </cell>
          <cell r="K513" t="str">
            <v>Delibera di ammissione</v>
          </cell>
          <cell r="L513">
            <v>46057.835127314815</v>
          </cell>
          <cell r="M513">
            <v>46189.509988425925</v>
          </cell>
          <cell r="N513" t="str">
            <v>CACACE YLENIA</v>
          </cell>
          <cell r="O513" t="str">
            <v>C26I25002340008</v>
          </cell>
          <cell r="P513" t="str">
            <v>CCCYLN00B46F839R</v>
          </cell>
          <cell r="Q513" t="str">
            <v>TURISMO</v>
          </cell>
          <cell r="R513" t="str">
            <v>55.20.42 - Servizi di alloggio in camere, case e appartamenti per vacanze</v>
          </cell>
          <cell r="S513" t="str">
            <v>Impresa Individuale</v>
          </cell>
          <cell r="T513" t="str">
            <v>Campania</v>
          </cell>
          <cell r="U513" t="str">
            <v>Benevento</v>
          </cell>
          <cell r="V513" t="str">
            <v>Telese Terme</v>
          </cell>
          <cell r="W513" t="str">
            <v>Corso Trieste 65</v>
          </cell>
          <cell r="X513" t="str">
            <v>82037</v>
          </cell>
          <cell r="Y513">
            <v>96867.42</v>
          </cell>
          <cell r="Z513">
            <v>77650.559999999998</v>
          </cell>
          <cell r="AA513">
            <v>72650.55</v>
          </cell>
          <cell r="AB513" t="str">
            <v>No</v>
          </cell>
          <cell r="AC513">
            <v>77650.55</v>
          </cell>
        </row>
        <row r="514">
          <cell r="A514" t="str">
            <v>PIARSUD00000108</v>
          </cell>
          <cell r="B514">
            <v>45964.649733796294</v>
          </cell>
          <cell r="C514" t="str">
            <v>RSUD</v>
          </cell>
          <cell r="D514" t="str">
            <v>Contributo</v>
          </cell>
          <cell r="E514" t="str">
            <v>Ammessa</v>
          </cell>
          <cell r="F514" t="str">
            <v>Attuazione</v>
          </cell>
          <cell r="G514" t="str">
            <v>Leila Azarnia Tehran</v>
          </cell>
          <cell r="H514" t="str">
            <v>Giampaolo Sarno</v>
          </cell>
          <cell r="I514" t="str">
            <v>Chiusura forzata sportello tutoraggio?</v>
          </cell>
          <cell r="J514" t="str">
            <v>In attesa scelta utente</v>
          </cell>
          <cell r="K514" t="str">
            <v>Delibera di ammissione</v>
          </cell>
          <cell r="L514">
            <v>46069.817488425928</v>
          </cell>
          <cell r="M514">
            <v>46203.658391203702</v>
          </cell>
          <cell r="N514" t="str">
            <v>SOLIPANO DANIELE</v>
          </cell>
          <cell r="O514" t="str">
            <v>C86I25002600008</v>
          </cell>
          <cell r="P514" t="str">
            <v>SLPDNL93M31F839X</v>
          </cell>
          <cell r="Q514" t="str">
            <v>TURISMO</v>
          </cell>
          <cell r="R514" t="str">
            <v>56.11.11 - Attività di ristoranti con servizio al tavolo, escluse gelaterie e pasticcerie</v>
          </cell>
          <cell r="S514" t="str">
            <v>Impresa Individuale</v>
          </cell>
          <cell r="T514" t="str">
            <v>Campania</v>
          </cell>
          <cell r="U514" t="str">
            <v>Napoli</v>
          </cell>
          <cell r="V514" t="str">
            <v>Villaricca</v>
          </cell>
          <cell r="W514" t="str">
            <v>VIA NAPOLI 18</v>
          </cell>
          <cell r="X514" t="str">
            <v>80010</v>
          </cell>
          <cell r="Y514">
            <v>200000</v>
          </cell>
          <cell r="Z514">
            <v>145000</v>
          </cell>
          <cell r="AA514">
            <v>140000</v>
          </cell>
          <cell r="AB514" t="str">
            <v>No</v>
          </cell>
          <cell r="AC514">
            <v>145000</v>
          </cell>
        </row>
        <row r="515">
          <cell r="A515" t="str">
            <v>PIARSUD00000109</v>
          </cell>
          <cell r="B515">
            <v>45964.667199074072</v>
          </cell>
          <cell r="C515" t="str">
            <v>RSUD</v>
          </cell>
          <cell r="D515" t="str">
            <v>Voucher</v>
          </cell>
          <cell r="E515" t="str">
            <v>Ammessa</v>
          </cell>
          <cell r="F515" t="str">
            <v>Attuazione</v>
          </cell>
          <cell r="G515" t="str">
            <v>Simona Mele</v>
          </cell>
          <cell r="H515" t="str">
            <v>Daniela Scognamillo</v>
          </cell>
          <cell r="I515" t="str">
            <v>Chiusura forzata sportello tutoraggio?</v>
          </cell>
          <cell r="J515" t="str">
            <v>In attesa scelta utente</v>
          </cell>
          <cell r="K515" t="str">
            <v>Delibera di ammissione</v>
          </cell>
          <cell r="L515">
            <v>46106.823993055557</v>
          </cell>
          <cell r="M515">
            <v>46206.414305555554</v>
          </cell>
          <cell r="N515" t="str">
            <v>GIANLUCA ZOPPI</v>
          </cell>
          <cell r="O515" t="str">
            <v>C86I25002610001</v>
          </cell>
          <cell r="P515" t="str">
            <v>ZPPGLC98L31E932S</v>
          </cell>
          <cell r="Q515" t="str">
            <v>ATTIVITA' AGROALIMENTARI</v>
          </cell>
          <cell r="R515" t="str">
            <v>10.71.20 - Produzione di prodotti di pasticceria freschi</v>
          </cell>
          <cell r="S515" t="str">
            <v>Impresa Individuale</v>
          </cell>
          <cell r="T515" t="str">
            <v>Campania</v>
          </cell>
          <cell r="U515" t="str">
            <v>Caserta</v>
          </cell>
          <cell r="V515" t="str">
            <v>Casal Di Principe</v>
          </cell>
          <cell r="W515" t="str">
            <v xml:space="preserve">Non individuato </v>
          </cell>
          <cell r="X515" t="str">
            <v>81033</v>
          </cell>
          <cell r="Y515">
            <v>39987.700000000004</v>
          </cell>
          <cell r="Z515">
            <v>44987.700000000004</v>
          </cell>
          <cell r="AA515">
            <v>39987.700000000004</v>
          </cell>
          <cell r="AB515" t="str">
            <v>No</v>
          </cell>
          <cell r="AC515">
            <v>44987.700000000004</v>
          </cell>
        </row>
        <row r="516">
          <cell r="A516" t="str">
            <v>PIARSUD00000110</v>
          </cell>
          <cell r="B516">
            <v>45965.34165509259</v>
          </cell>
          <cell r="C516" t="str">
            <v>RSUD</v>
          </cell>
          <cell r="D516" t="str">
            <v>Voucher</v>
          </cell>
          <cell r="E516" t="str">
            <v>Ammessa</v>
          </cell>
          <cell r="F516" t="str">
            <v>Attuazione</v>
          </cell>
          <cell r="G516" t="str">
            <v>Enrico Caporaso</v>
          </cell>
          <cell r="H516" t="str">
            <v>Simone Romanelli</v>
          </cell>
          <cell r="I516" t="str">
            <v>Chiusura forzata sportello tutoraggio?</v>
          </cell>
          <cell r="J516" t="str">
            <v>In attesa scelta utente</v>
          </cell>
          <cell r="K516" t="str">
            <v>Delibera di ammissione</v>
          </cell>
          <cell r="L516">
            <v>46105.613020833334</v>
          </cell>
          <cell r="M516">
            <v>46192.566921296297</v>
          </cell>
          <cell r="N516" t="str">
            <v>DI FLAURO GIANLUCA</v>
          </cell>
          <cell r="O516" t="str">
            <v>C56I25001540001</v>
          </cell>
          <cell r="P516" t="str">
            <v>DFLGLC00H21I804G</v>
          </cell>
          <cell r="Q516" t="str">
            <v>ATTIVITA' COMMERCIALI</v>
          </cell>
          <cell r="R516" t="str">
            <v>47.27.90 - Commercio al dettaglio di altri prodotti alimentari n.c.a.</v>
          </cell>
          <cell r="S516" t="str">
            <v>Impresa Individuale</v>
          </cell>
          <cell r="T516" t="str">
            <v>Abruzzo</v>
          </cell>
          <cell r="U516" t="str">
            <v>L'Aquila</v>
          </cell>
          <cell r="V516" t="str">
            <v>Sulmona</v>
          </cell>
          <cell r="W516" t="str">
            <v xml:space="preserve">Non individuato </v>
          </cell>
          <cell r="Y516">
            <v>40000</v>
          </cell>
          <cell r="Z516">
            <v>45000</v>
          </cell>
          <cell r="AA516">
            <v>34800</v>
          </cell>
          <cell r="AB516" t="str">
            <v>No</v>
          </cell>
          <cell r="AC516">
            <v>39800</v>
          </cell>
        </row>
        <row r="517">
          <cell r="A517" t="str">
            <v>PIARSUD00000110</v>
          </cell>
          <cell r="B517">
            <v>45965.34165509259</v>
          </cell>
          <cell r="C517" t="str">
            <v>RSUD</v>
          </cell>
          <cell r="D517" t="str">
            <v>Voucher</v>
          </cell>
          <cell r="E517" t="str">
            <v>Ammessa</v>
          </cell>
          <cell r="F517" t="str">
            <v>Attuazione</v>
          </cell>
          <cell r="G517" t="str">
            <v>Enrico Caporaso</v>
          </cell>
          <cell r="H517" t="str">
            <v>Simone Romanelli</v>
          </cell>
          <cell r="I517" t="str">
            <v>Chiusura forzata sportello tutoraggio?</v>
          </cell>
          <cell r="J517" t="str">
            <v>In attesa scelta utente</v>
          </cell>
          <cell r="K517" t="str">
            <v>Delibera di ammissione</v>
          </cell>
          <cell r="L517">
            <v>46105.613020833334</v>
          </cell>
          <cell r="M517">
            <v>46192.566921296297</v>
          </cell>
          <cell r="N517" t="str">
            <v>DI FLAURO GIANLUCA</v>
          </cell>
          <cell r="O517" t="str">
            <v>C56I25001540001</v>
          </cell>
          <cell r="P517" t="str">
            <v>DFLGLC00H21I804G</v>
          </cell>
          <cell r="Q517" t="str">
            <v>ATTIVITA' COMMERCIALI</v>
          </cell>
          <cell r="R517" t="str">
            <v>47.27.90 - Commercio al dettaglio di altri prodotti alimentari n.c.a.</v>
          </cell>
          <cell r="S517" t="str">
            <v>Impresa Individuale</v>
          </cell>
          <cell r="T517" t="str">
            <v>Abruzzo</v>
          </cell>
          <cell r="U517" t="str">
            <v>L'Aquila</v>
          </cell>
          <cell r="V517" t="str">
            <v>Sulmona</v>
          </cell>
          <cell r="W517" t="str">
            <v xml:space="preserve">Non individuato </v>
          </cell>
          <cell r="X517" t="str">
            <v>67039</v>
          </cell>
          <cell r="Y517">
            <v>40000</v>
          </cell>
          <cell r="Z517">
            <v>45000</v>
          </cell>
          <cell r="AA517">
            <v>34800</v>
          </cell>
          <cell r="AB517" t="str">
            <v>No</v>
          </cell>
          <cell r="AC517">
            <v>39800</v>
          </cell>
        </row>
        <row r="518">
          <cell r="A518" t="str">
            <v>PIARSUD00000111</v>
          </cell>
          <cell r="B518">
            <v>45965.495856481481</v>
          </cell>
          <cell r="C518" t="str">
            <v>RSUD</v>
          </cell>
          <cell r="D518" t="str">
            <v>Voucher</v>
          </cell>
          <cell r="E518" t="str">
            <v>Ammessa</v>
          </cell>
          <cell r="F518" t="str">
            <v>Attuazione</v>
          </cell>
          <cell r="G518" t="str">
            <v>Elisabetta Mantovani</v>
          </cell>
          <cell r="H518" t="str">
            <v>Giampaolo Sarno</v>
          </cell>
          <cell r="I518" t="str">
            <v>Chiusura forzata sportello tutoraggio?</v>
          </cell>
          <cell r="J518" t="str">
            <v>In attesa scelta utente</v>
          </cell>
          <cell r="K518" t="str">
            <v>Delibera di ammissione</v>
          </cell>
          <cell r="L518">
            <v>46070.517916666664</v>
          </cell>
          <cell r="M518">
            <v>46150.278449074074</v>
          </cell>
          <cell r="N518" t="str">
            <v>BARBERIA BIFFARO DI ANTONIO BIFFARO</v>
          </cell>
          <cell r="O518" t="str">
            <v>C86I25002630001</v>
          </cell>
          <cell r="P518" t="str">
            <v>BFFNTN99E24E932L</v>
          </cell>
          <cell r="Q518" t="str">
            <v>SERVIZI ALLA PERSONA</v>
          </cell>
          <cell r="R518" t="str">
            <v>96.21.00 - Servizi di parrucchieri e barbieri</v>
          </cell>
          <cell r="S518" t="str">
            <v>Impresa Individuale</v>
          </cell>
          <cell r="T518" t="str">
            <v>Campania</v>
          </cell>
          <cell r="U518" t="str">
            <v>Caserta</v>
          </cell>
          <cell r="V518" t="str">
            <v>Casal Di Principe</v>
          </cell>
          <cell r="W518" t="str">
            <v xml:space="preserve">Non individuato </v>
          </cell>
          <cell r="Y518">
            <v>38223.61</v>
          </cell>
          <cell r="Z518">
            <v>43223.61</v>
          </cell>
          <cell r="AA518">
            <v>38223.61</v>
          </cell>
          <cell r="AB518" t="str">
            <v>No</v>
          </cell>
          <cell r="AC518">
            <v>43223.61</v>
          </cell>
        </row>
        <row r="519">
          <cell r="A519" t="str">
            <v>PIARSUD00000111</v>
          </cell>
          <cell r="B519">
            <v>45965.495856481481</v>
          </cell>
          <cell r="C519" t="str">
            <v>RSUD</v>
          </cell>
          <cell r="D519" t="str">
            <v>Voucher</v>
          </cell>
          <cell r="E519" t="str">
            <v>Ammessa</v>
          </cell>
          <cell r="F519" t="str">
            <v>Attuazione</v>
          </cell>
          <cell r="G519" t="str">
            <v>Elisabetta Mantovani</v>
          </cell>
          <cell r="H519" t="str">
            <v>Giampaolo Sarno</v>
          </cell>
          <cell r="I519" t="str">
            <v>Chiusura forzata sportello tutoraggio?</v>
          </cell>
          <cell r="J519" t="str">
            <v>In attesa scelta utente</v>
          </cell>
          <cell r="K519" t="str">
            <v>Delibera di ammissione</v>
          </cell>
          <cell r="L519">
            <v>46070.517916666664</v>
          </cell>
          <cell r="M519">
            <v>46150.278449074074</v>
          </cell>
          <cell r="N519" t="str">
            <v>BARBERIA BIFFARO DI ANTONIO BIFFARO</v>
          </cell>
          <cell r="O519" t="str">
            <v>C86I25002630001</v>
          </cell>
          <cell r="P519" t="str">
            <v>BFFNTN99E24E932L</v>
          </cell>
          <cell r="Q519" t="str">
            <v>SERVIZI ALLA PERSONA</v>
          </cell>
          <cell r="R519" t="str">
            <v>96.21.00 - Servizi di parrucchieri e barbieri</v>
          </cell>
          <cell r="S519" t="str">
            <v>Impresa Individuale</v>
          </cell>
          <cell r="T519" t="str">
            <v>Campania</v>
          </cell>
          <cell r="U519" t="str">
            <v>Caserta</v>
          </cell>
          <cell r="V519" t="str">
            <v>Casal Di Principe</v>
          </cell>
          <cell r="W519" t="str">
            <v xml:space="preserve">Non individuato </v>
          </cell>
          <cell r="X519" t="str">
            <v>81033</v>
          </cell>
          <cell r="Y519">
            <v>38223.61</v>
          </cell>
          <cell r="Z519">
            <v>43223.61</v>
          </cell>
          <cell r="AA519">
            <v>38223.61</v>
          </cell>
          <cell r="AB519" t="str">
            <v>No</v>
          </cell>
          <cell r="AC519">
            <v>43223.61</v>
          </cell>
        </row>
        <row r="520">
          <cell r="A520" t="str">
            <v>PIARSUD00000112</v>
          </cell>
          <cell r="B520">
            <v>45965.67869212963</v>
          </cell>
          <cell r="C520" t="str">
            <v>RSUD</v>
          </cell>
          <cell r="D520" t="str">
            <v>Voucher</v>
          </cell>
          <cell r="E520" t="str">
            <v>Ammessa</v>
          </cell>
          <cell r="F520" t="str">
            <v>Attuazione</v>
          </cell>
          <cell r="G520" t="str">
            <v>Francesco Ranaldi</v>
          </cell>
          <cell r="H520" t="str">
            <v>Daniela Scognamillo</v>
          </cell>
          <cell r="I520" t="str">
            <v>Chiusura forzata sportello tutoraggio?</v>
          </cell>
          <cell r="J520" t="str">
            <v>In attesa scelta utente</v>
          </cell>
          <cell r="K520" t="str">
            <v>Delibera di ammissione</v>
          </cell>
          <cell r="L520">
            <v>46021.770497685182</v>
          </cell>
          <cell r="M520">
            <v>46205.511354166665</v>
          </cell>
          <cell r="N520" t="str">
            <v>MASSIMILIANO ZOPPI</v>
          </cell>
          <cell r="O520" t="str">
            <v>C86I25002640001</v>
          </cell>
          <cell r="P520" t="str">
            <v>ZPPMSM91C05A512G</v>
          </cell>
          <cell r="Q520" t="str">
            <v>TURISMO</v>
          </cell>
          <cell r="R520" t="str">
            <v>56.11.12 - Attività di ristoranti senza servizio al tavolo o da asporto, escluse gelaterie e pasticcerie</v>
          </cell>
          <cell r="S520" t="str">
            <v>Impresa Individuale</v>
          </cell>
          <cell r="T520" t="str">
            <v>Campania</v>
          </cell>
          <cell r="U520" t="str">
            <v>Caserta</v>
          </cell>
          <cell r="V520" t="str">
            <v>Casal Di Principe</v>
          </cell>
          <cell r="W520" t="str">
            <v>VIA VARESE 3</v>
          </cell>
          <cell r="X520" t="str">
            <v>81033</v>
          </cell>
          <cell r="Y520">
            <v>39584.270000000004</v>
          </cell>
          <cell r="Z520">
            <v>44584.27</v>
          </cell>
          <cell r="AA520">
            <v>39584.269999999997</v>
          </cell>
          <cell r="AB520" t="str">
            <v>No</v>
          </cell>
          <cell r="AC520">
            <v>44584.27</v>
          </cell>
        </row>
        <row r="521">
          <cell r="A521" t="str">
            <v>PIARSUD00000113</v>
          </cell>
          <cell r="B521">
            <v>45965.699502314812</v>
          </cell>
          <cell r="C521" t="str">
            <v>RSUD</v>
          </cell>
          <cell r="D521" t="str">
            <v>Voucher</v>
          </cell>
          <cell r="E521" t="str">
            <v>Ammessa</v>
          </cell>
          <cell r="F521" t="str">
            <v>Attuazione</v>
          </cell>
          <cell r="G521" t="str">
            <v>Simona Tiracorrendo</v>
          </cell>
          <cell r="H521" t="str">
            <v>Emiliana Nocente</v>
          </cell>
          <cell r="I521" t="str">
            <v>Chiusura forzata sportello tutoraggio?</v>
          </cell>
          <cell r="J521" t="str">
            <v>In attesa scelta utente</v>
          </cell>
          <cell r="K521" t="str">
            <v>Delibera di ammissione</v>
          </cell>
          <cell r="L521">
            <v>46108.596990740742</v>
          </cell>
          <cell r="M521">
            <v>46108.609895833331</v>
          </cell>
          <cell r="N521" t="str">
            <v>Andrea Oscar Massaro</v>
          </cell>
          <cell r="O521" t="str">
            <v>C76I25002380001</v>
          </cell>
          <cell r="P521" t="str">
            <v>MSSNRS92R20I197Z</v>
          </cell>
          <cell r="Q521" t="str">
            <v>SERVIZI ALLE PMI</v>
          </cell>
          <cell r="R521" t="str">
            <v>74.12.00 - Attività di progettazione grafica e di comunicazione visiva</v>
          </cell>
          <cell r="S521" t="str">
            <v>Persona Fisica</v>
          </cell>
          <cell r="T521" t="str">
            <v>Campania</v>
          </cell>
          <cell r="U521" t="str">
            <v>Benevento</v>
          </cell>
          <cell r="V521" t="str">
            <v>Sant'Agata De' Goti</v>
          </cell>
          <cell r="W521" t="str">
            <v xml:space="preserve">Non individuato </v>
          </cell>
          <cell r="X521" t="str">
            <v>82019</v>
          </cell>
          <cell r="Y521">
            <v>50000</v>
          </cell>
          <cell r="Z521">
            <v>55000</v>
          </cell>
          <cell r="AA521">
            <v>39660</v>
          </cell>
          <cell r="AB521" t="str">
            <v>No</v>
          </cell>
          <cell r="AC521">
            <v>44660</v>
          </cell>
        </row>
        <row r="522">
          <cell r="A522" t="str">
            <v>PIARSUD00000118</v>
          </cell>
          <cell r="B522">
            <v>45966.414386574077</v>
          </cell>
          <cell r="C522" t="str">
            <v>RSUD</v>
          </cell>
          <cell r="D522" t="str">
            <v>Voucher</v>
          </cell>
          <cell r="E522" t="str">
            <v>Ammessa</v>
          </cell>
          <cell r="F522" t="str">
            <v>Attuazione</v>
          </cell>
          <cell r="G522" t="str">
            <v>Angelita Levato</v>
          </cell>
          <cell r="H522" t="str">
            <v>Simone Romanelli</v>
          </cell>
          <cell r="I522" t="str">
            <v>Apertura sportello Erogazione Voucher</v>
          </cell>
          <cell r="J522" t="str">
            <v>Erogazione in corso</v>
          </cell>
          <cell r="K522" t="str">
            <v>Delibera di ammissione</v>
          </cell>
          <cell r="L522">
            <v>46021.784386574072</v>
          </cell>
          <cell r="M522">
            <v>46205.553530092591</v>
          </cell>
          <cell r="N522" t="str">
            <v>BIOCELIA DI DI GIORGI MARTA LUCREZIA</v>
          </cell>
          <cell r="O522" t="str">
            <v>C96I25001520001</v>
          </cell>
          <cell r="P522" t="str">
            <v>DGRMTL96L52H269I</v>
          </cell>
          <cell r="Q522" t="str">
            <v>ATTIVITA' COMMERCIALI</v>
          </cell>
          <cell r="R522" t="str">
            <v>47.27.90 - Commercio al dettaglio di altri prodotti alimentari n.c.a.</v>
          </cell>
          <cell r="S522" t="str">
            <v>Impresa Individuale</v>
          </cell>
          <cell r="T522" t="str">
            <v>Sicilia</v>
          </cell>
          <cell r="U522" t="str">
            <v>Agrigento</v>
          </cell>
          <cell r="V522" t="str">
            <v>Ribera</v>
          </cell>
          <cell r="W522" t="str">
            <v>VIALE GARIBALDI 94</v>
          </cell>
          <cell r="X522" t="str">
            <v>92016</v>
          </cell>
          <cell r="Y522">
            <v>13058.9</v>
          </cell>
          <cell r="Z522">
            <v>18058.900000000001</v>
          </cell>
          <cell r="AA522">
            <v>13058.9</v>
          </cell>
          <cell r="AB522" t="str">
            <v>No</v>
          </cell>
          <cell r="AC522">
            <v>18058.900000000001</v>
          </cell>
        </row>
        <row r="523">
          <cell r="A523" t="str">
            <v>PIARSUD00000120</v>
          </cell>
          <cell r="B523">
            <v>45966.462789351855</v>
          </cell>
          <cell r="C523" t="str">
            <v>RSUD</v>
          </cell>
          <cell r="D523" t="str">
            <v>Contributo</v>
          </cell>
          <cell r="E523" t="str">
            <v>Ammessa</v>
          </cell>
          <cell r="F523" t="str">
            <v>Attuazione</v>
          </cell>
          <cell r="G523" t="str">
            <v>Giulio Di Ciommo</v>
          </cell>
          <cell r="H523" t="str">
            <v>Gianmarco Strignano</v>
          </cell>
          <cell r="I523" t="str">
            <v>Chiusura forzata sportello tutoraggio?</v>
          </cell>
          <cell r="J523" t="str">
            <v>In attesa scelta utente</v>
          </cell>
          <cell r="K523" t="str">
            <v>Delibera di ammissione</v>
          </cell>
          <cell r="L523">
            <v>46077.741990740738</v>
          </cell>
          <cell r="M523">
            <v>46148.404143518521</v>
          </cell>
          <cell r="N523" t="str">
            <v>" G. B G. COSTRUZIONI EDILI STRADALI DI IANNONE GREGORIO "</v>
          </cell>
          <cell r="O523" t="str">
            <v>C46I25001880008</v>
          </cell>
          <cell r="P523" t="str">
            <v>NNNGGR06A18C352I</v>
          </cell>
          <cell r="Q523" t="str">
            <v>COSTRUZIONI</v>
          </cell>
          <cell r="R523" t="str">
            <v>42.11.00 - Costruzione di strade e autostrade</v>
          </cell>
          <cell r="S523" t="str">
            <v>Impresa Individuale</v>
          </cell>
          <cell r="T523" t="str">
            <v>Calabria</v>
          </cell>
          <cell r="U523" t="str">
            <v>Catanzaro</v>
          </cell>
          <cell r="V523" t="str">
            <v>Botricello</v>
          </cell>
          <cell r="W523" t="str">
            <v>VIA PITAGORA 40</v>
          </cell>
          <cell r="X523" t="str">
            <v>88070</v>
          </cell>
          <cell r="Y523">
            <v>150500</v>
          </cell>
          <cell r="Z523">
            <v>110350</v>
          </cell>
          <cell r="AA523">
            <v>105350</v>
          </cell>
          <cell r="AB523" t="str">
            <v>No</v>
          </cell>
          <cell r="AC523">
            <v>110350</v>
          </cell>
        </row>
        <row r="524">
          <cell r="A524" t="str">
            <v>PIARSUD00000121</v>
          </cell>
          <cell r="B524">
            <v>45966.504594907405</v>
          </cell>
          <cell r="C524" t="str">
            <v>RSUD</v>
          </cell>
          <cell r="D524" t="str">
            <v>Voucher</v>
          </cell>
          <cell r="E524" t="str">
            <v>Ammessa</v>
          </cell>
          <cell r="F524" t="str">
            <v>Attuazione</v>
          </cell>
          <cell r="G524" t="str">
            <v>Elisabetta Mantovani</v>
          </cell>
          <cell r="H524" t="str">
            <v>Giampaolo Sarno</v>
          </cell>
          <cell r="I524" t="str">
            <v>COVAR - Gestione importi</v>
          </cell>
          <cell r="J524" t="str">
            <v>In attesa avvio variazione COR</v>
          </cell>
          <cell r="K524" t="str">
            <v>Delibera di Revoca</v>
          </cell>
          <cell r="L524">
            <v>46170.684386574074</v>
          </cell>
          <cell r="M524">
            <v>46182.279074074075</v>
          </cell>
          <cell r="N524" t="str">
            <v>Salvatore Patronario</v>
          </cell>
          <cell r="O524" t="str">
            <v>C96I25001400001</v>
          </cell>
          <cell r="P524" t="str">
            <v>PTRSVT96H23A669Q</v>
          </cell>
          <cell r="Q524" t="str">
            <v>ICT</v>
          </cell>
          <cell r="R524" t="str">
            <v>62.10.00 - Attività di programmazione informatica</v>
          </cell>
          <cell r="S524" t="str">
            <v>Persona Fisica</v>
          </cell>
          <cell r="T524" t="str">
            <v>Puglia</v>
          </cell>
          <cell r="U524" t="str">
            <v>Barletta-Andria-Trani</v>
          </cell>
          <cell r="V524" t="str">
            <v>Barletta</v>
          </cell>
          <cell r="W524" t="str">
            <v xml:space="preserve">Non individuato </v>
          </cell>
          <cell r="X524" t="str">
            <v>76121</v>
          </cell>
          <cell r="Y524">
            <v>40000</v>
          </cell>
          <cell r="Z524">
            <v>45000</v>
          </cell>
          <cell r="AA524">
            <v>33950</v>
          </cell>
          <cell r="AB524" t="str">
            <v>No</v>
          </cell>
          <cell r="AC524">
            <v>33950</v>
          </cell>
        </row>
        <row r="525">
          <cell r="A525" t="str">
            <v>PIARSUD00000126</v>
          </cell>
          <cell r="B525">
            <v>45966.735219907408</v>
          </cell>
          <cell r="C525" t="str">
            <v>RSUD</v>
          </cell>
          <cell r="D525" t="str">
            <v>Voucher</v>
          </cell>
          <cell r="E525" t="str">
            <v>Ammessa</v>
          </cell>
          <cell r="F525" t="str">
            <v>Attuazione</v>
          </cell>
          <cell r="G525" t="str">
            <v>Francesco Ranaldi</v>
          </cell>
          <cell r="H525" t="str">
            <v>Daniela Scognamillo</v>
          </cell>
          <cell r="I525" t="str">
            <v>Chiusura forzata sportello tutoraggio?</v>
          </cell>
          <cell r="J525" t="str">
            <v>In attesa scelta utente</v>
          </cell>
          <cell r="K525" t="str">
            <v>Delibera di ammissione</v>
          </cell>
          <cell r="L525">
            <v>46021.770590277774</v>
          </cell>
          <cell r="M525">
            <v>46206.392627314817</v>
          </cell>
          <cell r="N525" t="str">
            <v>AMBROGIO MICCOLI</v>
          </cell>
          <cell r="O525" t="str">
            <v>C36I25002360001</v>
          </cell>
          <cell r="P525" t="str">
            <v>MCCMRG95B07B180A</v>
          </cell>
          <cell r="Q525" t="str">
            <v>SERVIZI ALLE PMI</v>
          </cell>
          <cell r="R525" t="str">
            <v>71.12.10 - Attività di ingegneria</v>
          </cell>
          <cell r="S525" t="str">
            <v>Persona Fisica</v>
          </cell>
          <cell r="T525" t="str">
            <v>Puglia</v>
          </cell>
          <cell r="U525" t="str">
            <v>Brindisi</v>
          </cell>
          <cell r="V525" t="str">
            <v>Cisternino</v>
          </cell>
          <cell r="W525" t="str">
            <v>VIA BRINDISI 103</v>
          </cell>
          <cell r="X525" t="str">
            <v>72014</v>
          </cell>
          <cell r="Y525">
            <v>37384.120000000003</v>
          </cell>
          <cell r="Z525">
            <v>42384.12</v>
          </cell>
          <cell r="AA525">
            <v>37384.120000000003</v>
          </cell>
          <cell r="AB525" t="str">
            <v>No</v>
          </cell>
          <cell r="AC525">
            <v>42384.12</v>
          </cell>
        </row>
        <row r="526">
          <cell r="A526" t="str">
            <v>PIARSUD00000127</v>
          </cell>
          <cell r="B526">
            <v>45966.737824074073</v>
          </cell>
          <cell r="C526" t="str">
            <v>RSUD</v>
          </cell>
          <cell r="D526" t="str">
            <v>Contributo</v>
          </cell>
          <cell r="E526" t="str">
            <v>Ammessa</v>
          </cell>
          <cell r="F526" t="str">
            <v>Attuazione</v>
          </cell>
          <cell r="G526" t="str">
            <v>Emiliano Mistralini</v>
          </cell>
          <cell r="H526" t="str">
            <v>Emiliana Nocente</v>
          </cell>
          <cell r="I526" t="str">
            <v>Chiusura forzata sportello tutoraggio?</v>
          </cell>
          <cell r="J526" t="str">
            <v>In attesa scelta utente</v>
          </cell>
          <cell r="K526" t="str">
            <v>Delibera di ammissione</v>
          </cell>
          <cell r="L526">
            <v>46059.649050925924</v>
          </cell>
          <cell r="M526">
            <v>46154.532870370371</v>
          </cell>
          <cell r="N526" t="str">
            <v>ANDRIUOLO DANIA</v>
          </cell>
          <cell r="O526" t="str">
            <v>C86I25002740008</v>
          </cell>
          <cell r="P526" t="str">
            <v>NDRDNA99L71A717A</v>
          </cell>
          <cell r="Q526" t="str">
            <v>TURISMO</v>
          </cell>
          <cell r="R526" t="str">
            <v>55.20.42 - Servizi di alloggio in camere, case e appartamenti per vacanze</v>
          </cell>
          <cell r="S526" t="str">
            <v>Impresa Individuale</v>
          </cell>
          <cell r="T526" t="str">
            <v>Campania</v>
          </cell>
          <cell r="U526" t="str">
            <v>Salerno</v>
          </cell>
          <cell r="V526" t="str">
            <v>Teggiano</v>
          </cell>
          <cell r="W526" t="str">
            <v>VIA FACOFANO snc</v>
          </cell>
          <cell r="X526" t="str">
            <v>84039</v>
          </cell>
          <cell r="Y526">
            <v>119892.48</v>
          </cell>
          <cell r="Z526">
            <v>94919.360000000001</v>
          </cell>
          <cell r="AA526">
            <v>89919.360000000001</v>
          </cell>
          <cell r="AB526" t="str">
            <v>No</v>
          </cell>
          <cell r="AC526">
            <v>94919.360000000001</v>
          </cell>
        </row>
        <row r="527">
          <cell r="A527" t="str">
            <v>PIARSUD00000128</v>
          </cell>
          <cell r="B527">
            <v>45966.749490740738</v>
          </cell>
          <cell r="C527" t="str">
            <v>RSUD</v>
          </cell>
          <cell r="D527" t="str">
            <v>Contributo</v>
          </cell>
          <cell r="E527" t="str">
            <v>Ammessa</v>
          </cell>
          <cell r="F527" t="str">
            <v>Attuazione</v>
          </cell>
          <cell r="G527" t="str">
            <v>Rachele Mariconda</v>
          </cell>
          <cell r="H527" t="str">
            <v>Simone Romanelli</v>
          </cell>
          <cell r="I527" t="str">
            <v>Chiusura forzata sportello tutoraggio?</v>
          </cell>
          <cell r="J527" t="str">
            <v>In attesa scelta utente</v>
          </cell>
          <cell r="K527" t="str">
            <v>Delibera di ammissione</v>
          </cell>
          <cell r="L527">
            <v>46092.756608796299</v>
          </cell>
          <cell r="M527">
            <v>46182.592800925922</v>
          </cell>
          <cell r="N527" t="str">
            <v>KOSTUN KATARZYNA</v>
          </cell>
          <cell r="O527" t="str">
            <v>C66I25002600008</v>
          </cell>
          <cell r="P527" t="str">
            <v>KSTKRZ95B42Z127A</v>
          </cell>
          <cell r="Q527" t="str">
            <v>SERVIZI ALLA PERSONA</v>
          </cell>
          <cell r="R527" t="str">
            <v>96.22.09 - Altri servizi di cura della bellezza e altri trattamenti di bellezza n.c.a.</v>
          </cell>
          <cell r="S527" t="str">
            <v>Impresa Individuale</v>
          </cell>
          <cell r="T527" t="str">
            <v>Campania</v>
          </cell>
          <cell r="U527" t="str">
            <v>Napoli</v>
          </cell>
          <cell r="V527" t="str">
            <v>Napoli</v>
          </cell>
          <cell r="W527" t="str">
            <v>VIA ROSSINI 22-28</v>
          </cell>
          <cell r="X527" t="str">
            <v>80127</v>
          </cell>
          <cell r="Y527">
            <v>139292.72999999998</v>
          </cell>
          <cell r="Z527">
            <v>102504.90999999999</v>
          </cell>
          <cell r="AA527">
            <v>97504.909999999989</v>
          </cell>
          <cell r="AB527" t="str">
            <v>No</v>
          </cell>
          <cell r="AC527">
            <v>102504.90999999999</v>
          </cell>
        </row>
        <row r="528">
          <cell r="A528" t="str">
            <v>PIARSUD00000129</v>
          </cell>
          <cell r="B528">
            <v>45966.921793981484</v>
          </cell>
          <cell r="C528" t="str">
            <v>RSUD</v>
          </cell>
          <cell r="D528" t="str">
            <v>Contributo</v>
          </cell>
          <cell r="E528" t="str">
            <v>Ammessa</v>
          </cell>
          <cell r="F528" t="str">
            <v>Attuazione</v>
          </cell>
          <cell r="G528" t="str">
            <v>Elisabetta Mantovani</v>
          </cell>
          <cell r="H528" t="str">
            <v>Gianmarco Strignano</v>
          </cell>
          <cell r="I528" t="str">
            <v>Chiusura forzata sportello tutoraggio?</v>
          </cell>
          <cell r="J528" t="str">
            <v>In attesa scelta utente</v>
          </cell>
          <cell r="K528" t="str">
            <v>Delibera di ammissione</v>
          </cell>
          <cell r="L528">
            <v>46069.81753472222</v>
          </cell>
          <cell r="M528">
            <v>46188.428923611114</v>
          </cell>
          <cell r="N528" t="str">
            <v>SFOGLIARTE DI MARGHERITA CASARUBEA</v>
          </cell>
          <cell r="O528" t="str">
            <v>C96I25001430008</v>
          </cell>
          <cell r="P528" t="str">
            <v>CSRMGH90S50C342S</v>
          </cell>
          <cell r="Q528" t="str">
            <v>TURISMO</v>
          </cell>
          <cell r="R528" t="str">
            <v>56.11.24 - Attività di pasticcerie senza servizio al tavolo o da asporto</v>
          </cell>
          <cell r="S528" t="str">
            <v>Impresa Individuale</v>
          </cell>
          <cell r="T528" t="str">
            <v>Sicilia</v>
          </cell>
          <cell r="U528" t="str">
            <v>Caltanissetta</v>
          </cell>
          <cell r="V528" t="str">
            <v>Caltanissetta</v>
          </cell>
          <cell r="W528" t="str">
            <v>Via Filippo Paladini 115-119</v>
          </cell>
          <cell r="X528" t="str">
            <v>93100</v>
          </cell>
          <cell r="Y528">
            <v>100360.1</v>
          </cell>
          <cell r="Z528">
            <v>80270</v>
          </cell>
          <cell r="AA528">
            <v>73770.069999999992</v>
          </cell>
          <cell r="AB528" t="str">
            <v>No</v>
          </cell>
          <cell r="AC528">
            <v>78770.069999999992</v>
          </cell>
        </row>
        <row r="529">
          <cell r="A529" t="str">
            <v>PIARSUD00000130</v>
          </cell>
          <cell r="B529">
            <v>45966.92287037037</v>
          </cell>
          <cell r="C529" t="str">
            <v>RSUD</v>
          </cell>
          <cell r="D529" t="str">
            <v>Contributo</v>
          </cell>
          <cell r="E529" t="str">
            <v>Ammessa</v>
          </cell>
          <cell r="F529" t="str">
            <v>Attuazione</v>
          </cell>
          <cell r="G529" t="str">
            <v>Leila Azarnia Tehran</v>
          </cell>
          <cell r="H529" t="str">
            <v>Giampaolo Sarno</v>
          </cell>
          <cell r="I529" t="str">
            <v>Apertura sportello Erogazione Contributo</v>
          </cell>
          <cell r="J529" t="str">
            <v>Erogazione in corso</v>
          </cell>
          <cell r="K529" t="str">
            <v>Delibera di ammissione</v>
          </cell>
          <cell r="L529">
            <v>46070.517962962964</v>
          </cell>
          <cell r="M529">
            <v>46188.387025462966</v>
          </cell>
          <cell r="N529" t="str">
            <v>MAREMA DI EMANUELE SIBILIO</v>
          </cell>
          <cell r="O529" t="str">
            <v>C96I25001440008</v>
          </cell>
          <cell r="P529" t="str">
            <v>SBLMNL90T15F839B</v>
          </cell>
          <cell r="Q529" t="str">
            <v>TURISMO</v>
          </cell>
          <cell r="R529" t="str">
            <v>56.11.12 - Attività di ristoranti senza servizio al tavolo o da asporto, escluse gelaterie e pasticcerie</v>
          </cell>
          <cell r="S529" t="str">
            <v>Impresa Individuale</v>
          </cell>
          <cell r="T529" t="str">
            <v>Campania</v>
          </cell>
          <cell r="U529" t="str">
            <v>Napoli</v>
          </cell>
          <cell r="V529" t="str">
            <v>Procida</v>
          </cell>
          <cell r="W529" t="str">
            <v>Via Vittorio Emanuele 213</v>
          </cell>
          <cell r="X529" t="str">
            <v>80079</v>
          </cell>
          <cell r="Y529">
            <v>140189.79</v>
          </cell>
          <cell r="Z529">
            <v>101854</v>
          </cell>
          <cell r="AA529">
            <v>91713.84</v>
          </cell>
          <cell r="AB529" t="str">
            <v>No</v>
          </cell>
          <cell r="AC529">
            <v>96713.84</v>
          </cell>
        </row>
        <row r="530">
          <cell r="A530" t="str">
            <v>PIARSUD00000131</v>
          </cell>
          <cell r="B530">
            <v>45966.926886574074</v>
          </cell>
          <cell r="C530" t="str">
            <v>RSUD</v>
          </cell>
          <cell r="D530" t="str">
            <v>Voucher</v>
          </cell>
          <cell r="E530" t="str">
            <v>Ammessa</v>
          </cell>
          <cell r="F530" t="str">
            <v>Attuazione</v>
          </cell>
          <cell r="G530" t="str">
            <v>Alessandra Di Vasto</v>
          </cell>
          <cell r="H530" t="str">
            <v>Daniela Scognamillo</v>
          </cell>
          <cell r="I530" t="str">
            <v>Chiusura forzata sportello tutoraggio?</v>
          </cell>
          <cell r="J530" t="str">
            <v>In attesa scelta utente</v>
          </cell>
          <cell r="K530" t="str">
            <v>Delibera di ammissione</v>
          </cell>
          <cell r="L530">
            <v>46092.756493055553</v>
          </cell>
          <cell r="M530">
            <v>46203.386273148149</v>
          </cell>
          <cell r="N530" t="str">
            <v>CLG DI CELINE LO GIUDICE</v>
          </cell>
          <cell r="O530" t="str">
            <v>C76I25002340001</v>
          </cell>
          <cell r="P530" t="str">
            <v>LGDCLN00S43A494J</v>
          </cell>
          <cell r="Q530" t="str">
            <v>ATTIVITA' COMMERCIALI</v>
          </cell>
          <cell r="R530" t="str">
            <v>47.12.50 - Commercio al dettaglio non specializzato con prevalenza di articoli di abbigliamento e calzature</v>
          </cell>
          <cell r="S530" t="str">
            <v>Impresa Individuale</v>
          </cell>
          <cell r="T530" t="str">
            <v>Sicilia</v>
          </cell>
          <cell r="U530" t="str">
            <v>Siracusa</v>
          </cell>
          <cell r="V530" t="str">
            <v>Melilli</v>
          </cell>
          <cell r="W530" t="str">
            <v>Contrada Pianazzo snc</v>
          </cell>
          <cell r="X530" t="str">
            <v>96010</v>
          </cell>
          <cell r="Y530">
            <v>17990</v>
          </cell>
          <cell r="Z530">
            <v>23000</v>
          </cell>
          <cell r="AA530">
            <v>15550</v>
          </cell>
          <cell r="AB530" t="str">
            <v>No</v>
          </cell>
          <cell r="AC530">
            <v>20550</v>
          </cell>
        </row>
        <row r="531">
          <cell r="A531" t="str">
            <v>PIARSUD00000132</v>
          </cell>
          <cell r="B531">
            <v>45967.447662037041</v>
          </cell>
          <cell r="C531" t="str">
            <v>RSUD</v>
          </cell>
          <cell r="D531" t="str">
            <v>Voucher</v>
          </cell>
          <cell r="E531" t="str">
            <v>Ammessa</v>
          </cell>
          <cell r="F531" t="str">
            <v>Attuazione</v>
          </cell>
          <cell r="G531" t="str">
            <v>Vito Fallisi</v>
          </cell>
          <cell r="H531" t="str">
            <v>Emiliana Nocente</v>
          </cell>
          <cell r="I531" t="str">
            <v>Apertura sportello Erogazione Voucher</v>
          </cell>
          <cell r="J531" t="str">
            <v>Erogazione in corso</v>
          </cell>
          <cell r="K531" t="str">
            <v>Delibera di ammissione</v>
          </cell>
          <cell r="L531">
            <v>46021.770682870374</v>
          </cell>
          <cell r="M531">
            <v>46205.652743055558</v>
          </cell>
          <cell r="N531" t="str">
            <v>VOLGARE PAOLA</v>
          </cell>
          <cell r="O531" t="str">
            <v>C66I25002610001</v>
          </cell>
          <cell r="P531" t="str">
            <v>VLGPLA97L44F839S</v>
          </cell>
          <cell r="Q531" t="str">
            <v>SERVIZI ALLA PERSONA</v>
          </cell>
          <cell r="R531" t="str">
            <v>85.52.01 - Corsi di danza</v>
          </cell>
          <cell r="S531" t="str">
            <v>Impresa Individuale</v>
          </cell>
          <cell r="T531" t="str">
            <v>Campania</v>
          </cell>
          <cell r="U531" t="str">
            <v>Napoli</v>
          </cell>
          <cell r="V531" t="str">
            <v>Napoli</v>
          </cell>
          <cell r="W531" t="str">
            <v>via calata capodichino 94</v>
          </cell>
          <cell r="X531" t="str">
            <v>80141</v>
          </cell>
          <cell r="Y531">
            <v>50000</v>
          </cell>
          <cell r="Z531">
            <v>55000</v>
          </cell>
          <cell r="AA531">
            <v>50000</v>
          </cell>
          <cell r="AB531" t="str">
            <v>Sì</v>
          </cell>
          <cell r="AC531">
            <v>55000</v>
          </cell>
        </row>
        <row r="532">
          <cell r="A532" t="str">
            <v>PIARSUD00000137</v>
          </cell>
          <cell r="B532">
            <v>45968.457071759258</v>
          </cell>
          <cell r="C532" t="str">
            <v>RSUD</v>
          </cell>
          <cell r="D532" t="str">
            <v>Voucher</v>
          </cell>
          <cell r="E532" t="str">
            <v>Ammessa</v>
          </cell>
          <cell r="F532" t="str">
            <v>Attuazione</v>
          </cell>
          <cell r="G532" t="str">
            <v>Simona Mele</v>
          </cell>
          <cell r="H532" t="str">
            <v>Giuseppina Mirci</v>
          </cell>
          <cell r="I532" t="str">
            <v>Chiusura forzata sportello tutoraggio?</v>
          </cell>
          <cell r="J532" t="str">
            <v>In attesa scelta utente</v>
          </cell>
          <cell r="K532" t="str">
            <v>Delibera di ammissione</v>
          </cell>
          <cell r="L532">
            <v>46163.829606481479</v>
          </cell>
          <cell r="M532">
            <v>46192.553460648145</v>
          </cell>
          <cell r="N532" t="str">
            <v>MAMBO S.R.L.</v>
          </cell>
          <cell r="O532" t="str">
            <v>C76I25002430001</v>
          </cell>
          <cell r="P532" t="str">
            <v>06385190654</v>
          </cell>
          <cell r="Q532" t="str">
            <v>ICT</v>
          </cell>
          <cell r="R532" t="str">
            <v>62.20.10 - Attività di consulenza informatica</v>
          </cell>
          <cell r="S532" t="str">
            <v>Societa' A Responsabilita' Limitata</v>
          </cell>
          <cell r="T532" t="str">
            <v>Campania</v>
          </cell>
          <cell r="U532" t="str">
            <v>Salerno</v>
          </cell>
          <cell r="V532" t="str">
            <v>Contursi Terme</v>
          </cell>
          <cell r="W532" t="str">
            <v>Via Festola 50</v>
          </cell>
          <cell r="X532" t="str">
            <v>84024</v>
          </cell>
          <cell r="Y532">
            <v>40000</v>
          </cell>
          <cell r="Z532">
            <v>45000</v>
          </cell>
          <cell r="AA532">
            <v>40000</v>
          </cell>
          <cell r="AB532" t="str">
            <v>No</v>
          </cell>
          <cell r="AC532">
            <v>45000</v>
          </cell>
        </row>
        <row r="533">
          <cell r="A533" t="str">
            <v>PIARSUD00000139</v>
          </cell>
          <cell r="B533">
            <v>45968.75072916667</v>
          </cell>
          <cell r="C533" t="str">
            <v>RSUD</v>
          </cell>
          <cell r="D533" t="str">
            <v>Voucher</v>
          </cell>
          <cell r="E533" t="str">
            <v>Ammessa</v>
          </cell>
          <cell r="F533" t="str">
            <v>Attuazione</v>
          </cell>
          <cell r="G533" t="str">
            <v>Angelita Levato</v>
          </cell>
          <cell r="H533" t="str">
            <v>Simone Romanelli</v>
          </cell>
          <cell r="I533" t="str">
            <v>Chiusura forzata sportello tutoraggio?</v>
          </cell>
          <cell r="J533" t="str">
            <v>In attesa scelta utente</v>
          </cell>
          <cell r="K533" t="str">
            <v>Delibera di ammissione</v>
          </cell>
          <cell r="L533">
            <v>46021.354224537034</v>
          </cell>
          <cell r="M533">
            <v>46183.547812500001</v>
          </cell>
          <cell r="N533" t="str">
            <v>KEBAB WORLD S.R.L.S.</v>
          </cell>
          <cell r="O533" t="str">
            <v>C96I25001540001</v>
          </cell>
          <cell r="P533" t="str">
            <v>10918071217</v>
          </cell>
          <cell r="Q533" t="str">
            <v>TURISMO</v>
          </cell>
          <cell r="R533" t="str">
            <v>56.11.12 - Attività di ristoranti senza servizio al tavolo o da asporto, escluse gelaterie e pasticcerie</v>
          </cell>
          <cell r="S533" t="str">
            <v>Societa' A Responsabilita' Limitata Semplificata</v>
          </cell>
          <cell r="T533" t="str">
            <v>Campania</v>
          </cell>
          <cell r="U533" t="str">
            <v>Caserta</v>
          </cell>
          <cell r="V533" t="str">
            <v>Santa Maria Capua Vetere</v>
          </cell>
          <cell r="W533" t="str">
            <v>corso aldo moro 281</v>
          </cell>
          <cell r="X533" t="str">
            <v>81055</v>
          </cell>
          <cell r="Y533">
            <v>41000</v>
          </cell>
          <cell r="Z533">
            <v>45000</v>
          </cell>
          <cell r="AA533">
            <v>40000</v>
          </cell>
          <cell r="AB533" t="str">
            <v>No</v>
          </cell>
          <cell r="AC533">
            <v>45000</v>
          </cell>
        </row>
        <row r="534">
          <cell r="A534" t="str">
            <v>PIARSUD00000140</v>
          </cell>
          <cell r="B534">
            <v>45968.938888888886</v>
          </cell>
          <cell r="C534" t="str">
            <v>RSUD</v>
          </cell>
          <cell r="D534" t="str">
            <v>Contributo</v>
          </cell>
          <cell r="E534" t="str">
            <v>Ammessa</v>
          </cell>
          <cell r="F534" t="str">
            <v>Attuazione</v>
          </cell>
          <cell r="G534" t="str">
            <v>Marcello Oratino</v>
          </cell>
          <cell r="H534" t="str">
            <v>Gianmarco Strignano</v>
          </cell>
          <cell r="I534" t="str">
            <v>Chiusura forzata sportello tutoraggio?</v>
          </cell>
          <cell r="J534" t="str">
            <v>In attesa scelta utente</v>
          </cell>
          <cell r="K534" t="str">
            <v>Delibera di ammissione</v>
          </cell>
          <cell r="L534">
            <v>46069.81758101852</v>
          </cell>
          <cell r="M534">
            <v>46168.333020833335</v>
          </cell>
          <cell r="N534" t="str">
            <v>FABIO CACCAMO</v>
          </cell>
          <cell r="O534" t="str">
            <v>C36I25002450008</v>
          </cell>
          <cell r="P534" t="str">
            <v>CCCFBA97H09F112Q</v>
          </cell>
          <cell r="Q534" t="str">
            <v>TURISMO</v>
          </cell>
          <cell r="R534" t="str">
            <v>55.20.42 - Servizi di alloggio in camere, case e appartamenti per vacanze</v>
          </cell>
          <cell r="S534" t="str">
            <v>Impresa Individuale</v>
          </cell>
          <cell r="T534" t="str">
            <v>Calabria</v>
          </cell>
          <cell r="U534" t="str">
            <v>Reggio Calabria</v>
          </cell>
          <cell r="V534" t="str">
            <v>Reggio Di Calabria</v>
          </cell>
          <cell r="W534" t="str">
            <v>Via Salvatore Moscato snc</v>
          </cell>
          <cell r="X534" t="str">
            <v>89134</v>
          </cell>
          <cell r="Y534">
            <v>200000</v>
          </cell>
          <cell r="Z534">
            <v>145000</v>
          </cell>
          <cell r="AA534">
            <v>140000</v>
          </cell>
          <cell r="AB534" t="str">
            <v>No</v>
          </cell>
          <cell r="AC534">
            <v>145000</v>
          </cell>
        </row>
        <row r="535">
          <cell r="A535" t="str">
            <v>PIARSUD00000146</v>
          </cell>
          <cell r="B535">
            <v>45971.476041666669</v>
          </cell>
          <cell r="C535" t="str">
            <v>RSUD</v>
          </cell>
          <cell r="D535" t="str">
            <v>Contributo</v>
          </cell>
          <cell r="E535" t="str">
            <v>Ammessa</v>
          </cell>
          <cell r="F535" t="str">
            <v>Attuazione</v>
          </cell>
          <cell r="G535" t="str">
            <v>Simona Tiracorrendo</v>
          </cell>
          <cell r="H535" t="str">
            <v>Giampaolo Sarno</v>
          </cell>
          <cell r="I535" t="str">
            <v>Invio preavviso Revoca RDE non erogata</v>
          </cell>
          <cell r="J535" t="str">
            <v>In attesa invio a Protocollo</v>
          </cell>
          <cell r="K535" t="str">
            <v>Delibera di ammissione</v>
          </cell>
          <cell r="L535">
            <v>46086.548715277779</v>
          </cell>
          <cell r="M535">
            <v>46086.598530092589</v>
          </cell>
          <cell r="N535" t="str">
            <v>NAPOLITANO TOMMASO</v>
          </cell>
          <cell r="O535" t="str">
            <v>C96I25001650008</v>
          </cell>
          <cell r="P535" t="str">
            <v>NPLTMS05P26B519A</v>
          </cell>
          <cell r="Q535" t="str">
            <v>ATTIVITA' COMMERCIALI</v>
          </cell>
          <cell r="R535" t="str">
            <v>47.22.00 - Commercio al dettaglio di carne e di prodotti a base di carne</v>
          </cell>
          <cell r="S535" t="str">
            <v>Impresa Individuale</v>
          </cell>
          <cell r="T535" t="str">
            <v>Molise</v>
          </cell>
          <cell r="U535" t="str">
            <v>Campobasso</v>
          </cell>
          <cell r="V535" t="str">
            <v>Riccia</v>
          </cell>
          <cell r="W535" t="str">
            <v>Via VICO PRIMO DI VIA GUGLIELMO MARCONI 26</v>
          </cell>
          <cell r="X535" t="str">
            <v>86016</v>
          </cell>
          <cell r="Y535">
            <v>140000</v>
          </cell>
          <cell r="Z535">
            <v>103000</v>
          </cell>
          <cell r="AA535">
            <v>98000</v>
          </cell>
          <cell r="AB535" t="str">
            <v>No</v>
          </cell>
          <cell r="AC535">
            <v>103000</v>
          </cell>
        </row>
        <row r="536">
          <cell r="A536" t="str">
            <v>PIARSUD00000147</v>
          </cell>
          <cell r="B536">
            <v>45971.800543981481</v>
          </cell>
          <cell r="C536" t="str">
            <v>RSUD</v>
          </cell>
          <cell r="D536" t="str">
            <v>Contributo</v>
          </cell>
          <cell r="E536" t="str">
            <v>Ammessa</v>
          </cell>
          <cell r="F536" t="str">
            <v>Attuazione</v>
          </cell>
          <cell r="G536" t="str">
            <v>Rachele Mariconda</v>
          </cell>
          <cell r="H536" t="str">
            <v>Daniela Scognamillo</v>
          </cell>
          <cell r="I536" t="str">
            <v>Chiusura forzata sportello tutoraggio?</v>
          </cell>
          <cell r="J536" t="str">
            <v>In attesa scelta utente</v>
          </cell>
          <cell r="K536" t="str">
            <v>Delibera di ammissione</v>
          </cell>
          <cell r="L536">
            <v>46106.627581018518</v>
          </cell>
          <cell r="M536">
            <v>46188.742777777778</v>
          </cell>
          <cell r="N536" t="str">
            <v>GAETANO TRONCONE</v>
          </cell>
          <cell r="O536" t="str">
            <v>C66I25002910008</v>
          </cell>
          <cell r="P536" t="str">
            <v>TRNGTN96H03F839B</v>
          </cell>
          <cell r="Q536" t="str">
            <v>SERVIZI ALLA PERSONA</v>
          </cell>
          <cell r="R536" t="str">
            <v>86.23.00 - Attività odontoiatriche</v>
          </cell>
          <cell r="S536" t="str">
            <v>Persona Fisica</v>
          </cell>
          <cell r="T536" t="str">
            <v>Campania</v>
          </cell>
          <cell r="U536" t="str">
            <v>Napoli</v>
          </cell>
          <cell r="V536" t="str">
            <v>Napoli</v>
          </cell>
          <cell r="W536" t="str">
            <v>VIA SPARTACO 21</v>
          </cell>
          <cell r="X536" t="str">
            <v>80126</v>
          </cell>
          <cell r="Y536">
            <v>119910.50000000001</v>
          </cell>
          <cell r="Z536">
            <v>94932.87</v>
          </cell>
          <cell r="AA536">
            <v>89932.87</v>
          </cell>
          <cell r="AB536" t="str">
            <v>No</v>
          </cell>
          <cell r="AC536">
            <v>94932.87</v>
          </cell>
        </row>
        <row r="537">
          <cell r="A537" t="str">
            <v>PIARSUD00000150</v>
          </cell>
          <cell r="B537">
            <v>45972.459814814814</v>
          </cell>
          <cell r="C537" t="str">
            <v>RSUD</v>
          </cell>
          <cell r="D537" t="str">
            <v>Voucher</v>
          </cell>
          <cell r="E537" t="str">
            <v>Ammessa</v>
          </cell>
          <cell r="F537" t="str">
            <v>Attuazione</v>
          </cell>
          <cell r="G537" t="str">
            <v>Francesca Cortesi</v>
          </cell>
          <cell r="H537" t="str">
            <v>Emiliana Nocente</v>
          </cell>
          <cell r="I537" t="str">
            <v>Chiusura forzata sportello tutoraggio?</v>
          </cell>
          <cell r="J537" t="str">
            <v>In attesa scelta utente</v>
          </cell>
          <cell r="K537" t="str">
            <v>Delibera di ammissione</v>
          </cell>
          <cell r="L537">
            <v>46106.62767361111</v>
          </cell>
          <cell r="M537">
            <v>46196.561481481483</v>
          </cell>
          <cell r="N537" t="str">
            <v>G-START SOCIETA' A RESPONSABILITA' LIMITATA SEMPLIFICATA</v>
          </cell>
          <cell r="O537" t="str">
            <v>C96I25001570001</v>
          </cell>
          <cell r="P537" t="str">
            <v>10911481215</v>
          </cell>
          <cell r="Q537" t="str">
            <v>SERVIZI ALLA PERSONA</v>
          </cell>
          <cell r="R537" t="str">
            <v>85.59.20 - Corsi di formazione e corsi di aggiornamento professionale</v>
          </cell>
          <cell r="S537" t="str">
            <v>Societa' A Responsabilita' Limitata Semplificata</v>
          </cell>
          <cell r="T537" t="str">
            <v>Campania</v>
          </cell>
          <cell r="U537" t="str">
            <v>Napoli</v>
          </cell>
          <cell r="V537" t="str">
            <v>Giugliano In Campania</v>
          </cell>
          <cell r="W537" t="str">
            <v xml:space="preserve">Non individuato </v>
          </cell>
          <cell r="X537" t="str">
            <v>80014</v>
          </cell>
          <cell r="Y537">
            <v>23122.12</v>
          </cell>
          <cell r="Z537">
            <v>28122.12</v>
          </cell>
          <cell r="AA537">
            <v>22272.89</v>
          </cell>
          <cell r="AB537" t="str">
            <v>No</v>
          </cell>
          <cell r="AC537">
            <v>27272.89</v>
          </cell>
        </row>
        <row r="538">
          <cell r="A538" t="str">
            <v>PIARSUD00000151</v>
          </cell>
          <cell r="B538">
            <v>45972.464120370372</v>
          </cell>
          <cell r="C538" t="str">
            <v>RSUD</v>
          </cell>
          <cell r="D538" t="str">
            <v>Contributo</v>
          </cell>
          <cell r="E538" t="str">
            <v>Ammessa</v>
          </cell>
          <cell r="F538" t="str">
            <v>Attuazione</v>
          </cell>
          <cell r="G538" t="str">
            <v>Angelita Levato</v>
          </cell>
          <cell r="H538" t="str">
            <v>Simone Romanelli</v>
          </cell>
          <cell r="I538" t="str">
            <v>Chiusura forzata sportello tutoraggio?</v>
          </cell>
          <cell r="J538" t="str">
            <v>In attesa scelta utente</v>
          </cell>
          <cell r="K538" t="str">
            <v>Delibera di ammissione</v>
          </cell>
          <cell r="L538">
            <v>46057.835081018522</v>
          </cell>
          <cell r="M538">
            <v>46168.335856481484</v>
          </cell>
          <cell r="N538" t="str">
            <v>BARBERIA ELITE CASAL DI PRINCIPE DI ANTONIO BARONE</v>
          </cell>
          <cell r="O538" t="str">
            <v>C66I25002950008</v>
          </cell>
          <cell r="P538" t="str">
            <v>BRNNTN98R05E054Q</v>
          </cell>
          <cell r="Q538" t="str">
            <v>SERVIZI ALLA PERSONA</v>
          </cell>
          <cell r="R538" t="str">
            <v>96.21.00 - Servizi di parrucchieri e barbieri</v>
          </cell>
          <cell r="S538" t="str">
            <v>Impresa Individuale</v>
          </cell>
          <cell r="T538" t="str">
            <v>Campania</v>
          </cell>
          <cell r="U538" t="str">
            <v>Caserta</v>
          </cell>
          <cell r="V538" t="str">
            <v>Casal Di Principe</v>
          </cell>
          <cell r="W538" t="str">
            <v>Corso Umberto I 830</v>
          </cell>
          <cell r="X538" t="str">
            <v>81033</v>
          </cell>
          <cell r="Y538">
            <v>80000</v>
          </cell>
          <cell r="Z538">
            <v>65000</v>
          </cell>
          <cell r="AA538">
            <v>60000</v>
          </cell>
          <cell r="AB538" t="str">
            <v>No</v>
          </cell>
          <cell r="AC538">
            <v>65000</v>
          </cell>
        </row>
        <row r="539">
          <cell r="A539" t="str">
            <v>PIARSUD00000154</v>
          </cell>
          <cell r="B539">
            <v>45972.677418981482</v>
          </cell>
          <cell r="C539" t="str">
            <v>RSUD</v>
          </cell>
          <cell r="D539" t="str">
            <v>Contributo</v>
          </cell>
          <cell r="E539" t="str">
            <v>Ammessa</v>
          </cell>
          <cell r="F539" t="str">
            <v>Attuazione</v>
          </cell>
          <cell r="G539" t="str">
            <v>Francesco Ranaldi</v>
          </cell>
          <cell r="H539" t="str">
            <v>Gianmarco Strignano</v>
          </cell>
          <cell r="I539" t="str">
            <v>Chiusura forzata sportello tutoraggio?</v>
          </cell>
          <cell r="J539" t="str">
            <v>In attesa scelta utente</v>
          </cell>
          <cell r="K539" t="str">
            <v>Delibera di ammissione</v>
          </cell>
          <cell r="L539">
            <v>46057.835023148145</v>
          </cell>
          <cell r="M539">
            <v>46171.484918981485</v>
          </cell>
          <cell r="N539" t="str">
            <v>EKOBUILDING S.R.L.</v>
          </cell>
          <cell r="O539" t="str">
            <v>C76I25002450008</v>
          </cell>
          <cell r="P539" t="str">
            <v>06227930879</v>
          </cell>
          <cell r="Q539" t="str">
            <v>TURISMO</v>
          </cell>
          <cell r="R539" t="str">
            <v>55.30.02 - Villaggi turistici e alloggi glamping</v>
          </cell>
          <cell r="S539" t="str">
            <v>Societa' A Responsabilita' Limitata</v>
          </cell>
          <cell r="T539" t="str">
            <v>Sicilia</v>
          </cell>
          <cell r="U539" t="str">
            <v>Catania</v>
          </cell>
          <cell r="V539" t="str">
            <v>Valverde</v>
          </cell>
          <cell r="W539" t="str">
            <v>Via Casalrosato snc</v>
          </cell>
          <cell r="X539" t="str">
            <v>95028</v>
          </cell>
          <cell r="Y539">
            <v>199234.38</v>
          </cell>
          <cell r="Z539">
            <v>144464</v>
          </cell>
          <cell r="AA539">
            <v>139464</v>
          </cell>
          <cell r="AB539" t="str">
            <v>No</v>
          </cell>
          <cell r="AC539">
            <v>144464</v>
          </cell>
        </row>
        <row r="540">
          <cell r="A540" t="str">
            <v>PIARSUD00000155</v>
          </cell>
          <cell r="B540">
            <v>45972.765532407408</v>
          </cell>
          <cell r="C540" t="str">
            <v>RSUD</v>
          </cell>
          <cell r="D540" t="str">
            <v>Contributo</v>
          </cell>
          <cell r="E540" t="str">
            <v>Ammessa</v>
          </cell>
          <cell r="F540" t="str">
            <v>Attuazione</v>
          </cell>
          <cell r="G540" t="str">
            <v>Giulio Di Ciommo</v>
          </cell>
          <cell r="H540" t="str">
            <v>Giampaolo Sarno</v>
          </cell>
          <cell r="I540" t="str">
            <v>Chiusura forzata sportello tutoraggio?</v>
          </cell>
          <cell r="J540" t="str">
            <v>In attesa scelta utente</v>
          </cell>
          <cell r="K540" t="str">
            <v>Delibera di ammissione</v>
          </cell>
          <cell r="L540">
            <v>46077.741909722223</v>
          </cell>
          <cell r="M540">
            <v>46203.772592592592</v>
          </cell>
          <cell r="N540" t="str">
            <v>COZZOLINO DAL 1988 DI COZZOLINO GIUSEPPE</v>
          </cell>
          <cell r="O540" t="str">
            <v>C76I25002460008</v>
          </cell>
          <cell r="P540" t="str">
            <v>CZZGPP96H06H931L</v>
          </cell>
          <cell r="Q540" t="str">
            <v>ATTIVITA' AGROALIMENTARI</v>
          </cell>
          <cell r="R540" t="str">
            <v>10.71.20 - Produzione di prodotti di pasticceria freschi</v>
          </cell>
          <cell r="S540" t="str">
            <v>Impresa Individuale</v>
          </cell>
          <cell r="T540" t="str">
            <v>Campania</v>
          </cell>
          <cell r="U540" t="str">
            <v>Napoli</v>
          </cell>
          <cell r="V540" t="str">
            <v>San Giuseppe Vesuviano</v>
          </cell>
          <cell r="W540" t="str">
            <v>VIA ASTALONGA 158</v>
          </cell>
          <cell r="X540" t="str">
            <v>80047</v>
          </cell>
          <cell r="Y540">
            <v>120000</v>
          </cell>
          <cell r="Z540">
            <v>95000</v>
          </cell>
          <cell r="AA540">
            <v>90000</v>
          </cell>
          <cell r="AB540" t="str">
            <v>No</v>
          </cell>
          <cell r="AC540">
            <v>95000</v>
          </cell>
        </row>
        <row r="541">
          <cell r="A541" t="str">
            <v>PIARSUD00000157</v>
          </cell>
          <cell r="B541">
            <v>45973.329780092594</v>
          </cell>
          <cell r="C541" t="str">
            <v>RSUD</v>
          </cell>
          <cell r="D541" t="str">
            <v>Contributo</v>
          </cell>
          <cell r="E541" t="str">
            <v>Ammessa</v>
          </cell>
          <cell r="F541" t="str">
            <v>Attuazione</v>
          </cell>
          <cell r="G541" t="str">
            <v>Elisabetta Mantovani</v>
          </cell>
          <cell r="H541" t="str">
            <v>Daniela Scognamillo</v>
          </cell>
          <cell r="I541" t="str">
            <v>Apertura sportello Erogazione Contributo</v>
          </cell>
          <cell r="J541" t="str">
            <v>Erogazione in corso</v>
          </cell>
          <cell r="K541" t="str">
            <v>Delibera di ammissione</v>
          </cell>
          <cell r="L541">
            <v>46064.763310185182</v>
          </cell>
          <cell r="M541">
            <v>46185.529606481483</v>
          </cell>
          <cell r="N541" t="str">
            <v>TERRASINI CYCLING Società a Responsabilità Limitata Semplificata</v>
          </cell>
          <cell r="O541" t="str">
            <v>C76I25002530008</v>
          </cell>
          <cell r="P541" t="str">
            <v>07358660822</v>
          </cell>
          <cell r="Q541" t="str">
            <v>TURISMO</v>
          </cell>
          <cell r="R541" t="str">
            <v>77.21.01 - Noleggio e leasing operativo di biciclette</v>
          </cell>
          <cell r="S541" t="str">
            <v>Societa' A Responsabilita' Limitata Semplificata</v>
          </cell>
          <cell r="T541" t="str">
            <v>Sicilia</v>
          </cell>
          <cell r="U541" t="str">
            <v>Palermo</v>
          </cell>
          <cell r="V541" t="str">
            <v>Terrasini</v>
          </cell>
          <cell r="W541" t="str">
            <v>VIA BENEDETTO SAPUTO 128</v>
          </cell>
          <cell r="X541" t="str">
            <v>90049</v>
          </cell>
          <cell r="Y541">
            <v>97699.900000000009</v>
          </cell>
          <cell r="Z541">
            <v>78250</v>
          </cell>
          <cell r="AA541">
            <v>68342.740000000005</v>
          </cell>
          <cell r="AB541" t="str">
            <v>No</v>
          </cell>
          <cell r="AC541">
            <v>73342.740000000005</v>
          </cell>
        </row>
        <row r="542">
          <cell r="A542" t="str">
            <v>PIARSUD00000158</v>
          </cell>
          <cell r="B542">
            <v>45973.468854166669</v>
          </cell>
          <cell r="C542" t="str">
            <v>RSUD</v>
          </cell>
          <cell r="D542" t="str">
            <v>Voucher</v>
          </cell>
          <cell r="E542" t="str">
            <v>Ammessa</v>
          </cell>
          <cell r="F542" t="str">
            <v>Attuazione</v>
          </cell>
          <cell r="G542" t="str">
            <v>Francesca Cortesi</v>
          </cell>
          <cell r="H542" t="str">
            <v>Emiliana Nocente</v>
          </cell>
          <cell r="I542" t="str">
            <v>Chiusura forzata sportello tutoraggio?</v>
          </cell>
          <cell r="J542" t="str">
            <v>In attesa scelta utente</v>
          </cell>
          <cell r="K542" t="str">
            <v>Delibera di ammissione</v>
          </cell>
          <cell r="L542">
            <v>46021.770324074074</v>
          </cell>
          <cell r="M542">
            <v>46021.791192129633</v>
          </cell>
          <cell r="N542" t="str">
            <v>D'AMICO MARA</v>
          </cell>
          <cell r="O542" t="str">
            <v>C46I25001990001</v>
          </cell>
          <cell r="P542" t="str">
            <v>DMCMRA90S54E372K</v>
          </cell>
          <cell r="Q542" t="str">
            <v>SERVIZI ALLA PERSONA</v>
          </cell>
          <cell r="R542" t="str">
            <v>96.22.01 - Servizi di manicure e pedicure</v>
          </cell>
          <cell r="S542" t="str">
            <v>Impresa Individuale</v>
          </cell>
          <cell r="T542" t="str">
            <v>Abruzzo</v>
          </cell>
          <cell r="U542" t="str">
            <v>Chieti</v>
          </cell>
          <cell r="V542" t="str">
            <v>Cupello</v>
          </cell>
          <cell r="W542" t="str">
            <v>VIA D'ANNUNZIO 11</v>
          </cell>
          <cell r="X542" t="str">
            <v>66050</v>
          </cell>
          <cell r="Y542">
            <v>40000</v>
          </cell>
          <cell r="Z542">
            <v>45000</v>
          </cell>
          <cell r="AA542">
            <v>40000</v>
          </cell>
          <cell r="AB542" t="str">
            <v>No</v>
          </cell>
          <cell r="AC542">
            <v>45000</v>
          </cell>
        </row>
        <row r="543">
          <cell r="A543" t="str">
            <v>PIARSUD00000162</v>
          </cell>
          <cell r="B543">
            <v>45973.684687499997</v>
          </cell>
          <cell r="C543" t="str">
            <v>RSUD</v>
          </cell>
          <cell r="D543" t="str">
            <v>Voucher</v>
          </cell>
          <cell r="E543" t="str">
            <v>Ammessa</v>
          </cell>
          <cell r="F543" t="str">
            <v>Attuazione</v>
          </cell>
          <cell r="G543" t="str">
            <v>Barbara Del Prete</v>
          </cell>
          <cell r="H543" t="str">
            <v>Simone Romanelli</v>
          </cell>
          <cell r="I543" t="str">
            <v>Chiusura forzata sportello tutoraggio?</v>
          </cell>
          <cell r="J543" t="str">
            <v>In attesa scelta utente</v>
          </cell>
          <cell r="K543" t="str">
            <v>Delibera di ammissione</v>
          </cell>
          <cell r="L543">
            <v>46062.681122685186</v>
          </cell>
          <cell r="M543">
            <v>46170.53701388889</v>
          </cell>
          <cell r="N543" t="str">
            <v>MAURO MARIA</v>
          </cell>
          <cell r="O543" t="str">
            <v>C76I25002470001</v>
          </cell>
          <cell r="P543" t="str">
            <v>MRAMRA02C65H703K</v>
          </cell>
          <cell r="Q543" t="str">
            <v>ICT</v>
          </cell>
          <cell r="R543" t="str">
            <v>18.12.00 - Altra stampa</v>
          </cell>
          <cell r="S543" t="str">
            <v>Impresa Individuale</v>
          </cell>
          <cell r="T543" t="str">
            <v>Campania</v>
          </cell>
          <cell r="U543" t="str">
            <v>Salerno</v>
          </cell>
          <cell r="V543" t="str">
            <v>Acerno</v>
          </cell>
          <cell r="W543" t="str">
            <v>Piazza Duomo snc</v>
          </cell>
          <cell r="X543" t="str">
            <v>84042</v>
          </cell>
          <cell r="Y543">
            <v>40000</v>
          </cell>
          <cell r="Z543">
            <v>45000</v>
          </cell>
          <cell r="AA543">
            <v>40000</v>
          </cell>
          <cell r="AB543" t="str">
            <v>No</v>
          </cell>
          <cell r="AC543">
            <v>45000</v>
          </cell>
        </row>
        <row r="544">
          <cell r="A544" t="str">
            <v>PIARSUD00000164</v>
          </cell>
          <cell r="B544">
            <v>45974.552881944444</v>
          </cell>
          <cell r="C544" t="str">
            <v>RSUD</v>
          </cell>
          <cell r="D544" t="str">
            <v>Contributo</v>
          </cell>
          <cell r="E544" t="str">
            <v>Ammessa</v>
          </cell>
          <cell r="F544" t="str">
            <v>Attuazione</v>
          </cell>
          <cell r="G544" t="str">
            <v>Rachele Mariconda</v>
          </cell>
          <cell r="H544" t="str">
            <v>Gianmarco Strignano</v>
          </cell>
          <cell r="I544" t="str">
            <v>Chiusura forzata sportello tutoraggio?</v>
          </cell>
          <cell r="J544" t="str">
            <v>In attesa scelta utente</v>
          </cell>
          <cell r="K544" t="str">
            <v>Delibera di ammissione</v>
          </cell>
          <cell r="L544">
            <v>46108.597129629627</v>
          </cell>
          <cell r="M544">
            <v>46171.488506944443</v>
          </cell>
          <cell r="N544" t="str">
            <v>NITTOLO BENITO MATTIA</v>
          </cell>
          <cell r="O544" t="str">
            <v>C96I25001600008</v>
          </cell>
          <cell r="P544" t="str">
            <v>NTTBTM04E28A489X</v>
          </cell>
          <cell r="Q544" t="str">
            <v>TURISMO</v>
          </cell>
          <cell r="R544" t="str">
            <v>55.20.42 - Servizi di alloggio in camere, case e appartamenti per vacanze</v>
          </cell>
          <cell r="S544" t="str">
            <v>Impresa Individuale</v>
          </cell>
          <cell r="T544" t="str">
            <v>Campania</v>
          </cell>
          <cell r="U544" t="str">
            <v>Salerno</v>
          </cell>
          <cell r="V544" t="str">
            <v>Camerota</v>
          </cell>
          <cell r="W544" t="str">
            <v>VIA PUNTA 18 A</v>
          </cell>
          <cell r="X544" t="str">
            <v>84059</v>
          </cell>
          <cell r="Y544">
            <v>179576.11000000002</v>
          </cell>
          <cell r="Z544">
            <v>128907.52</v>
          </cell>
          <cell r="AA544">
            <v>123907.52</v>
          </cell>
          <cell r="AB544" t="str">
            <v>No</v>
          </cell>
          <cell r="AC544">
            <v>128907.52</v>
          </cell>
        </row>
        <row r="545">
          <cell r="A545" t="str">
            <v>PIARSUD00000166</v>
          </cell>
          <cell r="B545">
            <v>45974.615891203706</v>
          </cell>
          <cell r="C545" t="str">
            <v>RSUD</v>
          </cell>
          <cell r="D545" t="str">
            <v>Voucher</v>
          </cell>
          <cell r="E545" t="str">
            <v>Ammessa</v>
          </cell>
          <cell r="F545" t="str">
            <v>Attuazione</v>
          </cell>
          <cell r="G545" t="str">
            <v>Giulio Di Ciommo</v>
          </cell>
          <cell r="H545" t="str">
            <v>Giampaolo Sarno</v>
          </cell>
          <cell r="I545" t="str">
            <v>Chiusura forzata sportello tutoraggio?</v>
          </cell>
          <cell r="J545" t="str">
            <v>In attesa scelta utente</v>
          </cell>
          <cell r="K545" t="str">
            <v>Delibera di ammissione</v>
          </cell>
          <cell r="L545">
            <v>46021.770775462966</v>
          </cell>
          <cell r="M545">
            <v>46173.424247685187</v>
          </cell>
          <cell r="N545" t="str">
            <v>VALENESTRO SIMONE</v>
          </cell>
          <cell r="O545" t="str">
            <v>C56I25002030001</v>
          </cell>
          <cell r="P545" t="str">
            <v>VLNSMN02E04C291X</v>
          </cell>
          <cell r="Q545" t="str">
            <v>TURISMO</v>
          </cell>
          <cell r="R545" t="str">
            <v>56.11.12 - Attività di ristoranti senza servizio al tavolo o da asporto, escluse gelaterie e pasticcerie</v>
          </cell>
          <cell r="S545" t="str">
            <v>Impresa Individuale</v>
          </cell>
          <cell r="T545" t="str">
            <v>Campania</v>
          </cell>
          <cell r="U545" t="str">
            <v>Caserta</v>
          </cell>
          <cell r="V545" t="str">
            <v>Mondragone</v>
          </cell>
          <cell r="W545" t="str">
            <v>VIA ROMA 13</v>
          </cell>
          <cell r="X545" t="str">
            <v>81034</v>
          </cell>
          <cell r="Y545">
            <v>45208</v>
          </cell>
          <cell r="Z545">
            <v>45000</v>
          </cell>
          <cell r="AA545">
            <v>40000</v>
          </cell>
          <cell r="AB545" t="str">
            <v>No</v>
          </cell>
          <cell r="AC545">
            <v>45000</v>
          </cell>
        </row>
        <row r="546">
          <cell r="A546" t="str">
            <v>PIARSUD00000167</v>
          </cell>
          <cell r="B546">
            <v>45974.687592592592</v>
          </cell>
          <cell r="C546" t="str">
            <v>RSUD</v>
          </cell>
          <cell r="D546" t="str">
            <v>Voucher</v>
          </cell>
          <cell r="E546" t="str">
            <v>Ammessa</v>
          </cell>
          <cell r="F546" t="str">
            <v>Attuazione</v>
          </cell>
          <cell r="G546" t="str">
            <v>Paolo Di Giacomo</v>
          </cell>
          <cell r="H546" t="str">
            <v>Daniela Scognamillo</v>
          </cell>
          <cell r="I546" t="str">
            <v>Chiusura forzata sportello tutoraggio?</v>
          </cell>
          <cell r="J546" t="str">
            <v>In attesa scelta utente</v>
          </cell>
          <cell r="K546" t="str">
            <v>Delibera di ammissione</v>
          </cell>
          <cell r="L546">
            <v>46106.824074074073</v>
          </cell>
          <cell r="M546">
            <v>46189.448055555556</v>
          </cell>
          <cell r="N546" t="str">
            <v>Chiara Carbone</v>
          </cell>
          <cell r="O546" t="str">
            <v>C96I25001610001</v>
          </cell>
          <cell r="P546" t="str">
            <v>CRBCHR91S65A091R</v>
          </cell>
          <cell r="Q546" t="str">
            <v>SERVIZI ALLE PMI</v>
          </cell>
          <cell r="R546" t="str">
            <v>73.11.02 - Conduzione di campagne di marketing e altri servizi pubblicitari</v>
          </cell>
          <cell r="S546" t="str">
            <v>Persona Fisica</v>
          </cell>
          <cell r="T546" t="str">
            <v>Campania</v>
          </cell>
          <cell r="U546" t="str">
            <v>Salerno</v>
          </cell>
          <cell r="V546" t="str">
            <v>Torchiara</v>
          </cell>
          <cell r="W546" t="str">
            <v>Via Torre Mangoni Case Bianche 21</v>
          </cell>
          <cell r="X546" t="str">
            <v>84076</v>
          </cell>
          <cell r="Y546">
            <v>27900</v>
          </cell>
          <cell r="Z546">
            <v>32900</v>
          </cell>
          <cell r="AA546">
            <v>27900</v>
          </cell>
          <cell r="AB546" t="str">
            <v>No</v>
          </cell>
          <cell r="AC546">
            <v>32900</v>
          </cell>
        </row>
        <row r="547">
          <cell r="A547" t="str">
            <v>PIARSUD00000169</v>
          </cell>
          <cell r="B547">
            <v>45974.730173611111</v>
          </cell>
          <cell r="C547" t="str">
            <v>RSUD</v>
          </cell>
          <cell r="D547" t="str">
            <v>Voucher</v>
          </cell>
          <cell r="E547" t="str">
            <v>Ammessa</v>
          </cell>
          <cell r="F547" t="str">
            <v>Attuazione</v>
          </cell>
          <cell r="G547" t="str">
            <v>Emiliano Mistralini</v>
          </cell>
          <cell r="H547" t="str">
            <v>Emiliana Nocente</v>
          </cell>
          <cell r="I547" t="str">
            <v>Chiusura forzata sportello tutoraggio?</v>
          </cell>
          <cell r="J547" t="str">
            <v>In attesa scelta utente</v>
          </cell>
          <cell r="K547" t="str">
            <v>Delibera di ammissione</v>
          </cell>
          <cell r="L547">
            <v>46111.689745370371</v>
          </cell>
          <cell r="M547">
            <v>46188.73847222222</v>
          </cell>
          <cell r="N547" t="str">
            <v>NERI SOCIETA' A RESPONSABILITA' LIMITATA SEMPLIFICATA</v>
          </cell>
          <cell r="O547" t="str">
            <v>C96I25001630001</v>
          </cell>
          <cell r="P547" t="str">
            <v>10917111212</v>
          </cell>
          <cell r="Q547" t="str">
            <v>SERVIZI ALLA PERSONA</v>
          </cell>
          <cell r="R547" t="str">
            <v>96.22.09 - Altri servizi di cura della bellezza e altri trattamenti di bellezza n.c.a.</v>
          </cell>
          <cell r="S547" t="str">
            <v>Societa' A Responsabilita' Limitata Semplificata</v>
          </cell>
          <cell r="T547" t="str">
            <v>Campania</v>
          </cell>
          <cell r="U547" t="str">
            <v>Napoli</v>
          </cell>
          <cell r="V547" t="str">
            <v>Giugliano In Campania</v>
          </cell>
          <cell r="W547" t="str">
            <v>VIA DEGLI INNAMORATI 143</v>
          </cell>
          <cell r="X547" t="str">
            <v>80018</v>
          </cell>
          <cell r="Y547">
            <v>39780</v>
          </cell>
          <cell r="Z547">
            <v>44780</v>
          </cell>
          <cell r="AA547">
            <v>39780</v>
          </cell>
          <cell r="AB547" t="str">
            <v>No</v>
          </cell>
          <cell r="AC547">
            <v>44780</v>
          </cell>
        </row>
        <row r="548">
          <cell r="A548" t="str">
            <v>PIARSUD00000171</v>
          </cell>
          <cell r="B548">
            <v>45974.827118055553</v>
          </cell>
          <cell r="C548" t="str">
            <v>RSUD</v>
          </cell>
          <cell r="D548" t="str">
            <v>Contributo</v>
          </cell>
          <cell r="E548" t="str">
            <v>Ammessa</v>
          </cell>
          <cell r="F548" t="str">
            <v>Attuazione</v>
          </cell>
          <cell r="G548" t="str">
            <v>Vito Fallisi</v>
          </cell>
          <cell r="H548" t="str">
            <v>Simone Romanelli</v>
          </cell>
          <cell r="I548" t="str">
            <v>Chiusura forzata sportello tutoraggio?</v>
          </cell>
          <cell r="J548" t="str">
            <v>In attesa scelta utente</v>
          </cell>
          <cell r="K548" t="str">
            <v>Delibera di ammissione</v>
          </cell>
          <cell r="L548">
            <v>46066.378796296296</v>
          </cell>
          <cell r="M548">
            <v>46195.605127314811</v>
          </cell>
          <cell r="N548" t="str">
            <v>SCARPA PASQUALE STEFANO</v>
          </cell>
          <cell r="O548" t="str">
            <v>C66I25003020008</v>
          </cell>
          <cell r="P548" t="str">
            <v>SCRPQL90S16A512S</v>
          </cell>
          <cell r="Q548" t="str">
            <v>TURISMO</v>
          </cell>
          <cell r="R548" t="str">
            <v>56.11.11 - Attività di ristoranti con servizio al tavolo, escluse gelaterie e pasticcerie</v>
          </cell>
          <cell r="S548" t="str">
            <v>Impresa Individuale</v>
          </cell>
          <cell r="T548" t="str">
            <v>Campania</v>
          </cell>
          <cell r="U548" t="str">
            <v>Napoli</v>
          </cell>
          <cell r="V548" t="str">
            <v>Napoli</v>
          </cell>
          <cell r="W548" t="str">
            <v xml:space="preserve">Non individuato </v>
          </cell>
          <cell r="X548" t="str">
            <v>80049</v>
          </cell>
          <cell r="Y548">
            <v>119933.45999999999</v>
          </cell>
          <cell r="Z548">
            <v>94950.09</v>
          </cell>
          <cell r="AA548">
            <v>89950.09</v>
          </cell>
          <cell r="AB548" t="str">
            <v>No</v>
          </cell>
          <cell r="AC548">
            <v>94950.09</v>
          </cell>
        </row>
        <row r="549">
          <cell r="A549" t="str">
            <v>PIARSUD00000172</v>
          </cell>
          <cell r="B549">
            <v>45975.404363425929</v>
          </cell>
          <cell r="C549" t="str">
            <v>RSUD</v>
          </cell>
          <cell r="D549" t="str">
            <v>Contributo</v>
          </cell>
          <cell r="E549" t="str">
            <v>Ammessa</v>
          </cell>
          <cell r="F549" t="str">
            <v>Attuazione</v>
          </cell>
          <cell r="G549" t="str">
            <v>Francesco Ranaldi</v>
          </cell>
          <cell r="H549" t="str">
            <v>Gianmarco Strignano</v>
          </cell>
          <cell r="I549" t="str">
            <v>Chiusura forzata sportello tutoraggio?</v>
          </cell>
          <cell r="J549" t="str">
            <v>In attesa scelta utente</v>
          </cell>
          <cell r="K549" t="str">
            <v>Delibera di ammissione</v>
          </cell>
          <cell r="L549">
            <v>46105.612962962965</v>
          </cell>
          <cell r="M549">
            <v>46209.415358796294</v>
          </cell>
          <cell r="N549" t="str">
            <v>BARBALINARDO DALIA</v>
          </cell>
          <cell r="O549" t="str">
            <v>C16I25001890008</v>
          </cell>
          <cell r="P549" t="str">
            <v>BRBDLA99H70F839X</v>
          </cell>
          <cell r="Q549" t="str">
            <v>SERVIZI ALLA PERSONA</v>
          </cell>
          <cell r="R549" t="str">
            <v>85.52.01 - Corsi di danza</v>
          </cell>
          <cell r="S549" t="str">
            <v>Impresa Individuale</v>
          </cell>
          <cell r="T549" t="str">
            <v>Campania</v>
          </cell>
          <cell r="U549" t="str">
            <v>Napoli</v>
          </cell>
          <cell r="V549" t="str">
            <v>Casalnuovo Di Napoli</v>
          </cell>
          <cell r="W549" t="str">
            <v xml:space="preserve">Non individuato </v>
          </cell>
          <cell r="X549" t="str">
            <v>80013</v>
          </cell>
          <cell r="Y549">
            <v>65000</v>
          </cell>
          <cell r="Z549">
            <v>53750</v>
          </cell>
          <cell r="AA549">
            <v>48750</v>
          </cell>
          <cell r="AB549" t="str">
            <v>No</v>
          </cell>
          <cell r="AC549">
            <v>53750</v>
          </cell>
        </row>
        <row r="550">
          <cell r="A550" t="str">
            <v>PIARSUD00000176</v>
          </cell>
          <cell r="B550">
            <v>45975.631284722222</v>
          </cell>
          <cell r="C550" t="str">
            <v>RSUD</v>
          </cell>
          <cell r="D550" t="str">
            <v>Voucher</v>
          </cell>
          <cell r="E550" t="str">
            <v>Ammessa</v>
          </cell>
          <cell r="F550" t="str">
            <v>Attuazione</v>
          </cell>
          <cell r="G550" t="str">
            <v>Glorioso Giuseppe</v>
          </cell>
          <cell r="H550" t="str">
            <v>Daniela Scognamillo</v>
          </cell>
          <cell r="I550" t="str">
            <v>Apertura sportello Erogazione Voucher</v>
          </cell>
          <cell r="J550" t="str">
            <v>Erogazione in corso</v>
          </cell>
          <cell r="K550" t="str">
            <v>Delibera di ammissione</v>
          </cell>
          <cell r="L550">
            <v>46021.354305555556</v>
          </cell>
          <cell r="M550">
            <v>46196.417557870373</v>
          </cell>
          <cell r="N550" t="str">
            <v>GOBOATS TROPEA DI DANIELE LUZZA</v>
          </cell>
          <cell r="O550" t="str">
            <v>C16I25001910001</v>
          </cell>
          <cell r="P550" t="str">
            <v>LZZDNL05R07F537Z</v>
          </cell>
          <cell r="Q550" t="str">
            <v>TURISMO</v>
          </cell>
          <cell r="R550" t="str">
            <v>77.21.02 - Noleggio e leasing operativo di imbarcazioni da diporto senza operatore</v>
          </cell>
          <cell r="S550" t="str">
            <v>Impresa Individuale</v>
          </cell>
          <cell r="T550" t="str">
            <v>Calabria</v>
          </cell>
          <cell r="U550" t="str">
            <v>Vibo Valentia</v>
          </cell>
          <cell r="V550" t="str">
            <v>Mileto</v>
          </cell>
          <cell r="W550" t="str">
            <v>Via Episcopio snc</v>
          </cell>
          <cell r="X550" t="str">
            <v>89852</v>
          </cell>
          <cell r="Y550">
            <v>50437.919999999998</v>
          </cell>
          <cell r="Z550">
            <v>55000</v>
          </cell>
          <cell r="AA550">
            <v>42244.2</v>
          </cell>
          <cell r="AB550" t="str">
            <v>Sì</v>
          </cell>
          <cell r="AC550">
            <v>47244.2</v>
          </cell>
        </row>
        <row r="551">
          <cell r="A551" t="str">
            <v>PIARSUD00000178</v>
          </cell>
          <cell r="B551">
            <v>45975.743506944447</v>
          </cell>
          <cell r="C551" t="str">
            <v>RSUD</v>
          </cell>
          <cell r="D551" t="str">
            <v>Contributo</v>
          </cell>
          <cell r="E551" t="str">
            <v>Ammessa</v>
          </cell>
          <cell r="F551" t="str">
            <v>Attuazione</v>
          </cell>
          <cell r="G551" t="str">
            <v>Vito Fallisi</v>
          </cell>
          <cell r="H551" t="str">
            <v>Emiliana Nocente</v>
          </cell>
          <cell r="I551" t="str">
            <v>Chiusura forzata sportello tutoraggio?</v>
          </cell>
          <cell r="J551" t="str">
            <v>In attesa scelta utente</v>
          </cell>
          <cell r="K551" t="str">
            <v>Delibera di ammissione</v>
          </cell>
          <cell r="L551">
            <v>46059.649143518516</v>
          </cell>
          <cell r="M551">
            <v>46191.535821759258</v>
          </cell>
          <cell r="N551" t="str">
            <v>RAIA MIRIAM</v>
          </cell>
          <cell r="O551" t="str">
            <v>C26I25002480008</v>
          </cell>
          <cell r="P551" t="str">
            <v>RAIMRM03E48G795K</v>
          </cell>
          <cell r="Q551" t="str">
            <v>TURISMO</v>
          </cell>
          <cell r="R551" t="str">
            <v>56.11.12 - Attività di ristoranti senza servizio al tavolo o da asporto, escluse gelaterie e pasticcerie</v>
          </cell>
          <cell r="S551" t="str">
            <v>Impresa Individuale</v>
          </cell>
          <cell r="T551" t="str">
            <v>Campania</v>
          </cell>
          <cell r="U551" t="str">
            <v>Napoli</v>
          </cell>
          <cell r="V551" t="str">
            <v>Sant'Anastasia</v>
          </cell>
          <cell r="W551" t="str">
            <v>VIA MARCONI 59</v>
          </cell>
          <cell r="X551" t="str">
            <v>80048</v>
          </cell>
          <cell r="Y551">
            <v>200000</v>
          </cell>
          <cell r="Z551">
            <v>145000</v>
          </cell>
          <cell r="AA551">
            <v>140000</v>
          </cell>
          <cell r="AB551" t="str">
            <v>No</v>
          </cell>
          <cell r="AC551">
            <v>145000</v>
          </cell>
        </row>
        <row r="552">
          <cell r="A552" t="str">
            <v>PIARSUD00000180</v>
          </cell>
          <cell r="B552">
            <v>45975.816400462965</v>
          </cell>
          <cell r="C552" t="str">
            <v>RSUD</v>
          </cell>
          <cell r="D552" t="str">
            <v>Voucher</v>
          </cell>
          <cell r="E552" t="str">
            <v>Ammessa</v>
          </cell>
          <cell r="F552" t="str">
            <v>Attuazione</v>
          </cell>
          <cell r="G552" t="str">
            <v>Francesca Cortesi</v>
          </cell>
          <cell r="H552" t="str">
            <v>Simone Romanelli</v>
          </cell>
          <cell r="I552" t="str">
            <v>Apertura sportello Erogazione Voucher</v>
          </cell>
          <cell r="J552" t="str">
            <v>Erogazione in corso</v>
          </cell>
          <cell r="K552" t="str">
            <v>Delibera di ammissione</v>
          </cell>
          <cell r="L552">
            <v>46021.808032407411</v>
          </cell>
          <cell r="M552">
            <v>46196.281770833331</v>
          </cell>
          <cell r="N552" t="str">
            <v>GIOVANNI BATTISTA LUCA FERBA</v>
          </cell>
          <cell r="O552" t="str">
            <v>C76I25002550001</v>
          </cell>
          <cell r="P552" t="str">
            <v>FRBGNN95L06G273J</v>
          </cell>
          <cell r="Q552" t="str">
            <v>SERVIZI ALLE PMI</v>
          </cell>
          <cell r="R552" t="str">
            <v>74.99.12 - Attività di consulenza agraria fornite da agrotecnici</v>
          </cell>
          <cell r="S552" t="str">
            <v>Persona Fisica</v>
          </cell>
          <cell r="T552" t="str">
            <v>Sicilia</v>
          </cell>
          <cell r="U552" t="str">
            <v>Palermo</v>
          </cell>
          <cell r="V552" t="str">
            <v>Palermo</v>
          </cell>
          <cell r="W552" t="str">
            <v>CORSO TUKORY 200 INT 9</v>
          </cell>
          <cell r="X552" t="str">
            <v>90134</v>
          </cell>
          <cell r="Y552">
            <v>50000</v>
          </cell>
          <cell r="Z552">
            <v>55000</v>
          </cell>
          <cell r="AA552">
            <v>40983.600000000006</v>
          </cell>
          <cell r="AB552" t="str">
            <v>Sì</v>
          </cell>
          <cell r="AC552">
            <v>45983.600000000006</v>
          </cell>
        </row>
        <row r="553">
          <cell r="A553" t="str">
            <v>PIARSUD00000181</v>
          </cell>
          <cell r="B553">
            <v>45975.90896990741</v>
          </cell>
          <cell r="C553" t="str">
            <v>RSUD</v>
          </cell>
          <cell r="D553" t="str">
            <v>Contributo</v>
          </cell>
          <cell r="E553" t="str">
            <v>Ammessa</v>
          </cell>
          <cell r="F553" t="str">
            <v>Attuazione</v>
          </cell>
          <cell r="G553" t="str">
            <v>Vito Fallisi</v>
          </cell>
          <cell r="H553" t="str">
            <v>Gianmarco Strignano</v>
          </cell>
          <cell r="I553" t="str">
            <v>Chiusura forzata sportello tutoraggio?</v>
          </cell>
          <cell r="J553" t="str">
            <v>In attesa scelta utente</v>
          </cell>
          <cell r="K553" t="str">
            <v>Delibera di ammissione</v>
          </cell>
          <cell r="L553">
            <v>46066.378842592596</v>
          </cell>
          <cell r="M553">
            <v>46184.763842592591</v>
          </cell>
          <cell r="N553" t="str">
            <v>GASBULLYGARAGE DI PICCIOCCHI LUCA</v>
          </cell>
          <cell r="O553" t="str">
            <v>C56I25001990008</v>
          </cell>
          <cell r="P553" t="str">
            <v>PCCLCU92S11A509M</v>
          </cell>
          <cell r="Q553" t="str">
            <v>MANIFATTURIERO</v>
          </cell>
          <cell r="R553" t="str">
            <v>95.31.91 - Lavaggio di autoveicoli</v>
          </cell>
          <cell r="S553" t="str">
            <v>Impresa Individuale</v>
          </cell>
          <cell r="T553" t="str">
            <v>Campania</v>
          </cell>
          <cell r="U553" t="str">
            <v>Avellino</v>
          </cell>
          <cell r="V553" t="str">
            <v>Baiano</v>
          </cell>
          <cell r="W553" t="str">
            <v xml:space="preserve">Non individuato </v>
          </cell>
          <cell r="X553" t="str">
            <v>83022</v>
          </cell>
          <cell r="Y553">
            <v>120000</v>
          </cell>
          <cell r="Z553">
            <v>95000</v>
          </cell>
          <cell r="AA553">
            <v>90000</v>
          </cell>
          <cell r="AB553" t="str">
            <v>No</v>
          </cell>
          <cell r="AC553">
            <v>95000</v>
          </cell>
        </row>
        <row r="554">
          <cell r="A554" t="str">
            <v>PIARSUD00000187</v>
          </cell>
          <cell r="B554">
            <v>45977.728912037041</v>
          </cell>
          <cell r="C554" t="str">
            <v>RSUD</v>
          </cell>
          <cell r="D554" t="str">
            <v>Voucher</v>
          </cell>
          <cell r="E554" t="str">
            <v>Ammessa</v>
          </cell>
          <cell r="F554" t="str">
            <v>Attuazione</v>
          </cell>
          <cell r="G554" t="str">
            <v>Leila Azarnia Tehran</v>
          </cell>
          <cell r="H554" t="str">
            <v>Giampaolo Sarno</v>
          </cell>
          <cell r="I554" t="str">
            <v>Apertura sportello Erogazione Voucher</v>
          </cell>
          <cell r="J554" t="str">
            <v>Erogazione in corso</v>
          </cell>
          <cell r="K554" t="str">
            <v>Delibera di ammissione</v>
          </cell>
          <cell r="L554">
            <v>46021.770856481482</v>
          </cell>
          <cell r="M554">
            <v>46197.344583333332</v>
          </cell>
          <cell r="N554" t="str">
            <v>Maria Catena Patanè</v>
          </cell>
          <cell r="O554" t="str">
            <v>C26I25002500001</v>
          </cell>
          <cell r="P554" t="str">
            <v>PTNMCT97L59A028C</v>
          </cell>
          <cell r="Q554" t="str">
            <v>SERVIZI ALLA PERSONA</v>
          </cell>
          <cell r="R554" t="str">
            <v>86.96.01 - Chinesiologia</v>
          </cell>
          <cell r="S554" t="str">
            <v>Persona Fisica</v>
          </cell>
          <cell r="T554" t="str">
            <v>Sicilia</v>
          </cell>
          <cell r="U554" t="str">
            <v>Catania</v>
          </cell>
          <cell r="V554" t="str">
            <v>Aci Castello</v>
          </cell>
          <cell r="W554" t="str">
            <v>Via Tripoli 162 e 162A</v>
          </cell>
          <cell r="X554" t="str">
            <v>95021</v>
          </cell>
          <cell r="Y554">
            <v>39286</v>
          </cell>
          <cell r="Z554">
            <v>44286</v>
          </cell>
          <cell r="AA554">
            <v>39286</v>
          </cell>
          <cell r="AB554" t="str">
            <v>No</v>
          </cell>
          <cell r="AC554">
            <v>44286</v>
          </cell>
        </row>
        <row r="555">
          <cell r="A555" t="str">
            <v>PIARSUD00000190</v>
          </cell>
          <cell r="B555">
            <v>45978.429039351853</v>
          </cell>
          <cell r="C555" t="str">
            <v>RSUD</v>
          </cell>
          <cell r="D555" t="str">
            <v>Voucher</v>
          </cell>
          <cell r="E555" t="str">
            <v>Ammessa</v>
          </cell>
          <cell r="F555" t="str">
            <v>Attuazione</v>
          </cell>
          <cell r="G555" t="str">
            <v>Alessandra Di Vasto</v>
          </cell>
          <cell r="H555" t="str">
            <v>Daniela Scognamillo</v>
          </cell>
          <cell r="I555" t="str">
            <v>Chiusura forzata sportello tutoraggio?</v>
          </cell>
          <cell r="J555" t="str">
            <v>In attesa scelta utente</v>
          </cell>
          <cell r="K555" t="str">
            <v>Delibera di ammissione</v>
          </cell>
          <cell r="L555">
            <v>46062.701620370368</v>
          </cell>
          <cell r="M555">
            <v>46164.706319444442</v>
          </cell>
          <cell r="N555" t="str">
            <v>CATOLINO DEBORA</v>
          </cell>
          <cell r="O555" t="str">
            <v>C26I25002840001</v>
          </cell>
          <cell r="P555" t="str">
            <v>CTLDBR97H69A080A</v>
          </cell>
          <cell r="Q555" t="str">
            <v>SERVIZI ALLA PERSONA</v>
          </cell>
          <cell r="R555" t="str">
            <v>96.21.00 - Servizi di parrucchieri e barbieri</v>
          </cell>
          <cell r="S555" t="str">
            <v>Impresa Individuale</v>
          </cell>
          <cell r="T555" t="str">
            <v>Molise</v>
          </cell>
          <cell r="U555" t="str">
            <v>Isernia</v>
          </cell>
          <cell r="V555" t="str">
            <v>Agnone</v>
          </cell>
          <cell r="W555" t="str">
            <v>Via Aquilonia 5</v>
          </cell>
          <cell r="X555" t="str">
            <v>86081</v>
          </cell>
          <cell r="Y555">
            <v>40000</v>
          </cell>
          <cell r="Z555">
            <v>45000</v>
          </cell>
          <cell r="AA555">
            <v>40000</v>
          </cell>
          <cell r="AB555" t="str">
            <v>No</v>
          </cell>
          <cell r="AC555">
            <v>45000</v>
          </cell>
        </row>
        <row r="556">
          <cell r="A556" t="str">
            <v>PIARSUD00000191</v>
          </cell>
          <cell r="B556">
            <v>45978.461828703701</v>
          </cell>
          <cell r="C556" t="str">
            <v>RSUD</v>
          </cell>
          <cell r="D556" t="str">
            <v>Contributo</v>
          </cell>
          <cell r="E556" t="str">
            <v>Ammessa</v>
          </cell>
          <cell r="F556" t="str">
            <v>Attuazione</v>
          </cell>
          <cell r="G556" t="str">
            <v>Leila Azarnia Tehran</v>
          </cell>
          <cell r="H556" t="str">
            <v>Emiliana Nocente</v>
          </cell>
          <cell r="I556" t="str">
            <v>Chiusura forzata sportello tutoraggio?</v>
          </cell>
          <cell r="J556" t="str">
            <v>In attesa scelta utente</v>
          </cell>
          <cell r="K556" t="str">
            <v>Delibera di ammissione</v>
          </cell>
          <cell r="L556">
            <v>46112.793506944443</v>
          </cell>
          <cell r="M556">
            <v>46146.406805555554</v>
          </cell>
          <cell r="N556" t="str">
            <v>CORLEONE SALON</v>
          </cell>
          <cell r="O556" t="str">
            <v>C46I25002080008</v>
          </cell>
          <cell r="P556" t="str">
            <v>CRLRCR97S06F839M</v>
          </cell>
          <cell r="Q556" t="str">
            <v>SERVIZI ALLA PERSONA</v>
          </cell>
          <cell r="R556" t="str">
            <v>96.21.00 - Servizi di parrucchieri e barbieri</v>
          </cell>
          <cell r="S556" t="str">
            <v>Impresa Individuale</v>
          </cell>
          <cell r="T556" t="str">
            <v>Campania</v>
          </cell>
          <cell r="U556" t="str">
            <v>Napoli</v>
          </cell>
          <cell r="V556" t="str">
            <v>Afragola</v>
          </cell>
          <cell r="W556" t="str">
            <v xml:space="preserve">Non individuato </v>
          </cell>
          <cell r="X556" t="str">
            <v>80021</v>
          </cell>
          <cell r="Y556">
            <v>70366.010000000009</v>
          </cell>
          <cell r="Z556">
            <v>57774.5</v>
          </cell>
          <cell r="AA556">
            <v>52774.5</v>
          </cell>
          <cell r="AB556" t="str">
            <v>No</v>
          </cell>
          <cell r="AC556">
            <v>57774.5</v>
          </cell>
        </row>
        <row r="557">
          <cell r="A557" t="str">
            <v>PIARSUD00000192</v>
          </cell>
          <cell r="B557">
            <v>45978.582951388889</v>
          </cell>
          <cell r="C557" t="str">
            <v>RSUD</v>
          </cell>
          <cell r="D557" t="str">
            <v>Voucher</v>
          </cell>
          <cell r="E557" t="str">
            <v>Ammessa</v>
          </cell>
          <cell r="F557" t="str">
            <v>Attuazione</v>
          </cell>
          <cell r="G557" t="str">
            <v>Simona Mele</v>
          </cell>
          <cell r="H557" t="str">
            <v>Simone Romanelli</v>
          </cell>
          <cell r="I557" t="str">
            <v>Chiusura forzata sportello tutoraggio?</v>
          </cell>
          <cell r="J557" t="str">
            <v>In attesa scelta utente</v>
          </cell>
          <cell r="K557" t="str">
            <v>Delibera di ammissione</v>
          </cell>
          <cell r="L557">
            <v>46106.824120370373</v>
          </cell>
          <cell r="M557">
            <v>46205.383356481485</v>
          </cell>
          <cell r="N557" t="str">
            <v>BEAUTYCHI DI CHIARA PISANU</v>
          </cell>
          <cell r="O557" t="str">
            <v>C16I25002160001</v>
          </cell>
          <cell r="P557" t="str">
            <v>PSNCHR99L65F979C</v>
          </cell>
          <cell r="Q557" t="str">
            <v>SERVIZI ALLA PERSONA</v>
          </cell>
          <cell r="R557" t="str">
            <v>96.22.09 - Altri servizi di cura della bellezza e altri trattamenti di bellezza n.c.a.</v>
          </cell>
          <cell r="S557" t="str">
            <v>Impresa Individuale</v>
          </cell>
          <cell r="T557" t="str">
            <v>Sardegna</v>
          </cell>
          <cell r="U557" t="str">
            <v>Nuoro</v>
          </cell>
          <cell r="V557" t="str">
            <v>Bolotana</v>
          </cell>
          <cell r="W557" t="str">
            <v>Via Umberto 5</v>
          </cell>
          <cell r="X557" t="str">
            <v>08011</v>
          </cell>
          <cell r="Y557">
            <v>40610.76</v>
          </cell>
          <cell r="Z557">
            <v>45000</v>
          </cell>
          <cell r="AA557">
            <v>40000</v>
          </cell>
          <cell r="AB557" t="str">
            <v>No</v>
          </cell>
          <cell r="AC557">
            <v>45000</v>
          </cell>
        </row>
        <row r="558">
          <cell r="A558" t="str">
            <v>PIARSUD00000195</v>
          </cell>
          <cell r="B558">
            <v>45979.43209490741</v>
          </cell>
          <cell r="C558" t="str">
            <v>RSUD</v>
          </cell>
          <cell r="D558" t="str">
            <v>Contributo</v>
          </cell>
          <cell r="E558" t="str">
            <v>Ammessa</v>
          </cell>
          <cell r="F558" t="str">
            <v>Attuazione</v>
          </cell>
          <cell r="G558" t="str">
            <v>Enrico Caporaso</v>
          </cell>
          <cell r="H558" t="str">
            <v>Gianmarco Strignano</v>
          </cell>
          <cell r="I558" t="str">
            <v>Chiusura forzata sportello tutoraggio?</v>
          </cell>
          <cell r="J558" t="str">
            <v>In attesa scelta utente</v>
          </cell>
          <cell r="K558" t="str">
            <v>Delibera di ammissione</v>
          </cell>
          <cell r="L558">
            <v>46077.741747685184</v>
          </cell>
          <cell r="M558">
            <v>46203.461631944447</v>
          </cell>
          <cell r="N558" t="str">
            <v>MILETTO ENRICA</v>
          </cell>
          <cell r="O558" t="str">
            <v>C66I25003060008</v>
          </cell>
          <cell r="P558" t="str">
            <v>MLTNRC93L41F839Q</v>
          </cell>
          <cell r="Q558" t="str">
            <v>SERVIZI ALLA PERSONA</v>
          </cell>
          <cell r="R558" t="str">
            <v>93.13.01 - Attività di studi di yoga, pilates e tai chi</v>
          </cell>
          <cell r="S558" t="str">
            <v>Impresa Individuale</v>
          </cell>
          <cell r="T558" t="str">
            <v>Campania</v>
          </cell>
          <cell r="U558" t="str">
            <v>Napoli</v>
          </cell>
          <cell r="V558" t="str">
            <v>Napoli</v>
          </cell>
          <cell r="W558" t="str">
            <v>VIA CARDUCCI 42</v>
          </cell>
          <cell r="X558" t="str">
            <v>80121</v>
          </cell>
          <cell r="Y558">
            <v>95563.7</v>
          </cell>
          <cell r="Z558">
            <v>76672.77</v>
          </cell>
          <cell r="AA558">
            <v>71672.77</v>
          </cell>
          <cell r="AB558" t="str">
            <v>No</v>
          </cell>
          <cell r="AC558">
            <v>76672.77</v>
          </cell>
        </row>
        <row r="559">
          <cell r="A559" t="str">
            <v>PIARSUD00000196</v>
          </cell>
          <cell r="B559">
            <v>45979.511770833335</v>
          </cell>
          <cell r="C559" t="str">
            <v>RSUD</v>
          </cell>
          <cell r="D559" t="str">
            <v>Contributo</v>
          </cell>
          <cell r="E559" t="str">
            <v>Ammessa</v>
          </cell>
          <cell r="F559" t="str">
            <v>Attuazione</v>
          </cell>
          <cell r="G559" t="str">
            <v>Francesco Ranaldi</v>
          </cell>
          <cell r="H559" t="str">
            <v>Giampaolo Sarno</v>
          </cell>
          <cell r="I559" t="str">
            <v>Chiusura forzata sportello tutoraggio?</v>
          </cell>
          <cell r="J559" t="str">
            <v>In attesa scelta utente</v>
          </cell>
          <cell r="K559" t="str">
            <v>Delibera di ammissione</v>
          </cell>
          <cell r="L559">
            <v>46084.510023148148</v>
          </cell>
          <cell r="M559">
            <v>46162.269976851851</v>
          </cell>
          <cell r="N559" t="str">
            <v>CRISTOFARO MATTIA</v>
          </cell>
          <cell r="O559" t="str">
            <v>C86I25002880008</v>
          </cell>
          <cell r="P559" t="str">
            <v>CRSMTT96S08C352A</v>
          </cell>
          <cell r="Q559" t="str">
            <v>SERVIZI ALLA PERSONA</v>
          </cell>
          <cell r="R559" t="str">
            <v>93.13.09 - Altre attività dei centri di fitness</v>
          </cell>
          <cell r="S559" t="str">
            <v>Impresa Individuale</v>
          </cell>
          <cell r="T559" t="str">
            <v>Calabria</v>
          </cell>
          <cell r="U559" t="str">
            <v>Catanzaro</v>
          </cell>
          <cell r="V559" t="str">
            <v>Squillace</v>
          </cell>
          <cell r="W559" t="str">
            <v>via cappuccini 5</v>
          </cell>
          <cell r="X559" t="str">
            <v>88069</v>
          </cell>
          <cell r="Y559">
            <v>129806.12</v>
          </cell>
          <cell r="Z559">
            <v>95000</v>
          </cell>
          <cell r="AA559">
            <v>90000</v>
          </cell>
          <cell r="AB559" t="str">
            <v>No</v>
          </cell>
          <cell r="AC559">
            <v>95000</v>
          </cell>
        </row>
        <row r="560">
          <cell r="A560" t="str">
            <v>PIARSUD00000200</v>
          </cell>
          <cell r="B560">
            <v>45979.761053240742</v>
          </cell>
          <cell r="C560" t="str">
            <v>RSUD</v>
          </cell>
          <cell r="D560" t="str">
            <v>Voucher</v>
          </cell>
          <cell r="E560" t="str">
            <v>Ammessa</v>
          </cell>
          <cell r="F560" t="str">
            <v>Attuazione</v>
          </cell>
          <cell r="G560" t="str">
            <v>Elisabetta Mantovani</v>
          </cell>
          <cell r="H560" t="str">
            <v>Daniela Scognamillo</v>
          </cell>
          <cell r="I560" t="str">
            <v>Chiusura forzata sportello tutoraggio?</v>
          </cell>
          <cell r="J560" t="str">
            <v>In attesa scelta utente</v>
          </cell>
          <cell r="K560" t="str">
            <v>Delibera di ammissione</v>
          </cell>
          <cell r="L560">
            <v>46059.649282407408</v>
          </cell>
          <cell r="M560">
            <v>46163.578796296293</v>
          </cell>
          <cell r="N560" t="str">
            <v>AGRIVERDE DI PETRONE GIANROCCO</v>
          </cell>
          <cell r="O560" t="str">
            <v>C76I25002600001</v>
          </cell>
          <cell r="P560" t="str">
            <v>PTRGRC04H20H703Y</v>
          </cell>
          <cell r="Q560" t="str">
            <v>SERVIZI ALLE PMI</v>
          </cell>
          <cell r="R560" t="str">
            <v>81.30.00 - Attività di servizi per la cura del paesaggio</v>
          </cell>
          <cell r="S560" t="str">
            <v>Impresa Individuale</v>
          </cell>
          <cell r="T560" t="str">
            <v>Campania</v>
          </cell>
          <cell r="U560" t="str">
            <v>Salerno</v>
          </cell>
          <cell r="V560" t="str">
            <v>Atena Lucana</v>
          </cell>
          <cell r="W560" t="str">
            <v>VIA FONTANA CASATA 4</v>
          </cell>
          <cell r="X560" t="str">
            <v>84030</v>
          </cell>
          <cell r="Y560">
            <v>40000</v>
          </cell>
          <cell r="Z560">
            <v>45000</v>
          </cell>
          <cell r="AA560">
            <v>40000</v>
          </cell>
          <cell r="AB560" t="str">
            <v>No</v>
          </cell>
          <cell r="AC560">
            <v>45000</v>
          </cell>
        </row>
        <row r="561">
          <cell r="A561" t="str">
            <v>PIARSUD00000204</v>
          </cell>
          <cell r="B561">
            <v>45980.478171296294</v>
          </cell>
          <cell r="C561" t="str">
            <v>RSUD</v>
          </cell>
          <cell r="D561" t="str">
            <v>Contributo</v>
          </cell>
          <cell r="E561" t="str">
            <v>Ammessa</v>
          </cell>
          <cell r="F561" t="str">
            <v>Attuazione</v>
          </cell>
          <cell r="G561" t="str">
            <v>Vito Fallisi</v>
          </cell>
          <cell r="H561" t="str">
            <v>Emiliana Nocente</v>
          </cell>
          <cell r="I561" t="str">
            <v>Chiusura forzata sportello tutoraggio?</v>
          </cell>
          <cell r="J561" t="str">
            <v>In attesa scelta utente</v>
          </cell>
          <cell r="K561" t="str">
            <v>Delibera di ammissione</v>
          </cell>
          <cell r="L561">
            <v>46108.597094907411</v>
          </cell>
          <cell r="M561">
            <v>46195.60224537037</v>
          </cell>
          <cell r="N561" t="str">
            <v>URBAN NOLEGGIO E SERVIZI DI GUIDO RUSSO</v>
          </cell>
          <cell r="O561" t="str">
            <v>C26I25002550008</v>
          </cell>
          <cell r="P561" t="str">
            <v>RSSGDU99H05A773G</v>
          </cell>
          <cell r="Q561" t="str">
            <v>TURISMO</v>
          </cell>
          <cell r="R561" t="str">
            <v>77.12.00 - Noleggio e leasing operativo di autocarri</v>
          </cell>
          <cell r="S561" t="str">
            <v>Impresa Individuale</v>
          </cell>
          <cell r="T561" t="str">
            <v>Calabria</v>
          </cell>
          <cell r="U561" t="str">
            <v>Cosenza</v>
          </cell>
          <cell r="V561" t="str">
            <v>Scalea</v>
          </cell>
          <cell r="W561" t="str">
            <v>CORSO MEDITERRANEO 541</v>
          </cell>
          <cell r="X561" t="str">
            <v>87029</v>
          </cell>
          <cell r="Y561">
            <v>117168.2</v>
          </cell>
          <cell r="Z561">
            <v>92875</v>
          </cell>
          <cell r="AA561">
            <v>87875</v>
          </cell>
          <cell r="AB561" t="str">
            <v>No</v>
          </cell>
          <cell r="AC561">
            <v>92875</v>
          </cell>
        </row>
        <row r="562">
          <cell r="A562" t="str">
            <v>PIARSUD00000205</v>
          </cell>
          <cell r="B562">
            <v>45980.566388888888</v>
          </cell>
          <cell r="C562" t="str">
            <v>RSUD</v>
          </cell>
          <cell r="D562" t="str">
            <v>Voucher</v>
          </cell>
          <cell r="E562" t="str">
            <v>Ammessa</v>
          </cell>
          <cell r="F562" t="str">
            <v>Attuazione</v>
          </cell>
          <cell r="G562" t="str">
            <v>Alessandro Di Simone</v>
          </cell>
          <cell r="H562" t="str">
            <v>Simone Romanelli</v>
          </cell>
          <cell r="I562" t="str">
            <v>COVAR - Gestione importi</v>
          </cell>
          <cell r="J562" t="str">
            <v>In attesa avvio variazione COR</v>
          </cell>
          <cell r="K562" t="str">
            <v>Delibera di Revoca</v>
          </cell>
          <cell r="L562">
            <v>46170.684340277781</v>
          </cell>
          <cell r="M562">
            <v>46181.441504629627</v>
          </cell>
          <cell r="N562" t="str">
            <v>Domenica Caccamo</v>
          </cell>
          <cell r="O562" t="str">
            <v>C86I25002920001</v>
          </cell>
          <cell r="P562" t="str">
            <v>CCCDNC01T60F112T</v>
          </cell>
          <cell r="Q562" t="str">
            <v>SERVIZI ALLE PMI</v>
          </cell>
          <cell r="R562" t="str">
            <v>66.19.22 - Altre attività di consulenza finanziaria</v>
          </cell>
          <cell r="S562" t="str">
            <v>Persona Fisica</v>
          </cell>
          <cell r="T562" t="str">
            <v>Calabria</v>
          </cell>
          <cell r="U562" t="str">
            <v>Reggio Calabria</v>
          </cell>
          <cell r="V562" t="str">
            <v>Melito Di Porto Salvo</v>
          </cell>
          <cell r="W562" t="str">
            <v>Via Sandro Pertini 29</v>
          </cell>
          <cell r="X562" t="str">
            <v>89064</v>
          </cell>
          <cell r="Y562">
            <v>3869</v>
          </cell>
          <cell r="Z562">
            <v>8869</v>
          </cell>
          <cell r="AA562">
            <v>3869</v>
          </cell>
          <cell r="AB562" t="str">
            <v>No</v>
          </cell>
          <cell r="AC562">
            <v>3869</v>
          </cell>
        </row>
        <row r="563">
          <cell r="A563" t="str">
            <v>PIARSUD00000207</v>
          </cell>
          <cell r="B563">
            <v>45980.621053240742</v>
          </cell>
          <cell r="C563" t="str">
            <v>RSUD</v>
          </cell>
          <cell r="D563" t="str">
            <v>Voucher</v>
          </cell>
          <cell r="E563" t="str">
            <v>Ammessa</v>
          </cell>
          <cell r="F563" t="str">
            <v>Attuazione</v>
          </cell>
          <cell r="G563" t="str">
            <v>Francesco Ranaldi</v>
          </cell>
          <cell r="H563" t="str">
            <v>Gianmarco Strignano</v>
          </cell>
          <cell r="I563" t="str">
            <v>Invio preavviso Revoca RDE non erogata</v>
          </cell>
          <cell r="J563" t="str">
            <v>In attesa invio a Protocollo</v>
          </cell>
          <cell r="K563" t="str">
            <v>Delibera di ammissione</v>
          </cell>
          <cell r="L563">
            <v>46105.61310185185</v>
          </cell>
          <cell r="M563">
            <v>46105.80395833333</v>
          </cell>
          <cell r="N563" t="str">
            <v>Matteo Salis</v>
          </cell>
          <cell r="O563" t="str">
            <v>C86I25003100001</v>
          </cell>
          <cell r="P563" t="str">
            <v>SLSMTT93R10I452L</v>
          </cell>
          <cell r="Q563" t="str">
            <v>ICT</v>
          </cell>
          <cell r="R563" t="str">
            <v>63.91.00 - Attività dei portali di ricerca sul web</v>
          </cell>
          <cell r="S563" t="str">
            <v>Persona Fisica</v>
          </cell>
          <cell r="T563" t="str">
            <v>Sardegna</v>
          </cell>
          <cell r="U563" t="str">
            <v>Sassari</v>
          </cell>
          <cell r="V563" t="str">
            <v>Sassari</v>
          </cell>
          <cell r="W563" t="str">
            <v>SS 127 Bis 53A</v>
          </cell>
          <cell r="X563" t="str">
            <v>07100</v>
          </cell>
          <cell r="Y563">
            <v>40000</v>
          </cell>
          <cell r="Z563">
            <v>45000</v>
          </cell>
          <cell r="AA563">
            <v>33500</v>
          </cell>
          <cell r="AB563" t="str">
            <v>No</v>
          </cell>
          <cell r="AC563">
            <v>38500</v>
          </cell>
        </row>
        <row r="564">
          <cell r="A564" t="str">
            <v>PIARSUD00000209</v>
          </cell>
          <cell r="B564">
            <v>45980.708425925928</v>
          </cell>
          <cell r="C564" t="str">
            <v>RSUD</v>
          </cell>
          <cell r="D564" t="str">
            <v>Contributo</v>
          </cell>
          <cell r="E564" t="str">
            <v>Ammessa</v>
          </cell>
          <cell r="F564" t="str">
            <v>Attuazione</v>
          </cell>
          <cell r="G564" t="str">
            <v>Vito Fallisi</v>
          </cell>
          <cell r="H564" t="str">
            <v>Giampaolo Sarno</v>
          </cell>
          <cell r="I564" t="str">
            <v>Chiusura forzata sportello tutoraggio?</v>
          </cell>
          <cell r="J564" t="str">
            <v>In attesa scelta utente</v>
          </cell>
          <cell r="K564" t="str">
            <v>Delibera di ammissione</v>
          </cell>
          <cell r="L564">
            <v>46059.691863425927</v>
          </cell>
          <cell r="M564">
            <v>46184.589826388888</v>
          </cell>
          <cell r="N564" t="str">
            <v>GLOBAL CONSULTYNG QUALITY SERVICE S.R.L.</v>
          </cell>
          <cell r="O564" t="str">
            <v>C66I25003110008</v>
          </cell>
          <cell r="P564" t="str">
            <v>10911551215</v>
          </cell>
          <cell r="Q564" t="str">
            <v>TURISMO</v>
          </cell>
          <cell r="R564" t="str">
            <v>55.20.42 - Servizi di alloggio in camere, case e appartamenti per vacanze</v>
          </cell>
          <cell r="S564" t="str">
            <v>Societa' A Responsabilita' Limitata</v>
          </cell>
          <cell r="T564" t="str">
            <v>Campania</v>
          </cell>
          <cell r="U564" t="str">
            <v>Napoli</v>
          </cell>
          <cell r="V564" t="str">
            <v>Napoli</v>
          </cell>
          <cell r="W564" t="str">
            <v>VIA NAZARETH AI CAMALDOLI 108</v>
          </cell>
          <cell r="X564" t="str">
            <v>80131</v>
          </cell>
          <cell r="Y564">
            <v>168815.16</v>
          </cell>
          <cell r="Z564">
            <v>123170.61000000002</v>
          </cell>
          <cell r="AA564">
            <v>118170.61000000002</v>
          </cell>
          <cell r="AB564" t="str">
            <v>No</v>
          </cell>
          <cell r="AC564">
            <v>123170.61000000002</v>
          </cell>
        </row>
        <row r="565">
          <cell r="A565" t="str">
            <v>PIARSUD00000211</v>
          </cell>
          <cell r="B565">
            <v>45980.763958333337</v>
          </cell>
          <cell r="C565" t="str">
            <v>RSUD</v>
          </cell>
          <cell r="D565" t="str">
            <v>Contributo</v>
          </cell>
          <cell r="E565" t="str">
            <v>Ammessa</v>
          </cell>
          <cell r="F565" t="str">
            <v>Attuazione</v>
          </cell>
          <cell r="G565" t="str">
            <v>Giovanni Russo</v>
          </cell>
          <cell r="H565" t="str">
            <v>Daniela Scognamillo</v>
          </cell>
          <cell r="I565" t="str">
            <v>Invio preavviso Revoca RDE non erogata</v>
          </cell>
          <cell r="J565" t="str">
            <v>In attesa esito comunicazione</v>
          </cell>
          <cell r="K565" t="str">
            <v>Delibera di ammissione</v>
          </cell>
          <cell r="L565">
            <v>46104.405023148145</v>
          </cell>
          <cell r="M565">
            <v>46104.577060185184</v>
          </cell>
          <cell r="N565" t="str">
            <v>DE ROSA CLAUDIA</v>
          </cell>
          <cell r="O565" t="str">
            <v>C56I25001720008</v>
          </cell>
          <cell r="P565" t="str">
            <v>DRSCLD91A45A512A</v>
          </cell>
          <cell r="Q565" t="str">
            <v>SERVIZI ALLA PERSONA</v>
          </cell>
          <cell r="R565" t="str">
            <v>96.22.09 - Altri servizi di cura della bellezza e altri trattamenti di bellezza n.c.a.</v>
          </cell>
          <cell r="S565" t="str">
            <v>Impresa Individuale</v>
          </cell>
          <cell r="T565" t="str">
            <v>Campania</v>
          </cell>
          <cell r="U565" t="str">
            <v>Caserta</v>
          </cell>
          <cell r="V565" t="str">
            <v>Carinaro</v>
          </cell>
          <cell r="W565" t="str">
            <v>VIA TRIESTE 19</v>
          </cell>
          <cell r="X565" t="str">
            <v>81032</v>
          </cell>
          <cell r="Y565">
            <v>149896</v>
          </cell>
          <cell r="Z565">
            <v>109927.20000000001</v>
          </cell>
          <cell r="AA565">
            <v>104927.20000000001</v>
          </cell>
          <cell r="AB565" t="str">
            <v>No</v>
          </cell>
          <cell r="AC565">
            <v>109927.20000000001</v>
          </cell>
        </row>
        <row r="566">
          <cell r="A566" t="str">
            <v>PIARSUD00000212</v>
          </cell>
          <cell r="B566">
            <v>45981.404097222221</v>
          </cell>
          <cell r="C566" t="str">
            <v>RSUD</v>
          </cell>
          <cell r="D566" t="str">
            <v>Contributo</v>
          </cell>
          <cell r="E566" t="str">
            <v>Ammessa</v>
          </cell>
          <cell r="F566" t="str">
            <v>Attuazione</v>
          </cell>
          <cell r="G566" t="str">
            <v>Barbara Del Prete</v>
          </cell>
          <cell r="H566" t="str">
            <v>Emiliana Nocente</v>
          </cell>
          <cell r="I566" t="str">
            <v>Chiusura forzata sportello tutoraggio?</v>
          </cell>
          <cell r="J566" t="str">
            <v>In attesa scelta utente</v>
          </cell>
          <cell r="K566" t="str">
            <v>Delibera di ammissione</v>
          </cell>
          <cell r="L566">
            <v>46119.823194444441</v>
          </cell>
          <cell r="M566">
            <v>46149.293634259258</v>
          </cell>
          <cell r="N566" t="str">
            <v>GYM SPORT ACADEMY S.R.L.</v>
          </cell>
          <cell r="O566" t="str">
            <v>C76I25002950008</v>
          </cell>
          <cell r="P566" t="str">
            <v>01017490945</v>
          </cell>
          <cell r="Q566" t="str">
            <v>SERVIZI ALLA PERSONA</v>
          </cell>
          <cell r="R566" t="str">
            <v>93.13.09 - Altre attività dei centri di fitness</v>
          </cell>
          <cell r="S566" t="str">
            <v>Societa' A Responsabilita' Limitata</v>
          </cell>
          <cell r="T566" t="str">
            <v>Molise</v>
          </cell>
          <cell r="U566" t="str">
            <v>Isernia</v>
          </cell>
          <cell r="V566" t="str">
            <v>Venafro</v>
          </cell>
          <cell r="W566" t="str">
            <v>S.S. 85 VENAFRANA KM 18 S.C. snc</v>
          </cell>
          <cell r="X566" t="str">
            <v>86079</v>
          </cell>
          <cell r="Y566">
            <v>165460.51</v>
          </cell>
          <cell r="Z566">
            <v>120822.34999999999</v>
          </cell>
          <cell r="AA566">
            <v>115822.34999999999</v>
          </cell>
          <cell r="AB566" t="str">
            <v>No</v>
          </cell>
          <cell r="AC566">
            <v>120822.34999999999</v>
          </cell>
        </row>
        <row r="567">
          <cell r="A567" t="str">
            <v>PIARSUD00000213</v>
          </cell>
          <cell r="B567">
            <v>45981.430879629632</v>
          </cell>
          <cell r="C567" t="str">
            <v>RSUD</v>
          </cell>
          <cell r="D567" t="str">
            <v>Contributo</v>
          </cell>
          <cell r="E567" t="str">
            <v>Ammessa</v>
          </cell>
          <cell r="F567" t="str">
            <v>Attuazione</v>
          </cell>
          <cell r="G567" t="str">
            <v>Alessandra Di Vasto</v>
          </cell>
          <cell r="H567" t="str">
            <v>Simone Romanelli</v>
          </cell>
          <cell r="I567" t="str">
            <v>Chiusura forzata sportello tutoraggio?</v>
          </cell>
          <cell r="J567" t="str">
            <v>In attesa scelta utente</v>
          </cell>
          <cell r="K567" t="str">
            <v>Delibera di ammissione</v>
          </cell>
          <cell r="L567">
            <v>46080.603877314818</v>
          </cell>
          <cell r="M567">
            <v>46184.763784722221</v>
          </cell>
          <cell r="N567" t="str">
            <v>NOLEGGIANDO DI GIANDOMENICO FISICHELLA</v>
          </cell>
          <cell r="O567" t="str">
            <v>C56I25001730008</v>
          </cell>
          <cell r="P567" t="str">
            <v>FSCGDM90S24C351P</v>
          </cell>
          <cell r="Q567" t="str">
            <v>TURISMO</v>
          </cell>
          <cell r="R567" t="str">
            <v>77.12.00 - Noleggio e leasing operativo di autocarri</v>
          </cell>
          <cell r="S567" t="str">
            <v>Impresa Individuale</v>
          </cell>
          <cell r="T567" t="str">
            <v>Sicilia</v>
          </cell>
          <cell r="U567" t="str">
            <v>Catania</v>
          </cell>
          <cell r="V567" t="str">
            <v>San Giovanni La Punta</v>
          </cell>
          <cell r="W567" t="str">
            <v>VIA F. MAGGELLANO snc</v>
          </cell>
          <cell r="X567" t="str">
            <v>95037</v>
          </cell>
          <cell r="Y567">
            <v>119968.81999999999</v>
          </cell>
          <cell r="Z567">
            <v>94500</v>
          </cell>
          <cell r="AA567">
            <v>89500</v>
          </cell>
          <cell r="AB567" t="str">
            <v>No</v>
          </cell>
          <cell r="AC567">
            <v>94500</v>
          </cell>
        </row>
        <row r="568">
          <cell r="A568" t="str">
            <v>PIARSUD00000215</v>
          </cell>
          <cell r="B568">
            <v>45981.451238425929</v>
          </cell>
          <cell r="C568" t="str">
            <v>RSUD</v>
          </cell>
          <cell r="D568" t="str">
            <v>Contributo</v>
          </cell>
          <cell r="E568" t="str">
            <v>Ammessa</v>
          </cell>
          <cell r="F568" t="str">
            <v>Attuazione</v>
          </cell>
          <cell r="G568" t="str">
            <v>Francesca Cortesi</v>
          </cell>
          <cell r="H568" t="str">
            <v>Gianmarco Strignano</v>
          </cell>
          <cell r="I568" t="str">
            <v>COVAR - Gestione importi</v>
          </cell>
          <cell r="J568" t="str">
            <v>In attesa avvio variazione COR</v>
          </cell>
          <cell r="K568" t="str">
            <v>Delibera di ammissione</v>
          </cell>
          <cell r="L568">
            <v>46108.597268518519</v>
          </cell>
          <cell r="M568">
            <v>46188.428912037038</v>
          </cell>
          <cell r="N568" t="str">
            <v>PALAZZO PARTENOPE SRL</v>
          </cell>
          <cell r="O568" t="str">
            <v>C66I25003530008</v>
          </cell>
          <cell r="P568" t="str">
            <v>10911271210</v>
          </cell>
          <cell r="Q568" t="str">
            <v>TURISMO</v>
          </cell>
          <cell r="R568" t="str">
            <v>55.20.42 - Servizi di alloggio in camere, case e appartamenti per vacanze</v>
          </cell>
          <cell r="S568" t="str">
            <v>Societa' A Responsabilita' Limitata</v>
          </cell>
          <cell r="T568" t="str">
            <v>Campania</v>
          </cell>
          <cell r="U568" t="str">
            <v>Napoli</v>
          </cell>
          <cell r="V568" t="str">
            <v>Napoli</v>
          </cell>
          <cell r="W568" t="str">
            <v>via antonio sogliano 35</v>
          </cell>
          <cell r="X568" t="str">
            <v>80141</v>
          </cell>
          <cell r="Y568">
            <v>200000</v>
          </cell>
          <cell r="Z568">
            <v>145000</v>
          </cell>
          <cell r="AA568">
            <v>131460</v>
          </cell>
          <cell r="AB568" t="str">
            <v>No</v>
          </cell>
          <cell r="AC568">
            <v>131460</v>
          </cell>
        </row>
        <row r="569">
          <cell r="A569" t="str">
            <v>PIARSUD00000216</v>
          </cell>
          <cell r="B569">
            <v>45981.451886574076</v>
          </cell>
          <cell r="C569" t="str">
            <v>RSUD</v>
          </cell>
          <cell r="D569" t="str">
            <v>Voucher</v>
          </cell>
          <cell r="E569" t="str">
            <v>Ammessa</v>
          </cell>
          <cell r="F569" t="str">
            <v>Attuazione</v>
          </cell>
          <cell r="G569" t="str">
            <v>Simona Tiracorrendo</v>
          </cell>
          <cell r="H569" t="str">
            <v>Giampaolo Sarno</v>
          </cell>
          <cell r="I569" t="str">
            <v>Chiusura forzata sportello tutoraggio?</v>
          </cell>
          <cell r="J569" t="str">
            <v>In attesa scelta utente</v>
          </cell>
          <cell r="K569" t="str">
            <v>Delibera di ammissione</v>
          </cell>
          <cell r="L569">
            <v>46066.378900462965</v>
          </cell>
          <cell r="M569">
            <v>46164.530821759261</v>
          </cell>
          <cell r="N569" t="str">
            <v>NINETTA RUSSO</v>
          </cell>
          <cell r="O569" t="str">
            <v>C76I25002820001</v>
          </cell>
          <cell r="P569" t="str">
            <v>RSSNTT92H63D708U</v>
          </cell>
          <cell r="Q569" t="str">
            <v>ATTIVITA' COMMERCIALI</v>
          </cell>
          <cell r="R569" t="str">
            <v>47.71.10 - Commercio al dettaglio di articoli di abbigliamento per adulti</v>
          </cell>
          <cell r="S569" t="str">
            <v>Impresa Individuale</v>
          </cell>
          <cell r="T569" t="str">
            <v>Campania</v>
          </cell>
          <cell r="U569" t="str">
            <v>Caserta</v>
          </cell>
          <cell r="V569" t="str">
            <v>Villa Literno</v>
          </cell>
          <cell r="W569" t="str">
            <v>VIA FRANCESCO BARACCA 49</v>
          </cell>
          <cell r="X569" t="str">
            <v>81039</v>
          </cell>
          <cell r="Y569">
            <v>40000</v>
          </cell>
          <cell r="Z569">
            <v>45000</v>
          </cell>
          <cell r="AA569">
            <v>40000</v>
          </cell>
          <cell r="AB569" t="str">
            <v>No</v>
          </cell>
          <cell r="AC569">
            <v>45000</v>
          </cell>
        </row>
        <row r="570">
          <cell r="A570" t="str">
            <v>PIARSUD00000217</v>
          </cell>
          <cell r="B570">
            <v>45981.499768518515</v>
          </cell>
          <cell r="C570" t="str">
            <v>RSUD</v>
          </cell>
          <cell r="D570" t="str">
            <v>Voucher</v>
          </cell>
          <cell r="E570" t="str">
            <v>Ammessa</v>
          </cell>
          <cell r="F570" t="str">
            <v>Attuazione</v>
          </cell>
          <cell r="G570" t="str">
            <v>Rachele Mariconda</v>
          </cell>
          <cell r="H570" t="str">
            <v>Daniela Scognamillo</v>
          </cell>
          <cell r="I570" t="str">
            <v>Chiusura forzata sportello tutoraggio?</v>
          </cell>
          <cell r="J570" t="str">
            <v>In attesa scelta utente</v>
          </cell>
          <cell r="K570" t="str">
            <v>Delibera di ammissione</v>
          </cell>
          <cell r="L570">
            <v>46108.597175925926</v>
          </cell>
          <cell r="M570">
            <v>46153.339918981481</v>
          </cell>
          <cell r="N570" t="str">
            <v>CIANCIULLI MARIA GRAZIA</v>
          </cell>
          <cell r="O570" t="str">
            <v>C76I25002980001</v>
          </cell>
          <cell r="P570" t="str">
            <v>CNCMGR06P69A509I</v>
          </cell>
          <cell r="Q570" t="str">
            <v>TURISMO</v>
          </cell>
          <cell r="R570" t="str">
            <v>55.20.42 - Servizi di alloggio in camere, case e appartamenti per vacanze</v>
          </cell>
          <cell r="S570" t="str">
            <v>Impresa Individuale</v>
          </cell>
          <cell r="T570" t="str">
            <v>Campania</v>
          </cell>
          <cell r="U570" t="str">
            <v>Avellino</v>
          </cell>
          <cell r="V570" t="str">
            <v>Montella</v>
          </cell>
          <cell r="W570" t="str">
            <v>VIA FILIPPO BONAVITACOLA 33-35-37</v>
          </cell>
          <cell r="X570" t="str">
            <v>83048</v>
          </cell>
          <cell r="Y570">
            <v>40000</v>
          </cell>
          <cell r="Z570">
            <v>45000</v>
          </cell>
          <cell r="AA570">
            <v>40000</v>
          </cell>
          <cell r="AB570" t="str">
            <v>No</v>
          </cell>
          <cell r="AC570">
            <v>45000</v>
          </cell>
        </row>
        <row r="571">
          <cell r="A571" t="str">
            <v>PIARSUD00000218</v>
          </cell>
          <cell r="B571">
            <v>45981.535821759258</v>
          </cell>
          <cell r="C571" t="str">
            <v>RSUD</v>
          </cell>
          <cell r="D571" t="str">
            <v>Contributo</v>
          </cell>
          <cell r="E571" t="str">
            <v>Ammessa</v>
          </cell>
          <cell r="F571" t="str">
            <v>Attuazione</v>
          </cell>
          <cell r="G571" t="str">
            <v>Enrico Caporaso</v>
          </cell>
          <cell r="H571" t="str">
            <v>Emiliana Nocente</v>
          </cell>
          <cell r="I571" t="str">
            <v>Chiusura forzata sportello tutoraggio?</v>
          </cell>
          <cell r="J571" t="str">
            <v>In attesa scelta utente</v>
          </cell>
          <cell r="K571" t="str">
            <v>Delibera di ammissione</v>
          </cell>
          <cell r="L571">
            <v>46064.763368055559</v>
          </cell>
          <cell r="M571">
            <v>46192.560659722221</v>
          </cell>
          <cell r="N571" t="str">
            <v>MORE ENERGY SOLUTIONS DI RICCARDO PRIVITERA</v>
          </cell>
          <cell r="O571" t="str">
            <v>C46I25002350008</v>
          </cell>
          <cell r="P571" t="str">
            <v>PRVRCR01C14C351W</v>
          </cell>
          <cell r="Q571" t="str">
            <v>SERVIZI ALLE PMI</v>
          </cell>
          <cell r="R571" t="str">
            <v>77.39.99 - Noleggio e leasing operativo di altre macchine, attrezzature e beni materiali vari n.c.a.</v>
          </cell>
          <cell r="S571" t="str">
            <v>Impresa Individuale</v>
          </cell>
          <cell r="T571" t="str">
            <v>Sicilia</v>
          </cell>
          <cell r="U571" t="str">
            <v>Catania</v>
          </cell>
          <cell r="V571" t="str">
            <v>Acireale</v>
          </cell>
          <cell r="W571" t="str">
            <v>Via Sclafani 35</v>
          </cell>
          <cell r="X571" t="str">
            <v>95024</v>
          </cell>
          <cell r="Y571">
            <v>119999.99999999999</v>
          </cell>
          <cell r="Z571">
            <v>95000</v>
          </cell>
          <cell r="AA571">
            <v>90000</v>
          </cell>
          <cell r="AB571" t="str">
            <v>No</v>
          </cell>
          <cell r="AC571">
            <v>95000</v>
          </cell>
        </row>
        <row r="572">
          <cell r="A572" t="str">
            <v>PIARSUD00000221</v>
          </cell>
          <cell r="B572">
            <v>45981.633043981485</v>
          </cell>
          <cell r="C572" t="str">
            <v>RSUD</v>
          </cell>
          <cell r="D572" t="str">
            <v>Contributo</v>
          </cell>
          <cell r="E572" t="str">
            <v>Ammessa</v>
          </cell>
          <cell r="F572" t="str">
            <v>Attuazione</v>
          </cell>
          <cell r="G572" t="str">
            <v>Francesca Cortesi</v>
          </cell>
          <cell r="H572" t="str">
            <v>Simone Romanelli</v>
          </cell>
          <cell r="I572" t="str">
            <v>Chiusura forzata sportello tutoraggio?</v>
          </cell>
          <cell r="J572" t="str">
            <v>In attesa scelta utente</v>
          </cell>
          <cell r="K572" t="str">
            <v>Delibera di ammissione</v>
          </cell>
          <cell r="L572">
            <v>46105.61314814815</v>
          </cell>
          <cell r="M572">
            <v>46205.590104166666</v>
          </cell>
          <cell r="N572" t="str">
            <v>LUCIA CODUTI</v>
          </cell>
          <cell r="O572" t="str">
            <v>C26I25002760008</v>
          </cell>
          <cell r="P572" t="str">
            <v>CDTLCU96P59I158Q</v>
          </cell>
          <cell r="Q572" t="str">
            <v>SERVIZI ALLA PERSONA</v>
          </cell>
          <cell r="R572" t="str">
            <v>86.23.00 - Attività odontoiatriche</v>
          </cell>
          <cell r="S572" t="str">
            <v>Persona Fisica</v>
          </cell>
          <cell r="T572" t="str">
            <v>Puglia</v>
          </cell>
          <cell r="U572" t="str">
            <v>Foggia</v>
          </cell>
          <cell r="V572" t="str">
            <v>Lucera</v>
          </cell>
          <cell r="W572" t="str">
            <v>PIAZZA GAETANO PITTA 7</v>
          </cell>
          <cell r="X572" t="str">
            <v>71036</v>
          </cell>
          <cell r="Y572">
            <v>73614.989999999991</v>
          </cell>
          <cell r="Z572">
            <v>60211</v>
          </cell>
          <cell r="AA572">
            <v>55211</v>
          </cell>
          <cell r="AB572" t="str">
            <v>No</v>
          </cell>
          <cell r="AC572">
            <v>60211</v>
          </cell>
        </row>
        <row r="573">
          <cell r="A573" t="str">
            <v>PIARSUD00000227</v>
          </cell>
          <cell r="B573">
            <v>45982.442731481482</v>
          </cell>
          <cell r="C573" t="str">
            <v>RSUD</v>
          </cell>
          <cell r="D573" t="str">
            <v>Voucher</v>
          </cell>
          <cell r="E573" t="str">
            <v>Ammessa</v>
          </cell>
          <cell r="F573" t="str">
            <v>Attuazione</v>
          </cell>
          <cell r="G573" t="str">
            <v>Alessandro Di Simone</v>
          </cell>
          <cell r="H573" t="str">
            <v>Giampaolo Sarno</v>
          </cell>
          <cell r="I573" t="str">
            <v>Invio preavviso Revoca RDE non erogata</v>
          </cell>
          <cell r="J573" t="str">
            <v>In attesa invio a Protocollo</v>
          </cell>
          <cell r="K573" t="str">
            <v>Delibera di ammissione</v>
          </cell>
          <cell r="L573">
            <v>46105.613553240742</v>
          </cell>
          <cell r="M573">
            <v>46105.619583333333</v>
          </cell>
          <cell r="N573" t="str">
            <v>Stefano  Coda</v>
          </cell>
          <cell r="O573" t="str">
            <v>C36I25002920001</v>
          </cell>
          <cell r="P573" t="str">
            <v>CDOSFN94M23E441C</v>
          </cell>
          <cell r="Q573" t="str">
            <v>ICT</v>
          </cell>
          <cell r="R573" t="str">
            <v>62.10.00 - Attività di programmazione informatica</v>
          </cell>
          <cell r="S573" t="str">
            <v>Persona Fisica</v>
          </cell>
          <cell r="T573" t="str">
            <v>Sardegna</v>
          </cell>
          <cell r="U573" t="str">
            <v>Nuoro</v>
          </cell>
          <cell r="V573" t="str">
            <v>Loceri</v>
          </cell>
          <cell r="W573" t="str">
            <v>VIA VITTORIO VENETO 13</v>
          </cell>
          <cell r="X573" t="str">
            <v>08040</v>
          </cell>
          <cell r="Y573">
            <v>10555</v>
          </cell>
          <cell r="Z573">
            <v>15500</v>
          </cell>
          <cell r="AA573">
            <v>10075</v>
          </cell>
          <cell r="AB573" t="str">
            <v>No</v>
          </cell>
          <cell r="AC573">
            <v>15075</v>
          </cell>
        </row>
        <row r="574">
          <cell r="A574" t="str">
            <v>PIARSUD00000228</v>
          </cell>
          <cell r="B574">
            <v>45982.448657407411</v>
          </cell>
          <cell r="C574" t="str">
            <v>RSUD</v>
          </cell>
          <cell r="D574" t="str">
            <v>Voucher</v>
          </cell>
          <cell r="E574" t="str">
            <v>Ammessa</v>
          </cell>
          <cell r="F574" t="str">
            <v>Attuazione</v>
          </cell>
          <cell r="G574" t="str">
            <v>Perna Genuina</v>
          </cell>
          <cell r="H574" t="str">
            <v>Daniela Scognamillo</v>
          </cell>
          <cell r="I574" t="str">
            <v>Chiusura forzata sportello tutoraggio?</v>
          </cell>
          <cell r="J574" t="str">
            <v>In attesa scelta utente</v>
          </cell>
          <cell r="K574" t="str">
            <v>Delibera di ammissione</v>
          </cell>
          <cell r="L574">
            <v>46106.627962962964</v>
          </cell>
          <cell r="M574">
            <v>46196.56145833333</v>
          </cell>
          <cell r="N574" t="str">
            <v>GERMANO ANTONIO PARAGANO</v>
          </cell>
          <cell r="O574" t="str">
            <v>C16I25002230001</v>
          </cell>
          <cell r="P574" t="str">
            <v>PRGGMN95R30A091Q</v>
          </cell>
          <cell r="Q574" t="str">
            <v>SERVIZI ALLA PERSONA</v>
          </cell>
          <cell r="R574" t="str">
            <v>86.96.09 - Attività di medicine complementari e alternative n.c.a.</v>
          </cell>
          <cell r="S574" t="str">
            <v>Persona Fisica</v>
          </cell>
          <cell r="T574" t="str">
            <v>Campania</v>
          </cell>
          <cell r="U574" t="str">
            <v>Salerno</v>
          </cell>
          <cell r="V574" t="str">
            <v>Castellabate</v>
          </cell>
          <cell r="W574" t="str">
            <v>Via Alfonso Gatto snc</v>
          </cell>
          <cell r="X574" t="str">
            <v>84048</v>
          </cell>
          <cell r="Y574">
            <v>51100.899999999994</v>
          </cell>
          <cell r="Z574">
            <v>55000</v>
          </cell>
          <cell r="AA574">
            <v>50000</v>
          </cell>
          <cell r="AB574" t="str">
            <v>Sì</v>
          </cell>
          <cell r="AC574">
            <v>55000</v>
          </cell>
        </row>
        <row r="575">
          <cell r="A575" t="str">
            <v>PIARSUD00000232</v>
          </cell>
          <cell r="B575">
            <v>45982.60732638889</v>
          </cell>
          <cell r="C575" t="str">
            <v>RSUD</v>
          </cell>
          <cell r="D575" t="str">
            <v>Contributo</v>
          </cell>
          <cell r="E575" t="str">
            <v>Ammessa</v>
          </cell>
          <cell r="F575" t="str">
            <v>Attuazione</v>
          </cell>
          <cell r="G575" t="str">
            <v>Marcello Oratino</v>
          </cell>
          <cell r="H575" t="str">
            <v>Emiliana Nocente</v>
          </cell>
          <cell r="I575" t="str">
            <v>Chiusura forzata sportello tutoraggio?</v>
          </cell>
          <cell r="J575" t="str">
            <v>In attesa scelta utente</v>
          </cell>
          <cell r="K575" t="str">
            <v>Delibera di ammissione</v>
          </cell>
          <cell r="L575">
            <v>46080.661145833335</v>
          </cell>
          <cell r="M575">
            <v>46182.276944444442</v>
          </cell>
          <cell r="N575" t="str">
            <v>CASTELLANO ANGELA</v>
          </cell>
          <cell r="O575" t="str">
            <v>C36I25002720008</v>
          </cell>
          <cell r="P575" t="str">
            <v>CSTNGL96H62F839X</v>
          </cell>
          <cell r="Q575" t="str">
            <v>MANIFATTURIERO</v>
          </cell>
          <cell r="R575" t="str">
            <v>14.21.20 - Sartoria e confezione su misura di abbigliamento esterno</v>
          </cell>
          <cell r="S575" t="str">
            <v>Impresa Individuale</v>
          </cell>
          <cell r="T575" t="str">
            <v>Campania</v>
          </cell>
          <cell r="U575" t="str">
            <v>Napoli</v>
          </cell>
          <cell r="V575" t="str">
            <v>Meta</v>
          </cell>
          <cell r="W575" t="str">
            <v>Via Caracciolo 91</v>
          </cell>
          <cell r="X575" t="str">
            <v>80062</v>
          </cell>
          <cell r="Y575">
            <v>52700</v>
          </cell>
          <cell r="Z575">
            <v>44525</v>
          </cell>
          <cell r="AA575">
            <v>39525</v>
          </cell>
          <cell r="AB575" t="str">
            <v>No</v>
          </cell>
          <cell r="AC575">
            <v>44525</v>
          </cell>
        </row>
        <row r="576">
          <cell r="A576" t="str">
            <v>PIARSUD00000234</v>
          </cell>
          <cell r="B576">
            <v>45982.644432870373</v>
          </cell>
          <cell r="C576" t="str">
            <v>RSUD</v>
          </cell>
          <cell r="D576" t="str">
            <v>Contributo</v>
          </cell>
          <cell r="E576" t="str">
            <v>Ammessa</v>
          </cell>
          <cell r="F576" t="str">
            <v>Attuazione</v>
          </cell>
          <cell r="G576" t="str">
            <v>Barbara Del Prete</v>
          </cell>
          <cell r="H576" t="str">
            <v>Simone Romanelli</v>
          </cell>
          <cell r="I576" t="str">
            <v>Chiusura forzata sportello tutoraggio?</v>
          </cell>
          <cell r="J576" t="str">
            <v>In attesa scelta utente</v>
          </cell>
          <cell r="K576" t="str">
            <v>Delibera di ammissione</v>
          </cell>
          <cell r="L576">
            <v>46059.691921296297</v>
          </cell>
          <cell r="M576">
            <v>46173.428599537037</v>
          </cell>
          <cell r="N576" t="str">
            <v>A.M. RENT SOCIETA' A RESPONSABILITA' LIMITATA SEMPLIFICATA</v>
          </cell>
          <cell r="O576" t="str">
            <v>C26I25002560008</v>
          </cell>
          <cell r="P576" t="str">
            <v>10905881214</v>
          </cell>
          <cell r="Q576" t="str">
            <v>TURISMO</v>
          </cell>
          <cell r="R576" t="str">
            <v>77.11.00 - Noleggio e leasing operativo di automobili e autoveicoli leggeri</v>
          </cell>
          <cell r="S576" t="str">
            <v>Societa' A Responsabilita' Limitata Semplificata</v>
          </cell>
          <cell r="T576" t="str">
            <v>Campania</v>
          </cell>
          <cell r="U576" t="str">
            <v>Napoli</v>
          </cell>
          <cell r="V576" t="str">
            <v>Sant'Anastasia</v>
          </cell>
          <cell r="W576" t="str">
            <v>VIA MADONNA DELL'ARCO 232</v>
          </cell>
          <cell r="X576" t="str">
            <v>80048</v>
          </cell>
          <cell r="Y576">
            <v>200000</v>
          </cell>
          <cell r="Z576">
            <v>145000</v>
          </cell>
          <cell r="AA576">
            <v>140000</v>
          </cell>
          <cell r="AB576" t="str">
            <v>No</v>
          </cell>
          <cell r="AC576">
            <v>145000</v>
          </cell>
        </row>
        <row r="577">
          <cell r="A577" t="str">
            <v>PIARSUD00000236</v>
          </cell>
          <cell r="B577">
            <v>45982.71025462963</v>
          </cell>
          <cell r="C577" t="str">
            <v>RSUD</v>
          </cell>
          <cell r="D577" t="str">
            <v>Contributo</v>
          </cell>
          <cell r="E577" t="str">
            <v>Ammessa</v>
          </cell>
          <cell r="F577" t="str">
            <v>Attuazione</v>
          </cell>
          <cell r="G577" t="str">
            <v>Simona Mele</v>
          </cell>
          <cell r="H577" t="str">
            <v>Gianmarco Strignano</v>
          </cell>
          <cell r="I577" t="str">
            <v>Apertura sportello Erogazione Contributo</v>
          </cell>
          <cell r="J577" t="str">
            <v>Erogazione in corso</v>
          </cell>
          <cell r="K577" t="str">
            <v>Delibera di ammissione</v>
          </cell>
          <cell r="L577">
            <v>46112.793229166666</v>
          </cell>
          <cell r="M577">
            <v>46204.373530092591</v>
          </cell>
          <cell r="N577" t="str">
            <v>FLY-AWAY DI CARLO RAIMONDO</v>
          </cell>
          <cell r="O577" t="str">
            <v>C86I25002960008</v>
          </cell>
          <cell r="P577" t="str">
            <v>RMNCRL07A19G964E</v>
          </cell>
          <cell r="Q577" t="str">
            <v>TURISMO</v>
          </cell>
          <cell r="R577" t="str">
            <v>77.21.02 - Noleggio e leasing operativo di imbarcazioni da diporto senza operatore</v>
          </cell>
          <cell r="S577" t="str">
            <v>Impresa Individuale</v>
          </cell>
          <cell r="T577" t="str">
            <v>Campania</v>
          </cell>
          <cell r="U577" t="str">
            <v>Napoli</v>
          </cell>
          <cell r="V577" t="str">
            <v>Bacoli</v>
          </cell>
          <cell r="W577" t="str">
            <v xml:space="preserve">Non individuato </v>
          </cell>
          <cell r="X577" t="str">
            <v>80010</v>
          </cell>
          <cell r="Y577">
            <v>120000</v>
          </cell>
          <cell r="Z577">
            <v>95000</v>
          </cell>
          <cell r="AA577">
            <v>90000</v>
          </cell>
          <cell r="AB577" t="str">
            <v>No</v>
          </cell>
          <cell r="AC577">
            <v>95000</v>
          </cell>
        </row>
        <row r="578">
          <cell r="A578" t="str">
            <v>PIARSUD00000238</v>
          </cell>
          <cell r="B578">
            <v>45982.735069444447</v>
          </cell>
          <cell r="C578" t="str">
            <v>RSUD</v>
          </cell>
          <cell r="D578" t="str">
            <v>Voucher</v>
          </cell>
          <cell r="E578" t="str">
            <v>Ammessa</v>
          </cell>
          <cell r="F578" t="str">
            <v>Attuazione</v>
          </cell>
          <cell r="G578" t="str">
            <v>Simona Tiracorrendo</v>
          </cell>
          <cell r="H578" t="str">
            <v>Giampaolo Sarno</v>
          </cell>
          <cell r="I578" t="str">
            <v>Chiusura forzata sportello tutoraggio?</v>
          </cell>
          <cell r="J578" t="str">
            <v>In attesa scelta utente</v>
          </cell>
          <cell r="K578" t="str">
            <v>Delibera di ammissione</v>
          </cell>
          <cell r="L578">
            <v>46105.613206018519</v>
          </cell>
          <cell r="M578">
            <v>46209.347013888888</v>
          </cell>
          <cell r="N578" t="str">
            <v>TAXI FOR YOUR THINGS DI SARGIACOMO LUIGI</v>
          </cell>
          <cell r="O578" t="str">
            <v>C26I25002570001</v>
          </cell>
          <cell r="P578" t="str">
            <v>SRGLGU91R20C632S</v>
          </cell>
          <cell r="Q578" t="str">
            <v>MANIFATTURIERO</v>
          </cell>
          <cell r="R578" t="str">
            <v>52.31.00 - Attività di servizi di intermediazione per il trasporto di merci</v>
          </cell>
          <cell r="S578" t="str">
            <v>Impresa Individuale</v>
          </cell>
          <cell r="T578" t="str">
            <v>Abruzzo</v>
          </cell>
          <cell r="U578" t="str">
            <v>Pescara</v>
          </cell>
          <cell r="V578" t="str">
            <v>Pescara</v>
          </cell>
          <cell r="W578" t="str">
            <v>Via Perugia 9</v>
          </cell>
          <cell r="X578" t="str">
            <v>65121</v>
          </cell>
          <cell r="Y578">
            <v>50000</v>
          </cell>
          <cell r="Z578">
            <v>55000</v>
          </cell>
          <cell r="AA578">
            <v>50000</v>
          </cell>
          <cell r="AB578" t="str">
            <v>Sì</v>
          </cell>
          <cell r="AC578">
            <v>55000</v>
          </cell>
        </row>
        <row r="579">
          <cell r="A579" t="str">
            <v>PIARSUD00000240</v>
          </cell>
          <cell r="B579">
            <v>45982.824537037035</v>
          </cell>
          <cell r="C579" t="str">
            <v>RSUD</v>
          </cell>
          <cell r="D579" t="str">
            <v>Contributo</v>
          </cell>
          <cell r="E579" t="str">
            <v>Ammessa</v>
          </cell>
          <cell r="F579" t="str">
            <v>Attuazione</v>
          </cell>
          <cell r="G579" t="str">
            <v>Enrico Caporaso</v>
          </cell>
          <cell r="H579" t="str">
            <v>Daniela Scognamillo</v>
          </cell>
          <cell r="I579" t="str">
            <v>Chiusura forzata sportello tutoraggio?</v>
          </cell>
          <cell r="J579" t="str">
            <v>In attesa scelta utente</v>
          </cell>
          <cell r="K579" t="str">
            <v>Delibera di ammissione</v>
          </cell>
          <cell r="L579">
            <v>46092.756539351853</v>
          </cell>
          <cell r="M579">
            <v>46192.621331018519</v>
          </cell>
          <cell r="N579" t="str">
            <v>E.V.A. BOAT DI VALENTI ELENA MARIA</v>
          </cell>
          <cell r="O579" t="str">
            <v>C96I25001740008</v>
          </cell>
          <cell r="P579" t="str">
            <v>VLNLMR03M52D423K</v>
          </cell>
          <cell r="Q579" t="str">
            <v>TURISMO</v>
          </cell>
          <cell r="R579" t="str">
            <v>50.10.00 - Trasporto marittimo e costiero di passeggeri</v>
          </cell>
          <cell r="S579" t="str">
            <v>Impresa Individuale</v>
          </cell>
          <cell r="T579" t="str">
            <v>Sicilia</v>
          </cell>
          <cell r="U579" t="str">
            <v>Trapani</v>
          </cell>
          <cell r="V579" t="str">
            <v>Trapani</v>
          </cell>
          <cell r="W579" t="str">
            <v>VIA ILIO 38</v>
          </cell>
          <cell r="X579" t="str">
            <v>91100</v>
          </cell>
          <cell r="Y579">
            <v>86967.209999999992</v>
          </cell>
          <cell r="Z579">
            <v>70225</v>
          </cell>
          <cell r="AA579">
            <v>65224.99</v>
          </cell>
          <cell r="AB579" t="str">
            <v>No</v>
          </cell>
          <cell r="AC579">
            <v>70224.989999999991</v>
          </cell>
        </row>
        <row r="580">
          <cell r="A580" t="str">
            <v>PIARSUD00000242</v>
          </cell>
          <cell r="B580">
            <v>45983.5159375</v>
          </cell>
          <cell r="C580" t="str">
            <v>RSUD</v>
          </cell>
          <cell r="D580" t="str">
            <v>Voucher</v>
          </cell>
          <cell r="E580" t="str">
            <v>Ammessa</v>
          </cell>
          <cell r="F580" t="str">
            <v>Attuazione</v>
          </cell>
          <cell r="G580" t="str">
            <v>Leila Azarnia Tehran</v>
          </cell>
          <cell r="H580" t="str">
            <v>Emiliana Nocente</v>
          </cell>
          <cell r="I580" t="str">
            <v>Apertura sportello Erogazione Voucher</v>
          </cell>
          <cell r="J580" t="str">
            <v>Erogazione in corso</v>
          </cell>
          <cell r="K580" t="str">
            <v>Delibera di ammissione</v>
          </cell>
          <cell r="L580">
            <v>46021.770949074074</v>
          </cell>
          <cell r="M580">
            <v>46192.439942129633</v>
          </cell>
          <cell r="N580" t="str">
            <v>FIORI DI LOTO DI STRAGUZZI BASILIO</v>
          </cell>
          <cell r="O580" t="str">
            <v>C66I25003190001</v>
          </cell>
          <cell r="P580" t="str">
            <v>STRBSL92S07C351Z</v>
          </cell>
          <cell r="Q580" t="str">
            <v>TURISMO</v>
          </cell>
          <cell r="R580" t="str">
            <v>55.20.41 - Bed and breakfast</v>
          </cell>
          <cell r="S580" t="str">
            <v>Impresa Individuale</v>
          </cell>
          <cell r="T580" t="str">
            <v>Sicilia</v>
          </cell>
          <cell r="U580" t="str">
            <v>Catania</v>
          </cell>
          <cell r="V580" t="str">
            <v>Catania</v>
          </cell>
          <cell r="W580" t="str">
            <v>VIALE NITTA 16/B</v>
          </cell>
          <cell r="X580" t="str">
            <v>95121</v>
          </cell>
          <cell r="Y580">
            <v>39999.730000000003</v>
          </cell>
          <cell r="Z580">
            <v>44999.73</v>
          </cell>
          <cell r="AA580">
            <v>39999.730000000003</v>
          </cell>
          <cell r="AB580" t="str">
            <v>No</v>
          </cell>
          <cell r="AC580">
            <v>44999.73</v>
          </cell>
        </row>
        <row r="581">
          <cell r="A581" t="str">
            <v>PIARSUD00000243</v>
          </cell>
          <cell r="B581">
            <v>45983.777268518519</v>
          </cell>
          <cell r="C581" t="str">
            <v>RSUD</v>
          </cell>
          <cell r="D581" t="str">
            <v>Voucher</v>
          </cell>
          <cell r="E581" t="str">
            <v>Ammessa</v>
          </cell>
          <cell r="F581" t="str">
            <v>Attuazione</v>
          </cell>
          <cell r="G581" t="str">
            <v>Ernesto Barba</v>
          </cell>
          <cell r="H581" t="str">
            <v>Simone Romanelli</v>
          </cell>
          <cell r="I581" t="str">
            <v>Chiusura forzata sportello tutoraggio?</v>
          </cell>
          <cell r="J581" t="str">
            <v>In attesa scelta utente</v>
          </cell>
          <cell r="K581" t="str">
            <v>Delibera di ammissione</v>
          </cell>
          <cell r="L581">
            <v>46106.628009259257</v>
          </cell>
          <cell r="M581">
            <v>46184.592013888891</v>
          </cell>
          <cell r="N581" t="str">
            <v>SANFILIPPO DAVIDE</v>
          </cell>
          <cell r="O581" t="str">
            <v>C46I25002170001</v>
          </cell>
          <cell r="P581" t="str">
            <v>SNFDVD97M13A089I</v>
          </cell>
          <cell r="Q581" t="str">
            <v>ATTIVITA' COMMERCIALI</v>
          </cell>
          <cell r="R581" t="str">
            <v>47.71.10 - Commercio al dettaglio di articoli di abbigliamento per adulti</v>
          </cell>
          <cell r="S581" t="str">
            <v>Impresa Individuale</v>
          </cell>
          <cell r="T581" t="str">
            <v>Sicilia</v>
          </cell>
          <cell r="U581" t="str">
            <v>Agrigento</v>
          </cell>
          <cell r="V581" t="str">
            <v>Porto Empedocle</v>
          </cell>
          <cell r="W581" t="str">
            <v>VIA MIRAMARE 22-24</v>
          </cell>
          <cell r="X581" t="str">
            <v>92014</v>
          </cell>
          <cell r="Y581">
            <v>34036.320000000007</v>
          </cell>
          <cell r="Z581">
            <v>39036.32</v>
          </cell>
          <cell r="AA581">
            <v>34036.32</v>
          </cell>
          <cell r="AB581" t="str">
            <v>No</v>
          </cell>
          <cell r="AC581">
            <v>39036.32</v>
          </cell>
        </row>
        <row r="582">
          <cell r="A582" t="str">
            <v>PIARSUD00000244</v>
          </cell>
          <cell r="B582">
            <v>45985.316296296296</v>
          </cell>
          <cell r="C582" t="str">
            <v>RSUD</v>
          </cell>
          <cell r="D582" t="str">
            <v>Voucher</v>
          </cell>
          <cell r="E582" t="str">
            <v>Ammessa</v>
          </cell>
          <cell r="F582" t="str">
            <v>Attuazione</v>
          </cell>
          <cell r="G582" t="str">
            <v>Paolo Di Giacomo</v>
          </cell>
          <cell r="H582" t="str">
            <v>Gianmarco Strignano</v>
          </cell>
          <cell r="I582" t="str">
            <v>Chiusura forzata sportello tutoraggio?</v>
          </cell>
          <cell r="J582" t="str">
            <v>In attesa scelta utente</v>
          </cell>
          <cell r="K582" t="str">
            <v>Delibera di ammissione</v>
          </cell>
          <cell r="L582">
            <v>46073.74423611111</v>
          </cell>
          <cell r="M582">
            <v>46176.579444444447</v>
          </cell>
          <cell r="N582" t="str">
            <v>DEDALO DI LA ROCCO ANNA</v>
          </cell>
          <cell r="O582" t="str">
            <v>C36I25002730001</v>
          </cell>
          <cell r="P582" t="str">
            <v>LRCNNA93M60F839A</v>
          </cell>
          <cell r="Q582" t="str">
            <v>MANIFATTURIERO</v>
          </cell>
          <cell r="R582" t="str">
            <v>23.41.00 - Fabbricazione di prodotti in ceramica per usi domestici e ornamentali</v>
          </cell>
          <cell r="S582" t="str">
            <v>Impresa Individuale</v>
          </cell>
          <cell r="T582" t="str">
            <v>Campania</v>
          </cell>
          <cell r="U582" t="str">
            <v>Caserta</v>
          </cell>
          <cell r="V582" t="str">
            <v>Aversa</v>
          </cell>
          <cell r="W582" t="str">
            <v xml:space="preserve">Non individuato </v>
          </cell>
          <cell r="X582" t="str">
            <v>80040</v>
          </cell>
          <cell r="Y582">
            <v>39700</v>
          </cell>
          <cell r="Z582">
            <v>45000</v>
          </cell>
          <cell r="AA582">
            <v>39700</v>
          </cell>
          <cell r="AB582" t="str">
            <v>No</v>
          </cell>
          <cell r="AC582">
            <v>44700</v>
          </cell>
        </row>
        <row r="583">
          <cell r="A583" t="str">
            <v>PIARSUD00000245</v>
          </cell>
          <cell r="B583">
            <v>45985.423217592594</v>
          </cell>
          <cell r="C583" t="str">
            <v>RSUD</v>
          </cell>
          <cell r="D583" t="str">
            <v>Voucher</v>
          </cell>
          <cell r="E583" t="str">
            <v>Ammessa</v>
          </cell>
          <cell r="F583" t="str">
            <v>Attuazione</v>
          </cell>
          <cell r="G583" t="str">
            <v>Emiliano Mistralini</v>
          </cell>
          <cell r="H583" t="str">
            <v>Giampaolo Sarno</v>
          </cell>
          <cell r="I583" t="str">
            <v>Chiusura forzata sportello tutoraggio?</v>
          </cell>
          <cell r="J583" t="str">
            <v>In attesa scelta utente</v>
          </cell>
          <cell r="K583" t="str">
            <v>Delibera di ammissione</v>
          </cell>
          <cell r="L583">
            <v>46077.741597222222</v>
          </cell>
          <cell r="M583">
            <v>46170.649340277778</v>
          </cell>
          <cell r="N583" t="str">
            <v>ARCOBALU' DI BOTTIGLIERI FLORA</v>
          </cell>
          <cell r="O583" t="str">
            <v>C66I25003210001</v>
          </cell>
          <cell r="P583" t="str">
            <v>BTTFLR06L53D390Y</v>
          </cell>
          <cell r="Q583" t="str">
            <v>SERVIZI ALLA PERSONA</v>
          </cell>
          <cell r="R583" t="str">
            <v>93.29.99 - Altre attività varie di intrattenimento e divertimento n.c.a.</v>
          </cell>
          <cell r="S583" t="str">
            <v>Impresa Individuale</v>
          </cell>
          <cell r="T583" t="str">
            <v>Campania</v>
          </cell>
          <cell r="U583" t="str">
            <v>Salerno</v>
          </cell>
          <cell r="V583" t="str">
            <v>Montecorvino Pugliano</v>
          </cell>
          <cell r="W583" t="str">
            <v>via campania 24-26</v>
          </cell>
          <cell r="X583" t="str">
            <v>84090</v>
          </cell>
          <cell r="Y583">
            <v>40000</v>
          </cell>
          <cell r="Z583">
            <v>45000</v>
          </cell>
          <cell r="AA583">
            <v>40000</v>
          </cell>
          <cell r="AB583" t="str">
            <v>No</v>
          </cell>
          <cell r="AC583">
            <v>45000</v>
          </cell>
        </row>
        <row r="584">
          <cell r="A584" t="str">
            <v>PIARSUD00000247</v>
          </cell>
          <cell r="B584">
            <v>45985.491400462961</v>
          </cell>
          <cell r="C584" t="str">
            <v>RSUD</v>
          </cell>
          <cell r="D584" t="str">
            <v>Contributo</v>
          </cell>
          <cell r="E584" t="str">
            <v>Ammessa</v>
          </cell>
          <cell r="F584" t="str">
            <v>Attuazione</v>
          </cell>
          <cell r="G584" t="str">
            <v>Angelita Levato</v>
          </cell>
          <cell r="H584" t="str">
            <v>Daniela Scognamillo</v>
          </cell>
          <cell r="I584" t="str">
            <v>Chiusura forzata sportello tutoraggio?</v>
          </cell>
          <cell r="J584" t="str">
            <v>In attesa scelta utente</v>
          </cell>
          <cell r="K584" t="str">
            <v>Delibera di ammissione</v>
          </cell>
          <cell r="L584">
            <v>46115.562071759261</v>
          </cell>
          <cell r="M584">
            <v>46115.709363425929</v>
          </cell>
          <cell r="N584" t="str">
            <v>MARIANNA DONCIGLIO</v>
          </cell>
          <cell r="O584" t="str">
            <v>C26I25002780008</v>
          </cell>
          <cell r="P584" t="str">
            <v>DNCMNN93D51B963L</v>
          </cell>
          <cell r="Q584" t="str">
            <v>SERVIZI ALLA PERSONA</v>
          </cell>
          <cell r="R584" t="str">
            <v>96.10.22 - Lavaggio e pulitura di prodotti tessili e pellicce forniti da lavanderie self-service</v>
          </cell>
          <cell r="S584" t="str">
            <v>Persona Fisica</v>
          </cell>
          <cell r="T584" t="str">
            <v>Campania</v>
          </cell>
          <cell r="U584" t="str">
            <v>Caserta</v>
          </cell>
          <cell r="V584" t="str">
            <v>Casapesenna</v>
          </cell>
          <cell r="W584" t="str">
            <v>VIA PETRILLO 150</v>
          </cell>
          <cell r="X584" t="str">
            <v>81030</v>
          </cell>
          <cell r="Y584">
            <v>81000</v>
          </cell>
          <cell r="Z584">
            <v>65750</v>
          </cell>
          <cell r="AA584">
            <v>60750</v>
          </cell>
          <cell r="AB584" t="str">
            <v>No</v>
          </cell>
          <cell r="AC584">
            <v>65750</v>
          </cell>
        </row>
        <row r="585">
          <cell r="A585" t="str">
            <v>PIARSUD00000248</v>
          </cell>
          <cell r="B585">
            <v>45985.502650462964</v>
          </cell>
          <cell r="C585" t="str">
            <v>RSUD</v>
          </cell>
          <cell r="D585" t="str">
            <v>Voucher</v>
          </cell>
          <cell r="E585" t="str">
            <v>Ammessa</v>
          </cell>
          <cell r="F585" t="str">
            <v>Attuazione</v>
          </cell>
          <cell r="G585" t="str">
            <v>Francesca Cortesi</v>
          </cell>
          <cell r="H585" t="str">
            <v>Emiliana Nocente</v>
          </cell>
          <cell r="I585" t="str">
            <v>Chiusura forzata sportello tutoraggio?</v>
          </cell>
          <cell r="J585" t="str">
            <v>In attesa scelta utente</v>
          </cell>
          <cell r="K585" t="str">
            <v>Delibera di ammissione</v>
          </cell>
          <cell r="L585">
            <v>46021.784305555557</v>
          </cell>
          <cell r="M585">
            <v>46148.404861111114</v>
          </cell>
          <cell r="N585" t="str">
            <v>MEG BEAUTY DI MARIA ELENA GIAQUINTO</v>
          </cell>
          <cell r="O585" t="str">
            <v>C26I25002580001</v>
          </cell>
          <cell r="P585" t="str">
            <v>GQNMLN98T48B963Z</v>
          </cell>
          <cell r="Q585" t="str">
            <v>SERVIZI ALLA PERSONA</v>
          </cell>
          <cell r="R585" t="str">
            <v>96.22.09 - Altri servizi di cura della bellezza e altri trattamenti di bellezza n.c.a.</v>
          </cell>
          <cell r="S585" t="str">
            <v>Impresa Individuale</v>
          </cell>
          <cell r="T585" t="str">
            <v>Campania</v>
          </cell>
          <cell r="U585" t="str">
            <v>Caserta</v>
          </cell>
          <cell r="V585" t="str">
            <v>Caserta</v>
          </cell>
          <cell r="W585" t="str">
            <v>VIA SAN CARLO 50</v>
          </cell>
          <cell r="X585" t="str">
            <v>81100</v>
          </cell>
          <cell r="Y585">
            <v>38885</v>
          </cell>
          <cell r="Z585">
            <v>43885</v>
          </cell>
          <cell r="AA585">
            <v>38885</v>
          </cell>
          <cell r="AB585" t="str">
            <v>No</v>
          </cell>
          <cell r="AC585">
            <v>43885</v>
          </cell>
        </row>
        <row r="586">
          <cell r="A586" t="str">
            <v>PIARSUD00000251</v>
          </cell>
          <cell r="B586">
            <v>45985.736435185187</v>
          </cell>
          <cell r="C586" t="str">
            <v>RSUD</v>
          </cell>
          <cell r="D586" t="str">
            <v>Contributo</v>
          </cell>
          <cell r="E586" t="str">
            <v>Ammessa</v>
          </cell>
          <cell r="F586" t="str">
            <v>Attuazione</v>
          </cell>
          <cell r="G586" t="str">
            <v>Alessandro Di Simone</v>
          </cell>
          <cell r="H586" t="str">
            <v>Simone Romanelli</v>
          </cell>
          <cell r="I586" t="str">
            <v>Chiusura forzata sportello tutoraggio?</v>
          </cell>
          <cell r="J586" t="str">
            <v>In attesa scelta utente</v>
          </cell>
          <cell r="K586" t="str">
            <v>Delibera di ammissione</v>
          </cell>
          <cell r="L586">
            <v>46092.756562499999</v>
          </cell>
          <cell r="M586">
            <v>46181.437488425923</v>
          </cell>
          <cell r="N586" t="str">
            <v>BEZ L'ATELIER DOVE IL TOMBOLO INCONTRA L'ETERNITA' DI VALENTINA B EZPALKO</v>
          </cell>
          <cell r="O586" t="str">
            <v>C76I25002690008</v>
          </cell>
          <cell r="P586" t="str">
            <v>BZPVNT91C60C096T</v>
          </cell>
          <cell r="Q586" t="str">
            <v>MANIFATTURIERO</v>
          </cell>
          <cell r="R586" t="str">
            <v>32.12.20 - Fabbricazione di gioielli e articoli di oreficeria in metalli preziosi</v>
          </cell>
          <cell r="S586" t="str">
            <v>Impresa Individuale</v>
          </cell>
          <cell r="T586" t="str">
            <v>Abruzzo</v>
          </cell>
          <cell r="U586" t="str">
            <v>L'Aquila</v>
          </cell>
          <cell r="V586" t="str">
            <v>Castel Di Sangro</v>
          </cell>
          <cell r="W586" t="str">
            <v>VIA XX SETTEMBRE 16</v>
          </cell>
          <cell r="X586" t="str">
            <v>67031</v>
          </cell>
          <cell r="Y586">
            <v>104060.51999999999</v>
          </cell>
          <cell r="Z586">
            <v>83045</v>
          </cell>
          <cell r="AA586">
            <v>78044.990000000005</v>
          </cell>
          <cell r="AB586" t="str">
            <v>No</v>
          </cell>
          <cell r="AC586">
            <v>83044.990000000005</v>
          </cell>
        </row>
        <row r="587">
          <cell r="A587" t="str">
            <v>PIARSUD00000255</v>
          </cell>
          <cell r="B587">
            <v>45986.448483796295</v>
          </cell>
          <cell r="C587" t="str">
            <v>RSUD</v>
          </cell>
          <cell r="D587" t="str">
            <v>Voucher</v>
          </cell>
          <cell r="E587" t="str">
            <v>Ammessa</v>
          </cell>
          <cell r="F587" t="str">
            <v>Attuazione</v>
          </cell>
          <cell r="G587" t="str">
            <v>Vito Fallisi</v>
          </cell>
          <cell r="H587" t="str">
            <v>Gianmarco Strignano</v>
          </cell>
          <cell r="I587" t="str">
            <v>Chiusura forzata sportello tutoraggio?</v>
          </cell>
          <cell r="J587" t="str">
            <v>In attesa scelta utente</v>
          </cell>
          <cell r="K587" t="str">
            <v>Delibera di ammissione</v>
          </cell>
          <cell r="L587">
            <v>46077.741516203707</v>
          </cell>
          <cell r="M587">
            <v>46195.727638888886</v>
          </cell>
          <cell r="N587" t="str">
            <v>RIBELLO LUCREZIA</v>
          </cell>
          <cell r="O587" t="str">
            <v>C36I25002890001</v>
          </cell>
          <cell r="P587" t="str">
            <v>RBLLRZ96T41E372V</v>
          </cell>
          <cell r="Q587" t="str">
            <v>SERVIZI ALLA PERSONA</v>
          </cell>
          <cell r="R587" t="str">
            <v>96.22.09 - Altri servizi di cura della bellezza e altri trattamenti di bellezza n.c.a.</v>
          </cell>
          <cell r="S587" t="str">
            <v>Impresa Individuale</v>
          </cell>
          <cell r="T587" t="str">
            <v>Abruzzo</v>
          </cell>
          <cell r="U587" t="str">
            <v>Chieti</v>
          </cell>
          <cell r="V587" t="str">
            <v>Vasto</v>
          </cell>
          <cell r="W587" t="str">
            <v>Via Circonvallazione Histoniense 10</v>
          </cell>
          <cell r="X587" t="str">
            <v>66054</v>
          </cell>
          <cell r="Y587">
            <v>48082.31</v>
          </cell>
          <cell r="Z587">
            <v>53082.32</v>
          </cell>
          <cell r="AA587">
            <v>48082.310000000005</v>
          </cell>
          <cell r="AB587" t="str">
            <v>Sì</v>
          </cell>
          <cell r="AC587">
            <v>53082.310000000005</v>
          </cell>
        </row>
        <row r="588">
          <cell r="A588" t="str">
            <v>PIARSUD00000256</v>
          </cell>
          <cell r="B588">
            <v>45986.620891203704</v>
          </cell>
          <cell r="C588" t="str">
            <v>RSUD</v>
          </cell>
          <cell r="D588" t="str">
            <v>Contributo</v>
          </cell>
          <cell r="E588" t="str">
            <v>Ammessa</v>
          </cell>
          <cell r="F588" t="str">
            <v>Attuazione</v>
          </cell>
          <cell r="G588" t="str">
            <v>Marcello Oratino</v>
          </cell>
          <cell r="H588" t="str">
            <v>Giampaolo Sarno</v>
          </cell>
          <cell r="I588" t="str">
            <v>Chiusura forzata sportello tutoraggio?</v>
          </cell>
          <cell r="J588" t="str">
            <v>In attesa scelta utente</v>
          </cell>
          <cell r="K588" t="str">
            <v>Delibera di ammissione</v>
          </cell>
          <cell r="L588">
            <v>46080.661030092589</v>
          </cell>
          <cell r="M588">
            <v>46168.409178240741</v>
          </cell>
          <cell r="N588" t="str">
            <v>SCUDERI NOEMI</v>
          </cell>
          <cell r="O588" t="str">
            <v>C86I25002970008</v>
          </cell>
          <cell r="P588" t="str">
            <v>SCDNMO91M66A783D</v>
          </cell>
          <cell r="Q588" t="str">
            <v>SERVIZI ALLA PERSONA</v>
          </cell>
          <cell r="R588" t="str">
            <v>96.21.00 - Servizi di parrucchieri e barbieri</v>
          </cell>
          <cell r="S588" t="str">
            <v>Impresa Individuale</v>
          </cell>
          <cell r="T588" t="str">
            <v>Campania</v>
          </cell>
          <cell r="U588" t="str">
            <v>Benevento</v>
          </cell>
          <cell r="V588" t="str">
            <v>Benevento</v>
          </cell>
          <cell r="W588" t="str">
            <v>VIA S. MASSIMILIANO KOLBE 18/20</v>
          </cell>
          <cell r="X588" t="str">
            <v>82100</v>
          </cell>
          <cell r="Y588">
            <v>105346</v>
          </cell>
          <cell r="Z588">
            <v>84009.5</v>
          </cell>
          <cell r="AA588">
            <v>79009.5</v>
          </cell>
          <cell r="AB588" t="str">
            <v>No</v>
          </cell>
          <cell r="AC588">
            <v>84009.5</v>
          </cell>
        </row>
        <row r="589">
          <cell r="A589" t="str">
            <v>PIARSUD00000257</v>
          </cell>
          <cell r="B589">
            <v>45986.697731481479</v>
          </cell>
          <cell r="C589" t="str">
            <v>RSUD</v>
          </cell>
          <cell r="D589" t="str">
            <v>Contributo</v>
          </cell>
          <cell r="E589" t="str">
            <v>Ammessa</v>
          </cell>
          <cell r="F589" t="str">
            <v>Attuazione</v>
          </cell>
          <cell r="G589" t="str">
            <v>Giovanni Russo</v>
          </cell>
          <cell r="H589" t="str">
            <v>Daniela Scognamillo</v>
          </cell>
          <cell r="I589" t="str">
            <v>Chiusura forzata sportello tutoraggio?</v>
          </cell>
          <cell r="J589" t="str">
            <v>In attesa scelta utente</v>
          </cell>
          <cell r="K589" t="str">
            <v>Delibera di ammissione</v>
          </cell>
          <cell r="L589">
            <v>46106.629780092589</v>
          </cell>
          <cell r="M589">
            <v>46164.532986111109</v>
          </cell>
          <cell r="N589" t="str">
            <v>MICROBLADING BY MARTINS PEREIRA DA SILVA INGRID</v>
          </cell>
          <cell r="O589" t="str">
            <v>C66I25003240008</v>
          </cell>
          <cell r="P589" t="str">
            <v>MRTNRD91A71Z602S</v>
          </cell>
          <cell r="Q589" t="str">
            <v>SERVIZI ALLA PERSONA</v>
          </cell>
          <cell r="R589" t="str">
            <v>96.99.91 - Attività di studi di tatuaggi e piercing</v>
          </cell>
          <cell r="S589" t="str">
            <v>Impresa Individuale</v>
          </cell>
          <cell r="T589" t="str">
            <v>Campania</v>
          </cell>
          <cell r="U589" t="str">
            <v>Napoli</v>
          </cell>
          <cell r="V589" t="str">
            <v>Napoli</v>
          </cell>
          <cell r="W589" t="str">
            <v>Corso Ponticelli 47</v>
          </cell>
          <cell r="X589" t="str">
            <v>80147</v>
          </cell>
          <cell r="Y589">
            <v>49999.999999999993</v>
          </cell>
          <cell r="Z589">
            <v>42500</v>
          </cell>
          <cell r="AA589">
            <v>37467.760000000002</v>
          </cell>
          <cell r="AB589" t="str">
            <v>No</v>
          </cell>
          <cell r="AC589">
            <v>42467.76</v>
          </cell>
        </row>
        <row r="590">
          <cell r="A590" t="str">
            <v>PIARSUD00000258</v>
          </cell>
          <cell r="B590">
            <v>45986.713472222225</v>
          </cell>
          <cell r="C590" t="str">
            <v>RSUD</v>
          </cell>
          <cell r="D590" t="str">
            <v>Contributo</v>
          </cell>
          <cell r="E590" t="str">
            <v>Ammessa</v>
          </cell>
          <cell r="F590" t="str">
            <v>Attuazione</v>
          </cell>
          <cell r="G590" t="str">
            <v>Barbara Del Prete</v>
          </cell>
          <cell r="H590" t="str">
            <v>Emiliana Nocente</v>
          </cell>
          <cell r="I590" t="str">
            <v>Chiusura forzata sportello tutoraggio?</v>
          </cell>
          <cell r="J590" t="str">
            <v>In attesa scelta utente</v>
          </cell>
          <cell r="K590" t="str">
            <v>Delibera di ammissione</v>
          </cell>
          <cell r="L590">
            <v>46090.430358796293</v>
          </cell>
          <cell r="M590">
            <v>46182.276250000003</v>
          </cell>
          <cell r="N590" t="str">
            <v>VIA ROMA ROOMS DI PRATICO' VINCENZO</v>
          </cell>
          <cell r="O590" t="str">
            <v>C36I25002750008</v>
          </cell>
          <cell r="P590" t="str">
            <v>PRTVCN04R26H224W</v>
          </cell>
          <cell r="Q590" t="str">
            <v>TURISMO</v>
          </cell>
          <cell r="R590" t="str">
            <v>55.20.42 - Servizi di alloggio in camere, case e appartamenti per vacanze</v>
          </cell>
          <cell r="S590" t="str">
            <v>Impresa Individuale</v>
          </cell>
          <cell r="T590" t="str">
            <v>Calabria</v>
          </cell>
          <cell r="U590" t="str">
            <v>Reggio Calabria</v>
          </cell>
          <cell r="V590" t="str">
            <v>Reggio Di Calabria</v>
          </cell>
          <cell r="W590" t="str">
            <v>VIA ROMA 5</v>
          </cell>
          <cell r="X590" t="str">
            <v>89131</v>
          </cell>
          <cell r="Y590">
            <v>119930.37</v>
          </cell>
          <cell r="Z590">
            <v>94947.77</v>
          </cell>
          <cell r="AA590">
            <v>89947.77</v>
          </cell>
          <cell r="AB590" t="str">
            <v>No</v>
          </cell>
          <cell r="AC590">
            <v>94947.77</v>
          </cell>
        </row>
        <row r="591">
          <cell r="A591" t="str">
            <v>PIARSUD00000261</v>
          </cell>
          <cell r="B591">
            <v>45987.444062499999</v>
          </cell>
          <cell r="C591" t="str">
            <v>RSUD</v>
          </cell>
          <cell r="D591" t="str">
            <v>Voucher</v>
          </cell>
          <cell r="E591" t="str">
            <v>Ammessa</v>
          </cell>
          <cell r="F591" t="str">
            <v>Attuazione</v>
          </cell>
          <cell r="G591" t="str">
            <v>Anna Chiara Giorgiomarrano</v>
          </cell>
          <cell r="H591" t="str">
            <v>Simone Romanelli</v>
          </cell>
          <cell r="I591" t="str">
            <v>Chiusura forzata sportello tutoraggio?</v>
          </cell>
          <cell r="J591" t="str">
            <v>In attesa scelta utente</v>
          </cell>
          <cell r="K591" t="str">
            <v>Delibera di ammissione</v>
          </cell>
          <cell r="L591">
            <v>46104.405115740738</v>
          </cell>
          <cell r="M591">
            <v>46155.342581018522</v>
          </cell>
          <cell r="N591" t="str">
            <v>MALERBA SOCIETA' A RESPONSABILITA' LIMITATA SEMPLIFICATA</v>
          </cell>
          <cell r="O591" t="str">
            <v>C66I25003260001</v>
          </cell>
          <cell r="P591" t="str">
            <v>01335880868</v>
          </cell>
          <cell r="Q591" t="str">
            <v>TURISMO</v>
          </cell>
          <cell r="R591" t="str">
            <v>56.30.01 - Attività di somministrazione di bevande in bar e caffetterie</v>
          </cell>
          <cell r="S591" t="str">
            <v>Societa' A Responsabilita' Limitata Semplificata</v>
          </cell>
          <cell r="T591" t="str">
            <v>Sicilia</v>
          </cell>
          <cell r="U591" t="str">
            <v>Catania</v>
          </cell>
          <cell r="V591" t="str">
            <v>Catania</v>
          </cell>
          <cell r="W591" t="str">
            <v>Via Don Luigi Sturzo 91- 93</v>
          </cell>
          <cell r="X591" t="str">
            <v>95131</v>
          </cell>
          <cell r="Y591">
            <v>50515.909999999989</v>
          </cell>
          <cell r="Z591">
            <v>55000</v>
          </cell>
          <cell r="AA591">
            <v>50000</v>
          </cell>
          <cell r="AB591" t="str">
            <v>Sì</v>
          </cell>
          <cell r="AC591">
            <v>55000</v>
          </cell>
        </row>
        <row r="592">
          <cell r="A592" t="str">
            <v>PIARSUD00000262</v>
          </cell>
          <cell r="B592">
            <v>45987.573645833334</v>
          </cell>
          <cell r="C592" t="str">
            <v>RSUD</v>
          </cell>
          <cell r="D592" t="str">
            <v>Voucher</v>
          </cell>
          <cell r="E592" t="str">
            <v>Ammessa</v>
          </cell>
          <cell r="F592" t="str">
            <v>Attuazione</v>
          </cell>
          <cell r="G592" t="str">
            <v>Simona Tiracorrendo</v>
          </cell>
          <cell r="H592" t="str">
            <v>Gianmarco Strignano</v>
          </cell>
          <cell r="I592" t="str">
            <v>Chiusura forzata sportello tutoraggio?</v>
          </cell>
          <cell r="J592" t="str">
            <v>In attesa scelta utente</v>
          </cell>
          <cell r="K592" t="str">
            <v>Delibera di ammissione</v>
          </cell>
          <cell r="L592">
            <v>46128.819328703707</v>
          </cell>
          <cell r="M592">
            <v>46160.467245370368</v>
          </cell>
          <cell r="N592" t="str">
            <v>Andrea Gillo</v>
          </cell>
          <cell r="O592" t="str">
            <v>C66I25003480001</v>
          </cell>
          <cell r="P592" t="str">
            <v>GLLNDR00P29F839M</v>
          </cell>
          <cell r="Q592" t="str">
            <v>SERVIZI ALLA PERSONA</v>
          </cell>
          <cell r="R592" t="str">
            <v>85.51.09 - Formazione sportiva e ricreativa n.c.a.</v>
          </cell>
          <cell r="S592" t="str">
            <v>Persona Fisica</v>
          </cell>
          <cell r="T592" t="str">
            <v>Campania</v>
          </cell>
          <cell r="U592" t="str">
            <v>Napoli</v>
          </cell>
          <cell r="V592" t="str">
            <v>Napoli</v>
          </cell>
          <cell r="W592" t="str">
            <v>VIA BARTOLO LONGO 318</v>
          </cell>
          <cell r="X592" t="str">
            <v>80147</v>
          </cell>
          <cell r="Y592">
            <v>35500</v>
          </cell>
          <cell r="Z592">
            <v>40500</v>
          </cell>
          <cell r="AA592">
            <v>22000</v>
          </cell>
          <cell r="AB592" t="str">
            <v>No</v>
          </cell>
          <cell r="AC592">
            <v>27000</v>
          </cell>
        </row>
        <row r="593">
          <cell r="A593" t="str">
            <v>PIARSUD00000264</v>
          </cell>
          <cell r="B593">
            <v>45987.734490740739</v>
          </cell>
          <cell r="C593" t="str">
            <v>RSUD</v>
          </cell>
          <cell r="D593" t="str">
            <v>Contributo</v>
          </cell>
          <cell r="E593" t="str">
            <v>Ammessa</v>
          </cell>
          <cell r="F593" t="str">
            <v>Attuazione</v>
          </cell>
          <cell r="G593" t="str">
            <v>Enrico Caporaso</v>
          </cell>
          <cell r="H593" t="str">
            <v>Giampaolo Sarno</v>
          </cell>
          <cell r="I593" t="str">
            <v>Chiusura forzata sportello tutoraggio?</v>
          </cell>
          <cell r="J593" t="str">
            <v>In attesa scelta utente</v>
          </cell>
          <cell r="K593" t="str">
            <v>Delibera di ammissione</v>
          </cell>
          <cell r="L593">
            <v>46066.378993055558</v>
          </cell>
          <cell r="M593">
            <v>46164.549131944441</v>
          </cell>
          <cell r="N593" t="str">
            <v>AL PRATO DI SAMUELE FOIS</v>
          </cell>
          <cell r="O593" t="str">
            <v>C86I25002990008</v>
          </cell>
          <cell r="P593" t="str">
            <v>FSOSML03M13I452Q</v>
          </cell>
          <cell r="Q593" t="str">
            <v>SERVIZI ALLA PERSONA</v>
          </cell>
          <cell r="R593" t="str">
            <v>96.99.93 - Servizi di organizzazione di feste e cerimonie</v>
          </cell>
          <cell r="S593" t="str">
            <v>Impresa Individuale</v>
          </cell>
          <cell r="T593" t="str">
            <v>Sardegna</v>
          </cell>
          <cell r="U593" t="str">
            <v>Sassari</v>
          </cell>
          <cell r="V593" t="str">
            <v>Sassari</v>
          </cell>
          <cell r="W593" t="str">
            <v xml:space="preserve">Non individuato </v>
          </cell>
          <cell r="X593" t="str">
            <v>07100</v>
          </cell>
          <cell r="Y593">
            <v>120000</v>
          </cell>
          <cell r="Z593">
            <v>95000</v>
          </cell>
          <cell r="AA593">
            <v>90000</v>
          </cell>
          <cell r="AB593" t="str">
            <v>No</v>
          </cell>
          <cell r="AC593">
            <v>95000</v>
          </cell>
        </row>
        <row r="594">
          <cell r="A594" t="str">
            <v>PIARSUD00000266</v>
          </cell>
          <cell r="B594">
            <v>45988.403703703705</v>
          </cell>
          <cell r="C594" t="str">
            <v>RSUD</v>
          </cell>
          <cell r="D594" t="str">
            <v>Voucher</v>
          </cell>
          <cell r="E594" t="str">
            <v>Ammessa</v>
          </cell>
          <cell r="F594" t="str">
            <v>Attuazione</v>
          </cell>
          <cell r="G594" t="str">
            <v>Ernesto Barba</v>
          </cell>
          <cell r="H594" t="str">
            <v>Daniela Scognamillo</v>
          </cell>
          <cell r="I594" t="str">
            <v>Chiusura forzata sportello tutoraggio?</v>
          </cell>
          <cell r="J594" t="str">
            <v>In attesa scelta utente</v>
          </cell>
          <cell r="K594" t="str">
            <v>Delibera di ammissione</v>
          </cell>
          <cell r="L594">
            <v>46106.62777777778</v>
          </cell>
          <cell r="M594">
            <v>46195.730462962965</v>
          </cell>
          <cell r="N594" t="str">
            <v>YLENIA WELLNESS BEAUTY CENTER DI LO CONTE YLENIA</v>
          </cell>
          <cell r="O594" t="str">
            <v>C26I25002700001</v>
          </cell>
          <cell r="P594" t="str">
            <v>LCNYLN95A63A399O</v>
          </cell>
          <cell r="Q594" t="str">
            <v>SERVIZI ALLA PERSONA</v>
          </cell>
          <cell r="R594" t="str">
            <v>96.22.09 - Altri servizi di cura della bellezza e altri trattamenti di bellezza n.c.a.</v>
          </cell>
          <cell r="S594" t="str">
            <v>Impresa Individuale</v>
          </cell>
          <cell r="T594" t="str">
            <v>Campania</v>
          </cell>
          <cell r="U594" t="str">
            <v>Avellino</v>
          </cell>
          <cell r="V594" t="str">
            <v>Montecalvo Irpino</v>
          </cell>
          <cell r="W594" t="str">
            <v>VIA ROMA 72</v>
          </cell>
          <cell r="X594" t="str">
            <v>83037</v>
          </cell>
          <cell r="Y594">
            <v>50566.559999999998</v>
          </cell>
          <cell r="Z594">
            <v>55000</v>
          </cell>
          <cell r="AA594">
            <v>50000</v>
          </cell>
          <cell r="AB594" t="str">
            <v>Sì</v>
          </cell>
          <cell r="AC594">
            <v>55000</v>
          </cell>
        </row>
        <row r="595">
          <cell r="A595" t="str">
            <v>PIARSUD00000267</v>
          </cell>
          <cell r="B595">
            <v>45988.464317129627</v>
          </cell>
          <cell r="C595" t="str">
            <v>RSUD</v>
          </cell>
          <cell r="D595" t="str">
            <v>Voucher</v>
          </cell>
          <cell r="E595" t="str">
            <v>Ammessa</v>
          </cell>
          <cell r="F595" t="str">
            <v>Attuazione</v>
          </cell>
          <cell r="G595" t="str">
            <v>Simona Mele</v>
          </cell>
          <cell r="H595" t="str">
            <v>Daniela Scognamillo</v>
          </cell>
          <cell r="I595" t="str">
            <v>Chiusura forzata sportello tutoraggio?</v>
          </cell>
          <cell r="J595" t="str">
            <v>In attesa scelta utente</v>
          </cell>
          <cell r="K595" t="str">
            <v>Delibera di ammissione</v>
          </cell>
          <cell r="L595">
            <v>46203.462337962963</v>
          </cell>
          <cell r="M595">
            <v>46203.465601851851</v>
          </cell>
          <cell r="N595" t="str">
            <v>PARADISO MICHELANGELO</v>
          </cell>
          <cell r="O595" t="str">
            <v>C66I25003280001</v>
          </cell>
          <cell r="P595" t="str">
            <v>PRDMHL02P06F839G</v>
          </cell>
          <cell r="Q595" t="str">
            <v>TURISMO</v>
          </cell>
          <cell r="R595" t="str">
            <v>77.11.00 - Noleggio e leasing operativo di automobili e autoveicoli leggeri</v>
          </cell>
          <cell r="S595" t="str">
            <v>Impresa Individuale</v>
          </cell>
          <cell r="T595" t="str">
            <v>Campania</v>
          </cell>
          <cell r="U595" t="str">
            <v>Napoli</v>
          </cell>
          <cell r="V595" t="str">
            <v>Napoli</v>
          </cell>
          <cell r="W595" t="str">
            <v>VIA GIOVANNI SCHERILLO 3</v>
          </cell>
          <cell r="X595" t="str">
            <v>80139</v>
          </cell>
          <cell r="Y595">
            <v>49950</v>
          </cell>
          <cell r="Z595">
            <v>54950</v>
          </cell>
          <cell r="AA595">
            <v>49950</v>
          </cell>
          <cell r="AB595" t="str">
            <v>Sì</v>
          </cell>
          <cell r="AC595">
            <v>54950</v>
          </cell>
        </row>
        <row r="596">
          <cell r="A596" t="str">
            <v>PIARSUD00000270</v>
          </cell>
          <cell r="B596">
            <v>45988.722812499997</v>
          </cell>
          <cell r="C596" t="str">
            <v>RSUD</v>
          </cell>
          <cell r="D596" t="str">
            <v>Contributo</v>
          </cell>
          <cell r="E596" t="str">
            <v>Ammessa</v>
          </cell>
          <cell r="F596" t="str">
            <v>Attuazione</v>
          </cell>
          <cell r="G596" t="str">
            <v>Angelita Levato</v>
          </cell>
          <cell r="H596" t="str">
            <v>Emiliana Nocente</v>
          </cell>
          <cell r="I596" t="str">
            <v>Chiusura forzata sportello tutoraggio?</v>
          </cell>
          <cell r="J596" t="str">
            <v>In attesa scelta utente</v>
          </cell>
          <cell r="K596" t="str">
            <v>Delibera di ammissione</v>
          </cell>
          <cell r="L596">
            <v>46087.616701388892</v>
          </cell>
          <cell r="M596">
            <v>46087.668252314812</v>
          </cell>
          <cell r="N596" t="str">
            <v>LAURA ROBERTI</v>
          </cell>
          <cell r="O596" t="str">
            <v>C16I25002100008</v>
          </cell>
          <cell r="P596" t="str">
            <v>RBRLRA95P68G482O</v>
          </cell>
          <cell r="Q596" t="str">
            <v>SERVIZI ALLA PERSONA</v>
          </cell>
          <cell r="R596" t="str">
            <v>93.29.99 - Altre attività varie di intrattenimento e divertimento n.c.a.</v>
          </cell>
          <cell r="S596" t="str">
            <v>Impresa Individuale</v>
          </cell>
          <cell r="T596" t="str">
            <v>Abruzzo</v>
          </cell>
          <cell r="U596" t="str">
            <v>Pescara</v>
          </cell>
          <cell r="V596" t="str">
            <v>Vicoli</v>
          </cell>
          <cell r="W596" t="str">
            <v>VIALE DELLA LIBERAZIONE 1</v>
          </cell>
          <cell r="X596" t="str">
            <v>65010</v>
          </cell>
          <cell r="Y596">
            <v>84230</v>
          </cell>
          <cell r="Z596">
            <v>68000</v>
          </cell>
          <cell r="AA596">
            <v>62999.990000000005</v>
          </cell>
          <cell r="AB596" t="str">
            <v>No</v>
          </cell>
          <cell r="AC596">
            <v>67999.990000000005</v>
          </cell>
        </row>
        <row r="597">
          <cell r="A597" t="str">
            <v>PIARSUD00000271</v>
          </cell>
          <cell r="B597">
            <v>45988.738842592589</v>
          </cell>
          <cell r="C597" t="str">
            <v>RSUD</v>
          </cell>
          <cell r="D597" t="str">
            <v>Contributo</v>
          </cell>
          <cell r="E597" t="str">
            <v>Ammessa</v>
          </cell>
          <cell r="F597" t="str">
            <v>Attuazione</v>
          </cell>
          <cell r="G597" t="str">
            <v>Simona Mele</v>
          </cell>
          <cell r="H597" t="str">
            <v>Simone Romanelli</v>
          </cell>
          <cell r="I597" t="str">
            <v>Chiusura forzata sportello tutoraggio?</v>
          </cell>
          <cell r="J597" t="str">
            <v>In attesa scelta utente</v>
          </cell>
          <cell r="K597" t="str">
            <v>Delibera di ammissione</v>
          </cell>
          <cell r="L597">
            <v>46112.793055555558</v>
          </cell>
          <cell r="M597">
            <v>46135.370381944442</v>
          </cell>
          <cell r="N597" t="str">
            <v>DIMAGGIO IOIA CIRSTINA VASILICA</v>
          </cell>
          <cell r="O597" t="str">
            <v>C36I25002970008</v>
          </cell>
          <cell r="P597" t="str">
            <v>DMGCST90T69Z129V</v>
          </cell>
          <cell r="Q597" t="str">
            <v>TURISMO</v>
          </cell>
          <cell r="R597" t="str">
            <v>56.11.11 - Attività di ristoranti con servizio al tavolo, escluse gelaterie e pasticcerie</v>
          </cell>
          <cell r="S597" t="str">
            <v>Impresa Individuale</v>
          </cell>
          <cell r="T597" t="str">
            <v>Sicilia</v>
          </cell>
          <cell r="U597" t="str">
            <v>Messina</v>
          </cell>
          <cell r="V597" t="str">
            <v>Tusa</v>
          </cell>
          <cell r="W597" t="str">
            <v>Piazza Giuseppe Mazzini 6/7</v>
          </cell>
          <cell r="X597" t="str">
            <v>98079</v>
          </cell>
          <cell r="Y597">
            <v>120000</v>
          </cell>
          <cell r="Z597">
            <v>95000</v>
          </cell>
          <cell r="AA597">
            <v>88801.849999999991</v>
          </cell>
          <cell r="AB597" t="str">
            <v>No</v>
          </cell>
          <cell r="AC597">
            <v>93801.849999999991</v>
          </cell>
        </row>
        <row r="598">
          <cell r="A598" t="str">
            <v>PIARSUD00000272</v>
          </cell>
          <cell r="B598">
            <v>45988.7653587963</v>
          </cell>
          <cell r="C598" t="str">
            <v>RSUD</v>
          </cell>
          <cell r="D598" t="str">
            <v>Contributo</v>
          </cell>
          <cell r="E598" t="str">
            <v>Ammessa</v>
          </cell>
          <cell r="F598" t="str">
            <v>Attuazione</v>
          </cell>
          <cell r="G598" t="str">
            <v>Francesco Ranaldi</v>
          </cell>
          <cell r="H598" t="str">
            <v>Sonia Cucinella</v>
          </cell>
          <cell r="I598" t="str">
            <v>Chiusura forzata sportello tutoraggio?</v>
          </cell>
          <cell r="J598" t="str">
            <v>In attesa scelta utente</v>
          </cell>
          <cell r="K598" t="str">
            <v>Delibera di ammissione</v>
          </cell>
          <cell r="L598">
            <v>46163.74962962963</v>
          </cell>
          <cell r="M598">
            <v>46191.302002314813</v>
          </cell>
          <cell r="N598" t="str">
            <v>CENTRO ESTETICO N.V. S.R.L.</v>
          </cell>
          <cell r="O598" t="str">
            <v>C66I25003300008</v>
          </cell>
          <cell r="P598" t="str">
            <v>03153650845</v>
          </cell>
          <cell r="Q598" t="str">
            <v>SERVIZI ALLA PERSONA</v>
          </cell>
          <cell r="R598" t="str">
            <v>96.22.00 - Servizi di cura della bellezza e altri trattamenti di bellezza</v>
          </cell>
          <cell r="S598" t="str">
            <v>Societa' A Responsabilita' Limitata</v>
          </cell>
          <cell r="T598" t="str">
            <v>Sicilia</v>
          </cell>
          <cell r="U598" t="str">
            <v>Agrigento</v>
          </cell>
          <cell r="V598" t="str">
            <v>Licata</v>
          </cell>
          <cell r="W598" t="str">
            <v>VIA MARIANELLO 36</v>
          </cell>
          <cell r="X598" t="str">
            <v>92027</v>
          </cell>
          <cell r="Y598">
            <v>100032.93</v>
          </cell>
          <cell r="Z598">
            <v>80024.69</v>
          </cell>
          <cell r="AA598">
            <v>58379.039999999994</v>
          </cell>
          <cell r="AB598" t="str">
            <v>No</v>
          </cell>
          <cell r="AC598">
            <v>63379.039999999994</v>
          </cell>
        </row>
        <row r="599">
          <cell r="A599" t="str">
            <v>PIARSUD00000273</v>
          </cell>
          <cell r="B599">
            <v>45988.832094907404</v>
          </cell>
          <cell r="C599" t="str">
            <v>RSUD</v>
          </cell>
          <cell r="D599" t="str">
            <v>Contributo</v>
          </cell>
          <cell r="E599" t="str">
            <v>Ammessa</v>
          </cell>
          <cell r="F599" t="str">
            <v>Attuazione</v>
          </cell>
          <cell r="G599" t="str">
            <v>Alessandro Di Simone</v>
          </cell>
          <cell r="H599" t="str">
            <v>Gianmarco Strignano</v>
          </cell>
          <cell r="I599" t="str">
            <v>Chiusura forzata sportello tutoraggio?</v>
          </cell>
          <cell r="J599" t="str">
            <v>In attesa scelta utente</v>
          </cell>
          <cell r="K599" t="str">
            <v>Delibera di ammissione</v>
          </cell>
          <cell r="L599">
            <v>46094.357592592591</v>
          </cell>
          <cell r="M599">
            <v>46203.471898148149</v>
          </cell>
          <cell r="N599" t="str">
            <v>DI PRESA GIUSEPPE</v>
          </cell>
          <cell r="O599" t="str">
            <v>C66I25003560008</v>
          </cell>
          <cell r="P599" t="str">
            <v>DPRGPP91R14D761Q</v>
          </cell>
          <cell r="Q599" t="str">
            <v>TURISMO</v>
          </cell>
          <cell r="R599" t="str">
            <v>56.11.12 - Attività di ristoranti senza servizio al tavolo o da asporto, escluse gelaterie e pasticcerie</v>
          </cell>
          <cell r="S599" t="str">
            <v>Impresa Individuale</v>
          </cell>
          <cell r="T599" t="str">
            <v>Puglia</v>
          </cell>
          <cell r="U599" t="str">
            <v>Brindisi</v>
          </cell>
          <cell r="V599" t="str">
            <v>Francavilla Fontana</v>
          </cell>
          <cell r="W599" t="str">
            <v>VIA ROMA 70</v>
          </cell>
          <cell r="X599" t="str">
            <v>72021</v>
          </cell>
          <cell r="Y599">
            <v>51056.570000000007</v>
          </cell>
          <cell r="Z599">
            <v>43292.42</v>
          </cell>
          <cell r="AA599">
            <v>38292.409999999996</v>
          </cell>
          <cell r="AB599" t="str">
            <v>No</v>
          </cell>
          <cell r="AC599">
            <v>43292.409999999996</v>
          </cell>
        </row>
        <row r="600">
          <cell r="A600" t="str">
            <v>PIARSUD00000275</v>
          </cell>
          <cell r="B600">
            <v>45989.317337962966</v>
          </cell>
          <cell r="C600" t="str">
            <v>RSUD</v>
          </cell>
          <cell r="D600" t="str">
            <v>Voucher</v>
          </cell>
          <cell r="E600" t="str">
            <v>Ammessa</v>
          </cell>
          <cell r="F600" t="str">
            <v>Attuazione</v>
          </cell>
          <cell r="G600" t="str">
            <v>Francesco Ranaldi</v>
          </cell>
          <cell r="H600" t="str">
            <v>Giampaolo Sarno</v>
          </cell>
          <cell r="I600" t="str">
            <v>Chiusura forzata sportello tutoraggio?</v>
          </cell>
          <cell r="J600" t="str">
            <v>In attesa scelta utente</v>
          </cell>
          <cell r="K600" t="str">
            <v>Delibera di ammissione</v>
          </cell>
          <cell r="L600">
            <v>46069.817627314813</v>
          </cell>
          <cell r="M600">
            <v>46191.537233796298</v>
          </cell>
          <cell r="N600" t="str">
            <v>PERNICE ARIANNA</v>
          </cell>
          <cell r="O600" t="str">
            <v>C56I25001830001</v>
          </cell>
          <cell r="P600" t="str">
            <v>PRNRNN99L62L259V</v>
          </cell>
          <cell r="Q600" t="str">
            <v>MANIFATTURIERO</v>
          </cell>
          <cell r="R600" t="str">
            <v>53.20.00 - Altre attività postali e di corriere</v>
          </cell>
          <cell r="S600" t="str">
            <v>Impresa Individuale</v>
          </cell>
          <cell r="T600" t="str">
            <v>Campania</v>
          </cell>
          <cell r="U600" t="str">
            <v>Napoli</v>
          </cell>
          <cell r="V600" t="str">
            <v>Torre Del Greco</v>
          </cell>
          <cell r="W600" t="str">
            <v>via purgatorio 103</v>
          </cell>
          <cell r="X600" t="str">
            <v>80059</v>
          </cell>
          <cell r="Y600">
            <v>43000</v>
          </cell>
          <cell r="Z600">
            <v>48000</v>
          </cell>
          <cell r="AA600">
            <v>43000</v>
          </cell>
          <cell r="AB600" t="str">
            <v>Sì</v>
          </cell>
          <cell r="AC600">
            <v>48000</v>
          </cell>
        </row>
        <row r="601">
          <cell r="A601" t="str">
            <v>PIARSUD00000277</v>
          </cell>
          <cell r="B601">
            <v>45989.454062500001</v>
          </cell>
          <cell r="C601" t="str">
            <v>RSUD</v>
          </cell>
          <cell r="D601" t="str">
            <v>Contributo</v>
          </cell>
          <cell r="E601" t="str">
            <v>Ammessa</v>
          </cell>
          <cell r="F601" t="str">
            <v>Attuazione</v>
          </cell>
          <cell r="G601" t="str">
            <v>Vito Fallisi</v>
          </cell>
          <cell r="H601" t="str">
            <v>Daniela Scognamillo</v>
          </cell>
          <cell r="I601" t="str">
            <v>Chiusura forzata sportello tutoraggio?</v>
          </cell>
          <cell r="J601" t="str">
            <v>In attesa scelta utente</v>
          </cell>
          <cell r="K601" t="str">
            <v>Delibera di ammissione</v>
          </cell>
          <cell r="L601">
            <v>46059.692013888889</v>
          </cell>
          <cell r="M601">
            <v>46190.550081018519</v>
          </cell>
          <cell r="N601" t="str">
            <v>ROYAL MILES DI FORINO CARMINE</v>
          </cell>
          <cell r="O601" t="str">
            <v>C86I25003200008</v>
          </cell>
          <cell r="P601" t="str">
            <v>FRNCMN91B13F839F</v>
          </cell>
          <cell r="Q601" t="str">
            <v>TURISMO</v>
          </cell>
          <cell r="R601" t="str">
            <v>77.11.00 - Noleggio e leasing operativo di automobili e autoveicoli leggeri</v>
          </cell>
          <cell r="S601" t="str">
            <v>Impresa Individuale</v>
          </cell>
          <cell r="T601" t="str">
            <v>Campania</v>
          </cell>
          <cell r="U601" t="str">
            <v>Salerno</v>
          </cell>
          <cell r="V601" t="str">
            <v>Scafati</v>
          </cell>
          <cell r="W601" t="str">
            <v>VIA ABATE CUOMO - LOCALITA' SAN PIETRO 64</v>
          </cell>
          <cell r="X601" t="str">
            <v>84018</v>
          </cell>
          <cell r="Y601">
            <v>153238.88999999998</v>
          </cell>
          <cell r="Z601">
            <v>112267.21999999999</v>
          </cell>
          <cell r="AA601">
            <v>107267.21999999999</v>
          </cell>
          <cell r="AB601" t="str">
            <v>No</v>
          </cell>
          <cell r="AC601">
            <v>112267.21999999999</v>
          </cell>
        </row>
        <row r="602">
          <cell r="A602" t="str">
            <v>PIARSUD00000278</v>
          </cell>
          <cell r="B602">
            <v>45989.495682870373</v>
          </cell>
          <cell r="C602" t="str">
            <v>RSUD</v>
          </cell>
          <cell r="D602" t="str">
            <v>Voucher</v>
          </cell>
          <cell r="E602" t="str">
            <v>Ammessa</v>
          </cell>
          <cell r="F602" t="str">
            <v>Attuazione</v>
          </cell>
          <cell r="G602" t="str">
            <v>Marcello Oratino</v>
          </cell>
          <cell r="H602" t="str">
            <v>Emiliana Nocente</v>
          </cell>
          <cell r="I602" t="str">
            <v>Chiusura forzata sportello tutoraggio?</v>
          </cell>
          <cell r="J602" t="str">
            <v>In attesa scelta utente</v>
          </cell>
          <cell r="K602" t="str">
            <v>Delibera di ammissione</v>
          </cell>
          <cell r="L602">
            <v>46108.597222222219</v>
          </cell>
          <cell r="M602">
            <v>46136.452777777777</v>
          </cell>
          <cell r="N602" t="str">
            <v>LOREDANA CORONELLA</v>
          </cell>
          <cell r="O602" t="str">
            <v>C86I25003170001</v>
          </cell>
          <cell r="P602" t="str">
            <v>CRNLDN99A69F839X</v>
          </cell>
          <cell r="Q602" t="str">
            <v>SERVIZI ALLA PERSONA</v>
          </cell>
          <cell r="R602" t="str">
            <v>86.96.01 - Chinesiologia</v>
          </cell>
          <cell r="S602" t="str">
            <v>Persona Fisica</v>
          </cell>
          <cell r="T602" t="str">
            <v>Campania</v>
          </cell>
          <cell r="U602" t="str">
            <v>Caserta</v>
          </cell>
          <cell r="V602" t="str">
            <v>Frignano</v>
          </cell>
          <cell r="W602" t="str">
            <v xml:space="preserve">Non individuato </v>
          </cell>
          <cell r="X602" t="str">
            <v>81030</v>
          </cell>
          <cell r="Y602">
            <v>40000</v>
          </cell>
          <cell r="Z602">
            <v>45000</v>
          </cell>
          <cell r="AA602">
            <v>40000</v>
          </cell>
          <cell r="AB602" t="str">
            <v>No</v>
          </cell>
          <cell r="AC602">
            <v>45000</v>
          </cell>
        </row>
        <row r="603">
          <cell r="A603" t="str">
            <v>PIARSUD00000279</v>
          </cell>
          <cell r="B603">
            <v>45989.500509259262</v>
          </cell>
          <cell r="C603" t="str">
            <v>RSUD</v>
          </cell>
          <cell r="D603" t="str">
            <v>Voucher</v>
          </cell>
          <cell r="E603" t="str">
            <v>Ammessa</v>
          </cell>
          <cell r="F603" t="str">
            <v>Attuazione</v>
          </cell>
          <cell r="G603" t="str">
            <v>Giovanni Russo</v>
          </cell>
          <cell r="H603" t="str">
            <v>Simone Romanelli</v>
          </cell>
          <cell r="I603" t="str">
            <v>Chiusura forzata sportello tutoraggio?</v>
          </cell>
          <cell r="J603" t="str">
            <v>In attesa scelta utente</v>
          </cell>
          <cell r="K603" t="str">
            <v>Delibera di ammissione</v>
          </cell>
          <cell r="L603">
            <v>46104.405162037037</v>
          </cell>
          <cell r="M603">
            <v>46197.439409722225</v>
          </cell>
          <cell r="N603" t="str">
            <v>MOSCONI LUCIA</v>
          </cell>
          <cell r="O603" t="str">
            <v>C36I25002770001</v>
          </cell>
          <cell r="P603" t="str">
            <v>MSCLCU91E43Z600E</v>
          </cell>
          <cell r="Q603" t="str">
            <v>ATTIVITA' COMMERCIALI</v>
          </cell>
          <cell r="R603" t="str">
            <v>47.75.00 - Commercio al dettaglio di cosmetici e di articoli di profumeria</v>
          </cell>
          <cell r="S603" t="str">
            <v>Impresa Individuale</v>
          </cell>
          <cell r="T603" t="str">
            <v>Campania</v>
          </cell>
          <cell r="U603" t="str">
            <v>Napoli</v>
          </cell>
          <cell r="V603" t="str">
            <v>Acerra</v>
          </cell>
          <cell r="W603" t="str">
            <v>CORSO GARIBALDI 12</v>
          </cell>
          <cell r="X603" t="str">
            <v>80011</v>
          </cell>
          <cell r="Y603">
            <v>40000</v>
          </cell>
          <cell r="Z603">
            <v>45000</v>
          </cell>
          <cell r="AA603">
            <v>40000</v>
          </cell>
          <cell r="AB603" t="str">
            <v>No</v>
          </cell>
          <cell r="AC603">
            <v>45000</v>
          </cell>
        </row>
        <row r="604">
          <cell r="A604" t="str">
            <v>PIARSUD00000280</v>
          </cell>
          <cell r="B604">
            <v>45989.514143518521</v>
          </cell>
          <cell r="C604" t="str">
            <v>RSUD</v>
          </cell>
          <cell r="D604" t="str">
            <v>Voucher</v>
          </cell>
          <cell r="E604" t="str">
            <v>Ammessa</v>
          </cell>
          <cell r="F604" t="str">
            <v>Attuazione</v>
          </cell>
          <cell r="G604" t="str">
            <v>Angelita Levato</v>
          </cell>
          <cell r="H604" t="str">
            <v>Gianmarco Strignano</v>
          </cell>
          <cell r="I604" t="str">
            <v>Chiusura forzata sportello tutoraggio?</v>
          </cell>
          <cell r="J604" t="str">
            <v>In attesa scelta utente</v>
          </cell>
          <cell r="K604" t="str">
            <v>Delibera di ammissione</v>
          </cell>
          <cell r="L604">
            <v>46021.784178240741</v>
          </cell>
          <cell r="M604">
            <v>46190.596284722225</v>
          </cell>
          <cell r="N604" t="str">
            <v>SANNINO CARLO</v>
          </cell>
          <cell r="O604" t="str">
            <v>C36I25002780001</v>
          </cell>
          <cell r="P604" t="str">
            <v>SNNCRL91L19M289E</v>
          </cell>
          <cell r="Q604" t="str">
            <v>SERVIZI ALLA PERSONA</v>
          </cell>
          <cell r="R604" t="str">
            <v>96.99.91 - Attività di studi di tatuaggi e piercing</v>
          </cell>
          <cell r="S604" t="str">
            <v>Impresa Individuale</v>
          </cell>
          <cell r="T604" t="str">
            <v>Campania</v>
          </cell>
          <cell r="U604" t="str">
            <v>Napoli</v>
          </cell>
          <cell r="V604" t="str">
            <v>Ercolano</v>
          </cell>
          <cell r="W604" t="str">
            <v>VIA ARTURO CONSIGLIO 28</v>
          </cell>
          <cell r="X604" t="str">
            <v>80056</v>
          </cell>
          <cell r="Y604">
            <v>39985.5</v>
          </cell>
          <cell r="Z604">
            <v>44985.5</v>
          </cell>
          <cell r="AA604">
            <v>33085.5</v>
          </cell>
          <cell r="AB604" t="str">
            <v>No</v>
          </cell>
          <cell r="AC604">
            <v>38085.5</v>
          </cell>
        </row>
        <row r="605">
          <cell r="A605" t="str">
            <v>PIARSUD00000281</v>
          </cell>
          <cell r="B605">
            <v>45989.515949074077</v>
          </cell>
          <cell r="C605" t="str">
            <v>RSUD</v>
          </cell>
          <cell r="D605" t="str">
            <v>Contributo</v>
          </cell>
          <cell r="E605" t="str">
            <v>Ammessa</v>
          </cell>
          <cell r="F605" t="str">
            <v>Attuazione</v>
          </cell>
          <cell r="G605" t="str">
            <v>Alessandra Di Vasto</v>
          </cell>
          <cell r="H605" t="str">
            <v>Giampaolo Sarno</v>
          </cell>
          <cell r="I605" t="str">
            <v>Chiusura forzata sportello tutoraggio?</v>
          </cell>
          <cell r="J605" t="str">
            <v>In attesa scelta utente</v>
          </cell>
          <cell r="K605" t="str">
            <v>Delibera di ammissione</v>
          </cell>
          <cell r="L605">
            <v>46112.814942129633</v>
          </cell>
          <cell r="M605">
            <v>46195.279236111113</v>
          </cell>
          <cell r="N605" t="str">
            <v>LIBERATO DI BELLA</v>
          </cell>
          <cell r="O605" t="str">
            <v>C26I25002750008</v>
          </cell>
          <cell r="P605" t="str">
            <v>DBLLRT06S15A773K</v>
          </cell>
          <cell r="Q605" t="str">
            <v>TURISMO</v>
          </cell>
          <cell r="R605" t="str">
            <v>56.11.11 - Attività di ristoranti con servizio al tavolo, escluse gelaterie e pasticcerie</v>
          </cell>
          <cell r="S605" t="str">
            <v>Persona Fisica</v>
          </cell>
          <cell r="T605" t="str">
            <v>Calabria</v>
          </cell>
          <cell r="U605" t="str">
            <v>Cosenza</v>
          </cell>
          <cell r="V605" t="str">
            <v>Scalea</v>
          </cell>
          <cell r="W605" t="str">
            <v>VIA LAURO 88</v>
          </cell>
          <cell r="X605" t="str">
            <v>87029</v>
          </cell>
          <cell r="Y605">
            <v>141782</v>
          </cell>
          <cell r="Z605">
            <v>104000.00000000001</v>
          </cell>
          <cell r="AA605">
            <v>99000.000000000015</v>
          </cell>
          <cell r="AB605" t="str">
            <v>No</v>
          </cell>
          <cell r="AC605">
            <v>104000.00000000001</v>
          </cell>
        </row>
        <row r="606">
          <cell r="A606" t="str">
            <v>PIARSUD00000282</v>
          </cell>
          <cell r="B606">
            <v>45989.524062500001</v>
          </cell>
          <cell r="C606" t="str">
            <v>RSUD</v>
          </cell>
          <cell r="D606" t="str">
            <v>Voucher</v>
          </cell>
          <cell r="E606" t="str">
            <v>Ammessa</v>
          </cell>
          <cell r="F606" t="str">
            <v>Attuazione</v>
          </cell>
          <cell r="G606" t="str">
            <v>Leila Azarnia Tehran</v>
          </cell>
          <cell r="H606" t="str">
            <v>Daniela Scognamillo</v>
          </cell>
          <cell r="I606" t="str">
            <v>Invio preavviso Revoca RDE non erogata</v>
          </cell>
          <cell r="J606" t="str">
            <v>In attesa prima approvazione</v>
          </cell>
          <cell r="K606" t="str">
            <v>Delibera di ammissione</v>
          </cell>
          <cell r="L606">
            <v>46100.390324074076</v>
          </cell>
          <cell r="M606">
            <v>46100.411631944444</v>
          </cell>
          <cell r="N606" t="str">
            <v>CRISTIAN SALETTA S.R.L. SEMPLIFICATA</v>
          </cell>
          <cell r="O606" t="str">
            <v>C66I25003310001</v>
          </cell>
          <cell r="P606" t="str">
            <v>10916461212</v>
          </cell>
          <cell r="Q606" t="str">
            <v>SERVIZI ALLE PMI</v>
          </cell>
          <cell r="R606" t="str">
            <v>77.39.10 - Noleggio e leasing operativo di altri mezzi di trasporto terrestre</v>
          </cell>
          <cell r="S606" t="str">
            <v>Societa' A Responsabilita' Limitata Semplificata</v>
          </cell>
          <cell r="T606" t="str">
            <v>Campania</v>
          </cell>
          <cell r="U606" t="str">
            <v>Napoli</v>
          </cell>
          <cell r="V606" t="str">
            <v>Napoli</v>
          </cell>
          <cell r="W606" t="str">
            <v>CORSO DUOMO 124</v>
          </cell>
          <cell r="X606" t="str">
            <v>80138</v>
          </cell>
          <cell r="Y606">
            <v>39999.999999999993</v>
          </cell>
          <cell r="Z606">
            <v>45000</v>
          </cell>
          <cell r="AA606">
            <v>40000</v>
          </cell>
          <cell r="AB606" t="str">
            <v>No</v>
          </cell>
          <cell r="AC606">
            <v>45000</v>
          </cell>
        </row>
        <row r="607">
          <cell r="A607" t="str">
            <v>PIARSUD00000283</v>
          </cell>
          <cell r="B607">
            <v>45989.598645833335</v>
          </cell>
          <cell r="C607" t="str">
            <v>RSUD</v>
          </cell>
          <cell r="D607" t="str">
            <v>Contributo</v>
          </cell>
          <cell r="E607" t="str">
            <v>Ammessa</v>
          </cell>
          <cell r="F607" t="str">
            <v>Attuazione</v>
          </cell>
          <cell r="G607" t="str">
            <v>Perna Genuina</v>
          </cell>
          <cell r="H607" t="str">
            <v>Emiliana Nocente</v>
          </cell>
          <cell r="I607" t="str">
            <v>Chiusura forzata sportello tutoraggio?</v>
          </cell>
          <cell r="J607" t="str">
            <v>In attesa scelta utente</v>
          </cell>
          <cell r="K607" t="str">
            <v>Delibera di ammissione</v>
          </cell>
          <cell r="L607">
            <v>46062.701481481483</v>
          </cell>
          <cell r="M607">
            <v>46167.287662037037</v>
          </cell>
          <cell r="N607" t="str">
            <v>CENTRO REVISIONI DI COLACIONE RAFFAELE</v>
          </cell>
          <cell r="O607" t="str">
            <v>C16I25002290008</v>
          </cell>
          <cell r="P607" t="str">
            <v>CLCRFL01S23F839D</v>
          </cell>
          <cell r="Q607" t="str">
            <v>MANIFATTURIERO</v>
          </cell>
          <cell r="R607" t="str">
            <v>95.31.10 - Riparazione e manutenzione meccanica, elettrica ed elettronica di autoveicoli</v>
          </cell>
          <cell r="S607" t="str">
            <v>Impresa Individuale</v>
          </cell>
          <cell r="T607" t="str">
            <v>Campania</v>
          </cell>
          <cell r="U607" t="str">
            <v>Napoli</v>
          </cell>
          <cell r="V607" t="str">
            <v>Casalnuovo Di Napoli</v>
          </cell>
          <cell r="W607" t="str">
            <v>via avvocato giacomo de stefano snc</v>
          </cell>
          <cell r="X607" t="str">
            <v>80013</v>
          </cell>
          <cell r="Y607">
            <v>107100</v>
          </cell>
          <cell r="Z607">
            <v>85325</v>
          </cell>
          <cell r="AA607">
            <v>80325</v>
          </cell>
          <cell r="AB607" t="str">
            <v>No</v>
          </cell>
          <cell r="AC607">
            <v>85325</v>
          </cell>
        </row>
        <row r="608">
          <cell r="A608" t="str">
            <v>PIARSUD00000285</v>
          </cell>
          <cell r="B608">
            <v>45989.636747685188</v>
          </cell>
          <cell r="C608" t="str">
            <v>RSUD</v>
          </cell>
          <cell r="D608" t="str">
            <v>Contributo</v>
          </cell>
          <cell r="E608" t="str">
            <v>Ammessa</v>
          </cell>
          <cell r="F608" t="str">
            <v>Attuazione</v>
          </cell>
          <cell r="G608" t="str">
            <v>Emiliano Mistralini</v>
          </cell>
          <cell r="H608" t="str">
            <v>Sonia Cucinella</v>
          </cell>
          <cell r="I608" t="str">
            <v>Chiusura forzata sportello tutoraggio?</v>
          </cell>
          <cell r="J608" t="str">
            <v>In attesa scelta utente</v>
          </cell>
          <cell r="K608" t="str">
            <v>Delibera di ammissione</v>
          </cell>
          <cell r="L608">
            <v>46147.798877314817</v>
          </cell>
          <cell r="M608">
            <v>46161.393067129633</v>
          </cell>
          <cell r="N608" t="str">
            <v>LE CASE NEL LIMONETO SOCIETA' A RESPONSABILITA' LIMITATA SEMPLIFICATA</v>
          </cell>
          <cell r="O608" t="str">
            <v>C36I25002790008</v>
          </cell>
          <cell r="P608" t="str">
            <v>02178960890</v>
          </cell>
          <cell r="Q608" t="str">
            <v>TURISMO</v>
          </cell>
          <cell r="R608" t="str">
            <v>55.20.42 - Servizi di alloggio in camere, case e appartamenti per vacanze</v>
          </cell>
          <cell r="S608" t="str">
            <v>Societa' A Responsabilita' Limitata Semplificata</v>
          </cell>
          <cell r="T608" t="str">
            <v>Sicilia</v>
          </cell>
          <cell r="U608" t="str">
            <v>Siracusa</v>
          </cell>
          <cell r="V608" t="str">
            <v>Siracusa</v>
          </cell>
          <cell r="W608" t="str">
            <v>VIA ELORINA 107</v>
          </cell>
          <cell r="X608" t="str">
            <v>96100</v>
          </cell>
          <cell r="Y608">
            <v>200000.00000000003</v>
          </cell>
          <cell r="Z608">
            <v>145000</v>
          </cell>
          <cell r="AA608">
            <v>140000</v>
          </cell>
          <cell r="AB608" t="str">
            <v>No</v>
          </cell>
          <cell r="AC608">
            <v>145000</v>
          </cell>
        </row>
        <row r="609">
          <cell r="A609" t="str">
            <v>PIARSUD00000286</v>
          </cell>
          <cell r="B609">
            <v>45989.63789351852</v>
          </cell>
          <cell r="C609" t="str">
            <v>RSUD</v>
          </cell>
          <cell r="D609" t="str">
            <v>Voucher</v>
          </cell>
          <cell r="E609" t="str">
            <v>Ammessa</v>
          </cell>
          <cell r="F609" t="str">
            <v>Attuazione</v>
          </cell>
          <cell r="G609" t="str">
            <v>Enrico Caporaso</v>
          </cell>
          <cell r="H609" t="str">
            <v>Simone Romanelli</v>
          </cell>
          <cell r="I609" t="str">
            <v>Chiusura forzata sportello tutoraggio?</v>
          </cell>
          <cell r="J609" t="str">
            <v>In attesa scelta utente</v>
          </cell>
          <cell r="K609" t="str">
            <v>Delibera di ammissione</v>
          </cell>
          <cell r="L609">
            <v>46064.763518518521</v>
          </cell>
          <cell r="M609">
            <v>46206.392638888887</v>
          </cell>
          <cell r="N609" t="str">
            <v>MONTORO CARTONGESSO DI D'AMATO ANTONIO</v>
          </cell>
          <cell r="O609" t="str">
            <v>C86I25003010001</v>
          </cell>
          <cell r="P609" t="str">
            <v>DMTNTN95C15A509W</v>
          </cell>
          <cell r="Q609" t="str">
            <v>COSTRUZIONI</v>
          </cell>
          <cell r="R609" t="str">
            <v>43.31.01 - Posa in opera di cartongesso</v>
          </cell>
          <cell r="S609" t="str">
            <v>Impresa Individuale</v>
          </cell>
          <cell r="T609" t="str">
            <v>Campania</v>
          </cell>
          <cell r="U609" t="str">
            <v>Avellino</v>
          </cell>
          <cell r="V609" t="str">
            <v>Montoro</v>
          </cell>
          <cell r="W609" t="str">
            <v>via provinciale borgo 4</v>
          </cell>
          <cell r="X609" t="str">
            <v>83025</v>
          </cell>
          <cell r="Y609">
            <v>37481.089999999997</v>
          </cell>
          <cell r="Z609">
            <v>42481.090000000004</v>
          </cell>
          <cell r="AA609">
            <v>37481.090000000004</v>
          </cell>
          <cell r="AB609" t="str">
            <v>No</v>
          </cell>
          <cell r="AC609">
            <v>42481.090000000004</v>
          </cell>
        </row>
        <row r="610">
          <cell r="A610" t="str">
            <v>PIARSUD00000287</v>
          </cell>
          <cell r="B610">
            <v>45989.659594907411</v>
          </cell>
          <cell r="C610" t="str">
            <v>RSUD</v>
          </cell>
          <cell r="D610" t="str">
            <v>Contributo</v>
          </cell>
          <cell r="E610" t="str">
            <v>Ammessa</v>
          </cell>
          <cell r="F610" t="str">
            <v>Attuazione</v>
          </cell>
          <cell r="G610" t="str">
            <v>Ernesto Barba</v>
          </cell>
          <cell r="H610" t="str">
            <v>Sergio Iescone</v>
          </cell>
          <cell r="I610" t="str">
            <v>Chiusura forzata sportello tutoraggio?</v>
          </cell>
          <cell r="J610" t="str">
            <v>In attesa scelta utente</v>
          </cell>
          <cell r="K610" t="str">
            <v>Delibera di ammissione</v>
          </cell>
          <cell r="L610">
            <v>46154.839259259257</v>
          </cell>
          <cell r="M610">
            <v>46185.459270833337</v>
          </cell>
          <cell r="N610" t="str">
            <v>MONTORO PAOLO</v>
          </cell>
          <cell r="O610" t="str">
            <v>C26I25002590008</v>
          </cell>
          <cell r="P610" t="str">
            <v>MNTPLA97P03G273X</v>
          </cell>
          <cell r="Q610" t="str">
            <v>TURISMO</v>
          </cell>
          <cell r="R610" t="str">
            <v>55.20.42 - Servizi di alloggio in camere, case e appartamenti per vacanze</v>
          </cell>
          <cell r="S610" t="str">
            <v>Impresa Individuale</v>
          </cell>
          <cell r="T610" t="str">
            <v>Sicilia</v>
          </cell>
          <cell r="U610" t="str">
            <v>Palermo</v>
          </cell>
          <cell r="V610" t="str">
            <v>Piana Degli Albanesi</v>
          </cell>
          <cell r="W610" t="str">
            <v>CONTRADA DINGOLI KM 14 snc</v>
          </cell>
          <cell r="X610" t="str">
            <v>90037</v>
          </cell>
          <cell r="Y610">
            <v>73066.83</v>
          </cell>
          <cell r="Z610">
            <v>59800.12</v>
          </cell>
          <cell r="AA610">
            <v>41752.639999999999</v>
          </cell>
          <cell r="AB610" t="str">
            <v>No</v>
          </cell>
          <cell r="AC610">
            <v>46752.639999999999</v>
          </cell>
        </row>
        <row r="611">
          <cell r="A611" t="str">
            <v>PIARSUD00000290</v>
          </cell>
          <cell r="B611">
            <v>45989.685046296298</v>
          </cell>
          <cell r="C611" t="str">
            <v>RSUD</v>
          </cell>
          <cell r="D611" t="str">
            <v>Contributo</v>
          </cell>
          <cell r="E611" t="str">
            <v>Ammessa</v>
          </cell>
          <cell r="F611" t="str">
            <v>Attuazione</v>
          </cell>
          <cell r="G611" t="str">
            <v>Angelita Levato</v>
          </cell>
          <cell r="H611" t="str">
            <v>Gianmarco Strignano</v>
          </cell>
          <cell r="I611" t="str">
            <v>Chiusura forzata sportello tutoraggio?</v>
          </cell>
          <cell r="J611" t="str">
            <v>In attesa scelta utente</v>
          </cell>
          <cell r="K611" t="str">
            <v>Delibera di ammissione</v>
          </cell>
          <cell r="L611">
            <v>46112.786261574074</v>
          </cell>
          <cell r="M611">
            <v>46153.544710648152</v>
          </cell>
          <cell r="N611" t="str">
            <v>LE CARNI I CULTORI DEL GUSTO SOCIETA' A RESPONSABILITA' LIMITATA SEMPLIFICATA</v>
          </cell>
          <cell r="O611" t="str">
            <v>C36I25002810008</v>
          </cell>
          <cell r="P611" t="str">
            <v>10920461216</v>
          </cell>
          <cell r="Q611" t="str">
            <v>TURISMO</v>
          </cell>
          <cell r="R611" t="str">
            <v>56.11.11 - Attività di ristoranti con servizio al tavolo, escluse gelaterie e pasticcerie</v>
          </cell>
          <cell r="S611" t="str">
            <v>Societa' A Responsabilita' Limitata Semplificata</v>
          </cell>
          <cell r="T611" t="str">
            <v>Campania</v>
          </cell>
          <cell r="U611" t="str">
            <v>Napoli</v>
          </cell>
          <cell r="V611" t="str">
            <v>Trecase</v>
          </cell>
          <cell r="W611" t="str">
            <v>VIA VESUVIO 135</v>
          </cell>
          <cell r="X611" t="str">
            <v>80040</v>
          </cell>
          <cell r="Y611">
            <v>120000</v>
          </cell>
          <cell r="Z611">
            <v>95000</v>
          </cell>
          <cell r="AA611">
            <v>90000</v>
          </cell>
          <cell r="AB611" t="str">
            <v>No</v>
          </cell>
          <cell r="AC611">
            <v>95000</v>
          </cell>
        </row>
        <row r="612">
          <cell r="A612" t="str">
            <v>PIARSUD00000291</v>
          </cell>
          <cell r="B612">
            <v>45989.696018518516</v>
          </cell>
          <cell r="C612" t="str">
            <v>RSUD</v>
          </cell>
          <cell r="D612" t="str">
            <v>Voucher</v>
          </cell>
          <cell r="E612" t="str">
            <v>Ammessa</v>
          </cell>
          <cell r="F612" t="str">
            <v>Attuazione</v>
          </cell>
          <cell r="G612" t="str">
            <v>Francesco Ranaldi</v>
          </cell>
          <cell r="H612" t="str">
            <v>Giampaolo Sarno</v>
          </cell>
          <cell r="I612" t="str">
            <v>Chiusura forzata sportello tutoraggio?</v>
          </cell>
          <cell r="J612" t="str">
            <v>In attesa scelta utente</v>
          </cell>
          <cell r="K612" t="str">
            <v>Delibera di ammissione</v>
          </cell>
          <cell r="L612">
            <v>46097.787037037036</v>
          </cell>
          <cell r="M612">
            <v>46148.591412037036</v>
          </cell>
          <cell r="N612" t="str">
            <v>BALYO DI COPPOLA ARIANNA</v>
          </cell>
          <cell r="O612" t="str">
            <v>C16I25002150001</v>
          </cell>
          <cell r="P612" t="str">
            <v>CPPRNN07L63F912A</v>
          </cell>
          <cell r="Q612" t="str">
            <v>TURISMO</v>
          </cell>
          <cell r="R612" t="str">
            <v>56.11.22 - Attività di gelaterie senza servizio al tavolo o da asporto</v>
          </cell>
          <cell r="S612" t="str">
            <v>Impresa Individuale</v>
          </cell>
          <cell r="T612" t="str">
            <v>Campania</v>
          </cell>
          <cell r="U612" t="str">
            <v>Salerno</v>
          </cell>
          <cell r="V612" t="str">
            <v>Mercato San Severino</v>
          </cell>
          <cell r="W612" t="str">
            <v>Via Nazario Sauro snc</v>
          </cell>
          <cell r="X612" t="str">
            <v>84085</v>
          </cell>
          <cell r="Y612">
            <v>50000</v>
          </cell>
          <cell r="Z612">
            <v>55000</v>
          </cell>
          <cell r="AA612">
            <v>50000</v>
          </cell>
          <cell r="AB612" t="str">
            <v>Sì</v>
          </cell>
          <cell r="AC612">
            <v>55000</v>
          </cell>
        </row>
        <row r="613">
          <cell r="A613" t="str">
            <v>PIARSUD00000295</v>
          </cell>
          <cell r="B613">
            <v>45989.7424537037</v>
          </cell>
          <cell r="C613" t="str">
            <v>RSUD</v>
          </cell>
          <cell r="D613" t="str">
            <v>Contributo</v>
          </cell>
          <cell r="E613" t="str">
            <v>Ammessa</v>
          </cell>
          <cell r="F613" t="str">
            <v>Attuazione</v>
          </cell>
          <cell r="G613" t="str">
            <v>Alessandro Di Simone</v>
          </cell>
          <cell r="H613" t="str">
            <v>Daniela Scognamillo</v>
          </cell>
          <cell r="I613" t="str">
            <v>Chiusura forzata sportello tutoraggio?</v>
          </cell>
          <cell r="J613" t="str">
            <v>In attesa scelta utente</v>
          </cell>
          <cell r="K613" t="str">
            <v>Delibera di ammissione</v>
          </cell>
          <cell r="L613">
            <v>46097.787129629629</v>
          </cell>
          <cell r="M613">
            <v>46192.458171296297</v>
          </cell>
          <cell r="N613" t="str">
            <v>MANO EXPERIENCE S.R.L.</v>
          </cell>
          <cell r="O613" t="str">
            <v>C96I25001890008</v>
          </cell>
          <cell r="P613" t="str">
            <v>10922741219</v>
          </cell>
          <cell r="Q613" t="str">
            <v>TURISMO</v>
          </cell>
          <cell r="R613" t="str">
            <v>56.21.00 - Attività di catering per eventi</v>
          </cell>
          <cell r="S613" t="str">
            <v>Societa' A Responsabilita' Limitata</v>
          </cell>
          <cell r="T613" t="str">
            <v>Campania</v>
          </cell>
          <cell r="U613" t="str">
            <v>Napoli</v>
          </cell>
          <cell r="V613" t="str">
            <v>Giugliano In Campania</v>
          </cell>
          <cell r="W613" t="str">
            <v>Via Ripuaria 241</v>
          </cell>
          <cell r="X613" t="str">
            <v>80014</v>
          </cell>
          <cell r="Y613">
            <v>200000</v>
          </cell>
          <cell r="Z613">
            <v>145000</v>
          </cell>
          <cell r="AA613">
            <v>140000</v>
          </cell>
          <cell r="AB613" t="str">
            <v>No</v>
          </cell>
          <cell r="AC613">
            <v>145000</v>
          </cell>
        </row>
        <row r="614">
          <cell r="A614" t="str">
            <v>PIARSUD00000296</v>
          </cell>
          <cell r="B614">
            <v>45989.749548611115</v>
          </cell>
          <cell r="C614" t="str">
            <v>RSUD</v>
          </cell>
          <cell r="D614" t="str">
            <v>Contributo</v>
          </cell>
          <cell r="E614" t="str">
            <v>Ammessa</v>
          </cell>
          <cell r="F614" t="str">
            <v>Attuazione</v>
          </cell>
          <cell r="G614" t="str">
            <v>Emiliano Mistralini</v>
          </cell>
          <cell r="H614" t="str">
            <v>Emiliana Nocente</v>
          </cell>
          <cell r="I614" t="str">
            <v>Chiusura forzata sportello tutoraggio?</v>
          </cell>
          <cell r="J614" t="str">
            <v>In attesa scelta utente</v>
          </cell>
          <cell r="K614" t="str">
            <v>Delibera di ammissione</v>
          </cell>
          <cell r="L614">
            <v>46119.823229166665</v>
          </cell>
          <cell r="M614">
            <v>46192.566944444443</v>
          </cell>
          <cell r="N614" t="str">
            <v>SOFFICE SOCIETA' A RESPONSABILITA' LIMITATA SEMPLIFICATA</v>
          </cell>
          <cell r="O614" t="str">
            <v>C36I25002980008</v>
          </cell>
          <cell r="P614" t="str">
            <v>04908090618</v>
          </cell>
          <cell r="Q614" t="str">
            <v>TURISMO</v>
          </cell>
          <cell r="R614" t="str">
            <v>56.11.21 - Attività di gelaterie con servizio al tavolo</v>
          </cell>
          <cell r="S614" t="str">
            <v>Societa' A Responsabilita' Limitata Semplificata</v>
          </cell>
          <cell r="T614" t="str">
            <v>Campania</v>
          </cell>
          <cell r="U614" t="str">
            <v>Caserta</v>
          </cell>
          <cell r="V614" t="str">
            <v>San Marcellino</v>
          </cell>
          <cell r="W614" t="str">
            <v>Corso Europa 395</v>
          </cell>
          <cell r="X614" t="str">
            <v>81030</v>
          </cell>
          <cell r="Y614">
            <v>200000</v>
          </cell>
          <cell r="Z614">
            <v>145000</v>
          </cell>
          <cell r="AA614">
            <v>140000</v>
          </cell>
          <cell r="AB614" t="str">
            <v>No</v>
          </cell>
          <cell r="AC614">
            <v>145000</v>
          </cell>
        </row>
        <row r="615">
          <cell r="A615" t="str">
            <v>PIARSUD00000297</v>
          </cell>
          <cell r="B615">
            <v>45989.757488425923</v>
          </cell>
          <cell r="C615" t="str">
            <v>RSUD</v>
          </cell>
          <cell r="D615" t="str">
            <v>Contributo</v>
          </cell>
          <cell r="E615" t="str">
            <v>Ammessa</v>
          </cell>
          <cell r="F615" t="str">
            <v>Attuazione</v>
          </cell>
          <cell r="G615" t="str">
            <v>Enrico Caporaso</v>
          </cell>
          <cell r="H615" t="str">
            <v>Simone Romanelli</v>
          </cell>
          <cell r="I615" t="str">
            <v>Chiusura forzata sportello tutoraggio?</v>
          </cell>
          <cell r="J615" t="str">
            <v>In attesa scelta utente</v>
          </cell>
          <cell r="K615" t="str">
            <v>Delibera di ammissione</v>
          </cell>
          <cell r="L615">
            <v>46077.741435185184</v>
          </cell>
          <cell r="M615">
            <v>46182.594259259262</v>
          </cell>
          <cell r="N615" t="str">
            <v>ALEXANDER DELL SOCIETA' A RESPONSABILITA' LIMITATA SEMPLIFICATA</v>
          </cell>
          <cell r="O615" t="str">
            <v>C26I25002600008</v>
          </cell>
          <cell r="P615" t="str">
            <v>01017460948</v>
          </cell>
          <cell r="Q615" t="str">
            <v>TURISMO</v>
          </cell>
          <cell r="R615" t="str">
            <v>56.11.11 - Attività di ristoranti con servizio al tavolo, escluse gelaterie e pasticcerie</v>
          </cell>
          <cell r="S615" t="str">
            <v>Societa' A Responsabilita' Limitata Semplificata</v>
          </cell>
          <cell r="T615" t="str">
            <v>Abruzzo</v>
          </cell>
          <cell r="U615" t="str">
            <v>Pescara</v>
          </cell>
          <cell r="V615" t="str">
            <v>Pescara</v>
          </cell>
          <cell r="W615" t="str">
            <v>Via Nazario Sauro N. 11</v>
          </cell>
          <cell r="X615" t="str">
            <v>86075</v>
          </cell>
          <cell r="Y615">
            <v>195038.91</v>
          </cell>
          <cell r="Z615">
            <v>141527.22999999998</v>
          </cell>
          <cell r="AA615">
            <v>136527.22999999998</v>
          </cell>
          <cell r="AB615" t="str">
            <v>No</v>
          </cell>
          <cell r="AC615">
            <v>141527.22999999998</v>
          </cell>
        </row>
        <row r="616">
          <cell r="A616" t="str">
            <v>PIARSUD00000298</v>
          </cell>
          <cell r="B616">
            <v>45989.764999999999</v>
          </cell>
          <cell r="C616" t="str">
            <v>RSUD</v>
          </cell>
          <cell r="D616" t="str">
            <v>Voucher</v>
          </cell>
          <cell r="E616" t="str">
            <v>Ammessa</v>
          </cell>
          <cell r="F616" t="str">
            <v>Attuazione</v>
          </cell>
          <cell r="G616" t="str">
            <v>Giulio Di Ciommo</v>
          </cell>
          <cell r="H616" t="str">
            <v>Gianmarco Strignano</v>
          </cell>
          <cell r="I616" t="str">
            <v>Chiusura forzata sportello tutoraggio?</v>
          </cell>
          <cell r="J616" t="str">
            <v>In attesa scelta utente</v>
          </cell>
          <cell r="K616" t="str">
            <v>Delibera di ammissione</v>
          </cell>
          <cell r="L616">
            <v>46080.603796296295</v>
          </cell>
          <cell r="M616">
            <v>46163.427789351852</v>
          </cell>
          <cell r="N616" t="str">
            <v>NV BEAUTY LUX DI NOEMI ARENA SOCIETA' A RESPONSABILITA' LIMITATA SEMPLIFICATA</v>
          </cell>
          <cell r="O616" t="str">
            <v>C66I25003350001</v>
          </cell>
          <cell r="P616" t="str">
            <v>10918131219</v>
          </cell>
          <cell r="Q616" t="str">
            <v>SERVIZI ALLA PERSONA</v>
          </cell>
          <cell r="R616" t="str">
            <v>96.22.09 - Altri servizi di cura della bellezza e altri trattamenti di bellezza n.c.a.</v>
          </cell>
          <cell r="S616" t="str">
            <v>Societa' A Responsabilita' Limitata Semplificata</v>
          </cell>
          <cell r="T616" t="str">
            <v>Campania</v>
          </cell>
          <cell r="U616" t="str">
            <v>Napoli</v>
          </cell>
          <cell r="V616" t="str">
            <v>Napoli</v>
          </cell>
          <cell r="W616" t="str">
            <v>VIA GEN RAFFAELE CARRASCOSA 8E</v>
          </cell>
          <cell r="X616" t="str">
            <v>80141</v>
          </cell>
          <cell r="Y616">
            <v>49961.98</v>
          </cell>
          <cell r="Z616">
            <v>54961.979999999996</v>
          </cell>
          <cell r="AA616">
            <v>49961.979999999996</v>
          </cell>
          <cell r="AB616" t="str">
            <v>Sì</v>
          </cell>
          <cell r="AC616">
            <v>54961.979999999996</v>
          </cell>
        </row>
        <row r="617">
          <cell r="A617" t="str">
            <v>PIARSUD00000301</v>
          </cell>
          <cell r="B617">
            <v>45989.881562499999</v>
          </cell>
          <cell r="C617" t="str">
            <v>RSUD</v>
          </cell>
          <cell r="D617" t="str">
            <v>Contributo</v>
          </cell>
          <cell r="E617" t="str">
            <v>Ammessa</v>
          </cell>
          <cell r="F617" t="str">
            <v>Attuazione</v>
          </cell>
          <cell r="G617" t="str">
            <v>Francesca Cortesi</v>
          </cell>
          <cell r="H617" t="str">
            <v>Giampaolo Sarno</v>
          </cell>
          <cell r="I617" t="str">
            <v>Chiusura forzata sportello tutoraggio?</v>
          </cell>
          <cell r="J617" t="str">
            <v>In attesa scelta utente</v>
          </cell>
          <cell r="K617" t="str">
            <v>Delibera di ammissione</v>
          </cell>
          <cell r="L617">
            <v>46119.823287037034</v>
          </cell>
          <cell r="M617">
            <v>46155.611354166664</v>
          </cell>
          <cell r="N617" t="str">
            <v>CARME' GROUP SOCIETA' A RESPONSABILITA' LIMITATA SEMPLIFICATA</v>
          </cell>
          <cell r="O617" t="str">
            <v>C26I25002610008</v>
          </cell>
          <cell r="P617" t="str">
            <v>02447030681</v>
          </cell>
          <cell r="Q617" t="str">
            <v>TURISMO</v>
          </cell>
          <cell r="R617" t="str">
            <v>56.11.11 - Attività di ristoranti con servizio al tavolo, escluse gelaterie e pasticcerie</v>
          </cell>
          <cell r="S617" t="str">
            <v>Societa' A Responsabilita' Limitata Semplificata</v>
          </cell>
          <cell r="T617" t="str">
            <v>Abruzzo</v>
          </cell>
          <cell r="U617" t="str">
            <v>Pescara</v>
          </cell>
          <cell r="V617" t="str">
            <v>Pescara</v>
          </cell>
          <cell r="W617" t="str">
            <v>Piazza Michele Muzii 49</v>
          </cell>
          <cell r="X617" t="str">
            <v>65122</v>
          </cell>
          <cell r="Y617">
            <v>88635.82</v>
          </cell>
          <cell r="Z617">
            <v>71476</v>
          </cell>
          <cell r="AA617">
            <v>66476</v>
          </cell>
          <cell r="AB617" t="str">
            <v>No</v>
          </cell>
          <cell r="AC617">
            <v>71476</v>
          </cell>
        </row>
        <row r="618">
          <cell r="A618" t="str">
            <v>PIARSUD00000302</v>
          </cell>
          <cell r="B618">
            <v>45990.599421296298</v>
          </cell>
          <cell r="C618" t="str">
            <v>RSUD</v>
          </cell>
          <cell r="D618" t="str">
            <v>Voucher</v>
          </cell>
          <cell r="E618" t="str">
            <v>Ammessa</v>
          </cell>
          <cell r="F618" t="str">
            <v>Attuazione</v>
          </cell>
          <cell r="G618" t="str">
            <v>Bernardo Ernesto</v>
          </cell>
          <cell r="H618" t="str">
            <v>Daniela Scognamillo</v>
          </cell>
          <cell r="I618" t="str">
            <v>Chiusura forzata sportello tutoraggio?</v>
          </cell>
          <cell r="J618" t="str">
            <v>In attesa scelta utente</v>
          </cell>
          <cell r="K618" t="str">
            <v>Delibera di ammissione</v>
          </cell>
          <cell r="L618">
            <v>46059.692256944443</v>
          </cell>
          <cell r="M618">
            <v>46062.350023148145</v>
          </cell>
          <cell r="N618" t="str">
            <v>VITOLO ARIANNA</v>
          </cell>
          <cell r="O618" t="str">
            <v>C76I25002750001</v>
          </cell>
          <cell r="P618" t="str">
            <v>VTLRNN93A65L083Y</v>
          </cell>
          <cell r="Q618" t="str">
            <v>SERVIZI ALLA PERSONA</v>
          </cell>
          <cell r="R618" t="str">
            <v>88.91.00 - Attività di assistenza diurna per l'infanzia</v>
          </cell>
          <cell r="S618" t="str">
            <v>Impresa Individuale</v>
          </cell>
          <cell r="T618" t="str">
            <v>Campania</v>
          </cell>
          <cell r="U618" t="str">
            <v>Caserta</v>
          </cell>
          <cell r="V618" t="str">
            <v>Francolise</v>
          </cell>
          <cell r="W618" t="str">
            <v>VIA ROMA 62</v>
          </cell>
          <cell r="X618" t="str">
            <v>81050</v>
          </cell>
          <cell r="Y618">
            <v>50006.86</v>
          </cell>
          <cell r="Z618">
            <v>45000</v>
          </cell>
          <cell r="AA618">
            <v>40000</v>
          </cell>
          <cell r="AB618" t="str">
            <v>No</v>
          </cell>
          <cell r="AC618">
            <v>45000</v>
          </cell>
        </row>
        <row r="619">
          <cell r="A619" t="str">
            <v>PIARSUD00000303</v>
          </cell>
          <cell r="B619">
            <v>45990.635833333334</v>
          </cell>
          <cell r="C619" t="str">
            <v>RSUD</v>
          </cell>
          <cell r="D619" t="str">
            <v>Contributo</v>
          </cell>
          <cell r="E619" t="str">
            <v>Ammessa</v>
          </cell>
          <cell r="F619" t="str">
            <v>Attuazione</v>
          </cell>
          <cell r="G619" t="str">
            <v>Francesca Cortesi</v>
          </cell>
          <cell r="H619" t="str">
            <v>Emiliana Nocente</v>
          </cell>
          <cell r="I619" t="str">
            <v>Chiusura forzata sportello tutoraggio?</v>
          </cell>
          <cell r="J619" t="str">
            <v>In attesa scelta utente</v>
          </cell>
          <cell r="K619" t="str">
            <v>Delibera di ammissione</v>
          </cell>
          <cell r="L619">
            <v>46092.77412037037</v>
          </cell>
          <cell r="M619">
            <v>46093.417048611111</v>
          </cell>
          <cell r="N619" t="str">
            <v>DE MITA LAB STUDIO</v>
          </cell>
          <cell r="O619" t="str">
            <v>C26I25002620008</v>
          </cell>
          <cell r="P619" t="str">
            <v>DMTLSR96D56D643A</v>
          </cell>
          <cell r="Q619" t="str">
            <v>SERVIZI ALLA PERSONA</v>
          </cell>
          <cell r="R619" t="str">
            <v>96.99.91 - Attività di studi di tatuaggi e piercing</v>
          </cell>
          <cell r="S619" t="str">
            <v>Impresa Individuale</v>
          </cell>
          <cell r="T619" t="str">
            <v>Puglia</v>
          </cell>
          <cell r="U619" t="str">
            <v>Foggia</v>
          </cell>
          <cell r="V619" t="str">
            <v>Lucera</v>
          </cell>
          <cell r="W619" t="str">
            <v>VIA PAPA GIOVANNI XXIII 40</v>
          </cell>
          <cell r="X619" t="str">
            <v>71036</v>
          </cell>
          <cell r="Y619">
            <v>31385.480000000003</v>
          </cell>
          <cell r="Z619">
            <v>28539.11</v>
          </cell>
          <cell r="AA619">
            <v>23539.11</v>
          </cell>
          <cell r="AB619" t="str">
            <v>No</v>
          </cell>
          <cell r="AC619">
            <v>28539.11</v>
          </cell>
        </row>
        <row r="620">
          <cell r="A620" t="str">
            <v>PIARSUD00000305</v>
          </cell>
          <cell r="B620">
            <v>45990.690995370373</v>
          </cell>
          <cell r="C620" t="str">
            <v>RSUD</v>
          </cell>
          <cell r="D620" t="str">
            <v>Contributo</v>
          </cell>
          <cell r="E620" t="str">
            <v>Ammessa</v>
          </cell>
          <cell r="F620" t="str">
            <v>Attuazione</v>
          </cell>
          <cell r="G620" t="str">
            <v>Simona Mele</v>
          </cell>
          <cell r="H620" t="str">
            <v>Simone Romanelli</v>
          </cell>
          <cell r="I620" t="str">
            <v>Chiusura forzata sportello tutoraggio?</v>
          </cell>
          <cell r="J620" t="str">
            <v>In attesa scelta utente</v>
          </cell>
          <cell r="K620" t="str">
            <v>Delibera di ammissione</v>
          </cell>
          <cell r="L620">
            <v>46077.742071759261</v>
          </cell>
          <cell r="M620">
            <v>46183.487974537034</v>
          </cell>
          <cell r="N620" t="str">
            <v>BIRRIFICIO A LU VOSTR DI VITO LUONGO</v>
          </cell>
          <cell r="O620" t="str">
            <v>C36I25002830008</v>
          </cell>
          <cell r="P620" t="str">
            <v>LNGVTI00H16G942P</v>
          </cell>
          <cell r="Q620" t="str">
            <v>ATTIVITA' AGROALIMENTARI</v>
          </cell>
          <cell r="R620" t="str">
            <v>11.05.00 - Produzione di birra</v>
          </cell>
          <cell r="S620" t="str">
            <v>Impresa Individuale</v>
          </cell>
          <cell r="T620" t="str">
            <v>Basilicata</v>
          </cell>
          <cell r="U620" t="str">
            <v>Potenza</v>
          </cell>
          <cell r="V620" t="str">
            <v>Potenza</v>
          </cell>
          <cell r="W620" t="str">
            <v>Via del Seminario Maggiore 37</v>
          </cell>
          <cell r="X620" t="str">
            <v>85100</v>
          </cell>
          <cell r="Y620">
            <v>200000</v>
          </cell>
          <cell r="Z620">
            <v>145000</v>
          </cell>
          <cell r="AA620">
            <v>138950</v>
          </cell>
          <cell r="AB620" t="str">
            <v>No</v>
          </cell>
          <cell r="AC620">
            <v>143950</v>
          </cell>
        </row>
        <row r="621">
          <cell r="A621" t="str">
            <v>PIARSUD00000306</v>
          </cell>
          <cell r="B621">
            <v>45990.735555555555</v>
          </cell>
          <cell r="C621" t="str">
            <v>RSUD</v>
          </cell>
          <cell r="D621" t="str">
            <v>Contributo</v>
          </cell>
          <cell r="E621" t="str">
            <v>Ammessa</v>
          </cell>
          <cell r="F621" t="str">
            <v>Attuazione</v>
          </cell>
          <cell r="G621" t="str">
            <v>Angelita Levato</v>
          </cell>
          <cell r="H621" t="str">
            <v>Gianmarco Strignano</v>
          </cell>
          <cell r="I621" t="str">
            <v>Chiusura forzata sportello tutoraggio?</v>
          </cell>
          <cell r="J621" t="str">
            <v>In attesa scelta utente</v>
          </cell>
          <cell r="K621" t="str">
            <v>Delibera di ammissione</v>
          </cell>
          <cell r="L621">
            <v>46087.616655092592</v>
          </cell>
          <cell r="M621">
            <v>46155.612037037034</v>
          </cell>
          <cell r="N621" t="str">
            <v>D'ALESSANDRO LUIGI</v>
          </cell>
          <cell r="O621" t="str">
            <v>C66I25003360008</v>
          </cell>
          <cell r="P621" t="str">
            <v>DLSLGU97P18F839T</v>
          </cell>
          <cell r="Q621" t="str">
            <v>TURISMO</v>
          </cell>
          <cell r="R621" t="str">
            <v>55.20.42 - Servizi di alloggio in camere, case e appartamenti per vacanze</v>
          </cell>
          <cell r="S621" t="str">
            <v>Impresa Individuale</v>
          </cell>
          <cell r="T621" t="str">
            <v>Campania</v>
          </cell>
          <cell r="U621" t="str">
            <v>Napoli</v>
          </cell>
          <cell r="V621" t="str">
            <v>Napoli</v>
          </cell>
          <cell r="W621" t="str">
            <v>via nuova poggioreale 160</v>
          </cell>
          <cell r="X621" t="str">
            <v>80143</v>
          </cell>
          <cell r="Y621">
            <v>199856.1</v>
          </cell>
          <cell r="Z621">
            <v>144899.26999999999</v>
          </cell>
          <cell r="AA621">
            <v>139899.26999999999</v>
          </cell>
          <cell r="AB621" t="str">
            <v>No</v>
          </cell>
          <cell r="AC621">
            <v>144899.26999999999</v>
          </cell>
        </row>
        <row r="622">
          <cell r="A622" t="str">
            <v>PIARSUD00000308</v>
          </cell>
          <cell r="B622">
            <v>45990.751180555555</v>
          </cell>
          <cell r="C622" t="str">
            <v>RSUD</v>
          </cell>
          <cell r="D622" t="str">
            <v>Contributo</v>
          </cell>
          <cell r="E622" t="str">
            <v>Ammessa</v>
          </cell>
          <cell r="F622" t="str">
            <v>Attuazione</v>
          </cell>
          <cell r="G622" t="str">
            <v>Leila Azarnia Tehran</v>
          </cell>
          <cell r="H622" t="str">
            <v>Giampaolo Sarno</v>
          </cell>
          <cell r="I622" t="str">
            <v>Chiusura forzata sportello tutoraggio?</v>
          </cell>
          <cell r="J622" t="str">
            <v>In attesa scelta utente</v>
          </cell>
          <cell r="K622" t="str">
            <v>Delibera di ammissione</v>
          </cell>
          <cell r="L622">
            <v>46077.741354166668</v>
          </cell>
          <cell r="M622">
            <v>46203.473402777781</v>
          </cell>
          <cell r="N622" t="str">
            <v>VISTAMARE HOUSE SOCIETA' A RESPONSABILITA' LIMITATA SEMPLIFICATA</v>
          </cell>
          <cell r="O622" t="str">
            <v>C76I25002770008</v>
          </cell>
          <cell r="P622" t="str">
            <v>07350390824</v>
          </cell>
          <cell r="Q622" t="str">
            <v>TURISMO</v>
          </cell>
          <cell r="R622" t="str">
            <v>55.20.42 - Servizi di alloggio in camere, case e appartamenti per vacanze</v>
          </cell>
          <cell r="S622" t="str">
            <v>Societa' A Responsabilita' Limitata Semplificata</v>
          </cell>
          <cell r="T622" t="str">
            <v>Sicilia</v>
          </cell>
          <cell r="U622" t="str">
            <v>Palermo</v>
          </cell>
          <cell r="V622" t="str">
            <v>Palermo</v>
          </cell>
          <cell r="W622" t="str">
            <v>VIA BARCARELLO 17</v>
          </cell>
          <cell r="X622" t="str">
            <v>90148</v>
          </cell>
          <cell r="Y622">
            <v>198866.7</v>
          </cell>
          <cell r="Z622">
            <v>144206.69</v>
          </cell>
          <cell r="AA622">
            <v>121390.2</v>
          </cell>
          <cell r="AB622" t="str">
            <v>No</v>
          </cell>
          <cell r="AC622">
            <v>126390.2</v>
          </cell>
        </row>
        <row r="623">
          <cell r="A623" t="str">
            <v>PIARSUD00000309</v>
          </cell>
          <cell r="B623">
            <v>45990.788622685184</v>
          </cell>
          <cell r="C623" t="str">
            <v>RSUD</v>
          </cell>
          <cell r="D623" t="str">
            <v>Voucher</v>
          </cell>
          <cell r="E623" t="str">
            <v>Ammessa</v>
          </cell>
          <cell r="F623" t="str">
            <v>Attuazione</v>
          </cell>
          <cell r="G623" t="str">
            <v>Emiliano Mistralini</v>
          </cell>
          <cell r="H623" t="str">
            <v>Daniela Scognamillo</v>
          </cell>
          <cell r="I623" t="str">
            <v>Chiusura forzata sportello tutoraggio?</v>
          </cell>
          <cell r="J623" t="str">
            <v>In attesa scelta utente</v>
          </cell>
          <cell r="K623" t="str">
            <v>Delibera di ammissione</v>
          </cell>
          <cell r="L623">
            <v>46112.785046296296</v>
          </cell>
          <cell r="M623">
            <v>46209.528240740743</v>
          </cell>
          <cell r="N623" t="str">
            <v>LA TORRE DEL CAFASSO DI MICHELE NICODEMO</v>
          </cell>
          <cell r="O623" t="str">
            <v>C46I25002360001</v>
          </cell>
          <cell r="P623" t="str">
            <v>NCDMHL04D22A091U</v>
          </cell>
          <cell r="Q623" t="str">
            <v>TURISMO</v>
          </cell>
          <cell r="R623" t="str">
            <v>56.11.11 - Attività di ristoranti con servizio al tavolo, escluse gelaterie e pasticcerie</v>
          </cell>
          <cell r="S623" t="str">
            <v>Impresa Individuale</v>
          </cell>
          <cell r="T623" t="str">
            <v>Campania</v>
          </cell>
          <cell r="U623" t="str">
            <v>Salerno</v>
          </cell>
          <cell r="V623" t="str">
            <v>Capaccio Paestum</v>
          </cell>
          <cell r="W623" t="str">
            <v>Via Cafasso 2</v>
          </cell>
          <cell r="X623" t="str">
            <v>84047</v>
          </cell>
          <cell r="Y623">
            <v>41334.880000000005</v>
          </cell>
          <cell r="Z623">
            <v>46334.879999999997</v>
          </cell>
          <cell r="AA623">
            <v>40000</v>
          </cell>
          <cell r="AB623" t="str">
            <v>No</v>
          </cell>
          <cell r="AC623">
            <v>45000</v>
          </cell>
        </row>
        <row r="624">
          <cell r="A624" t="str">
            <v>PIARSUD00000312</v>
          </cell>
          <cell r="B624">
            <v>45991.770925925928</v>
          </cell>
          <cell r="C624" t="str">
            <v>RSUD</v>
          </cell>
          <cell r="D624" t="str">
            <v>Voucher</v>
          </cell>
          <cell r="E624" t="str">
            <v>Ammessa</v>
          </cell>
          <cell r="F624" t="str">
            <v>Attuazione</v>
          </cell>
          <cell r="G624" t="str">
            <v>Giulio Di Ciommo</v>
          </cell>
          <cell r="H624" t="str">
            <v>Emiliana Nocente</v>
          </cell>
          <cell r="I624" t="str">
            <v>Chiusura forzata sportello tutoraggio?</v>
          </cell>
          <cell r="J624" t="str">
            <v>In attesa scelta utente</v>
          </cell>
          <cell r="K624" t="str">
            <v>Delibera di ammissione</v>
          </cell>
          <cell r="L624">
            <v>46105.61341435185</v>
          </cell>
          <cell r="M624">
            <v>46149.355624999997</v>
          </cell>
          <cell r="N624" t="str">
            <v>PANTALEO DANILO</v>
          </cell>
          <cell r="O624" t="str">
            <v>C26I25002640001</v>
          </cell>
          <cell r="P624" t="str">
            <v>PNTDNL98L21G482X</v>
          </cell>
          <cell r="Q624" t="str">
            <v>ICT</v>
          </cell>
          <cell r="R624" t="str">
            <v>26.40.09 - Fabbricazione di altri prodotti di elettronica di consumo</v>
          </cell>
          <cell r="S624" t="str">
            <v>Impresa Individuale</v>
          </cell>
          <cell r="T624" t="str">
            <v>Abruzzo</v>
          </cell>
          <cell r="U624" t="str">
            <v>Pescara</v>
          </cell>
          <cell r="V624" t="str">
            <v>Pescara</v>
          </cell>
          <cell r="W624" t="str">
            <v xml:space="preserve">Non individuato </v>
          </cell>
          <cell r="X624" t="str">
            <v>65129</v>
          </cell>
          <cell r="Y624">
            <v>51050</v>
          </cell>
          <cell r="Z624">
            <v>55000</v>
          </cell>
          <cell r="AA624">
            <v>38100</v>
          </cell>
          <cell r="AB624" t="str">
            <v>No</v>
          </cell>
          <cell r="AC624">
            <v>43100</v>
          </cell>
        </row>
        <row r="625">
          <cell r="A625" t="str">
            <v>PIARSUD00000314</v>
          </cell>
          <cell r="B625">
            <v>45991.854386574072</v>
          </cell>
          <cell r="C625" t="str">
            <v>RSUD</v>
          </cell>
          <cell r="D625" t="str">
            <v>Voucher</v>
          </cell>
          <cell r="E625" t="str">
            <v>Ammessa</v>
          </cell>
          <cell r="F625" t="str">
            <v>Attuazione</v>
          </cell>
          <cell r="G625" t="str">
            <v>Perna Genuina</v>
          </cell>
          <cell r="H625" t="str">
            <v>Simone Romanelli</v>
          </cell>
          <cell r="I625" t="str">
            <v>Chiusura forzata sportello tutoraggio?</v>
          </cell>
          <cell r="J625" t="str">
            <v>In attesa scelta utente</v>
          </cell>
          <cell r="K625" t="str">
            <v>Delibera di ammissione</v>
          </cell>
          <cell r="L625">
            <v>46062.701666666668</v>
          </cell>
          <cell r="M625">
            <v>46176.579340277778</v>
          </cell>
          <cell r="N625" t="str">
            <v>COLLETTO ANDREA</v>
          </cell>
          <cell r="O625" t="str">
            <v>C66I25003380001</v>
          </cell>
          <cell r="P625" t="str">
            <v>CLLNDR01A01G273H</v>
          </cell>
          <cell r="Q625" t="str">
            <v>SERVIZI ALLE PMI</v>
          </cell>
          <cell r="R625" t="str">
            <v>74.20.19 - Altre attività fotografiche specializzate</v>
          </cell>
          <cell r="S625" t="str">
            <v>Impresa Individuale</v>
          </cell>
          <cell r="T625" t="str">
            <v>Sicilia</v>
          </cell>
          <cell r="U625" t="str">
            <v>Palermo</v>
          </cell>
          <cell r="V625" t="str">
            <v>Castronovo Di Sicilia</v>
          </cell>
          <cell r="W625" t="str">
            <v>Vicolo Rumbolo 24</v>
          </cell>
          <cell r="X625" t="str">
            <v>90030</v>
          </cell>
          <cell r="Y625">
            <v>40079.189999999995</v>
          </cell>
          <cell r="Z625">
            <v>45000</v>
          </cell>
          <cell r="AA625">
            <v>40000</v>
          </cell>
          <cell r="AB625" t="str">
            <v>No</v>
          </cell>
          <cell r="AC625">
            <v>45000</v>
          </cell>
        </row>
        <row r="626">
          <cell r="A626" t="str">
            <v>PIARSUD00000318</v>
          </cell>
          <cell r="B626">
            <v>45992.500578703701</v>
          </cell>
          <cell r="C626" t="str">
            <v>RSUD</v>
          </cell>
          <cell r="D626" t="str">
            <v>Contributo</v>
          </cell>
          <cell r="E626" t="str">
            <v>Ammessa</v>
          </cell>
          <cell r="F626" t="str">
            <v>Attuazione</v>
          </cell>
          <cell r="G626" t="str">
            <v>Ernesto Barba</v>
          </cell>
          <cell r="H626" t="str">
            <v>Sergio Iescone</v>
          </cell>
          <cell r="I626" t="str">
            <v>Chiusura forzata sportello tutoraggio?</v>
          </cell>
          <cell r="J626" t="str">
            <v>In attesa scelta utente</v>
          </cell>
          <cell r="K626" t="str">
            <v>Delibera di ammissione</v>
          </cell>
          <cell r="L626">
            <v>46150.374247685184</v>
          </cell>
          <cell r="M626">
            <v>46176.36619212963</v>
          </cell>
          <cell r="N626" t="str">
            <v>FOODMINDS STUDIO S.R.L.</v>
          </cell>
          <cell r="O626" t="str">
            <v>C36I25002850008</v>
          </cell>
          <cell r="P626" t="str">
            <v>02220220764</v>
          </cell>
          <cell r="Q626" t="str">
            <v>ICT</v>
          </cell>
          <cell r="R626" t="str">
            <v>59.11.00 - Attività di produzione cinematografica, di video e programmi televisivi</v>
          </cell>
          <cell r="S626" t="str">
            <v>Societa' A Responsabilita' Limitata</v>
          </cell>
          <cell r="T626" t="str">
            <v>Basilicata</v>
          </cell>
          <cell r="U626" t="str">
            <v>Potenza</v>
          </cell>
          <cell r="V626" t="str">
            <v>Potenza</v>
          </cell>
          <cell r="W626" t="str">
            <v>Largo de rosa 5</v>
          </cell>
          <cell r="X626" t="str">
            <v>85100</v>
          </cell>
          <cell r="Y626">
            <v>102065.15</v>
          </cell>
          <cell r="Z626">
            <v>81548.86</v>
          </cell>
          <cell r="AA626">
            <v>76548.86</v>
          </cell>
          <cell r="AB626" t="str">
            <v>No</v>
          </cell>
          <cell r="AC626">
            <v>81548.86</v>
          </cell>
        </row>
        <row r="627">
          <cell r="A627" t="str">
            <v>PIARSUD00000320</v>
          </cell>
          <cell r="B627">
            <v>45992.688159722224</v>
          </cell>
          <cell r="C627" t="str">
            <v>RSUD</v>
          </cell>
          <cell r="D627" t="str">
            <v>Contributo</v>
          </cell>
          <cell r="E627" t="str">
            <v>Ammessa</v>
          </cell>
          <cell r="F627" t="str">
            <v>Attuazione</v>
          </cell>
          <cell r="G627" t="str">
            <v>Alessandra Di Vasto</v>
          </cell>
          <cell r="H627" t="str">
            <v>Gianmarco Strignano</v>
          </cell>
          <cell r="I627" t="str">
            <v>Chiusura forzata sportello tutoraggio?</v>
          </cell>
          <cell r="J627" t="str">
            <v>In attesa scelta utente</v>
          </cell>
          <cell r="K627" t="str">
            <v>Delibera di ammissione</v>
          </cell>
          <cell r="L627">
            <v>46112.792974537035</v>
          </cell>
          <cell r="M627">
            <v>46198.689791666664</v>
          </cell>
          <cell r="N627" t="str">
            <v>FORME S.R.L.S.</v>
          </cell>
          <cell r="O627" t="str">
            <v>C26I25002660008</v>
          </cell>
          <cell r="P627" t="str">
            <v>03987220781</v>
          </cell>
          <cell r="Q627" t="str">
            <v>SERVIZI ALLA PERSONA</v>
          </cell>
          <cell r="R627" t="str">
            <v>96.21.00 - Servizi di parrucchieri e barbieri</v>
          </cell>
          <cell r="S627" t="str">
            <v>Societa' A Responsabilita' Limitata Semplificata</v>
          </cell>
          <cell r="T627" t="str">
            <v>Calabria</v>
          </cell>
          <cell r="U627" t="str">
            <v>Cosenza</v>
          </cell>
          <cell r="V627" t="str">
            <v>Acri</v>
          </cell>
          <cell r="W627" t="str">
            <v>VIA G. AMENDOLA 91</v>
          </cell>
          <cell r="X627" t="str">
            <v>87041</v>
          </cell>
          <cell r="Y627">
            <v>99936.22</v>
          </cell>
          <cell r="Z627">
            <v>79952.160000000003</v>
          </cell>
          <cell r="AA627">
            <v>74952.160000000003</v>
          </cell>
          <cell r="AB627" t="str">
            <v>No</v>
          </cell>
          <cell r="AC627">
            <v>79952.160000000003</v>
          </cell>
        </row>
        <row r="628">
          <cell r="A628" t="str">
            <v>PIARSUD00000321</v>
          </cell>
          <cell r="B628">
            <v>45992.730682870373</v>
          </cell>
          <cell r="C628" t="str">
            <v>RSUD</v>
          </cell>
          <cell r="D628" t="str">
            <v>Voucher</v>
          </cell>
          <cell r="E628" t="str">
            <v>Ammessa</v>
          </cell>
          <cell r="F628" t="str">
            <v>Attuazione</v>
          </cell>
          <cell r="G628" t="str">
            <v>Enrico Caporaso</v>
          </cell>
          <cell r="H628" t="str">
            <v>Giampaolo Sarno</v>
          </cell>
          <cell r="I628" t="str">
            <v>Chiusura forzata sportello tutoraggio?</v>
          </cell>
          <cell r="J628" t="str">
            <v>In attesa scelta utente</v>
          </cell>
          <cell r="K628" t="str">
            <v>Delibera di ammissione</v>
          </cell>
          <cell r="L628">
            <v>46064.763414351852</v>
          </cell>
          <cell r="M628">
            <v>46065.333773148152</v>
          </cell>
          <cell r="N628" t="str">
            <v>BIPOLERA S.R.L. SEMPLIFICATA</v>
          </cell>
          <cell r="O628" t="str">
            <v>C76I25002800001</v>
          </cell>
          <cell r="P628" t="str">
            <v>10922801211</v>
          </cell>
          <cell r="Q628" t="str">
            <v>ATTIVITA' COMMERCIALI</v>
          </cell>
          <cell r="R628" t="str">
            <v>47.71.10 - Commercio al dettaglio di articoli di abbigliamento per adulti</v>
          </cell>
          <cell r="S628" t="str">
            <v>Societa' A Responsabilita' Limitata Semplificata</v>
          </cell>
          <cell r="T628" t="str">
            <v>Campania</v>
          </cell>
          <cell r="U628" t="str">
            <v>Napoli</v>
          </cell>
          <cell r="V628" t="str">
            <v>Nola</v>
          </cell>
          <cell r="W628" t="str">
            <v>STRADA STATALE 7 BIS KM 50</v>
          </cell>
          <cell r="X628" t="str">
            <v>80035</v>
          </cell>
          <cell r="Y628">
            <v>50000</v>
          </cell>
          <cell r="Z628">
            <v>55000</v>
          </cell>
          <cell r="AA628">
            <v>50000</v>
          </cell>
          <cell r="AB628" t="str">
            <v>Sì</v>
          </cell>
          <cell r="AC628">
            <v>55000</v>
          </cell>
        </row>
        <row r="629">
          <cell r="A629" t="str">
            <v>PIARSUD00000322</v>
          </cell>
          <cell r="B629">
            <v>45992.736122685186</v>
          </cell>
          <cell r="C629" t="str">
            <v>RSUD</v>
          </cell>
          <cell r="D629" t="str">
            <v>Voucher</v>
          </cell>
          <cell r="E629" t="str">
            <v>Ammessa</v>
          </cell>
          <cell r="F629" t="str">
            <v>Attuazione</v>
          </cell>
          <cell r="G629" t="str">
            <v>Emiliano Mistralini</v>
          </cell>
          <cell r="H629" t="str">
            <v>Daniela Scognamillo</v>
          </cell>
          <cell r="I629" t="str">
            <v>Chiusura forzata sportello tutoraggio?</v>
          </cell>
          <cell r="J629" t="str">
            <v>In attesa scelta utente</v>
          </cell>
          <cell r="K629" t="str">
            <v>Delibera di ammissione</v>
          </cell>
          <cell r="L629">
            <v>46108.597361111111</v>
          </cell>
          <cell r="M629">
            <v>46149.354444444441</v>
          </cell>
          <cell r="N629" t="str">
            <v>GIOVANNA LUDOVICA SAVARESE</v>
          </cell>
          <cell r="O629" t="str">
            <v>C76I25002900001</v>
          </cell>
          <cell r="P629" t="str">
            <v>SVRGNN99A53F839P</v>
          </cell>
          <cell r="Q629" t="str">
            <v>SERVIZI ALLE PMI</v>
          </cell>
          <cell r="R629" t="str">
            <v>71.12.10 - Attività di ingegneria</v>
          </cell>
          <cell r="S629" t="str">
            <v>Persona Fisica</v>
          </cell>
          <cell r="T629" t="str">
            <v>Campania</v>
          </cell>
          <cell r="U629" t="str">
            <v>Napoli</v>
          </cell>
          <cell r="V629" t="str">
            <v>Marano Di Napoli</v>
          </cell>
          <cell r="W629" t="str">
            <v>VIA ANNUNZIATA 58</v>
          </cell>
          <cell r="X629" t="str">
            <v>80016</v>
          </cell>
          <cell r="Y629">
            <v>50398</v>
          </cell>
          <cell r="Z629">
            <v>55000</v>
          </cell>
          <cell r="AA629">
            <v>50000</v>
          </cell>
          <cell r="AB629" t="str">
            <v>Sì</v>
          </cell>
          <cell r="AC629">
            <v>55000</v>
          </cell>
        </row>
        <row r="630">
          <cell r="A630" t="str">
            <v>PIARSUD00000323</v>
          </cell>
          <cell r="B630">
            <v>45992.743379629632</v>
          </cell>
          <cell r="C630" t="str">
            <v>RSUD</v>
          </cell>
          <cell r="D630" t="str">
            <v>Contributo</v>
          </cell>
          <cell r="E630" t="str">
            <v>Ammessa</v>
          </cell>
          <cell r="F630" t="str">
            <v>Attuazione</v>
          </cell>
          <cell r="G630" t="str">
            <v>Enrico Caporaso</v>
          </cell>
          <cell r="H630" t="str">
            <v>Emiliana Nocente</v>
          </cell>
          <cell r="I630" t="str">
            <v>Chiusura forzata sportello tutoraggio?</v>
          </cell>
          <cell r="J630" t="str">
            <v>In attesa scelta utente</v>
          </cell>
          <cell r="K630" t="str">
            <v>Delibera di ammissione</v>
          </cell>
          <cell r="L630">
            <v>46077.741678240738</v>
          </cell>
          <cell r="M630">
            <v>46168.523229166669</v>
          </cell>
          <cell r="N630" t="str">
            <v>CRONOS - SOCIETA' A RESPONSABILITA' LIMITATA SEMPLIFICATA</v>
          </cell>
          <cell r="O630" t="str">
            <v>C16I25002280008</v>
          </cell>
          <cell r="P630" t="str">
            <v>10921081211</v>
          </cell>
          <cell r="Q630" t="str">
            <v>SERVIZI ALLA PERSONA</v>
          </cell>
          <cell r="R630" t="str">
            <v>96.99.93 - Servizi di organizzazione di feste e cerimonie</v>
          </cell>
          <cell r="S630" t="str">
            <v>Societa' A Responsabilita' Limitata Semplificata</v>
          </cell>
          <cell r="T630" t="str">
            <v>Campania</v>
          </cell>
          <cell r="U630" t="str">
            <v>Napoli</v>
          </cell>
          <cell r="V630" t="str">
            <v>Qualiano</v>
          </cell>
          <cell r="W630" t="str">
            <v>via circumvallazione esterna 86</v>
          </cell>
          <cell r="X630" t="str">
            <v>80019</v>
          </cell>
          <cell r="Y630">
            <v>198530.87</v>
          </cell>
          <cell r="Z630">
            <v>143971.6</v>
          </cell>
          <cell r="AA630">
            <v>138971.6</v>
          </cell>
          <cell r="AB630" t="str">
            <v>No</v>
          </cell>
          <cell r="AC630">
            <v>143971.6</v>
          </cell>
        </row>
        <row r="631">
          <cell r="A631" t="str">
            <v>PIARSUD00000324</v>
          </cell>
          <cell r="B631">
            <v>45992.765162037038</v>
          </cell>
          <cell r="C631" t="str">
            <v>RSUD</v>
          </cell>
          <cell r="D631" t="str">
            <v>Voucher</v>
          </cell>
          <cell r="E631" t="str">
            <v>Ammessa</v>
          </cell>
          <cell r="F631" t="str">
            <v>Attuazione</v>
          </cell>
          <cell r="G631" t="str">
            <v>Francesca Cortesi</v>
          </cell>
          <cell r="H631" t="str">
            <v>Simone Romanelli</v>
          </cell>
          <cell r="I631" t="str">
            <v>Chiusura forzata sportello tutoraggio?</v>
          </cell>
          <cell r="J631" t="str">
            <v>In attesa scelta utente</v>
          </cell>
          <cell r="K631" t="str">
            <v>Delibera di ammissione</v>
          </cell>
          <cell r="L631">
            <v>46112.786180555559</v>
          </cell>
          <cell r="M631">
            <v>46142.546493055554</v>
          </cell>
          <cell r="N631" t="str">
            <v>CAFFETTERIA DEL GAUDIO DI GERARDO DEL GAUDIO</v>
          </cell>
          <cell r="O631" t="str">
            <v>C56I25001870001</v>
          </cell>
          <cell r="P631" t="str">
            <v>DLGGRD99H22F839W</v>
          </cell>
          <cell r="Q631" t="str">
            <v>TURISMO</v>
          </cell>
          <cell r="R631" t="str">
            <v>56.30.01 - Attività di somministrazione di bevande in bar e caffetterie</v>
          </cell>
          <cell r="S631" t="str">
            <v>Impresa Individuale</v>
          </cell>
          <cell r="T631" t="str">
            <v>Campania</v>
          </cell>
          <cell r="U631" t="str">
            <v>Napoli</v>
          </cell>
          <cell r="V631" t="str">
            <v>Mugnano Di Napoli</v>
          </cell>
          <cell r="W631" t="str">
            <v>Corso Italia 53</v>
          </cell>
          <cell r="X631" t="str">
            <v>80018</v>
          </cell>
          <cell r="Y631">
            <v>50000</v>
          </cell>
          <cell r="Z631">
            <v>55000</v>
          </cell>
          <cell r="AA631">
            <v>50000</v>
          </cell>
          <cell r="AB631" t="str">
            <v>Sì</v>
          </cell>
          <cell r="AC631">
            <v>55000</v>
          </cell>
        </row>
        <row r="632">
          <cell r="A632" t="str">
            <v>PIARSUD00000328</v>
          </cell>
          <cell r="B632">
            <v>45993.633090277777</v>
          </cell>
          <cell r="C632" t="str">
            <v>RSUD</v>
          </cell>
          <cell r="D632" t="str">
            <v>Contributo</v>
          </cell>
          <cell r="E632" t="str">
            <v>Ammessa</v>
          </cell>
          <cell r="F632" t="str">
            <v>Attuazione</v>
          </cell>
          <cell r="G632" t="str">
            <v>Francesco Ranaldi</v>
          </cell>
          <cell r="H632" t="str">
            <v>Gianmarco Strignano</v>
          </cell>
          <cell r="I632" t="str">
            <v>Chiusura forzata sportello tutoraggio?</v>
          </cell>
          <cell r="J632" t="str">
            <v>In attesa scelta utente</v>
          </cell>
          <cell r="K632" t="str">
            <v>Delibera di ammissione</v>
          </cell>
          <cell r="L632">
            <v>46077.741284722222</v>
          </cell>
          <cell r="M632">
            <v>46181.442129629628</v>
          </cell>
          <cell r="N632" t="str">
            <v>MUSELLA LUCA</v>
          </cell>
          <cell r="O632" t="str">
            <v>C36I25002870008</v>
          </cell>
          <cell r="P632" t="str">
            <v>MSLLCU03S11G795I</v>
          </cell>
          <cell r="Q632" t="str">
            <v>TURISMO</v>
          </cell>
          <cell r="R632" t="str">
            <v>55.20.41 - Bed and breakfast</v>
          </cell>
          <cell r="S632" t="str">
            <v>Impresa Individuale</v>
          </cell>
          <cell r="T632" t="str">
            <v>Campania</v>
          </cell>
          <cell r="U632" t="str">
            <v>Napoli</v>
          </cell>
          <cell r="V632" t="str">
            <v>Ercolano</v>
          </cell>
          <cell r="W632" t="str">
            <v>Traversa Pignataro 7</v>
          </cell>
          <cell r="X632" t="str">
            <v>80056</v>
          </cell>
          <cell r="Y632">
            <v>100000</v>
          </cell>
          <cell r="Z632">
            <v>80000</v>
          </cell>
          <cell r="AA632">
            <v>75000</v>
          </cell>
          <cell r="AB632" t="str">
            <v>No</v>
          </cell>
          <cell r="AC632">
            <v>80000</v>
          </cell>
        </row>
        <row r="633">
          <cell r="A633" t="str">
            <v>PIARSUD00000329</v>
          </cell>
          <cell r="B633">
            <v>45993.63989583333</v>
          </cell>
          <cell r="C633" t="str">
            <v>RSUD</v>
          </cell>
          <cell r="D633" t="str">
            <v>Contributo</v>
          </cell>
          <cell r="E633" t="str">
            <v>Ammessa</v>
          </cell>
          <cell r="F633" t="str">
            <v>Attuazione</v>
          </cell>
          <cell r="G633" t="str">
            <v>Leila Azarnia Tehran</v>
          </cell>
          <cell r="H633" t="str">
            <v>Giampaolo Sarno</v>
          </cell>
          <cell r="I633" t="str">
            <v>Chiusura forzata sportello tutoraggio?</v>
          </cell>
          <cell r="J633" t="str">
            <v>In attesa scelta utente</v>
          </cell>
          <cell r="K633" t="str">
            <v>Delibera di ammissione</v>
          </cell>
          <cell r="L633">
            <v>46062.695243055554</v>
          </cell>
          <cell r="M633">
            <v>46147.409490740742</v>
          </cell>
          <cell r="N633" t="str">
            <v>MOONSHINE SOCIETA' A RESPONSABILITA'  LIMITATA SEMPLIFICATA</v>
          </cell>
          <cell r="O633" t="str">
            <v>C16I25002300008</v>
          </cell>
          <cell r="P633" t="str">
            <v>10916711210</v>
          </cell>
          <cell r="Q633" t="str">
            <v>TURISMO</v>
          </cell>
          <cell r="R633" t="str">
            <v>56.11.11 - Attività di ristoranti con servizio al tavolo, escluse gelaterie e pasticcerie</v>
          </cell>
          <cell r="S633" t="str">
            <v>Societa' A Responsabilita' Limitata Semplificata</v>
          </cell>
          <cell r="T633" t="str">
            <v>Campania</v>
          </cell>
          <cell r="U633" t="str">
            <v>Napoli</v>
          </cell>
          <cell r="V633" t="str">
            <v>Sorrento</v>
          </cell>
          <cell r="W633" t="str">
            <v>VIALE DEGLI ARANCI 60</v>
          </cell>
          <cell r="X633" t="str">
            <v>80067</v>
          </cell>
          <cell r="Y633">
            <v>200000</v>
          </cell>
          <cell r="Z633">
            <v>145000</v>
          </cell>
          <cell r="AA633">
            <v>140000</v>
          </cell>
          <cell r="AB633" t="str">
            <v>No</v>
          </cell>
          <cell r="AC633">
            <v>145000</v>
          </cell>
        </row>
        <row r="634">
          <cell r="A634" t="str">
            <v>PIARSUD00000335</v>
          </cell>
          <cell r="B634">
            <v>45994.427986111114</v>
          </cell>
          <cell r="C634" t="str">
            <v>RSUD</v>
          </cell>
          <cell r="D634" t="str">
            <v>Contributo</v>
          </cell>
          <cell r="E634" t="str">
            <v>Ammessa</v>
          </cell>
          <cell r="F634" t="str">
            <v>Attuazione</v>
          </cell>
          <cell r="G634" t="str">
            <v>Perna Genuina</v>
          </cell>
          <cell r="H634" t="str">
            <v>Daniela Scognamillo</v>
          </cell>
          <cell r="I634" t="str">
            <v>Chiusura forzata sportello tutoraggio?</v>
          </cell>
          <cell r="J634" t="str">
            <v>In attesa scelta utente</v>
          </cell>
          <cell r="K634" t="str">
            <v>Delibera di ammissione</v>
          </cell>
          <cell r="L634">
            <v>46097.787175925929</v>
          </cell>
          <cell r="M634">
            <v>46164.532314814816</v>
          </cell>
          <cell r="N634" t="str">
            <v>SCARPA FRANCESCO</v>
          </cell>
          <cell r="O634" t="str">
            <v>C26I25002720008</v>
          </cell>
          <cell r="P634" t="str">
            <v>SCRFNC92C30D390X</v>
          </cell>
          <cell r="Q634" t="str">
            <v>TURISMO</v>
          </cell>
          <cell r="R634" t="str">
            <v>56.11.12 - Attività di ristoranti senza servizio al tavolo o da asporto, escluse gelaterie e pasticcerie</v>
          </cell>
          <cell r="S634" t="str">
            <v>Impresa Individuale</v>
          </cell>
          <cell r="T634" t="str">
            <v>Campania</v>
          </cell>
          <cell r="U634" t="str">
            <v>Salerno</v>
          </cell>
          <cell r="V634" t="str">
            <v>Bellizzi</v>
          </cell>
          <cell r="W634" t="str">
            <v>VIA SILVIO PELLICO 2</v>
          </cell>
          <cell r="X634" t="str">
            <v>84090</v>
          </cell>
          <cell r="Y634">
            <v>120000</v>
          </cell>
          <cell r="Z634">
            <v>95000</v>
          </cell>
          <cell r="AA634">
            <v>90000</v>
          </cell>
          <cell r="AB634" t="str">
            <v>No</v>
          </cell>
          <cell r="AC634">
            <v>95000</v>
          </cell>
        </row>
        <row r="635">
          <cell r="A635" t="str">
            <v>PIARSUD00000337</v>
          </cell>
          <cell r="B635">
            <v>45994.767199074071</v>
          </cell>
          <cell r="C635" t="str">
            <v>RSUD</v>
          </cell>
          <cell r="D635" t="str">
            <v>Contributo</v>
          </cell>
          <cell r="E635" t="str">
            <v>Ammessa</v>
          </cell>
          <cell r="F635" t="str">
            <v>Attuazione</v>
          </cell>
          <cell r="G635" t="str">
            <v>Emiliano Mistralini</v>
          </cell>
          <cell r="H635" t="str">
            <v>Sonia Cucinella</v>
          </cell>
          <cell r="I635" t="str">
            <v>Chiusura forzata sportello tutoraggio?</v>
          </cell>
          <cell r="J635" t="str">
            <v>In attesa scelta utente</v>
          </cell>
          <cell r="K635" t="str">
            <v>Delibera di ammissione</v>
          </cell>
          <cell r="L635">
            <v>46155.755196759259</v>
          </cell>
          <cell r="M635">
            <v>46188.428229166668</v>
          </cell>
          <cell r="N635" t="str">
            <v>BELMONTE ALESSIA</v>
          </cell>
          <cell r="O635" t="str">
            <v>C46I25002310008</v>
          </cell>
          <cell r="P635" t="str">
            <v>BLMLSS00R55D390N</v>
          </cell>
          <cell r="Q635" t="str">
            <v>TURISMO</v>
          </cell>
          <cell r="R635" t="str">
            <v>55.20.41 - Bed and breakfast</v>
          </cell>
          <cell r="S635" t="str">
            <v>Impresa Individuale</v>
          </cell>
          <cell r="T635" t="str">
            <v>Campania</v>
          </cell>
          <cell r="U635" t="str">
            <v>Salerno</v>
          </cell>
          <cell r="V635" t="str">
            <v>Roccadaspide</v>
          </cell>
          <cell r="W635" t="str">
            <v>VIA DEI CASALINI 7</v>
          </cell>
          <cell r="X635" t="str">
            <v>84069</v>
          </cell>
          <cell r="Y635">
            <v>115500</v>
          </cell>
          <cell r="Z635">
            <v>91625</v>
          </cell>
          <cell r="AA635">
            <v>86625</v>
          </cell>
          <cell r="AB635" t="str">
            <v>No</v>
          </cell>
          <cell r="AC635">
            <v>91625</v>
          </cell>
        </row>
        <row r="636">
          <cell r="A636" t="str">
            <v>PIARSUD00000339</v>
          </cell>
          <cell r="B636">
            <v>45995.451724537037</v>
          </cell>
          <cell r="C636" t="str">
            <v>RSUD</v>
          </cell>
          <cell r="D636" t="str">
            <v>Voucher</v>
          </cell>
          <cell r="E636" t="str">
            <v>Ammessa</v>
          </cell>
          <cell r="F636" t="str">
            <v>Attuazione</v>
          </cell>
          <cell r="G636" t="str">
            <v>Ernesto Barba</v>
          </cell>
          <cell r="H636" t="str">
            <v>Emiliana Nocente</v>
          </cell>
          <cell r="I636" t="str">
            <v>Chiusura forzata sportello tutoraggio?</v>
          </cell>
          <cell r="J636" t="str">
            <v>In attesa scelta utente</v>
          </cell>
          <cell r="K636" t="str">
            <v>Delibera di ammissione</v>
          </cell>
          <cell r="L636">
            <v>46077.740868055553</v>
          </cell>
          <cell r="M636">
            <v>46196.652060185188</v>
          </cell>
          <cell r="N636" t="str">
            <v>TALIO GIUSJ</v>
          </cell>
          <cell r="O636" t="str">
            <v>C76I25002970001</v>
          </cell>
          <cell r="P636" t="str">
            <v>TLAGSJ90T48L042C</v>
          </cell>
          <cell r="Q636" t="str">
            <v>SERVIZI ALLA PERSONA</v>
          </cell>
          <cell r="R636" t="str">
            <v>96.22.09 - Altri servizi di cura della bellezza e altri trattamenti di bellezza n.c.a.</v>
          </cell>
          <cell r="S636" t="str">
            <v>Impresa Individuale</v>
          </cell>
          <cell r="T636" t="str">
            <v>Sicilia</v>
          </cell>
          <cell r="U636" t="str">
            <v>Catania</v>
          </cell>
          <cell r="V636" t="str">
            <v>Fiumefreddo Di Sicilia</v>
          </cell>
          <cell r="W636" t="str">
            <v>Via Giuseppe di Vittorio 1</v>
          </cell>
          <cell r="X636" t="str">
            <v>95013</v>
          </cell>
          <cell r="Y636">
            <v>40000</v>
          </cell>
          <cell r="Z636">
            <v>45000</v>
          </cell>
          <cell r="AA636">
            <v>40000</v>
          </cell>
          <cell r="AB636" t="str">
            <v>No</v>
          </cell>
          <cell r="AC636">
            <v>45000</v>
          </cell>
        </row>
        <row r="637">
          <cell r="A637" t="str">
            <v>PIARSUD00000341</v>
          </cell>
          <cell r="B637">
            <v>45995.526458333334</v>
          </cell>
          <cell r="C637" t="str">
            <v>RSUD</v>
          </cell>
          <cell r="D637" t="str">
            <v>Contributo</v>
          </cell>
          <cell r="E637" t="str">
            <v>Ammessa</v>
          </cell>
          <cell r="F637" t="str">
            <v>Attuazione</v>
          </cell>
          <cell r="G637" t="str">
            <v>Francesca Cortesi</v>
          </cell>
          <cell r="H637" t="str">
            <v>Gianmarco Strignano</v>
          </cell>
          <cell r="I637" t="str">
            <v>Chiusura forzata sportello tutoraggio?</v>
          </cell>
          <cell r="J637" t="str">
            <v>In attesa scelta utente</v>
          </cell>
          <cell r="K637" t="str">
            <v>Delibera di ammissione</v>
          </cell>
          <cell r="L637">
            <v>46092.77416666667</v>
          </cell>
          <cell r="M637">
            <v>46162.302268518521</v>
          </cell>
          <cell r="N637" t="str">
            <v>BELLI ALICE</v>
          </cell>
          <cell r="O637" t="str">
            <v>C96I25001870008</v>
          </cell>
          <cell r="P637" t="str">
            <v>BLLLCA99T65G482S</v>
          </cell>
          <cell r="Q637" t="str">
            <v>SERVIZI ALLA PERSONA</v>
          </cell>
          <cell r="R637" t="str">
            <v>96.21.00 - Servizi di parrucchieri e barbieri</v>
          </cell>
          <cell r="S637" t="str">
            <v>Impresa Individuale</v>
          </cell>
          <cell r="T637" t="str">
            <v>Abruzzo</v>
          </cell>
          <cell r="U637" t="str">
            <v>Pescara</v>
          </cell>
          <cell r="V637" t="str">
            <v>Rosciano</v>
          </cell>
          <cell r="W637" t="str">
            <v>VIA RUELLA FRAZIONE:VILLA OLIVETI SN</v>
          </cell>
          <cell r="X637" t="str">
            <v>65020</v>
          </cell>
          <cell r="Y637">
            <v>141156.77000000002</v>
          </cell>
          <cell r="Z637">
            <v>103809</v>
          </cell>
          <cell r="AA637">
            <v>89827.5</v>
          </cell>
          <cell r="AB637" t="str">
            <v>No</v>
          </cell>
          <cell r="AC637">
            <v>94827.5</v>
          </cell>
        </row>
        <row r="638">
          <cell r="A638" t="str">
            <v>PIARSUD00000342</v>
          </cell>
          <cell r="B638">
            <v>45995.595023148147</v>
          </cell>
          <cell r="C638" t="str">
            <v>RSUD</v>
          </cell>
          <cell r="D638" t="str">
            <v>Voucher</v>
          </cell>
          <cell r="E638" t="str">
            <v>Ammessa</v>
          </cell>
          <cell r="F638" t="str">
            <v>Attuazione</v>
          </cell>
          <cell r="G638" t="str">
            <v>Angelita Levato</v>
          </cell>
          <cell r="H638" t="str">
            <v>Giampaolo Sarno</v>
          </cell>
          <cell r="I638" t="str">
            <v>Chiusura forzata sportello tutoraggio?</v>
          </cell>
          <cell r="J638" t="str">
            <v>In attesa scelta utente</v>
          </cell>
          <cell r="K638" t="str">
            <v>Delibera di ammissione</v>
          </cell>
          <cell r="L638">
            <v>46100.390115740738</v>
          </cell>
          <cell r="M638">
            <v>46178.481145833335</v>
          </cell>
          <cell r="N638" t="str">
            <v>CRUDO SARA</v>
          </cell>
          <cell r="O638" t="str">
            <v>C46I25002320001</v>
          </cell>
          <cell r="P638" t="str">
            <v>CRDSRA95D66D122P</v>
          </cell>
          <cell r="Q638" t="str">
            <v>ATTIVITA' COMMERCIALI</v>
          </cell>
          <cell r="R638" t="str">
            <v>47.27.20 - Commercio al dettaglio di caffè</v>
          </cell>
          <cell r="S638" t="str">
            <v>Impresa Individuale</v>
          </cell>
          <cell r="T638" t="str">
            <v>Calabria</v>
          </cell>
          <cell r="U638" t="str">
            <v>Crotone</v>
          </cell>
          <cell r="V638" t="str">
            <v>Isola Di Capo Rizzuto</v>
          </cell>
          <cell r="W638" t="str">
            <v>STRADA PROVINCIALE 47 28</v>
          </cell>
          <cell r="X638" t="str">
            <v>88841</v>
          </cell>
          <cell r="Y638">
            <v>36496.299999999996</v>
          </cell>
          <cell r="Z638">
            <v>41496.299999999996</v>
          </cell>
          <cell r="AA638">
            <v>36496.299999999996</v>
          </cell>
          <cell r="AB638" t="str">
            <v>No</v>
          </cell>
          <cell r="AC638">
            <v>41496.299999999996</v>
          </cell>
        </row>
        <row r="639">
          <cell r="A639" t="str">
            <v>PIARSUD00000343</v>
          </cell>
          <cell r="B639">
            <v>45995.667245370372</v>
          </cell>
          <cell r="C639" t="str">
            <v>RSUD</v>
          </cell>
          <cell r="D639" t="str">
            <v>Contributo</v>
          </cell>
          <cell r="E639" t="str">
            <v>Ammessa</v>
          </cell>
          <cell r="F639" t="str">
            <v>Attuazione</v>
          </cell>
          <cell r="G639" t="str">
            <v>Francesco Ranaldi</v>
          </cell>
          <cell r="H639" t="str">
            <v>Daniela Scognamillo</v>
          </cell>
          <cell r="I639" t="str">
            <v>Chiusura forzata sportello tutoraggio?</v>
          </cell>
          <cell r="J639" t="str">
            <v>In attesa scelta utente</v>
          </cell>
          <cell r="K639" t="str">
            <v>Delibera di ammissione</v>
          </cell>
          <cell r="L639">
            <v>46092.774212962962</v>
          </cell>
          <cell r="M639">
            <v>46203.595092592594</v>
          </cell>
          <cell r="N639" t="str">
            <v>50 BROOKLYN SUITE &amp; TOUR DI SALE SILVANA</v>
          </cell>
          <cell r="O639" t="str">
            <v>C56I25002050008</v>
          </cell>
          <cell r="P639" t="str">
            <v>SLASVN03T51L049V</v>
          </cell>
          <cell r="Q639" t="str">
            <v>TURISMO</v>
          </cell>
          <cell r="R639" t="str">
            <v>50.10.00 - Trasporto marittimo e costiero di passeggeri</v>
          </cell>
          <cell r="S639" t="str">
            <v>Impresa Individuale</v>
          </cell>
          <cell r="T639" t="str">
            <v>Puglia</v>
          </cell>
          <cell r="U639" t="str">
            <v>Taranto</v>
          </cell>
          <cell r="V639" t="str">
            <v>Taranto</v>
          </cell>
          <cell r="W639" t="str">
            <v>MOLO SANT’ELIGIO DI TARANTO – BANCHINA D, POSTO 34 snc</v>
          </cell>
          <cell r="X639" t="str">
            <v>74123</v>
          </cell>
          <cell r="Y639">
            <v>65600</v>
          </cell>
          <cell r="Z639">
            <v>54200</v>
          </cell>
          <cell r="AA639">
            <v>49200</v>
          </cell>
          <cell r="AB639" t="str">
            <v>No</v>
          </cell>
          <cell r="AC639">
            <v>54200</v>
          </cell>
        </row>
        <row r="640">
          <cell r="A640" t="str">
            <v>PIARSUD00000344</v>
          </cell>
          <cell r="B640">
            <v>45995.67087962963</v>
          </cell>
          <cell r="C640" t="str">
            <v>RSUD</v>
          </cell>
          <cell r="D640" t="str">
            <v>Contributo</v>
          </cell>
          <cell r="E640" t="str">
            <v>Ammessa</v>
          </cell>
          <cell r="F640" t="str">
            <v>Attuazione</v>
          </cell>
          <cell r="G640" t="str">
            <v>Leila Azarnia Tehran</v>
          </cell>
          <cell r="H640" t="str">
            <v>Emiliana Nocente</v>
          </cell>
          <cell r="I640" t="str">
            <v>Chiusura forzata sportello tutoraggio?</v>
          </cell>
          <cell r="J640" t="str">
            <v>In attesa scelta utente</v>
          </cell>
          <cell r="K640" t="str">
            <v>Delibera di ammissione</v>
          </cell>
          <cell r="L640">
            <v>46062.701527777775</v>
          </cell>
          <cell r="M640">
            <v>46155.342499999999</v>
          </cell>
          <cell r="N640" t="str">
            <v>DELLA BONA MATTEO</v>
          </cell>
          <cell r="O640" t="str">
            <v>C56I25002040008</v>
          </cell>
          <cell r="P640" t="str">
            <v>DLLMTT06E22E506S</v>
          </cell>
          <cell r="Q640" t="str">
            <v>TURISMO</v>
          </cell>
          <cell r="R640" t="str">
            <v>55.20.42 - Servizi di alloggio in camere, case e appartamenti per vacanze</v>
          </cell>
          <cell r="S640" t="str">
            <v>Impresa Individuale</v>
          </cell>
          <cell r="T640" t="str">
            <v>Puglia</v>
          </cell>
          <cell r="U640" t="str">
            <v>Lecce</v>
          </cell>
          <cell r="V640" t="str">
            <v>San Cesario Di Lecce</v>
          </cell>
          <cell r="W640" t="str">
            <v>VIA ATTILIO CERUNDOLO 41</v>
          </cell>
          <cell r="X640" t="str">
            <v>73016</v>
          </cell>
          <cell r="Y640">
            <v>80000</v>
          </cell>
          <cell r="Z640">
            <v>65000</v>
          </cell>
          <cell r="AA640">
            <v>60000</v>
          </cell>
          <cell r="AB640" t="str">
            <v>No</v>
          </cell>
          <cell r="AC640">
            <v>65000</v>
          </cell>
        </row>
        <row r="641">
          <cell r="A641" t="str">
            <v>PIARSUD00000345</v>
          </cell>
          <cell r="B641">
            <v>45995.675682870373</v>
          </cell>
          <cell r="C641" t="str">
            <v>RSUD</v>
          </cell>
          <cell r="D641" t="str">
            <v>Voucher</v>
          </cell>
          <cell r="E641" t="str">
            <v>Ammessa</v>
          </cell>
          <cell r="F641" t="str">
            <v>Attuazione</v>
          </cell>
          <cell r="G641" t="str">
            <v>Vito Fallisi</v>
          </cell>
          <cell r="H641" t="str">
            <v>Simone Romanelli</v>
          </cell>
          <cell r="I641" t="str">
            <v>Invio preavviso Revoca RDE non erogata</v>
          </cell>
          <cell r="J641" t="str">
            <v>In attesa prima approvazione</v>
          </cell>
          <cell r="K641" t="str">
            <v>Delibera di ammissione</v>
          </cell>
          <cell r="L641">
            <v>46080.430937500001</v>
          </cell>
          <cell r="M641">
            <v>46080.456412037034</v>
          </cell>
          <cell r="N641" t="str">
            <v>CICALESE FRANCESCO</v>
          </cell>
          <cell r="O641" t="str">
            <v>C26I25002910001</v>
          </cell>
          <cell r="P641" t="str">
            <v>CCLFNC05R04D390D</v>
          </cell>
          <cell r="Q641" t="str">
            <v>ATTIVITA' COMMERCIALI</v>
          </cell>
          <cell r="R641" t="str">
            <v>47.71.10 - Commercio al dettaglio di articoli di abbigliamento per adulti</v>
          </cell>
          <cell r="S641" t="str">
            <v>Impresa Individuale</v>
          </cell>
          <cell r="T641" t="str">
            <v>Campania</v>
          </cell>
          <cell r="U641" t="str">
            <v>Salerno</v>
          </cell>
          <cell r="V641" t="str">
            <v>Eboli</v>
          </cell>
          <cell r="W641" t="str">
            <v>VIA MATTEO RIPA 9</v>
          </cell>
          <cell r="X641" t="str">
            <v>84025</v>
          </cell>
          <cell r="Y641">
            <v>40000</v>
          </cell>
          <cell r="Z641">
            <v>45000</v>
          </cell>
          <cell r="AA641">
            <v>40000</v>
          </cell>
          <cell r="AB641" t="str">
            <v>No</v>
          </cell>
          <cell r="AC641">
            <v>45000</v>
          </cell>
        </row>
        <row r="642">
          <cell r="A642" t="str">
            <v>PIARSUD00000353</v>
          </cell>
          <cell r="B642">
            <v>45996.654143518521</v>
          </cell>
          <cell r="C642" t="str">
            <v>RSUD</v>
          </cell>
          <cell r="D642" t="str">
            <v>Contributo</v>
          </cell>
          <cell r="E642" t="str">
            <v>Ammessa</v>
          </cell>
          <cell r="F642" t="str">
            <v>Attuazione</v>
          </cell>
          <cell r="G642" t="str">
            <v>Ernesto Barba</v>
          </cell>
          <cell r="H642" t="str">
            <v>Sonia Cucinella</v>
          </cell>
          <cell r="I642" t="str">
            <v>Chiusura forzata sportello tutoraggio?</v>
          </cell>
          <cell r="J642" t="str">
            <v>In attesa scelta utente</v>
          </cell>
          <cell r="K642" t="str">
            <v>Delibera di ammissione</v>
          </cell>
          <cell r="L642">
            <v>46154.839212962965</v>
          </cell>
          <cell r="M642">
            <v>46206.47</v>
          </cell>
          <cell r="N642" t="str">
            <v>TORO ERIKA</v>
          </cell>
          <cell r="O642" t="str">
            <v>C76I25003090008</v>
          </cell>
          <cell r="P642" t="str">
            <v>TRORKE05L59H703C</v>
          </cell>
          <cell r="Q642" t="str">
            <v>ATTIVITA' AGROALIMENTARI</v>
          </cell>
          <cell r="R642" t="str">
            <v>10.82.00 - Produzione di cacao, cioccolato, caramelle e confetterie</v>
          </cell>
          <cell r="S642" t="str">
            <v>Impresa Individuale</v>
          </cell>
          <cell r="T642" t="str">
            <v>Campania</v>
          </cell>
          <cell r="U642" t="str">
            <v>Salerno</v>
          </cell>
          <cell r="V642" t="str">
            <v>Giffoni Sei Casali</v>
          </cell>
          <cell r="W642" t="str">
            <v>LOCALITA' TRAPPOLA-MALCHE 107</v>
          </cell>
          <cell r="X642" t="str">
            <v>84090</v>
          </cell>
          <cell r="Y642">
            <v>165100</v>
          </cell>
          <cell r="Z642">
            <v>120570.00000000001</v>
          </cell>
          <cell r="AA642">
            <v>112070</v>
          </cell>
          <cell r="AB642" t="str">
            <v>No</v>
          </cell>
          <cell r="AC642">
            <v>117070</v>
          </cell>
        </row>
        <row r="643">
          <cell r="A643" t="str">
            <v>PIARSUD00000354</v>
          </cell>
          <cell r="B643">
            <v>45996.669293981482</v>
          </cell>
          <cell r="C643" t="str">
            <v>RSUD</v>
          </cell>
          <cell r="D643" t="str">
            <v>Voucher</v>
          </cell>
          <cell r="E643" t="str">
            <v>Ammessa</v>
          </cell>
          <cell r="F643" t="str">
            <v>Attuazione</v>
          </cell>
          <cell r="G643" t="str">
            <v>Leila Azarnia Tehran</v>
          </cell>
          <cell r="H643" t="str">
            <v>Gianmarco Strignano</v>
          </cell>
          <cell r="I643" t="str">
            <v>Chiusura forzata sportello tutoraggio?</v>
          </cell>
          <cell r="J643" t="str">
            <v>In attesa scelta utente</v>
          </cell>
          <cell r="K643" t="str">
            <v>Delibera di ammissione</v>
          </cell>
          <cell r="L643">
            <v>46062.701435185183</v>
          </cell>
          <cell r="M643">
            <v>46195.279224537036</v>
          </cell>
          <cell r="N643" t="str">
            <v>AURENTICA S.R.L.S.</v>
          </cell>
          <cell r="O643" t="str">
            <v>C86I25003290001</v>
          </cell>
          <cell r="P643" t="str">
            <v>06392030653</v>
          </cell>
          <cell r="Q643" t="str">
            <v>TURISMO</v>
          </cell>
          <cell r="R643" t="str">
            <v>56.11.21 - Attività di gelaterie con servizio al tavolo</v>
          </cell>
          <cell r="S643" t="str">
            <v>Societa' A Responsabilita' Limitata Semplificata</v>
          </cell>
          <cell r="T643" t="str">
            <v>Campania</v>
          </cell>
          <cell r="U643" t="str">
            <v>Salerno</v>
          </cell>
          <cell r="V643" t="str">
            <v>Agropoli</v>
          </cell>
          <cell r="W643" t="str">
            <v>VIA FILIPPO PATELLA 21</v>
          </cell>
          <cell r="X643" t="str">
            <v>84043</v>
          </cell>
          <cell r="Y643">
            <v>40000</v>
          </cell>
          <cell r="Z643">
            <v>45000</v>
          </cell>
          <cell r="AA643">
            <v>40000</v>
          </cell>
          <cell r="AB643" t="str">
            <v>No</v>
          </cell>
          <cell r="AC643">
            <v>45000</v>
          </cell>
        </row>
        <row r="644">
          <cell r="A644" t="str">
            <v>PIARSUD00000355</v>
          </cell>
          <cell r="B644">
            <v>45996.684976851851</v>
          </cell>
          <cell r="C644" t="str">
            <v>RSUD</v>
          </cell>
          <cell r="D644" t="str">
            <v>Contributo</v>
          </cell>
          <cell r="E644" t="str">
            <v>Ammessa</v>
          </cell>
          <cell r="F644" t="str">
            <v>Attuazione</v>
          </cell>
          <cell r="G644" t="str">
            <v>Rachele Mariconda</v>
          </cell>
          <cell r="H644" t="str">
            <v>Giampaolo Sarno</v>
          </cell>
          <cell r="I644" t="str">
            <v>Chiusura forzata sportello tutoraggio?</v>
          </cell>
          <cell r="J644" t="str">
            <v>In attesa scelta utente</v>
          </cell>
          <cell r="K644" t="str">
            <v>Delibera di ammissione</v>
          </cell>
          <cell r="L644">
            <v>46094.357638888891</v>
          </cell>
          <cell r="M644">
            <v>46162.274247685185</v>
          </cell>
          <cell r="N644" t="str">
            <v>ROSSI FRANCESCA</v>
          </cell>
          <cell r="O644" t="str">
            <v>C96I25001910008</v>
          </cell>
          <cell r="P644" t="str">
            <v>RSSFNC93A42A479G</v>
          </cell>
          <cell r="Q644" t="str">
            <v>TURISMO</v>
          </cell>
          <cell r="R644" t="str">
            <v>55.20.42 - Servizi di alloggio in camere, case e appartamenti per vacanze</v>
          </cell>
          <cell r="S644" t="str">
            <v>Impresa Individuale</v>
          </cell>
          <cell r="T644" t="str">
            <v>Sardegna</v>
          </cell>
          <cell r="U644" t="str">
            <v>Sassari</v>
          </cell>
          <cell r="V644" t="str">
            <v>Olbia</v>
          </cell>
          <cell r="W644" t="str">
            <v>VIA ROMA 182</v>
          </cell>
          <cell r="X644" t="str">
            <v>07026</v>
          </cell>
          <cell r="Y644">
            <v>200000</v>
          </cell>
          <cell r="Z644">
            <v>145000</v>
          </cell>
          <cell r="AA644">
            <v>140000</v>
          </cell>
          <cell r="AB644" t="str">
            <v>No</v>
          </cell>
          <cell r="AC644">
            <v>145000</v>
          </cell>
        </row>
        <row r="645">
          <cell r="A645" t="str">
            <v>PIARSUD00000358</v>
          </cell>
          <cell r="B645">
            <v>45996.732175925928</v>
          </cell>
          <cell r="C645" t="str">
            <v>RSUD</v>
          </cell>
          <cell r="D645" t="str">
            <v>Contributo</v>
          </cell>
          <cell r="E645" t="str">
            <v>Ammessa</v>
          </cell>
          <cell r="F645" t="str">
            <v>Attuazione</v>
          </cell>
          <cell r="G645" t="str">
            <v>Elisabetta Mantovani</v>
          </cell>
          <cell r="H645" t="str">
            <v>Daniela Scognamillo</v>
          </cell>
          <cell r="I645" t="str">
            <v>Chiusura forzata sportello tutoraggio?</v>
          </cell>
          <cell r="J645" t="str">
            <v>In attesa scelta utente</v>
          </cell>
          <cell r="K645" t="str">
            <v>Delibera di ammissione</v>
          </cell>
          <cell r="L645">
            <v>46107.701990740738</v>
          </cell>
          <cell r="M645">
            <v>46188.740636574075</v>
          </cell>
          <cell r="N645" t="str">
            <v>MG&amp;L S.A.S. DI CERENZIA GIUSEPPE</v>
          </cell>
          <cell r="O645" t="str">
            <v>C26I25002880008</v>
          </cell>
          <cell r="P645" t="str">
            <v>03987080789</v>
          </cell>
          <cell r="Q645" t="str">
            <v>TURISMO</v>
          </cell>
          <cell r="R645" t="str">
            <v>55.20.41 - Bed and breakfast</v>
          </cell>
          <cell r="S645" t="str">
            <v>Societa' In Accomandita Semplice</v>
          </cell>
          <cell r="T645" t="str">
            <v>Calabria</v>
          </cell>
          <cell r="U645" t="str">
            <v>Cosenza</v>
          </cell>
          <cell r="V645" t="str">
            <v>Mangone</v>
          </cell>
          <cell r="W645" t="str">
            <v>STRADA PROVINCIALE 76</v>
          </cell>
          <cell r="X645" t="str">
            <v>87050</v>
          </cell>
          <cell r="Y645">
            <v>199641.62</v>
          </cell>
          <cell r="Z645">
            <v>144749</v>
          </cell>
          <cell r="AA645">
            <v>139749</v>
          </cell>
          <cell r="AB645" t="str">
            <v>No</v>
          </cell>
          <cell r="AC645">
            <v>144749</v>
          </cell>
        </row>
        <row r="646">
          <cell r="A646" t="str">
            <v>PIARSUD00000361</v>
          </cell>
          <cell r="B646">
            <v>45996.790995370371</v>
          </cell>
          <cell r="C646" t="str">
            <v>RSUD</v>
          </cell>
          <cell r="D646" t="str">
            <v>Voucher</v>
          </cell>
          <cell r="E646" t="str">
            <v>Ammessa</v>
          </cell>
          <cell r="F646" t="str">
            <v>Attuazione</v>
          </cell>
          <cell r="G646" t="str">
            <v>Francesca Cortesi</v>
          </cell>
          <cell r="H646" t="str">
            <v>Emiliana Nocente</v>
          </cell>
          <cell r="I646" t="str">
            <v>Chiusura forzata sportello tutoraggio?</v>
          </cell>
          <cell r="J646" t="str">
            <v>In attesa scelta utente</v>
          </cell>
          <cell r="K646" t="str">
            <v>Delibera di ammissione</v>
          </cell>
          <cell r="L646">
            <v>46092.775347222225</v>
          </cell>
          <cell r="M646">
            <v>46156.414687500001</v>
          </cell>
          <cell r="N646" t="str">
            <v>MIMMODEV DI CHIARADONNA DOMENICO</v>
          </cell>
          <cell r="O646" t="str">
            <v>C76I25002990001</v>
          </cell>
          <cell r="P646" t="str">
            <v>CHRDNC98P17F839N</v>
          </cell>
          <cell r="Q646" t="str">
            <v>ICT</v>
          </cell>
          <cell r="R646" t="str">
            <v>62.20.10 - Attività di consulenza informatica</v>
          </cell>
          <cell r="S646" t="str">
            <v>Impresa Individuale</v>
          </cell>
          <cell r="T646" t="str">
            <v>Campania</v>
          </cell>
          <cell r="U646" t="str">
            <v>Avellino</v>
          </cell>
          <cell r="V646" t="str">
            <v>Montella</v>
          </cell>
          <cell r="W646" t="str">
            <v>Via vestee 37</v>
          </cell>
          <cell r="X646" t="str">
            <v>83048</v>
          </cell>
          <cell r="Y646">
            <v>50000</v>
          </cell>
          <cell r="Z646">
            <v>55000</v>
          </cell>
          <cell r="AA646">
            <v>50000</v>
          </cell>
          <cell r="AB646" t="str">
            <v>Sì</v>
          </cell>
          <cell r="AC646">
            <v>55000</v>
          </cell>
        </row>
        <row r="647">
          <cell r="A647" t="str">
            <v>PIARSUD00000362</v>
          </cell>
          <cell r="B647">
            <v>45997.656817129631</v>
          </cell>
          <cell r="C647" t="str">
            <v>RSUD</v>
          </cell>
          <cell r="D647" t="str">
            <v>Contributo</v>
          </cell>
          <cell r="E647" t="str">
            <v>Ammessa</v>
          </cell>
          <cell r="F647" t="str">
            <v>Attuazione</v>
          </cell>
          <cell r="G647" t="str">
            <v>Emiliano Mistralini</v>
          </cell>
          <cell r="H647" t="str">
            <v>Sonia Cucinella</v>
          </cell>
          <cell r="I647" t="str">
            <v>Chiusura forzata sportello tutoraggio?</v>
          </cell>
          <cell r="J647" t="str">
            <v>In attesa scelta utente</v>
          </cell>
          <cell r="K647" t="str">
            <v>Delibera di ammissione</v>
          </cell>
          <cell r="L647">
            <v>46164.705092592594</v>
          </cell>
          <cell r="M647">
            <v>46206.401076388887</v>
          </cell>
          <cell r="N647" t="str">
            <v>NONNA LUCIA S.R.L.</v>
          </cell>
          <cell r="O647" t="str">
            <v>C36I25003060008</v>
          </cell>
          <cell r="P647" t="str">
            <v>03345050805</v>
          </cell>
          <cell r="Q647" t="str">
            <v>TURISMO</v>
          </cell>
          <cell r="R647" t="str">
            <v>56.11.11 - Attività di ristoranti con servizio al tavolo, escluse gelaterie e pasticcerie</v>
          </cell>
          <cell r="S647" t="str">
            <v>Societa' A Responsabilita' Limitata</v>
          </cell>
          <cell r="T647" t="str">
            <v>Calabria</v>
          </cell>
          <cell r="U647" t="str">
            <v>Reggio Calabria</v>
          </cell>
          <cell r="V647" t="str">
            <v>Reggio Di Calabria</v>
          </cell>
          <cell r="W647" t="str">
            <v>via XXIV maggio 25</v>
          </cell>
          <cell r="X647" t="str">
            <v>89125</v>
          </cell>
          <cell r="Y647">
            <v>119305</v>
          </cell>
          <cell r="Z647">
            <v>94478.75</v>
          </cell>
          <cell r="AA647">
            <v>89478.75</v>
          </cell>
          <cell r="AB647" t="str">
            <v>No</v>
          </cell>
          <cell r="AC647">
            <v>94478.75</v>
          </cell>
        </row>
        <row r="648">
          <cell r="A648" t="str">
            <v>PIARSUD00000366</v>
          </cell>
          <cell r="B648">
            <v>46000.393784722219</v>
          </cell>
          <cell r="C648" t="str">
            <v>RSUD</v>
          </cell>
          <cell r="D648" t="str">
            <v>Voucher</v>
          </cell>
          <cell r="E648" t="str">
            <v>Ammessa</v>
          </cell>
          <cell r="F648" t="str">
            <v>Attuazione</v>
          </cell>
          <cell r="G648" t="str">
            <v>Leila Azarnia Tehran</v>
          </cell>
          <cell r="H648" t="str">
            <v>Simone Romanelli</v>
          </cell>
          <cell r="I648" t="str">
            <v>Chiusura forzata sportello tutoraggio?</v>
          </cell>
          <cell r="J648" t="str">
            <v>In attesa scelta utente</v>
          </cell>
          <cell r="K648" t="str">
            <v>Delibera di ammissione</v>
          </cell>
          <cell r="L648">
            <v>46066.379050925927</v>
          </cell>
          <cell r="M648">
            <v>46163.578796296293</v>
          </cell>
          <cell r="N648" t="str">
            <v>DESI S.R.L.S.</v>
          </cell>
          <cell r="O648" t="str">
            <v>C76I25003020001</v>
          </cell>
          <cell r="P648" t="str">
            <v>06394250655</v>
          </cell>
          <cell r="Q648" t="str">
            <v>ICT</v>
          </cell>
          <cell r="R648" t="str">
            <v>63.10.29 - Elaborazione altri dati</v>
          </cell>
          <cell r="S648" t="str">
            <v>Societa' A Responsabilita' Limitata Semplificata</v>
          </cell>
          <cell r="T648" t="str">
            <v>Campania</v>
          </cell>
          <cell r="U648" t="str">
            <v>Salerno</v>
          </cell>
          <cell r="V648" t="str">
            <v>Cava De' Tirreni</v>
          </cell>
          <cell r="W648" t="str">
            <v xml:space="preserve">Non individuato </v>
          </cell>
          <cell r="X648" t="str">
            <v>84131</v>
          </cell>
          <cell r="Y648">
            <v>40000</v>
          </cell>
          <cell r="Z648">
            <v>45000</v>
          </cell>
          <cell r="AA648">
            <v>40000</v>
          </cell>
          <cell r="AB648" t="str">
            <v>No</v>
          </cell>
          <cell r="AC648">
            <v>45000</v>
          </cell>
        </row>
        <row r="649">
          <cell r="A649" t="str">
            <v>PIARSUD00000367</v>
          </cell>
          <cell r="B649">
            <v>46000.408946759257</v>
          </cell>
          <cell r="C649" t="str">
            <v>RSUD</v>
          </cell>
          <cell r="D649" t="str">
            <v>Contributo</v>
          </cell>
          <cell r="E649" t="str">
            <v>Ammessa</v>
          </cell>
          <cell r="F649" t="str">
            <v>Attuazione</v>
          </cell>
          <cell r="G649" t="str">
            <v>Vito Fallisi</v>
          </cell>
          <cell r="H649" t="str">
            <v>Rosaria D'Arrigo</v>
          </cell>
          <cell r="I649" t="str">
            <v>Chiusura forzata sportello tutoraggio?</v>
          </cell>
          <cell r="J649" t="str">
            <v>In attesa scelta utente</v>
          </cell>
          <cell r="K649" t="str">
            <v>Delibera di ammissione</v>
          </cell>
          <cell r="L649">
            <v>46170.725104166668</v>
          </cell>
          <cell r="M649">
            <v>46205.523298611108</v>
          </cell>
          <cell r="N649" t="str">
            <v>ALL RENT S.R.L.</v>
          </cell>
          <cell r="O649" t="str">
            <v>C46I25002440008</v>
          </cell>
          <cell r="P649" t="str">
            <v>10929171212</v>
          </cell>
          <cell r="Q649" t="str">
            <v>ATTIVITA' COMMERCIALI</v>
          </cell>
          <cell r="R649" t="str">
            <v>47.81.10 - Commercio al dettaglio di automobili e autoveicoli leggeri</v>
          </cell>
          <cell r="S649" t="str">
            <v>Societa' A Responsabilita' Limitata</v>
          </cell>
          <cell r="T649" t="str">
            <v>Campania</v>
          </cell>
          <cell r="U649" t="str">
            <v>Napoli</v>
          </cell>
          <cell r="V649" t="str">
            <v>Sant'Antonio Abate</v>
          </cell>
          <cell r="W649" t="str">
            <v>VIA STABIA 215</v>
          </cell>
          <cell r="X649" t="str">
            <v>80057</v>
          </cell>
          <cell r="Y649">
            <v>120000</v>
          </cell>
          <cell r="Z649">
            <v>95000</v>
          </cell>
          <cell r="AA649">
            <v>90000</v>
          </cell>
          <cell r="AB649" t="str">
            <v>No</v>
          </cell>
          <cell r="AC649">
            <v>95000</v>
          </cell>
        </row>
        <row r="650">
          <cell r="A650" t="str">
            <v>PIARSUD00000368</v>
          </cell>
          <cell r="B650">
            <v>46000.499756944446</v>
          </cell>
          <cell r="C650" t="str">
            <v>RSUD</v>
          </cell>
          <cell r="D650" t="str">
            <v>Voucher</v>
          </cell>
          <cell r="E650" t="str">
            <v>Ammessa</v>
          </cell>
          <cell r="F650" t="str">
            <v>Attuazione</v>
          </cell>
          <cell r="G650" t="str">
            <v>Perna Genuina</v>
          </cell>
          <cell r="H650" t="str">
            <v>Antonio Cavaliere</v>
          </cell>
          <cell r="I650" t="str">
            <v>Chiusura forzata sportello tutoraggio?</v>
          </cell>
          <cell r="J650" t="str">
            <v>In attesa scelta utente</v>
          </cell>
          <cell r="K650" t="str">
            <v>Delibera di ammissione</v>
          </cell>
          <cell r="L650">
            <v>46142.846979166665</v>
          </cell>
          <cell r="M650">
            <v>46170.512418981481</v>
          </cell>
          <cell r="N650" t="str">
            <v>CHIARADIA GIANLUCA AUTOFFICINA</v>
          </cell>
          <cell r="O650" t="str">
            <v>C36I25003120001</v>
          </cell>
          <cell r="P650" t="str">
            <v>CHRGLC94A15D005L</v>
          </cell>
          <cell r="Q650" t="str">
            <v>MANIFATTURIERO</v>
          </cell>
          <cell r="R650" t="str">
            <v>95.31.10 - Riparazione e manutenzione meccanica, elettrica ed elettronica di autoveicoli</v>
          </cell>
          <cell r="S650" t="str">
            <v>Impresa Individuale</v>
          </cell>
          <cell r="T650" t="str">
            <v>Calabria</v>
          </cell>
          <cell r="U650" t="str">
            <v>Cosenza</v>
          </cell>
          <cell r="V650" t="str">
            <v>Corigliano-Rossano</v>
          </cell>
          <cell r="W650" t="str">
            <v>VIA G.B. CAPUCCIO snc</v>
          </cell>
          <cell r="X650" t="str">
            <v>87064</v>
          </cell>
          <cell r="Y650">
            <v>50000</v>
          </cell>
          <cell r="Z650">
            <v>45000</v>
          </cell>
          <cell r="AA650">
            <v>40000</v>
          </cell>
          <cell r="AB650" t="str">
            <v>No</v>
          </cell>
          <cell r="AC650">
            <v>45000</v>
          </cell>
        </row>
        <row r="651">
          <cell r="A651" t="str">
            <v>PIARSUD00000370</v>
          </cell>
          <cell r="B651">
            <v>46000.673715277779</v>
          </cell>
          <cell r="C651" t="str">
            <v>RSUD</v>
          </cell>
          <cell r="D651" t="str">
            <v>Contributo</v>
          </cell>
          <cell r="E651" t="str">
            <v>Ammessa</v>
          </cell>
          <cell r="F651" t="str">
            <v>Attuazione</v>
          </cell>
          <cell r="G651" t="str">
            <v>Alessandro Di Simone</v>
          </cell>
          <cell r="H651" t="str">
            <v>Gianmarco Strignano</v>
          </cell>
          <cell r="I651" t="str">
            <v>Chiusura forzata sportello tutoraggio?</v>
          </cell>
          <cell r="J651" t="str">
            <v>In attesa scelta utente</v>
          </cell>
          <cell r="K651" t="str">
            <v>Delibera di ammissione</v>
          </cell>
          <cell r="L651">
            <v>46104.404930555553</v>
          </cell>
          <cell r="M651">
            <v>46188.742766203701</v>
          </cell>
          <cell r="N651" t="str">
            <v>FONTE DANIELE</v>
          </cell>
          <cell r="O651" t="str">
            <v>C66I25003600008</v>
          </cell>
          <cell r="P651" t="str">
            <v>FNTDNL97P15D423K</v>
          </cell>
          <cell r="Q651" t="str">
            <v>MANIFATTURIERO</v>
          </cell>
          <cell r="R651" t="str">
            <v>49.41.00 - Trasporto di merci su strada</v>
          </cell>
          <cell r="S651" t="str">
            <v>Impresa Individuale</v>
          </cell>
          <cell r="T651" t="str">
            <v>Sicilia</v>
          </cell>
          <cell r="U651" t="str">
            <v>Trapani</v>
          </cell>
          <cell r="V651" t="str">
            <v>Favignana</v>
          </cell>
          <cell r="W651" t="str">
            <v>VIA CHIUSA FZ. MARETTIMO 2</v>
          </cell>
          <cell r="X651" t="str">
            <v>91023</v>
          </cell>
          <cell r="Y651">
            <v>70000</v>
          </cell>
          <cell r="Z651">
            <v>57499.999999999993</v>
          </cell>
          <cell r="AA651">
            <v>51000</v>
          </cell>
          <cell r="AB651" t="str">
            <v>No</v>
          </cell>
          <cell r="AC651">
            <v>56000</v>
          </cell>
        </row>
        <row r="652">
          <cell r="A652" t="str">
            <v>PIARSUD00000371</v>
          </cell>
          <cell r="B652">
            <v>46000.70826388889</v>
          </cell>
          <cell r="C652" t="str">
            <v>RSUD</v>
          </cell>
          <cell r="D652" t="str">
            <v>Contributo</v>
          </cell>
          <cell r="E652" t="str">
            <v>Ammessa</v>
          </cell>
          <cell r="F652" t="str">
            <v>Attuazione</v>
          </cell>
          <cell r="G652" t="str">
            <v>Giulio Di Ciommo</v>
          </cell>
          <cell r="H652" t="str">
            <v>Giampaolo Sarno</v>
          </cell>
          <cell r="I652" t="str">
            <v>Chiusura forzata sportello tutoraggio?</v>
          </cell>
          <cell r="J652" t="str">
            <v>In attesa scelta utente</v>
          </cell>
          <cell r="K652" t="str">
            <v>Delibera di ammissione</v>
          </cell>
          <cell r="L652">
            <v>46080.580787037034</v>
          </cell>
          <cell r="M652">
            <v>46083.630636574075</v>
          </cell>
          <cell r="N652" t="str">
            <v>CENTRO OLISTICO DI ALESSIA REMIGIO</v>
          </cell>
          <cell r="O652" t="str">
            <v>C56I25002090008</v>
          </cell>
          <cell r="P652" t="str">
            <v>RMGLSS93C50G482J</v>
          </cell>
          <cell r="Q652" t="str">
            <v>SERVIZI ALLA PERSONA</v>
          </cell>
          <cell r="R652" t="str">
            <v>96.23.99 - Altri servizi di centri benessere, sauna e bagno di vapore n.c.a.</v>
          </cell>
          <cell r="S652" t="str">
            <v>Impresa Individuale</v>
          </cell>
          <cell r="T652" t="str">
            <v>Abruzzo</v>
          </cell>
          <cell r="U652" t="str">
            <v>Teramo</v>
          </cell>
          <cell r="V652" t="str">
            <v>Bellante</v>
          </cell>
          <cell r="W652" t="str">
            <v>c.da villa de luca SN</v>
          </cell>
          <cell r="X652" t="str">
            <v>64020</v>
          </cell>
          <cell r="Y652">
            <v>117000</v>
          </cell>
          <cell r="Z652">
            <v>92750</v>
          </cell>
          <cell r="AA652">
            <v>87750</v>
          </cell>
          <cell r="AB652" t="str">
            <v>No</v>
          </cell>
          <cell r="AC652">
            <v>92750</v>
          </cell>
        </row>
        <row r="653">
          <cell r="A653" t="str">
            <v>PIARSUD00000372</v>
          </cell>
          <cell r="B653">
            <v>46000.844965277778</v>
          </cell>
          <cell r="C653" t="str">
            <v>RSUD</v>
          </cell>
          <cell r="D653" t="str">
            <v>Voucher</v>
          </cell>
          <cell r="E653" t="str">
            <v>Ammessa</v>
          </cell>
          <cell r="F653" t="str">
            <v>Attuazione</v>
          </cell>
          <cell r="G653" t="str">
            <v>Ernesto Barba</v>
          </cell>
          <cell r="H653" t="str">
            <v>Daniela Scognamillo</v>
          </cell>
          <cell r="I653" t="str">
            <v>Chiusura forzata sportello tutoraggio?</v>
          </cell>
          <cell r="J653" t="str">
            <v>In attesa scelta utente</v>
          </cell>
          <cell r="K653" t="str">
            <v>Delibera di ammissione</v>
          </cell>
          <cell r="L653">
            <v>46112.79278935185</v>
          </cell>
          <cell r="M653">
            <v>46195.653217592589</v>
          </cell>
          <cell r="N653" t="str">
            <v>SEA GREEN CONTROL S.R.L.S. SOCIO UNICO</v>
          </cell>
          <cell r="O653" t="str">
            <v>C76I25003070001</v>
          </cell>
          <cell r="P653" t="str">
            <v>05442920756</v>
          </cell>
          <cell r="Q653" t="str">
            <v>MANIFATTURIERO</v>
          </cell>
          <cell r="R653" t="str">
            <v>52.22.09 - Altri servizi di supporto al trasporto marittimo e per vie d'acqua interne</v>
          </cell>
          <cell r="S653" t="str">
            <v>Societa' A Responsabilita' Limitata Semplificata</v>
          </cell>
          <cell r="T653" t="str">
            <v>Puglia</v>
          </cell>
          <cell r="U653" t="str">
            <v>Lecce</v>
          </cell>
          <cell r="V653" t="str">
            <v>Melendugno</v>
          </cell>
          <cell r="W653" t="str">
            <v>Via Ettore Fieramosca 68</v>
          </cell>
          <cell r="X653" t="str">
            <v>73026</v>
          </cell>
          <cell r="Y653">
            <v>39160.609999999993</v>
          </cell>
          <cell r="Z653">
            <v>44160.61</v>
          </cell>
          <cell r="AA653">
            <v>39160.61</v>
          </cell>
          <cell r="AB653" t="str">
            <v>No</v>
          </cell>
          <cell r="AC653">
            <v>44160.61</v>
          </cell>
        </row>
        <row r="654">
          <cell r="A654" t="str">
            <v>PIARSUD00000373</v>
          </cell>
          <cell r="B654">
            <v>46001.048530092594</v>
          </cell>
          <cell r="C654" t="str">
            <v>RSUD</v>
          </cell>
          <cell r="D654" t="str">
            <v>Voucher</v>
          </cell>
          <cell r="E654" t="str">
            <v>Ammessa</v>
          </cell>
          <cell r="F654" t="str">
            <v>Attuazione</v>
          </cell>
          <cell r="G654" t="str">
            <v>Vito Fallisi</v>
          </cell>
          <cell r="H654" t="str">
            <v>Emiliana Nocente</v>
          </cell>
          <cell r="I654" t="str">
            <v>Chiusura forzata sportello tutoraggio?</v>
          </cell>
          <cell r="J654" t="str">
            <v>In attesa scelta utente</v>
          </cell>
          <cell r="K654" t="str">
            <v>Delibera di ammissione</v>
          </cell>
          <cell r="L654">
            <v>46080.430833333332</v>
          </cell>
          <cell r="M654">
            <v>46206.438657407409</v>
          </cell>
          <cell r="N654" t="str">
            <v>S.G.SERRAMENTI DI CRIMI STIGLIOLO SEBASTIANO GIOACCHINO</v>
          </cell>
          <cell r="O654" t="str">
            <v>C26I25002890001</v>
          </cell>
          <cell r="P654" t="str">
            <v>CRMSST04T28A028V</v>
          </cell>
          <cell r="Q654" t="str">
            <v>MANIFATTURIERO</v>
          </cell>
          <cell r="R654" t="str">
            <v>25.12.10 - Fabbricazione di porte, finestre e loro telai, imposte e cancelli in metallo</v>
          </cell>
          <cell r="S654" t="str">
            <v>Impresa Individuale</v>
          </cell>
          <cell r="T654" t="str">
            <v>Sicilia</v>
          </cell>
          <cell r="U654" t="str">
            <v>Catania</v>
          </cell>
          <cell r="V654" t="str">
            <v>Randazzo</v>
          </cell>
          <cell r="W654" t="str">
            <v>CONTRADA SANT'ELIA S.N.C.</v>
          </cell>
          <cell r="X654" t="str">
            <v>95036</v>
          </cell>
          <cell r="Y654">
            <v>39334</v>
          </cell>
          <cell r="Z654">
            <v>44334</v>
          </cell>
          <cell r="AA654">
            <v>39334</v>
          </cell>
          <cell r="AB654" t="str">
            <v>No</v>
          </cell>
          <cell r="AC654">
            <v>44334</v>
          </cell>
        </row>
        <row r="655">
          <cell r="A655" t="str">
            <v>PIARSUD00000375</v>
          </cell>
          <cell r="B655">
            <v>46001.443726851852</v>
          </cell>
          <cell r="C655" t="str">
            <v>RSUD</v>
          </cell>
          <cell r="D655" t="str">
            <v>Voucher</v>
          </cell>
          <cell r="E655" t="str">
            <v>Ammessa</v>
          </cell>
          <cell r="F655" t="str">
            <v>Attuazione</v>
          </cell>
          <cell r="G655" t="str">
            <v>Emiliano Mistralini</v>
          </cell>
          <cell r="H655" t="str">
            <v>Simone Romanelli</v>
          </cell>
          <cell r="I655" t="str">
            <v>Chiusura forzata sportello tutoraggio?</v>
          </cell>
          <cell r="J655" t="str">
            <v>In attesa scelta utente</v>
          </cell>
          <cell r="K655" t="str">
            <v>Delibera di ammissione</v>
          </cell>
          <cell r="L655">
            <v>46119.823321759257</v>
          </cell>
          <cell r="M655">
            <v>46153.342719907407</v>
          </cell>
          <cell r="N655" t="str">
            <v>GENNARO LUCA PUNZO</v>
          </cell>
          <cell r="O655" t="str">
            <v>C86I25003320001</v>
          </cell>
          <cell r="P655" t="str">
            <v>PNZGNR93T04L259P</v>
          </cell>
          <cell r="Q655" t="str">
            <v>SERVIZI ALLE PMI</v>
          </cell>
          <cell r="R655" t="str">
            <v>71.12.10 - Attività di ingegneria</v>
          </cell>
          <cell r="S655" t="str">
            <v>Persona Fisica</v>
          </cell>
          <cell r="T655" t="str">
            <v>Campania</v>
          </cell>
          <cell r="U655" t="str">
            <v>Salerno</v>
          </cell>
          <cell r="V655" t="str">
            <v>Scafati</v>
          </cell>
          <cell r="W655" t="str">
            <v>VIA ROMA 21</v>
          </cell>
          <cell r="X655" t="str">
            <v>84018</v>
          </cell>
          <cell r="Y655">
            <v>50000</v>
          </cell>
          <cell r="Z655">
            <v>55000</v>
          </cell>
          <cell r="AA655">
            <v>50000</v>
          </cell>
          <cell r="AB655" t="str">
            <v>Sì</v>
          </cell>
          <cell r="AC655">
            <v>55000</v>
          </cell>
        </row>
        <row r="656">
          <cell r="A656" t="str">
            <v>PIARSUD00000377</v>
          </cell>
          <cell r="B656">
            <v>46001.47074074074</v>
          </cell>
          <cell r="C656" t="str">
            <v>RSUD</v>
          </cell>
          <cell r="D656" t="str">
            <v>Contributo</v>
          </cell>
          <cell r="E656" t="str">
            <v>Ammessa</v>
          </cell>
          <cell r="F656" t="str">
            <v>Attuazione</v>
          </cell>
          <cell r="G656" t="str">
            <v>Rachele Mariconda</v>
          </cell>
          <cell r="H656" t="str">
            <v>Gianmarco Strignano</v>
          </cell>
          <cell r="I656" t="str">
            <v>Chiusura forzata sportello tutoraggio?</v>
          </cell>
          <cell r="J656" t="str">
            <v>In attesa scelta utente</v>
          </cell>
          <cell r="K656" t="str">
            <v>Delibera di ammissione</v>
          </cell>
          <cell r="L656">
            <v>46106.628541666665</v>
          </cell>
          <cell r="M656">
            <v>46177.452118055553</v>
          </cell>
          <cell r="N656" t="str">
            <v>JADARO' SOCIETA' A RESPONSABILITA' LIMITATA SEMPLIFICATA</v>
          </cell>
          <cell r="O656" t="str">
            <v>C96I25001950008</v>
          </cell>
          <cell r="P656" t="str">
            <v>03231240643</v>
          </cell>
          <cell r="Q656" t="str">
            <v>TURISMO</v>
          </cell>
          <cell r="R656" t="str">
            <v>56.11.11 - Attività di ristoranti con servizio al tavolo, escluse gelaterie e pasticcerie</v>
          </cell>
          <cell r="S656" t="str">
            <v>Societa' A Responsabilita' Limitata Semplificata</v>
          </cell>
          <cell r="T656" t="str">
            <v>Campania</v>
          </cell>
          <cell r="U656" t="str">
            <v>Avellino</v>
          </cell>
          <cell r="V656" t="str">
            <v>Mirabella Eclano</v>
          </cell>
          <cell r="W656" t="str">
            <v>VIA NAZIONALE PASSO snc</v>
          </cell>
          <cell r="X656" t="str">
            <v>83036</v>
          </cell>
          <cell r="Y656">
            <v>198683.89999999997</v>
          </cell>
          <cell r="Z656">
            <v>144078.73000000001</v>
          </cell>
          <cell r="AA656">
            <v>139078.73000000001</v>
          </cell>
          <cell r="AB656" t="str">
            <v>No</v>
          </cell>
          <cell r="AC656">
            <v>144078.73000000001</v>
          </cell>
        </row>
        <row r="657">
          <cell r="A657" t="str">
            <v>PIARSUD00000382</v>
          </cell>
          <cell r="B657">
            <v>46002.398854166669</v>
          </cell>
          <cell r="C657" t="str">
            <v>RSUD</v>
          </cell>
          <cell r="D657" t="str">
            <v>Voucher</v>
          </cell>
          <cell r="E657" t="str">
            <v>Ammessa</v>
          </cell>
          <cell r="F657" t="str">
            <v>Attuazione</v>
          </cell>
          <cell r="G657" t="str">
            <v>Francesca Cortesi</v>
          </cell>
          <cell r="H657" t="str">
            <v>Giampaolo Sarno</v>
          </cell>
          <cell r="I657" t="str">
            <v>Chiusura forzata sportello tutoraggio?</v>
          </cell>
          <cell r="J657" t="str">
            <v>In attesa scelta utente</v>
          </cell>
          <cell r="K657" t="str">
            <v>Delibera di ammissione</v>
          </cell>
          <cell r="L657">
            <v>46092.775451388887</v>
          </cell>
          <cell r="M657">
            <v>46209.350752314815</v>
          </cell>
          <cell r="N657" t="str">
            <v>PIZZOLATO FILIPPO</v>
          </cell>
          <cell r="O657" t="str">
            <v>C86I25003380001</v>
          </cell>
          <cell r="P657" t="str">
            <v>PZZFPP03H05A176A</v>
          </cell>
          <cell r="Q657" t="str">
            <v>TURISMO</v>
          </cell>
          <cell r="R657" t="str">
            <v>56.11.11 - Attività di ristoranti con servizio al tavolo, escluse gelaterie e pasticcerie</v>
          </cell>
          <cell r="S657" t="str">
            <v>Impresa Individuale</v>
          </cell>
          <cell r="T657" t="str">
            <v>Sicilia</v>
          </cell>
          <cell r="U657" t="str">
            <v>Palermo</v>
          </cell>
          <cell r="V657" t="str">
            <v>Partinico</v>
          </cell>
          <cell r="W657" t="str">
            <v>VIA GIACOMO MATTEOTTI 15</v>
          </cell>
          <cell r="X657" t="str">
            <v>90047</v>
          </cell>
          <cell r="Y657">
            <v>39540</v>
          </cell>
          <cell r="Z657">
            <v>44540</v>
          </cell>
          <cell r="AA657">
            <v>37640</v>
          </cell>
          <cell r="AB657" t="str">
            <v>No</v>
          </cell>
          <cell r="AC657">
            <v>42640</v>
          </cell>
        </row>
        <row r="658">
          <cell r="A658" t="str">
            <v>PIARSUD00000384</v>
          </cell>
          <cell r="B658">
            <v>46002.415590277778</v>
          </cell>
          <cell r="C658" t="str">
            <v>RSUD</v>
          </cell>
          <cell r="D658" t="str">
            <v>Voucher</v>
          </cell>
          <cell r="E658" t="str">
            <v>Ammessa</v>
          </cell>
          <cell r="F658" t="str">
            <v>Attuazione</v>
          </cell>
          <cell r="G658" t="str">
            <v>Francesca Cortesi</v>
          </cell>
          <cell r="H658" t="str">
            <v>Daniela Scognamillo</v>
          </cell>
          <cell r="I658" t="str">
            <v>Chiusura forzata sportello tutoraggio?</v>
          </cell>
          <cell r="J658" t="str">
            <v>In attesa scelta utente</v>
          </cell>
          <cell r="K658" t="str">
            <v>Delibera di ammissione</v>
          </cell>
          <cell r="L658">
            <v>46077.741203703707</v>
          </cell>
          <cell r="M658">
            <v>46185.430659722224</v>
          </cell>
          <cell r="N658" t="str">
            <v>TO' SPORTSWEAR DI PITITTO DARIO</v>
          </cell>
          <cell r="O658" t="str">
            <v>C56I25002450001</v>
          </cell>
          <cell r="P658" t="str">
            <v>PTTDRA02L06F537D</v>
          </cell>
          <cell r="Q658" t="str">
            <v>ICT</v>
          </cell>
          <cell r="R658" t="str">
            <v>18.12.00 - Altra stampa</v>
          </cell>
          <cell r="S658" t="str">
            <v>Impresa Individuale</v>
          </cell>
          <cell r="T658" t="str">
            <v>Calabria</v>
          </cell>
          <cell r="U658" t="str">
            <v>Vibo Valentia</v>
          </cell>
          <cell r="V658" t="str">
            <v>Mileto</v>
          </cell>
          <cell r="W658" t="str">
            <v>CARMINE NACCARI 31</v>
          </cell>
          <cell r="X658" t="str">
            <v>89852</v>
          </cell>
          <cell r="Y658">
            <v>49969.48</v>
          </cell>
          <cell r="Z658">
            <v>54969.000000000007</v>
          </cell>
          <cell r="AA658">
            <v>46169.479999999996</v>
          </cell>
          <cell r="AB658" t="str">
            <v>Sì</v>
          </cell>
          <cell r="AC658">
            <v>51169.479999999996</v>
          </cell>
        </row>
        <row r="659">
          <cell r="A659" t="str">
            <v>PIARSUD00000385</v>
          </cell>
          <cell r="B659">
            <v>46002.420567129629</v>
          </cell>
          <cell r="C659" t="str">
            <v>RSUD</v>
          </cell>
          <cell r="D659" t="str">
            <v>Contributo</v>
          </cell>
          <cell r="E659" t="str">
            <v>Ammessa</v>
          </cell>
          <cell r="F659" t="str">
            <v>Attuazione</v>
          </cell>
          <cell r="G659" t="str">
            <v>Leila Azarnia Tehran</v>
          </cell>
          <cell r="H659" t="str">
            <v>Emiliana Nocente</v>
          </cell>
          <cell r="I659" t="str">
            <v>Apertura sportello Erogazione Contributo</v>
          </cell>
          <cell r="J659" t="str">
            <v>Erogazione in corso</v>
          </cell>
          <cell r="K659" t="str">
            <v>Delibera di ammissione</v>
          </cell>
          <cell r="L659">
            <v>46077.741122685184</v>
          </cell>
          <cell r="M659">
            <v>46188.64943287037</v>
          </cell>
          <cell r="N659" t="str">
            <v>D'ASTRA S.R.L.S. SOCIETA' A RESPONSABILITA' SEMPLIFICATA</v>
          </cell>
          <cell r="O659" t="str">
            <v>C56I25002150008</v>
          </cell>
          <cell r="P659" t="str">
            <v>07362960820</v>
          </cell>
          <cell r="Q659" t="str">
            <v>TURISMO</v>
          </cell>
          <cell r="R659" t="str">
            <v>56.11.00 - Attività di ristoranti</v>
          </cell>
          <cell r="S659" t="str">
            <v>Societa' A Responsabilita' Limitata Semplificata</v>
          </cell>
          <cell r="T659" t="str">
            <v>Sicilia</v>
          </cell>
          <cell r="U659" t="str">
            <v>Palermo</v>
          </cell>
          <cell r="V659" t="str">
            <v>Bagheria</v>
          </cell>
          <cell r="W659" t="str">
            <v>Via Diego D'Amico 87 B/C/D</v>
          </cell>
          <cell r="X659" t="str">
            <v>90011</v>
          </cell>
          <cell r="Y659">
            <v>145416</v>
          </cell>
          <cell r="Z659">
            <v>106791</v>
          </cell>
          <cell r="AA659">
            <v>101791</v>
          </cell>
          <cell r="AB659" t="str">
            <v>No</v>
          </cell>
          <cell r="AC659">
            <v>106791</v>
          </cell>
        </row>
        <row r="660">
          <cell r="A660" t="str">
            <v>PIARSUD00000386</v>
          </cell>
          <cell r="B660">
            <v>46002.433541666665</v>
          </cell>
          <cell r="C660" t="str">
            <v>RSUD</v>
          </cell>
          <cell r="D660" t="str">
            <v>Contributo</v>
          </cell>
          <cell r="E660" t="str">
            <v>Ammessa</v>
          </cell>
          <cell r="F660" t="str">
            <v>Attuazione</v>
          </cell>
          <cell r="G660" t="str">
            <v>Elisabetta Mantovani</v>
          </cell>
          <cell r="H660" t="str">
            <v>Simone Romanelli</v>
          </cell>
          <cell r="I660" t="str">
            <v>Chiusura forzata sportello tutoraggio?</v>
          </cell>
          <cell r="J660" t="str">
            <v>In attesa scelta utente</v>
          </cell>
          <cell r="K660" t="str">
            <v>Delibera di ammissione</v>
          </cell>
          <cell r="L660">
            <v>46090.430219907408</v>
          </cell>
          <cell r="M660">
            <v>46168.525972222225</v>
          </cell>
          <cell r="N660" t="str">
            <v>VARIAZIONI S.A.S. DI G. MICHELI &amp; C.</v>
          </cell>
          <cell r="O660" t="str">
            <v>C76I25003110008</v>
          </cell>
          <cell r="P660" t="str">
            <v>02448290680</v>
          </cell>
          <cell r="Q660" t="str">
            <v>ICT</v>
          </cell>
          <cell r="R660" t="str">
            <v>59.11.00 - Attività di produzione cinematografica, di video e programmi televisivi</v>
          </cell>
          <cell r="S660" t="str">
            <v>Societa' In Accomandita Semplice</v>
          </cell>
          <cell r="T660" t="str">
            <v>Abruzzo</v>
          </cell>
          <cell r="U660" t="str">
            <v>Pescara</v>
          </cell>
          <cell r="V660" t="str">
            <v>Montesilvano</v>
          </cell>
          <cell r="W660" t="str">
            <v>via Trentino 46</v>
          </cell>
          <cell r="X660" t="str">
            <v>66015</v>
          </cell>
          <cell r="Y660">
            <v>117317.75</v>
          </cell>
          <cell r="Z660">
            <v>92988.31</v>
          </cell>
          <cell r="AA660">
            <v>71788.31</v>
          </cell>
          <cell r="AB660" t="str">
            <v>No</v>
          </cell>
          <cell r="AC660">
            <v>76788.31</v>
          </cell>
        </row>
        <row r="661">
          <cell r="A661" t="str">
            <v>PIARSUD00000387</v>
          </cell>
          <cell r="B661">
            <v>46002.451886574076</v>
          </cell>
          <cell r="C661" t="str">
            <v>RSUD</v>
          </cell>
          <cell r="D661" t="str">
            <v>Contributo</v>
          </cell>
          <cell r="E661" t="str">
            <v>Ammessa</v>
          </cell>
          <cell r="F661" t="str">
            <v>Attuazione</v>
          </cell>
          <cell r="G661" t="str">
            <v>Giulio Di Ciommo</v>
          </cell>
          <cell r="H661" t="str">
            <v>Gianmarco Strignano</v>
          </cell>
          <cell r="I661" t="str">
            <v>Chiusura forzata sportello tutoraggio?</v>
          </cell>
          <cell r="J661" t="str">
            <v>In attesa scelta utente</v>
          </cell>
          <cell r="K661" t="str">
            <v>Delibera di ammissione</v>
          </cell>
          <cell r="L661">
            <v>46080.580509259256</v>
          </cell>
          <cell r="M661">
            <v>46203.359803240739</v>
          </cell>
          <cell r="N661" t="str">
            <v>ORLANDO GIOVANNI</v>
          </cell>
          <cell r="O661" t="str">
            <v>C96I25002000008</v>
          </cell>
          <cell r="P661" t="str">
            <v>RLNGNN02C11D423E</v>
          </cell>
          <cell r="Q661" t="str">
            <v>TURISMO</v>
          </cell>
          <cell r="R661" t="str">
            <v>50.10.00 - Trasporto marittimo e costiero di passeggeri</v>
          </cell>
          <cell r="S661" t="str">
            <v>Impresa Individuale</v>
          </cell>
          <cell r="T661" t="str">
            <v>Sicilia</v>
          </cell>
          <cell r="U661" t="str">
            <v>Trapani</v>
          </cell>
          <cell r="V661" t="str">
            <v>Trapani</v>
          </cell>
          <cell r="W661" t="str">
            <v>VIA ILIO 38</v>
          </cell>
          <cell r="X661" t="str">
            <v>91100</v>
          </cell>
          <cell r="Y661">
            <v>159139.34</v>
          </cell>
          <cell r="Z661">
            <v>116397.00000000001</v>
          </cell>
          <cell r="AA661">
            <v>111397.00000000001</v>
          </cell>
          <cell r="AB661" t="str">
            <v>No</v>
          </cell>
          <cell r="AC661">
            <v>116397.00000000001</v>
          </cell>
        </row>
        <row r="662">
          <cell r="A662" t="str">
            <v>PIARSUD00000389</v>
          </cell>
          <cell r="B662">
            <v>46002.509016203701</v>
          </cell>
          <cell r="C662" t="str">
            <v>RSUD</v>
          </cell>
          <cell r="D662" t="str">
            <v>Contributo</v>
          </cell>
          <cell r="E662" t="str">
            <v>Ammessa</v>
          </cell>
          <cell r="F662" t="str">
            <v>Attuazione</v>
          </cell>
          <cell r="G662" t="str">
            <v>Marcello Oratino</v>
          </cell>
          <cell r="H662" t="str">
            <v>Giampaolo Sarno</v>
          </cell>
          <cell r="I662" t="str">
            <v>Chiusura forzata sportello tutoraggio?</v>
          </cell>
          <cell r="J662" t="str">
            <v>In attesa scelta utente</v>
          </cell>
          <cell r="K662" t="str">
            <v>Delibera di ammissione</v>
          </cell>
          <cell r="L662">
            <v>46092.775393518517</v>
          </cell>
          <cell r="M662">
            <v>46157.406342592592</v>
          </cell>
          <cell r="N662" t="str">
            <v>MIKY PARKING DI LUCCI MICHELE</v>
          </cell>
          <cell r="O662" t="str">
            <v>C86I25003410008</v>
          </cell>
          <cell r="P662" t="str">
            <v>LCCMHL94S11G964B</v>
          </cell>
          <cell r="Q662" t="str">
            <v>MANIFATTURIERO</v>
          </cell>
          <cell r="R662" t="str">
            <v>52.21.50 - Gestione di parcheggi e autorimesse</v>
          </cell>
          <cell r="S662" t="str">
            <v>Impresa Individuale</v>
          </cell>
          <cell r="T662" t="str">
            <v>Campania</v>
          </cell>
          <cell r="U662" t="str">
            <v>Napoli</v>
          </cell>
          <cell r="V662" t="str">
            <v>Bacoli</v>
          </cell>
          <cell r="W662" t="str">
            <v>VIA ROMA snc</v>
          </cell>
          <cell r="X662" t="str">
            <v>80070</v>
          </cell>
          <cell r="Y662">
            <v>200000</v>
          </cell>
          <cell r="Z662">
            <v>145000</v>
          </cell>
          <cell r="AA662">
            <v>140000</v>
          </cell>
          <cell r="AB662" t="str">
            <v>No</v>
          </cell>
          <cell r="AC662">
            <v>145000</v>
          </cell>
        </row>
        <row r="663">
          <cell r="A663" t="str">
            <v>PIARSUD00000390</v>
          </cell>
          <cell r="B663">
            <v>46002.649398148147</v>
          </cell>
          <cell r="C663" t="str">
            <v>RSUD</v>
          </cell>
          <cell r="D663" t="str">
            <v>Contributo</v>
          </cell>
          <cell r="E663" t="str">
            <v>Ammessa</v>
          </cell>
          <cell r="F663" t="str">
            <v>Attuazione</v>
          </cell>
          <cell r="G663" t="str">
            <v>Alessandro Di Simone</v>
          </cell>
          <cell r="H663" t="str">
            <v>Daniela Scognamillo</v>
          </cell>
          <cell r="I663" t="str">
            <v>Chiusura forzata sportello tutoraggio?</v>
          </cell>
          <cell r="J663" t="str">
            <v>In attesa scelta utente</v>
          </cell>
          <cell r="K663" t="str">
            <v>Delibera di ammissione</v>
          </cell>
          <cell r="L663">
            <v>46104.40519675926</v>
          </cell>
          <cell r="M663">
            <v>46184.614942129629</v>
          </cell>
          <cell r="N663" t="str">
            <v>SALVATORE VERA</v>
          </cell>
          <cell r="O663" t="str">
            <v>C26I25002970008</v>
          </cell>
          <cell r="P663" t="str">
            <v>SLVVRE99P58B619F</v>
          </cell>
          <cell r="Q663" t="str">
            <v>SERVIZI ALLA PERSONA</v>
          </cell>
          <cell r="R663" t="str">
            <v>96.10.22 - Lavaggio e pulitura di prodotti tessili e pellicce forniti da lavanderie self-service</v>
          </cell>
          <cell r="S663" t="str">
            <v>Impresa Individuale</v>
          </cell>
          <cell r="T663" t="str">
            <v>Puglia</v>
          </cell>
          <cell r="U663" t="str">
            <v>Barletta-Andria-Trani</v>
          </cell>
          <cell r="V663" t="str">
            <v>Canosa Di Puglia</v>
          </cell>
          <cell r="W663" t="str">
            <v>VIA PADRE REGINALDO GIULIANI 13-15</v>
          </cell>
          <cell r="X663" t="str">
            <v>76012</v>
          </cell>
          <cell r="Y663">
            <v>100000.00000000001</v>
          </cell>
          <cell r="Z663">
            <v>80000</v>
          </cell>
          <cell r="AA663">
            <v>75000</v>
          </cell>
          <cell r="AB663" t="str">
            <v>No</v>
          </cell>
          <cell r="AC663">
            <v>80000</v>
          </cell>
        </row>
        <row r="664">
          <cell r="A664" t="str">
            <v>PIARSUD00000392</v>
          </cell>
          <cell r="B664">
            <v>46002.713750000003</v>
          </cell>
          <cell r="C664" t="str">
            <v>RSUD</v>
          </cell>
          <cell r="D664" t="str">
            <v>Voucher</v>
          </cell>
          <cell r="E664" t="str">
            <v>Ammessa</v>
          </cell>
          <cell r="F664" t="str">
            <v>Attuazione</v>
          </cell>
          <cell r="G664" t="str">
            <v>Elisabetta Mantovani</v>
          </cell>
          <cell r="H664" t="str">
            <v>Emiliana Nocente</v>
          </cell>
          <cell r="I664" t="str">
            <v>Chiusura forzata sportello tutoraggio?</v>
          </cell>
          <cell r="J664" t="str">
            <v>In attesa scelta utente</v>
          </cell>
          <cell r="K664" t="str">
            <v>Delibera di ammissione</v>
          </cell>
          <cell r="L664">
            <v>46104.404548611114</v>
          </cell>
          <cell r="M664">
            <v>46156.694340277776</v>
          </cell>
          <cell r="N664" t="str">
            <v>PALUMBO ROBERTA</v>
          </cell>
          <cell r="O664" t="str">
            <v>C76I25003570001</v>
          </cell>
          <cell r="P664" t="str">
            <v>PLMRRT94M62F839W</v>
          </cell>
          <cell r="Q664" t="str">
            <v>SERVIZI ALLA PERSONA</v>
          </cell>
          <cell r="R664" t="str">
            <v>93.29.99 - Altre attività varie di intrattenimento e divertimento n.c.a.</v>
          </cell>
          <cell r="S664" t="str">
            <v>Impresa Individuale</v>
          </cell>
          <cell r="T664" t="str">
            <v>Campania</v>
          </cell>
          <cell r="U664" t="str">
            <v>Caserta</v>
          </cell>
          <cell r="V664" t="str">
            <v>Parete</v>
          </cell>
          <cell r="W664" t="str">
            <v>VIA BASILE G.B. 67</v>
          </cell>
          <cell r="X664" t="str">
            <v>81030</v>
          </cell>
          <cell r="Y664">
            <v>40006.79</v>
          </cell>
          <cell r="Z664">
            <v>45000</v>
          </cell>
          <cell r="AA664">
            <v>40000</v>
          </cell>
          <cell r="AB664" t="str">
            <v>No</v>
          </cell>
          <cell r="AC664">
            <v>45000</v>
          </cell>
        </row>
        <row r="665">
          <cell r="A665" t="str">
            <v>PIARSUD00000393</v>
          </cell>
          <cell r="B665">
            <v>46002.735208333332</v>
          </cell>
          <cell r="C665" t="str">
            <v>RSUD</v>
          </cell>
          <cell r="D665" t="str">
            <v>Contributo</v>
          </cell>
          <cell r="E665" t="str">
            <v>Ammessa</v>
          </cell>
          <cell r="F665" t="str">
            <v>Attuazione</v>
          </cell>
          <cell r="G665" t="str">
            <v>Francesco Ranaldi</v>
          </cell>
          <cell r="H665" t="str">
            <v>Simone Romanelli</v>
          </cell>
          <cell r="I665" t="str">
            <v>Apertura sportello Erogazione Contributo</v>
          </cell>
          <cell r="J665" t="str">
            <v>Erogazione in corso</v>
          </cell>
          <cell r="K665" t="str">
            <v>Delibera di ammissione</v>
          </cell>
          <cell r="L665">
            <v>46080.580729166664</v>
          </cell>
          <cell r="M665">
            <v>46190.60533564815</v>
          </cell>
          <cell r="N665" t="str">
            <v>SA. DI. DI DI DOMENICO SILVANA</v>
          </cell>
          <cell r="O665" t="str">
            <v>C36I25003170008</v>
          </cell>
          <cell r="P665" t="str">
            <v>DDMSVN90T53I073J</v>
          </cell>
          <cell r="Q665" t="str">
            <v>TURISMO</v>
          </cell>
          <cell r="R665" t="str">
            <v>56.11.11 - Attività di ristoranti con servizio al tavolo, escluse gelaterie e pasticcerie</v>
          </cell>
          <cell r="S665" t="str">
            <v>Impresa Individuale</v>
          </cell>
          <cell r="T665" t="str">
            <v>Campania</v>
          </cell>
          <cell r="U665" t="str">
            <v>Napoli</v>
          </cell>
          <cell r="V665" t="str">
            <v>Cimitile</v>
          </cell>
          <cell r="W665" t="str">
            <v>VIA SAN FRANCESCO 1</v>
          </cell>
          <cell r="X665" t="str">
            <v>80030</v>
          </cell>
          <cell r="Y665">
            <v>200000</v>
          </cell>
          <cell r="Z665">
            <v>145000</v>
          </cell>
          <cell r="AA665">
            <v>140000</v>
          </cell>
          <cell r="AB665" t="str">
            <v>No</v>
          </cell>
          <cell r="AC665">
            <v>145000</v>
          </cell>
        </row>
        <row r="666">
          <cell r="A666" t="str">
            <v>PIARSUD00000394</v>
          </cell>
          <cell r="B666">
            <v>46002.770127314812</v>
          </cell>
          <cell r="C666" t="str">
            <v>RSUD</v>
          </cell>
          <cell r="D666" t="str">
            <v>Contributo</v>
          </cell>
          <cell r="E666" t="str">
            <v>Ammessa</v>
          </cell>
          <cell r="F666" t="str">
            <v>Attuazione</v>
          </cell>
          <cell r="G666" t="str">
            <v>Alessandra Di Vasto</v>
          </cell>
          <cell r="H666" t="str">
            <v>Gianmarco Strignano</v>
          </cell>
          <cell r="I666" t="str">
            <v>Chiusura forzata sportello tutoraggio?</v>
          </cell>
          <cell r="J666" t="str">
            <v>In attesa scelta utente</v>
          </cell>
          <cell r="K666" t="str">
            <v>Delibera di ammissione</v>
          </cell>
          <cell r="L666">
            <v>46093.533715277779</v>
          </cell>
          <cell r="M666">
            <v>46190.587083333332</v>
          </cell>
          <cell r="N666" t="str">
            <v>GE.RE. DI DI GIUSEPPE RENATA</v>
          </cell>
          <cell r="O666" t="str">
            <v>C26I25002960008</v>
          </cell>
          <cell r="P666" t="str">
            <v>DGSRNT91E63F839R</v>
          </cell>
          <cell r="Q666" t="str">
            <v>ATTIVITA' COMMERCIALI</v>
          </cell>
          <cell r="R666" t="str">
            <v>47.11.01 - Commercio al dettaglio non specializzato con prevalenza di prodotti alimentari surgelati</v>
          </cell>
          <cell r="S666" t="str">
            <v>Impresa Individuale</v>
          </cell>
          <cell r="T666" t="str">
            <v>Campania</v>
          </cell>
          <cell r="U666" t="str">
            <v>Napoli</v>
          </cell>
          <cell r="V666" t="str">
            <v>Grumo Nevano</v>
          </cell>
          <cell r="W666" t="str">
            <v>via XXIV maggio 61</v>
          </cell>
          <cell r="X666" t="str">
            <v>80028</v>
          </cell>
          <cell r="Y666">
            <v>92707</v>
          </cell>
          <cell r="Z666">
            <v>74530</v>
          </cell>
          <cell r="AA666">
            <v>69530</v>
          </cell>
          <cell r="AB666" t="str">
            <v>No</v>
          </cell>
          <cell r="AC666">
            <v>74530</v>
          </cell>
        </row>
        <row r="667">
          <cell r="A667" t="str">
            <v>PIARSUD00000396</v>
          </cell>
          <cell r="B667">
            <v>46002.9925</v>
          </cell>
          <cell r="C667" t="str">
            <v>RSUD</v>
          </cell>
          <cell r="D667" t="str">
            <v>Voucher</v>
          </cell>
          <cell r="E667" t="str">
            <v>Ammessa</v>
          </cell>
          <cell r="F667" t="str">
            <v>Attuazione</v>
          </cell>
          <cell r="G667" t="str">
            <v>Emiliano Mistralini</v>
          </cell>
          <cell r="H667" t="str">
            <v>Giampaolo Sarno</v>
          </cell>
          <cell r="I667" t="str">
            <v>Chiusura forzata sportello tutoraggio?</v>
          </cell>
          <cell r="J667" t="str">
            <v>In attesa scelta utente</v>
          </cell>
          <cell r="K667" t="str">
            <v>Delibera di ammissione</v>
          </cell>
          <cell r="L667">
            <v>46112.792696759258</v>
          </cell>
          <cell r="M667">
            <v>46146.381006944444</v>
          </cell>
          <cell r="N667" t="str">
            <v>NAPPO MICHELE</v>
          </cell>
          <cell r="O667" t="str">
            <v>C36I25003590001</v>
          </cell>
          <cell r="P667" t="str">
            <v>NPPMHL94L18H931C</v>
          </cell>
          <cell r="Q667" t="str">
            <v>SERVIZI ALLA PERSONA</v>
          </cell>
          <cell r="R667" t="str">
            <v>85.59.20 - Corsi di formazione e corsi di aggiornamento professionale</v>
          </cell>
          <cell r="S667" t="str">
            <v>Impresa Individuale</v>
          </cell>
          <cell r="T667" t="str">
            <v>Campania</v>
          </cell>
          <cell r="U667" t="str">
            <v>Napoli</v>
          </cell>
          <cell r="V667" t="str">
            <v>Poggiomarino</v>
          </cell>
          <cell r="W667" t="str">
            <v>VIA PIANO DEL PRINCIPE 168/170</v>
          </cell>
          <cell r="X667" t="str">
            <v>80040</v>
          </cell>
          <cell r="Y667">
            <v>50000</v>
          </cell>
          <cell r="Z667">
            <v>55000</v>
          </cell>
          <cell r="AA667">
            <v>50000</v>
          </cell>
          <cell r="AB667" t="str">
            <v>Sì</v>
          </cell>
          <cell r="AC667">
            <v>55000</v>
          </cell>
        </row>
        <row r="668">
          <cell r="A668" t="str">
            <v>PIARSUD00000397</v>
          </cell>
          <cell r="B668">
            <v>46003.448206018518</v>
          </cell>
          <cell r="C668" t="str">
            <v>RSUD</v>
          </cell>
          <cell r="D668" t="str">
            <v>Contributo</v>
          </cell>
          <cell r="E668" t="str">
            <v>Ammessa</v>
          </cell>
          <cell r="F668" t="str">
            <v>Attuazione</v>
          </cell>
          <cell r="G668" t="str">
            <v>Enrico Caporaso</v>
          </cell>
          <cell r="H668" t="str">
            <v>Daniela Scognamillo</v>
          </cell>
          <cell r="I668" t="str">
            <v>Chiusura forzata sportello tutoraggio?</v>
          </cell>
          <cell r="J668" t="str">
            <v>In attesa scelta utente</v>
          </cell>
          <cell r="K668" t="str">
            <v>Delibera di ammissione</v>
          </cell>
          <cell r="L668">
            <v>46083.651562500003</v>
          </cell>
          <cell r="M668">
            <v>46209.542094907411</v>
          </cell>
          <cell r="N668" t="str">
            <v>MAFFIA LUCA</v>
          </cell>
          <cell r="O668" t="str">
            <v>C26I25002980008</v>
          </cell>
          <cell r="P668" t="str">
            <v>MFFLCU92E15L628J</v>
          </cell>
          <cell r="Q668" t="str">
            <v>SERVIZI ALLE PMI</v>
          </cell>
          <cell r="R668" t="str">
            <v>74.12.09 - Altre attività di progettazione grafica e di comunicazione visiva</v>
          </cell>
          <cell r="S668" t="str">
            <v>Impresa Individuale</v>
          </cell>
          <cell r="T668" t="str">
            <v>Campania</v>
          </cell>
          <cell r="U668" t="str">
            <v>Salerno</v>
          </cell>
          <cell r="V668" t="str">
            <v>Castelnuovo Cilento</v>
          </cell>
          <cell r="W668" t="str">
            <v>Via Arbosto 14/16/18</v>
          </cell>
          <cell r="X668" t="str">
            <v>84040</v>
          </cell>
          <cell r="Y668">
            <v>91440</v>
          </cell>
          <cell r="Z668">
            <v>73580</v>
          </cell>
          <cell r="AA668">
            <v>68580</v>
          </cell>
          <cell r="AB668" t="str">
            <v>No</v>
          </cell>
          <cell r="AC668">
            <v>73580</v>
          </cell>
        </row>
        <row r="669">
          <cell r="A669" t="str">
            <v>PIARSUD00000398</v>
          </cell>
          <cell r="B669">
            <v>46003.464039351849</v>
          </cell>
          <cell r="C669" t="str">
            <v>RSUD</v>
          </cell>
          <cell r="D669" t="str">
            <v>Contributo</v>
          </cell>
          <cell r="E669" t="str">
            <v>Ammessa</v>
          </cell>
          <cell r="F669" t="str">
            <v>Attuazione</v>
          </cell>
          <cell r="G669" t="str">
            <v>Elisabetta Mantovani</v>
          </cell>
          <cell r="H669" t="str">
            <v>Emiliana Nocente</v>
          </cell>
          <cell r="I669" t="str">
            <v>Chiusura forzata sportello tutoraggio?</v>
          </cell>
          <cell r="J669" t="str">
            <v>In attesa scelta utente</v>
          </cell>
          <cell r="K669" t="str">
            <v>Delibera di ammissione</v>
          </cell>
          <cell r="L669">
            <v>46104.404722222222</v>
          </cell>
          <cell r="M669">
            <v>46168.578275462962</v>
          </cell>
          <cell r="N669" t="str">
            <v>GRECO PIERPAOLO</v>
          </cell>
          <cell r="O669" t="str">
            <v>C26I25002950008</v>
          </cell>
          <cell r="P669" t="str">
            <v>GRCPPL03S22A717U</v>
          </cell>
          <cell r="Q669" t="str">
            <v>TURISMO</v>
          </cell>
          <cell r="R669" t="str">
            <v>55.20.42 - Servizi di alloggio in camere, case e appartamenti per vacanze</v>
          </cell>
          <cell r="S669" t="str">
            <v>Impresa Individuale</v>
          </cell>
          <cell r="T669" t="str">
            <v>Campania</v>
          </cell>
          <cell r="U669" t="str">
            <v>Salerno</v>
          </cell>
          <cell r="V669" t="str">
            <v>Battipaglia</v>
          </cell>
          <cell r="W669" t="str">
            <v>via delle cave 3</v>
          </cell>
          <cell r="X669" t="str">
            <v>84091</v>
          </cell>
          <cell r="Y669">
            <v>199000</v>
          </cell>
          <cell r="Z669">
            <v>144300</v>
          </cell>
          <cell r="AA669">
            <v>139300</v>
          </cell>
          <cell r="AB669" t="str">
            <v>No</v>
          </cell>
          <cell r="AC669">
            <v>144300</v>
          </cell>
        </row>
        <row r="670">
          <cell r="A670" t="str">
            <v>PIARSUD00000400</v>
          </cell>
          <cell r="B670">
            <v>46003.504826388889</v>
          </cell>
          <cell r="C670" t="str">
            <v>RSUD</v>
          </cell>
          <cell r="D670" t="str">
            <v>Contributo</v>
          </cell>
          <cell r="E670" t="str">
            <v>Ammessa</v>
          </cell>
          <cell r="F670" t="str">
            <v>Attuazione</v>
          </cell>
          <cell r="G670" t="str">
            <v>Enrico Caporaso</v>
          </cell>
          <cell r="H670" t="str">
            <v>Simone Romanelli</v>
          </cell>
          <cell r="I670" t="str">
            <v>Chiusura forzata sportello tutoraggio?</v>
          </cell>
          <cell r="J670" t="str">
            <v>In attesa scelta utente</v>
          </cell>
          <cell r="K670" t="str">
            <v>Delibera di ammissione</v>
          </cell>
          <cell r="L670">
            <v>46104.404641203706</v>
          </cell>
          <cell r="M670">
            <v>46184.763078703705</v>
          </cell>
          <cell r="N670" t="str">
            <v>PERRETTA PASQUALE</v>
          </cell>
          <cell r="O670" t="str">
            <v>C76I25003130008</v>
          </cell>
          <cell r="P670" t="str">
            <v>PRRPQL06H03G786H</v>
          </cell>
          <cell r="Q670" t="str">
            <v>COSTRUZIONI</v>
          </cell>
          <cell r="R670" t="str">
            <v>43.91.00 - Lavori di muratura</v>
          </cell>
          <cell r="S670" t="str">
            <v>Impresa Individuale</v>
          </cell>
          <cell r="T670" t="str">
            <v>Basilicata</v>
          </cell>
          <cell r="U670" t="str">
            <v>Potenza</v>
          </cell>
          <cell r="V670" t="str">
            <v>Senise</v>
          </cell>
          <cell r="W670" t="str">
            <v>VIA MADONNA D'ANGLONA 36</v>
          </cell>
          <cell r="X670" t="str">
            <v>85038</v>
          </cell>
          <cell r="Y670">
            <v>200000</v>
          </cell>
          <cell r="Z670">
            <v>145000</v>
          </cell>
          <cell r="AA670">
            <v>140000</v>
          </cell>
          <cell r="AB670" t="str">
            <v>No</v>
          </cell>
          <cell r="AC670">
            <v>145000</v>
          </cell>
        </row>
        <row r="671">
          <cell r="A671" t="str">
            <v>PIARSUD00000402</v>
          </cell>
          <cell r="B671">
            <v>46003.575949074075</v>
          </cell>
          <cell r="C671" t="str">
            <v>RSUD</v>
          </cell>
          <cell r="D671" t="str">
            <v>Contributo</v>
          </cell>
          <cell r="E671" t="str">
            <v>Ammessa</v>
          </cell>
          <cell r="F671" t="str">
            <v>Attuazione</v>
          </cell>
          <cell r="G671" t="str">
            <v>Enrico Caporaso</v>
          </cell>
          <cell r="H671" t="str">
            <v>Gianmarco Strignano</v>
          </cell>
          <cell r="I671" t="str">
            <v>Chiusura forzata sportello tutoraggio?</v>
          </cell>
          <cell r="J671" t="str">
            <v>In attesa scelta utente</v>
          </cell>
          <cell r="K671" t="str">
            <v>Delibera di ammissione</v>
          </cell>
          <cell r="L671">
            <v>46080.580682870372</v>
          </cell>
          <cell r="M671">
            <v>46190.655416666668</v>
          </cell>
          <cell r="N671" t="str">
            <v>"B&amp;B LA PRESENTOSA" DI ORLANDI MARIA</v>
          </cell>
          <cell r="O671" t="str">
            <v>C86I25003400008</v>
          </cell>
          <cell r="P671" t="str">
            <v>RLNMRA95L61C632Q</v>
          </cell>
          <cell r="Q671" t="str">
            <v>TURISMO</v>
          </cell>
          <cell r="R671" t="str">
            <v>55.20.41 - Bed and breakfast</v>
          </cell>
          <cell r="S671" t="str">
            <v>Impresa Individuale</v>
          </cell>
          <cell r="T671" t="str">
            <v>Abruzzo</v>
          </cell>
          <cell r="U671" t="str">
            <v>L'Aquila</v>
          </cell>
          <cell r="V671" t="str">
            <v>Ovindoli</v>
          </cell>
          <cell r="W671" t="str">
            <v>VIA DELLA CHIESA 13</v>
          </cell>
          <cell r="X671" t="str">
            <v>67046</v>
          </cell>
          <cell r="Y671">
            <v>200000</v>
          </cell>
          <cell r="Z671">
            <v>145000</v>
          </cell>
          <cell r="AA671">
            <v>140000</v>
          </cell>
          <cell r="AB671" t="str">
            <v>No</v>
          </cell>
          <cell r="AC671">
            <v>145000</v>
          </cell>
        </row>
        <row r="672">
          <cell r="A672" t="str">
            <v>PIARSUD00000403</v>
          </cell>
          <cell r="B672">
            <v>46004.669074074074</v>
          </cell>
          <cell r="C672" t="str">
            <v>RSUD</v>
          </cell>
          <cell r="D672" t="str">
            <v>Voucher</v>
          </cell>
          <cell r="E672" t="str">
            <v>Ammessa</v>
          </cell>
          <cell r="F672" t="str">
            <v>Attuazione</v>
          </cell>
          <cell r="G672" t="str">
            <v>Enrico Caporaso</v>
          </cell>
          <cell r="H672" t="str">
            <v>Giampaolo Sarno</v>
          </cell>
          <cell r="I672" t="str">
            <v>Valorizzazione campo importo tutoring</v>
          </cell>
          <cell r="J672" t="str">
            <v>In attesa scelta utente</v>
          </cell>
          <cell r="K672" t="str">
            <v>Delibera di ammissione</v>
          </cell>
          <cell r="L672">
            <v>46064.763564814813</v>
          </cell>
          <cell r="M672">
            <v>46163.537037037036</v>
          </cell>
          <cell r="N672" t="str">
            <v>TRAESY DI GIULIANO SCHIAVONE</v>
          </cell>
          <cell r="O672" t="str">
            <v>C16I25002440001</v>
          </cell>
          <cell r="P672" t="str">
            <v>SCHGLN90T17E791H</v>
          </cell>
          <cell r="Q672" t="str">
            <v>TURISMO</v>
          </cell>
          <cell r="R672" t="str">
            <v>79.90.04 - Altre attività di assistenza turistica</v>
          </cell>
          <cell r="S672" t="str">
            <v>Impresa Individuale</v>
          </cell>
          <cell r="T672" t="str">
            <v>Campania</v>
          </cell>
          <cell r="U672" t="str">
            <v>Caserta</v>
          </cell>
          <cell r="V672" t="str">
            <v>Maddaloni</v>
          </cell>
          <cell r="W672" t="str">
            <v>Via Mario Sena Medaglie d' Oro 4</v>
          </cell>
          <cell r="X672" t="str">
            <v>81024</v>
          </cell>
          <cell r="Y672">
            <v>46849</v>
          </cell>
          <cell r="Z672">
            <v>51849</v>
          </cell>
          <cell r="AA672">
            <v>46849</v>
          </cell>
          <cell r="AB672" t="str">
            <v>Sì</v>
          </cell>
          <cell r="AC672">
            <v>51849</v>
          </cell>
        </row>
        <row r="673">
          <cell r="A673" t="str">
            <v>PIARSUD00000404</v>
          </cell>
          <cell r="B673">
            <v>46006.402268518519</v>
          </cell>
          <cell r="C673" t="str">
            <v>RSUD</v>
          </cell>
          <cell r="D673" t="str">
            <v>Contributo</v>
          </cell>
          <cell r="E673" t="str">
            <v>Ammessa</v>
          </cell>
          <cell r="F673" t="str">
            <v>Attuazione</v>
          </cell>
          <cell r="G673" t="str">
            <v>Enrico Caporaso</v>
          </cell>
          <cell r="H673" t="str">
            <v>Daniela Scognamillo</v>
          </cell>
          <cell r="I673" t="str">
            <v>Apertura sportello Erogazione Contributo</v>
          </cell>
          <cell r="J673" t="str">
            <v>Erogazione in corso</v>
          </cell>
          <cell r="K673" t="str">
            <v>Delibera di ammissione</v>
          </cell>
          <cell r="L673">
            <v>46093.533587962964</v>
          </cell>
          <cell r="M673">
            <v>46189.324895833335</v>
          </cell>
          <cell r="N673" t="str">
            <v>SEAVIEW  HOLIDAYS  LUXE DI CANNIOTO ALESSIO</v>
          </cell>
          <cell r="O673" t="str">
            <v>C36I25003160008</v>
          </cell>
          <cell r="P673" t="str">
            <v>CNNLSS92C04G273L</v>
          </cell>
          <cell r="Q673" t="str">
            <v>TURISMO</v>
          </cell>
          <cell r="R673" t="str">
            <v>55.20.42 - Servizi di alloggio in camere, case e appartamenti per vacanze</v>
          </cell>
          <cell r="S673" t="str">
            <v>Impresa Individuale</v>
          </cell>
          <cell r="T673" t="str">
            <v>Sicilia</v>
          </cell>
          <cell r="U673" t="str">
            <v>Palermo</v>
          </cell>
          <cell r="V673" t="str">
            <v>Altavilla Milicia</v>
          </cell>
          <cell r="W673" t="str">
            <v>STRADA SPERONE CALA SCIABICA snc</v>
          </cell>
          <cell r="X673" t="str">
            <v>90010</v>
          </cell>
          <cell r="Y673">
            <v>80641.900000000009</v>
          </cell>
          <cell r="Z673">
            <v>65481.420000000006</v>
          </cell>
          <cell r="AA673">
            <v>60481.420000000006</v>
          </cell>
          <cell r="AB673" t="str">
            <v>No</v>
          </cell>
          <cell r="AC673">
            <v>65481.420000000006</v>
          </cell>
        </row>
        <row r="674">
          <cell r="A674" t="str">
            <v>PIARSUD00000405</v>
          </cell>
          <cell r="B674">
            <v>46006.429143518515</v>
          </cell>
          <cell r="C674" t="str">
            <v>RSUD</v>
          </cell>
          <cell r="D674" t="str">
            <v>Contributo</v>
          </cell>
          <cell r="E674" t="str">
            <v>Ammessa</v>
          </cell>
          <cell r="F674" t="str">
            <v>Attuazione</v>
          </cell>
          <cell r="G674" t="str">
            <v>Francesco Ranaldi</v>
          </cell>
          <cell r="H674" t="str">
            <v>Emiliana Nocente</v>
          </cell>
          <cell r="I674" t="str">
            <v>Chiusura forzata sportello tutoraggio?</v>
          </cell>
          <cell r="J674" t="str">
            <v>In attesa scelta utente</v>
          </cell>
          <cell r="K674" t="str">
            <v>Delibera di ammissione</v>
          </cell>
          <cell r="L674">
            <v>46106.628437500003</v>
          </cell>
          <cell r="M674">
            <v>46162.27140046296</v>
          </cell>
          <cell r="N674" t="str">
            <v>ANDREA SANTORO</v>
          </cell>
          <cell r="O674" t="str">
            <v>C66I25003670008</v>
          </cell>
          <cell r="P674" t="str">
            <v>SNTNDR91B25C352C</v>
          </cell>
          <cell r="Q674" t="str">
            <v>SERVIZI ALLA PERSONA</v>
          </cell>
          <cell r="R674" t="str">
            <v>86.99.09 - Altre attività varie per la salute umana n.c.a.</v>
          </cell>
          <cell r="S674" t="str">
            <v>Persona Fisica</v>
          </cell>
          <cell r="T674" t="str">
            <v>Calabria</v>
          </cell>
          <cell r="U674" t="str">
            <v>Catanzaro</v>
          </cell>
          <cell r="V674" t="str">
            <v>Catanzaro</v>
          </cell>
          <cell r="W674" t="str">
            <v>VIA TOMMASO CAMPANELLA snc</v>
          </cell>
          <cell r="X674" t="str">
            <v>88100</v>
          </cell>
          <cell r="Y674">
            <v>66341</v>
          </cell>
          <cell r="Z674">
            <v>54755</v>
          </cell>
          <cell r="AA674">
            <v>49755</v>
          </cell>
          <cell r="AB674" t="str">
            <v>No</v>
          </cell>
          <cell r="AC674">
            <v>54755</v>
          </cell>
        </row>
        <row r="675">
          <cell r="A675" t="str">
            <v>PIARSUD00000406</v>
          </cell>
          <cell r="B675">
            <v>46006.508888888886</v>
          </cell>
          <cell r="C675" t="str">
            <v>RSUD</v>
          </cell>
          <cell r="D675" t="str">
            <v>Voucher</v>
          </cell>
          <cell r="E675" t="str">
            <v>Ammessa</v>
          </cell>
          <cell r="F675" t="str">
            <v>Attuazione</v>
          </cell>
          <cell r="G675" t="str">
            <v>Annachiara Perrucci</v>
          </cell>
          <cell r="H675" t="str">
            <v>Simone Romanelli</v>
          </cell>
          <cell r="I675" t="str">
            <v>Chiusura forzata sportello tutoraggio?</v>
          </cell>
          <cell r="J675" t="str">
            <v>In attesa scelta utente</v>
          </cell>
          <cell r="K675" t="str">
            <v>Delibera di ammissione</v>
          </cell>
          <cell r="L675">
            <v>46112.814849537041</v>
          </cell>
          <cell r="M675">
            <v>46203.386250000003</v>
          </cell>
          <cell r="N675" t="str">
            <v>ELAINE DA SILVA SANTANA</v>
          </cell>
          <cell r="O675" t="str">
            <v>C76I25003170001</v>
          </cell>
          <cell r="P675" t="str">
            <v>DSLLNE02L62Z602X</v>
          </cell>
          <cell r="Q675" t="str">
            <v>ATTIVITA' COMMERCIALI</v>
          </cell>
          <cell r="R675" t="str">
            <v>47.75.00 - Commercio al dettaglio di cosmetici e di articoli di profumeria</v>
          </cell>
          <cell r="S675" t="str">
            <v>Impresa Individuale</v>
          </cell>
          <cell r="T675" t="str">
            <v>Campania</v>
          </cell>
          <cell r="U675" t="str">
            <v>Salerno</v>
          </cell>
          <cell r="V675" t="str">
            <v>Cava De' Tirreni</v>
          </cell>
          <cell r="W675" t="str">
            <v xml:space="preserve">Non individuato </v>
          </cell>
          <cell r="X675" t="str">
            <v>84013</v>
          </cell>
          <cell r="Y675">
            <v>37000</v>
          </cell>
          <cell r="Z675">
            <v>42000</v>
          </cell>
          <cell r="AA675">
            <v>37000</v>
          </cell>
          <cell r="AB675" t="str">
            <v>No</v>
          </cell>
          <cell r="AC675">
            <v>42000</v>
          </cell>
        </row>
        <row r="676">
          <cell r="A676" t="str">
            <v>PIARSUD00000407</v>
          </cell>
          <cell r="B676">
            <v>46006.624606481484</v>
          </cell>
          <cell r="C676" t="str">
            <v>RSUD</v>
          </cell>
          <cell r="D676" t="str">
            <v>Contributo</v>
          </cell>
          <cell r="E676" t="str">
            <v>Ammessa</v>
          </cell>
          <cell r="F676" t="str">
            <v>Attuazione</v>
          </cell>
          <cell r="G676" t="str">
            <v>Marcello Oratino</v>
          </cell>
          <cell r="H676" t="str">
            <v>Gianmarco Strignano</v>
          </cell>
          <cell r="I676" t="str">
            <v>Chiusura forzata sportello tutoraggio?</v>
          </cell>
          <cell r="J676" t="str">
            <v>In attesa scelta utente</v>
          </cell>
          <cell r="K676" t="str">
            <v>Delibera di ammissione</v>
          </cell>
          <cell r="L676">
            <v>46108.597442129627</v>
          </cell>
          <cell r="M676">
            <v>46153.344849537039</v>
          </cell>
          <cell r="N676" t="str">
            <v>COPAC DI COSCIUG DOINA</v>
          </cell>
          <cell r="O676" t="str">
            <v>C66I25003680008</v>
          </cell>
          <cell r="P676" t="str">
            <v>CSCDNO90T57Z140W</v>
          </cell>
          <cell r="Q676" t="str">
            <v>SERVIZI ALLA PERSONA</v>
          </cell>
          <cell r="R676" t="str">
            <v>93.29.99 - Altre attività varie di intrattenimento e divertimento n.c.a.</v>
          </cell>
          <cell r="S676" t="str">
            <v>Impresa Individuale</v>
          </cell>
          <cell r="T676" t="str">
            <v>Campania</v>
          </cell>
          <cell r="U676" t="str">
            <v>Napoli</v>
          </cell>
          <cell r="V676" t="str">
            <v>Napoli</v>
          </cell>
          <cell r="W676" t="str">
            <v xml:space="preserve">Non individuato </v>
          </cell>
          <cell r="X676" t="str">
            <v>80141</v>
          </cell>
          <cell r="Y676">
            <v>158708</v>
          </cell>
          <cell r="Z676">
            <v>116095</v>
          </cell>
          <cell r="AA676">
            <v>111094.9</v>
          </cell>
          <cell r="AB676" t="str">
            <v>No</v>
          </cell>
          <cell r="AC676">
            <v>116094.9</v>
          </cell>
        </row>
        <row r="677">
          <cell r="A677" t="str">
            <v>PIARSUD00000410</v>
          </cell>
          <cell r="B677">
            <v>46006.692002314812</v>
          </cell>
          <cell r="C677" t="str">
            <v>RSUD</v>
          </cell>
          <cell r="D677" t="str">
            <v>Voucher</v>
          </cell>
          <cell r="E677" t="str">
            <v>Ammessa</v>
          </cell>
          <cell r="F677" t="str">
            <v>Attuazione</v>
          </cell>
          <cell r="G677" t="str">
            <v>Elisabetta Mantovani</v>
          </cell>
          <cell r="H677" t="str">
            <v>Giampaolo Sarno</v>
          </cell>
          <cell r="I677" t="str">
            <v>Apertura sportello Erogazione Voucher</v>
          </cell>
          <cell r="J677" t="str">
            <v>Erogazione in corso</v>
          </cell>
          <cell r="K677" t="str">
            <v>Delibera di ammissione</v>
          </cell>
          <cell r="L677">
            <v>46112.786099537036</v>
          </cell>
          <cell r="M677">
            <v>46199.525289351855</v>
          </cell>
          <cell r="N677" t="str">
            <v>MONTESANO MARIANO</v>
          </cell>
          <cell r="O677" t="str">
            <v>C66I25003690001</v>
          </cell>
          <cell r="P677" t="str">
            <v>MNTMRN90T28F839A</v>
          </cell>
          <cell r="Q677" t="str">
            <v>ATTIVITA' COMMERCIALI</v>
          </cell>
          <cell r="R677" t="str">
            <v>47.27.30 - Commercio al dettaglio di integratori alimentari e prodotti dietetici</v>
          </cell>
          <cell r="S677" t="str">
            <v>Impresa Individuale</v>
          </cell>
          <cell r="T677" t="str">
            <v>Campania</v>
          </cell>
          <cell r="U677" t="str">
            <v>Napoli</v>
          </cell>
          <cell r="V677" t="str">
            <v>Napoli</v>
          </cell>
          <cell r="W677" t="str">
            <v>VIA KERBAKER 80/B</v>
          </cell>
          <cell r="X677" t="str">
            <v>80100</v>
          </cell>
          <cell r="Y677">
            <v>37500</v>
          </cell>
          <cell r="Z677">
            <v>42500</v>
          </cell>
          <cell r="AA677">
            <v>37500</v>
          </cell>
          <cell r="AB677" t="str">
            <v>No</v>
          </cell>
          <cell r="AC677">
            <v>42500</v>
          </cell>
        </row>
        <row r="678">
          <cell r="A678" t="str">
            <v>PIARSUD00000412</v>
          </cell>
          <cell r="B678">
            <v>46007.058483796296</v>
          </cell>
          <cell r="C678" t="str">
            <v>RSUD</v>
          </cell>
          <cell r="D678" t="str">
            <v>Voucher</v>
          </cell>
          <cell r="E678" t="str">
            <v>Ammessa</v>
          </cell>
          <cell r="F678" t="str">
            <v>Attuazione</v>
          </cell>
          <cell r="G678" t="str">
            <v>Alessandra Di Vasto</v>
          </cell>
          <cell r="H678" t="str">
            <v>Daniela Scognamillo</v>
          </cell>
          <cell r="I678" t="str">
            <v>Chiusura forzata sportello tutoraggio?</v>
          </cell>
          <cell r="J678" t="str">
            <v>In attesa scelta utente</v>
          </cell>
          <cell r="K678" t="str">
            <v>Delibera di ammissione</v>
          </cell>
          <cell r="L678">
            <v>46093.533680555556</v>
          </cell>
          <cell r="M678">
            <v>46183.671226851853</v>
          </cell>
          <cell r="N678" t="str">
            <v>CURTO ALESSIA</v>
          </cell>
          <cell r="O678" t="str">
            <v>C66I25003700001</v>
          </cell>
          <cell r="P678" t="str">
            <v>CRTLSS92P43B429R</v>
          </cell>
          <cell r="Q678" t="str">
            <v>SERVIZI ALLA PERSONA</v>
          </cell>
          <cell r="R678" t="str">
            <v>93.13.09 - Altre attività dei centri di fitness</v>
          </cell>
          <cell r="S678" t="str">
            <v>Impresa Individuale</v>
          </cell>
          <cell r="T678" t="str">
            <v>Sicilia</v>
          </cell>
          <cell r="U678" t="str">
            <v>Caltanissetta</v>
          </cell>
          <cell r="V678" t="str">
            <v>Sommatino</v>
          </cell>
          <cell r="W678" t="str">
            <v>Via Petrarca 79/D</v>
          </cell>
          <cell r="X678" t="str">
            <v>93019</v>
          </cell>
          <cell r="Y678">
            <v>39354</v>
          </cell>
          <cell r="Z678">
            <v>40405</v>
          </cell>
          <cell r="AA678">
            <v>35405</v>
          </cell>
          <cell r="AB678" t="str">
            <v>No</v>
          </cell>
          <cell r="AC678">
            <v>40405</v>
          </cell>
        </row>
        <row r="679">
          <cell r="A679" t="str">
            <v>PIARSUD00000416</v>
          </cell>
          <cell r="B679">
            <v>46007.40283564815</v>
          </cell>
          <cell r="C679" t="str">
            <v>RSUD</v>
          </cell>
          <cell r="D679" t="str">
            <v>Voucher</v>
          </cell>
          <cell r="E679" t="str">
            <v>Ammessa</v>
          </cell>
          <cell r="F679" t="str">
            <v>Attuazione</v>
          </cell>
          <cell r="G679" t="str">
            <v>Elisabetta Mantovani</v>
          </cell>
          <cell r="H679" t="str">
            <v>Emiliana Nocente</v>
          </cell>
          <cell r="I679" t="str">
            <v>Chiusura forzata sportello tutoraggio?</v>
          </cell>
          <cell r="J679" t="str">
            <v>In attesa scelta utente</v>
          </cell>
          <cell r="K679" t="str">
            <v>Delibera di ammissione</v>
          </cell>
          <cell r="L679">
            <v>46104.404583333337</v>
          </cell>
          <cell r="M679">
            <v>46181.479247685187</v>
          </cell>
          <cell r="N679" t="str">
            <v>FRANCESCO MAZZA</v>
          </cell>
          <cell r="O679" t="str">
            <v>C86I25003430001</v>
          </cell>
          <cell r="P679" t="str">
            <v>MZZFNC03D01A091K</v>
          </cell>
          <cell r="Q679" t="str">
            <v>MANIFATTURIERO</v>
          </cell>
          <cell r="R679" t="str">
            <v>95.10.21 - Riparazione e manutenzione di telefoni e tablet</v>
          </cell>
          <cell r="S679" t="str">
            <v>Impresa Individuale</v>
          </cell>
          <cell r="T679" t="str">
            <v>Campania</v>
          </cell>
          <cell r="U679" t="str">
            <v>Salerno</v>
          </cell>
          <cell r="V679" t="str">
            <v>Agropoli</v>
          </cell>
          <cell r="W679" t="str">
            <v>via Piave 91</v>
          </cell>
          <cell r="X679" t="str">
            <v>84043</v>
          </cell>
          <cell r="Y679">
            <v>50000</v>
          </cell>
          <cell r="Z679">
            <v>165000</v>
          </cell>
          <cell r="AA679">
            <v>50000</v>
          </cell>
          <cell r="AB679" t="str">
            <v>Sì</v>
          </cell>
          <cell r="AC679">
            <v>55000</v>
          </cell>
        </row>
        <row r="680">
          <cell r="A680" t="str">
            <v>PIARSUD00000418</v>
          </cell>
          <cell r="B680">
            <v>46007.45040509259</v>
          </cell>
          <cell r="C680" t="str">
            <v>RSUD</v>
          </cell>
          <cell r="D680" t="str">
            <v>Contributo</v>
          </cell>
          <cell r="E680" t="str">
            <v>Ammessa</v>
          </cell>
          <cell r="F680" t="str">
            <v>Attuazione</v>
          </cell>
          <cell r="G680" t="str">
            <v>Giovanni Russo</v>
          </cell>
          <cell r="H680" t="str">
            <v>Simone Romanelli</v>
          </cell>
          <cell r="I680" t="str">
            <v>Chiusura forzata sportello tutoraggio?</v>
          </cell>
          <cell r="J680" t="str">
            <v>In attesa scelta utente</v>
          </cell>
          <cell r="K680" t="str">
            <v>Delibera di ammissione</v>
          </cell>
          <cell r="L680">
            <v>46119.82335648148</v>
          </cell>
          <cell r="M680">
            <v>46205.631828703707</v>
          </cell>
          <cell r="N680" t="str">
            <v>ARMA SECURITY S.R.L.</v>
          </cell>
          <cell r="O680" t="str">
            <v>C86I25003870008</v>
          </cell>
          <cell r="P680" t="str">
            <v>01886800620</v>
          </cell>
          <cell r="Q680" t="str">
            <v>SERVIZI ALLE PMI</v>
          </cell>
          <cell r="R680" t="str">
            <v>80.01.29 - Altre attività di vigilanza privata</v>
          </cell>
          <cell r="S680" t="str">
            <v>Societa' A Responsabilita' Limitata</v>
          </cell>
          <cell r="T680" t="str">
            <v>Campania</v>
          </cell>
          <cell r="U680" t="str">
            <v>Benevento</v>
          </cell>
          <cell r="V680" t="str">
            <v>Benevento</v>
          </cell>
          <cell r="W680" t="str">
            <v>VIA MARIANO RUSSO 31</v>
          </cell>
          <cell r="X680" t="str">
            <v>82100</v>
          </cell>
          <cell r="Y680">
            <v>120000</v>
          </cell>
          <cell r="Z680">
            <v>95000</v>
          </cell>
          <cell r="AA680">
            <v>90000</v>
          </cell>
          <cell r="AB680" t="str">
            <v>No</v>
          </cell>
          <cell r="AC680">
            <v>95000</v>
          </cell>
        </row>
        <row r="681">
          <cell r="A681" t="str">
            <v>PIARSUD00000419</v>
          </cell>
          <cell r="B681">
            <v>46007.625532407408</v>
          </cell>
          <cell r="C681" t="str">
            <v>RSUD</v>
          </cell>
          <cell r="D681" t="str">
            <v>Contributo</v>
          </cell>
          <cell r="E681" t="str">
            <v>Ammessa</v>
          </cell>
          <cell r="F681" t="str">
            <v>Attuazione</v>
          </cell>
          <cell r="G681" t="str">
            <v>Vito Fallisi</v>
          </cell>
          <cell r="H681" t="str">
            <v>Gianmarco Strignano</v>
          </cell>
          <cell r="I681" t="str">
            <v>Chiusura forzata sportello tutoraggio?</v>
          </cell>
          <cell r="J681" t="str">
            <v>In attesa scelta utente</v>
          </cell>
          <cell r="K681" t="str">
            <v>Delibera di ammissione</v>
          </cell>
          <cell r="L681">
            <v>46080.430671296293</v>
          </cell>
          <cell r="M681">
            <v>46171.484930555554</v>
          </cell>
          <cell r="N681" t="str">
            <v>AVERSA BOUTIQUE ROOMS DI FRANCESCO FEO</v>
          </cell>
          <cell r="O681" t="str">
            <v>C36I25003200008</v>
          </cell>
          <cell r="P681" t="str">
            <v>FEOFNC02H22D612C</v>
          </cell>
          <cell r="Q681" t="str">
            <v>TURISMO</v>
          </cell>
          <cell r="R681" t="str">
            <v>55.20.42 - Servizi di alloggio in camere, case e appartamenti per vacanze</v>
          </cell>
          <cell r="S681" t="str">
            <v>Impresa Individuale</v>
          </cell>
          <cell r="T681" t="str">
            <v>Campania</v>
          </cell>
          <cell r="U681" t="str">
            <v>Caserta</v>
          </cell>
          <cell r="V681" t="str">
            <v>Aversa</v>
          </cell>
          <cell r="W681" t="str">
            <v>VIA DELL'ARCHEOLOGIA 54</v>
          </cell>
          <cell r="X681" t="str">
            <v>81031</v>
          </cell>
          <cell r="Y681">
            <v>119986</v>
          </cell>
          <cell r="Z681">
            <v>94988</v>
          </cell>
          <cell r="AA681">
            <v>89988</v>
          </cell>
          <cell r="AB681" t="str">
            <v>No</v>
          </cell>
          <cell r="AC681">
            <v>94988</v>
          </cell>
        </row>
        <row r="682">
          <cell r="A682" t="str">
            <v>PIARSUD00000420</v>
          </cell>
          <cell r="B682">
            <v>46007.640810185185</v>
          </cell>
          <cell r="C682" t="str">
            <v>RSUD</v>
          </cell>
          <cell r="D682" t="str">
            <v>Contributo</v>
          </cell>
          <cell r="E682" t="str">
            <v>Ammessa</v>
          </cell>
          <cell r="F682" t="str">
            <v>Attuazione</v>
          </cell>
          <cell r="G682" t="str">
            <v>Vito Fallisi</v>
          </cell>
          <cell r="H682" t="str">
            <v>Giampaolo Sarno</v>
          </cell>
          <cell r="I682" t="str">
            <v>Chiusura forzata sportello tutoraggio?</v>
          </cell>
          <cell r="J682" t="str">
            <v>In attesa scelta utente</v>
          </cell>
          <cell r="K682" t="str">
            <v>Delibera di ammissione</v>
          </cell>
          <cell r="L682">
            <v>46104.40488425926</v>
          </cell>
          <cell r="M682">
            <v>46157.446759259263</v>
          </cell>
          <cell r="N682" t="str">
            <v>MARRONE JESSICA</v>
          </cell>
          <cell r="O682" t="str">
            <v>C66I25003710008</v>
          </cell>
          <cell r="P682" t="str">
            <v>MRRJSC95L52L103U</v>
          </cell>
          <cell r="Q682" t="str">
            <v>SERVIZI ALLA PERSONA</v>
          </cell>
          <cell r="R682" t="str">
            <v>96.22.09 - Altri servizi di cura della bellezza e altri trattamenti di bellezza n.c.a.</v>
          </cell>
          <cell r="S682" t="str">
            <v>Impresa Individuale</v>
          </cell>
          <cell r="T682" t="str">
            <v>Abruzzo</v>
          </cell>
          <cell r="U682" t="str">
            <v>Teramo</v>
          </cell>
          <cell r="V682" t="str">
            <v>Bisenti</v>
          </cell>
          <cell r="W682" t="str">
            <v>VIA ROMA 61</v>
          </cell>
          <cell r="X682" t="str">
            <v>64033</v>
          </cell>
          <cell r="Y682">
            <v>47400</v>
          </cell>
          <cell r="Z682">
            <v>40550</v>
          </cell>
          <cell r="AA682">
            <v>35550</v>
          </cell>
          <cell r="AB682" t="str">
            <v>No</v>
          </cell>
          <cell r="AC682">
            <v>40550</v>
          </cell>
        </row>
        <row r="683">
          <cell r="A683" t="str">
            <v>PIARSUD00000421</v>
          </cell>
          <cell r="B683">
            <v>46007.643229166664</v>
          </cell>
          <cell r="C683" t="str">
            <v>RSUD</v>
          </cell>
          <cell r="D683" t="str">
            <v>Voucher</v>
          </cell>
          <cell r="E683" t="str">
            <v>Ammessa</v>
          </cell>
          <cell r="F683" t="str">
            <v>Attuazione</v>
          </cell>
          <cell r="G683" t="str">
            <v>Enrico Caporaso</v>
          </cell>
          <cell r="H683" t="str">
            <v>Daniela Scognamillo</v>
          </cell>
          <cell r="I683" t="str">
            <v>Chiusura forzata sportello tutoraggio?</v>
          </cell>
          <cell r="J683" t="str">
            <v>In attesa scelta utente</v>
          </cell>
          <cell r="K683" t="str">
            <v>Delibera di ammissione</v>
          </cell>
          <cell r="L683">
            <v>46064.763668981483</v>
          </cell>
          <cell r="M683">
            <v>46176.547303240739</v>
          </cell>
          <cell r="N683" t="str">
            <v>I AM LAB DI ANTONIO MONTUORI</v>
          </cell>
          <cell r="O683" t="str">
            <v>C26I25003010001</v>
          </cell>
          <cell r="P683" t="str">
            <v>MNTNTN01C13E716H</v>
          </cell>
          <cell r="Q683" t="str">
            <v>ATTIVITA' COMMERCIALI</v>
          </cell>
          <cell r="R683" t="str">
            <v>47.71.10 - Commercio al dettaglio di articoli di abbigliamento per adulti</v>
          </cell>
          <cell r="S683" t="str">
            <v>Impresa Individuale</v>
          </cell>
          <cell r="T683" t="str">
            <v>Puglia</v>
          </cell>
          <cell r="U683" t="str">
            <v>Foggia</v>
          </cell>
          <cell r="V683" t="str">
            <v>Lucera</v>
          </cell>
          <cell r="W683" t="str">
            <v>VIA WASHINGTON 29/31</v>
          </cell>
          <cell r="X683" t="str">
            <v>71036</v>
          </cell>
          <cell r="Y683">
            <v>49959</v>
          </cell>
          <cell r="Z683">
            <v>54958.999999999993</v>
          </cell>
          <cell r="AA683">
            <v>49958.999999999993</v>
          </cell>
          <cell r="AB683" t="str">
            <v>Sì</v>
          </cell>
          <cell r="AC683">
            <v>54958.999999999993</v>
          </cell>
        </row>
        <row r="684">
          <cell r="A684" t="str">
            <v>PIARSUD00000423</v>
          </cell>
          <cell r="B684">
            <v>46007.772048611114</v>
          </cell>
          <cell r="C684" t="str">
            <v>RSUD</v>
          </cell>
          <cell r="D684" t="str">
            <v>Contributo</v>
          </cell>
          <cell r="E684" t="str">
            <v>Ammessa</v>
          </cell>
          <cell r="F684" t="str">
            <v>Attuazione</v>
          </cell>
          <cell r="G684" t="str">
            <v>Francesco Ranaldi</v>
          </cell>
          <cell r="H684" t="str">
            <v>Emiliana Nocente</v>
          </cell>
          <cell r="I684" t="str">
            <v>Chiusura forzata sportello tutoraggio?</v>
          </cell>
          <cell r="J684" t="str">
            <v>In attesa scelta utente</v>
          </cell>
          <cell r="K684" t="str">
            <v>Delibera di ammissione</v>
          </cell>
          <cell r="L684">
            <v>46080.580625000002</v>
          </cell>
          <cell r="M684">
            <v>46150.528333333335</v>
          </cell>
          <cell r="N684" t="str">
            <v>CAMERE AMMOBILIATE DI ANTONIO BORBONE</v>
          </cell>
          <cell r="O684" t="str">
            <v>C76I25003200008</v>
          </cell>
          <cell r="P684" t="str">
            <v>BRBNNR95R19D643W</v>
          </cell>
          <cell r="Q684" t="str">
            <v>TURISMO</v>
          </cell>
          <cell r="R684" t="str">
            <v>55.20.42 - Servizi di alloggio in camere, case e appartamenti per vacanze</v>
          </cell>
          <cell r="S684" t="str">
            <v>Impresa Individuale</v>
          </cell>
          <cell r="T684" t="str">
            <v>Puglia</v>
          </cell>
          <cell r="U684" t="str">
            <v>Foggia</v>
          </cell>
          <cell r="V684" t="str">
            <v>Foggia</v>
          </cell>
          <cell r="W684" t="str">
            <v>VIA NICOLA PARISI 86</v>
          </cell>
          <cell r="X684" t="str">
            <v>71121</v>
          </cell>
          <cell r="Y684">
            <v>200000</v>
          </cell>
          <cell r="Z684">
            <v>145000</v>
          </cell>
          <cell r="AA684">
            <v>140000</v>
          </cell>
          <cell r="AB684" t="str">
            <v>No</v>
          </cell>
          <cell r="AC684">
            <v>145000</v>
          </cell>
        </row>
        <row r="685">
          <cell r="A685" t="str">
            <v>PIARSUD00000424</v>
          </cell>
          <cell r="B685">
            <v>46007.8205787037</v>
          </cell>
          <cell r="C685" t="str">
            <v>RSUD</v>
          </cell>
          <cell r="D685" t="str">
            <v>Contributo</v>
          </cell>
          <cell r="E685" t="str">
            <v>Ammessa</v>
          </cell>
          <cell r="F685" t="str">
            <v>Attuazione</v>
          </cell>
          <cell r="G685" t="str">
            <v>Giovanni Russo</v>
          </cell>
          <cell r="H685" t="str">
            <v>Massimo Risi</v>
          </cell>
          <cell r="I685" t="str">
            <v>Chiusura forzata sportello tutoraggio?</v>
          </cell>
          <cell r="J685" t="str">
            <v>In attesa scelta utente</v>
          </cell>
          <cell r="K685" t="str">
            <v>Delibera di ammissione</v>
          </cell>
          <cell r="L685">
            <v>46142.626805555556</v>
          </cell>
          <cell r="M685">
            <v>46199.391504629632</v>
          </cell>
          <cell r="N685" t="str">
            <v>LEVIA S.R.L.S.</v>
          </cell>
          <cell r="O685" t="str">
            <v>C26I25003280008</v>
          </cell>
          <cell r="P685" t="str">
            <v>06392400658</v>
          </cell>
          <cell r="Q685" t="str">
            <v>TURISMO</v>
          </cell>
          <cell r="R685" t="str">
            <v>56.11.12 - Attività di ristoranti senza servizio al tavolo o da asporto, escluse gelaterie e pasticcerie</v>
          </cell>
          <cell r="S685" t="str">
            <v>Societa' A Responsabilita' Limitata Semplificata</v>
          </cell>
          <cell r="T685" t="str">
            <v>Campania</v>
          </cell>
          <cell r="U685" t="str">
            <v>Salerno</v>
          </cell>
          <cell r="V685" t="str">
            <v>Eboli</v>
          </cell>
          <cell r="W685" t="str">
            <v>VIA CEFFATO 98</v>
          </cell>
          <cell r="X685" t="str">
            <v>84025</v>
          </cell>
          <cell r="Y685">
            <v>118695</v>
          </cell>
          <cell r="Z685">
            <v>94021</v>
          </cell>
          <cell r="AA685">
            <v>89021</v>
          </cell>
          <cell r="AB685" t="str">
            <v>No</v>
          </cell>
          <cell r="AC685">
            <v>94021</v>
          </cell>
        </row>
        <row r="686">
          <cell r="A686" t="str">
            <v>PIARSUD00000426</v>
          </cell>
          <cell r="B686">
            <v>46008.391469907408</v>
          </cell>
          <cell r="C686" t="str">
            <v>RSUD</v>
          </cell>
          <cell r="D686" t="str">
            <v>Voucher</v>
          </cell>
          <cell r="E686" t="str">
            <v>Ammessa</v>
          </cell>
          <cell r="F686" t="str">
            <v>Attuazione</v>
          </cell>
          <cell r="G686" t="str">
            <v>Simona Tiracorrendo</v>
          </cell>
          <cell r="H686" t="str">
            <v>Simone Romanelli</v>
          </cell>
          <cell r="I686" t="str">
            <v>Chiusura forzata sportello tutoraggio?</v>
          </cell>
          <cell r="J686" t="str">
            <v>In attesa scelta utente</v>
          </cell>
          <cell r="K686" t="str">
            <v>Delibera di ammissione</v>
          </cell>
          <cell r="L686">
            <v>46106.628159722219</v>
          </cell>
          <cell r="M686">
            <v>46199.468958333331</v>
          </cell>
          <cell r="N686" t="str">
            <v>GUERRA CHIARA</v>
          </cell>
          <cell r="O686" t="str">
            <v>C66I25003740001</v>
          </cell>
          <cell r="P686" t="str">
            <v>GRRCHR96C54F839O</v>
          </cell>
          <cell r="Q686" t="str">
            <v>TURISMO</v>
          </cell>
          <cell r="R686" t="str">
            <v>56.11.22 - Attività di gelaterie senza servizio al tavolo o da asporto</v>
          </cell>
          <cell r="S686" t="str">
            <v>Impresa Individuale</v>
          </cell>
          <cell r="T686" t="str">
            <v>Campania</v>
          </cell>
          <cell r="U686" t="str">
            <v>Napoli</v>
          </cell>
          <cell r="V686" t="str">
            <v>Napoli</v>
          </cell>
          <cell r="W686" t="str">
            <v>VIA SANT’ANTONIO A  CAPODIMENTE 39</v>
          </cell>
          <cell r="X686" t="str">
            <v>80131</v>
          </cell>
          <cell r="Y686">
            <v>40000</v>
          </cell>
          <cell r="Z686">
            <v>45000</v>
          </cell>
          <cell r="AA686">
            <v>40000</v>
          </cell>
          <cell r="AB686" t="str">
            <v>No</v>
          </cell>
          <cell r="AC686">
            <v>45000</v>
          </cell>
        </row>
        <row r="687">
          <cell r="A687" t="str">
            <v>PIARSUD00000427</v>
          </cell>
          <cell r="B687">
            <v>46008.406701388885</v>
          </cell>
          <cell r="C687" t="str">
            <v>RSUD</v>
          </cell>
          <cell r="D687" t="str">
            <v>Contributo</v>
          </cell>
          <cell r="E687" t="str">
            <v>Ammessa</v>
          </cell>
          <cell r="F687" t="str">
            <v>Attuazione</v>
          </cell>
          <cell r="G687" t="str">
            <v>Enrico Caporaso</v>
          </cell>
          <cell r="H687" t="str">
            <v>Gianmarco Strignano</v>
          </cell>
          <cell r="I687" t="str">
            <v>Chiusura forzata sportello tutoraggio?</v>
          </cell>
          <cell r="J687" t="str">
            <v>In attesa scelta utente</v>
          </cell>
          <cell r="K687" t="str">
            <v>Delibera di ammissione</v>
          </cell>
          <cell r="L687">
            <v>46107.652557870373</v>
          </cell>
          <cell r="M687">
            <v>46177.738958333335</v>
          </cell>
          <cell r="N687" t="str">
            <v>CUSTOM WIRING SYSTEMS S.R.L.</v>
          </cell>
          <cell r="O687" t="str">
            <v>C86I25003460008</v>
          </cell>
          <cell r="P687" t="str">
            <v>04911670612</v>
          </cell>
          <cell r="Q687" t="str">
            <v>ICT</v>
          </cell>
          <cell r="R687" t="str">
            <v>27.30.00 - Fabbricazione di cablaggi e attrezzature per cablaggio</v>
          </cell>
          <cell r="S687" t="str">
            <v>Societa' A Responsabilita' Limitata</v>
          </cell>
          <cell r="T687" t="str">
            <v>Campania</v>
          </cell>
          <cell r="U687" t="str">
            <v>Caserta</v>
          </cell>
          <cell r="V687" t="str">
            <v>Santa Maria A Vico</v>
          </cell>
          <cell r="W687" t="str">
            <v>Via Astolella 91/C</v>
          </cell>
          <cell r="X687" t="str">
            <v>81028</v>
          </cell>
          <cell r="Y687">
            <v>200000</v>
          </cell>
          <cell r="Z687">
            <v>145000</v>
          </cell>
          <cell r="AA687">
            <v>136500</v>
          </cell>
          <cell r="AB687" t="str">
            <v>No</v>
          </cell>
          <cell r="AC687">
            <v>141500</v>
          </cell>
        </row>
        <row r="688">
          <cell r="A688" t="str">
            <v>PIARSUD00000428</v>
          </cell>
          <cell r="B688">
            <v>46008.452673611115</v>
          </cell>
          <cell r="C688" t="str">
            <v>RSUD</v>
          </cell>
          <cell r="D688" t="str">
            <v>Contributo</v>
          </cell>
          <cell r="E688" t="str">
            <v>Ammessa</v>
          </cell>
          <cell r="F688" t="str">
            <v>Attuazione</v>
          </cell>
          <cell r="G688" t="str">
            <v>Elisabetta Mantovani</v>
          </cell>
          <cell r="H688" t="str">
            <v>Giampaolo Sarno</v>
          </cell>
          <cell r="I688" t="str">
            <v>Chiusura forzata sportello tutoraggio?</v>
          </cell>
          <cell r="J688" t="str">
            <v>In attesa scelta utente</v>
          </cell>
          <cell r="K688" t="str">
            <v>Delibera di ammissione</v>
          </cell>
          <cell r="L688">
            <v>46112.792361111111</v>
          </cell>
          <cell r="M688">
            <v>46156.337442129632</v>
          </cell>
          <cell r="N688" t="str">
            <v>FRANCESCO GRECO</v>
          </cell>
          <cell r="O688" t="str">
            <v>C76I25003600008</v>
          </cell>
          <cell r="P688" t="str">
            <v>GRCFNC99D20L273E</v>
          </cell>
          <cell r="Q688" t="str">
            <v>SERVIZI ALLA PERSONA</v>
          </cell>
          <cell r="R688" t="str">
            <v>86.99.09 - Altre attività varie per la salute umana n.c.a.</v>
          </cell>
          <cell r="S688" t="str">
            <v>Persona Fisica</v>
          </cell>
          <cell r="T688" t="str">
            <v>Puglia</v>
          </cell>
          <cell r="U688" t="str">
            <v>Foggia</v>
          </cell>
          <cell r="V688" t="str">
            <v>San Severo</v>
          </cell>
          <cell r="W688" t="str">
            <v>VIA TIBERIO SOLIS 79</v>
          </cell>
          <cell r="X688" t="str">
            <v>71016</v>
          </cell>
          <cell r="Y688">
            <v>119828</v>
          </cell>
          <cell r="Z688">
            <v>94871</v>
          </cell>
          <cell r="AA688">
            <v>89871</v>
          </cell>
          <cell r="AB688" t="str">
            <v>No</v>
          </cell>
          <cell r="AC688">
            <v>94871</v>
          </cell>
        </row>
        <row r="689">
          <cell r="A689" t="str">
            <v>PIARSUD00000429</v>
          </cell>
          <cell r="B689">
            <v>46008.482511574075</v>
          </cell>
          <cell r="C689" t="str">
            <v>RSUD</v>
          </cell>
          <cell r="D689" t="str">
            <v>Contributo</v>
          </cell>
          <cell r="E689" t="str">
            <v>Ammessa</v>
          </cell>
          <cell r="F689" t="str">
            <v>Attuazione</v>
          </cell>
          <cell r="G689" t="str">
            <v>Alessandro Di Simone</v>
          </cell>
          <cell r="H689" t="str">
            <v>Daniela Scognamillo</v>
          </cell>
          <cell r="I689" t="str">
            <v>Chiusura forzata sportello tutoraggio?</v>
          </cell>
          <cell r="J689" t="str">
            <v>In attesa scelta utente</v>
          </cell>
          <cell r="K689" t="str">
            <v>Delibera di ammissione</v>
          </cell>
          <cell r="L689">
            <v>46104.40483796296</v>
          </cell>
          <cell r="M689">
            <v>46206.398981481485</v>
          </cell>
          <cell r="N689" t="str">
            <v>PASSU LENTU DI SARA HAMOUDA</v>
          </cell>
          <cell r="O689" t="str">
            <v>C66I25003770008</v>
          </cell>
          <cell r="P689" t="str">
            <v>HMDSRA96P54F205Z</v>
          </cell>
          <cell r="Q689" t="str">
            <v>TURISMO</v>
          </cell>
          <cell r="R689" t="str">
            <v>55.20.41 - Bed and breakfast</v>
          </cell>
          <cell r="S689" t="str">
            <v>Impresa Individuale</v>
          </cell>
          <cell r="T689" t="str">
            <v>Sardegna</v>
          </cell>
          <cell r="U689" t="str">
            <v>Nuoro</v>
          </cell>
          <cell r="V689" t="str">
            <v>Baunei</v>
          </cell>
          <cell r="W689" t="str">
            <v>Via Camillo Benso Conte Cavour 9</v>
          </cell>
          <cell r="X689" t="str">
            <v>08040</v>
          </cell>
          <cell r="Y689">
            <v>120000</v>
          </cell>
          <cell r="Z689">
            <v>95000</v>
          </cell>
          <cell r="AA689">
            <v>82500</v>
          </cell>
          <cell r="AB689" t="str">
            <v>No</v>
          </cell>
          <cell r="AC689">
            <v>87500</v>
          </cell>
        </row>
        <row r="690">
          <cell r="A690" t="str">
            <v>PIARSUD00000431</v>
          </cell>
          <cell r="B690">
            <v>46008.632685185185</v>
          </cell>
          <cell r="C690" t="str">
            <v>RSUD</v>
          </cell>
          <cell r="D690" t="str">
            <v>Voucher</v>
          </cell>
          <cell r="E690" t="str">
            <v>Ammessa</v>
          </cell>
          <cell r="F690" t="str">
            <v>Attuazione</v>
          </cell>
          <cell r="G690" t="str">
            <v>Vito Fallisi</v>
          </cell>
          <cell r="H690" t="str">
            <v>Emiliana Nocente</v>
          </cell>
          <cell r="I690" t="str">
            <v>Chiusura forzata sportello tutoraggio?</v>
          </cell>
          <cell r="J690" t="str">
            <v>In attesa scelta utente</v>
          </cell>
          <cell r="K690" t="str">
            <v>Delibera di ammissione</v>
          </cell>
          <cell r="L690">
            <v>46080.430625000001</v>
          </cell>
          <cell r="M690">
            <v>46080.457824074074</v>
          </cell>
          <cell r="N690" t="str">
            <v>SHERIFF'S RESTAURANT L. E. DI LUIGI SCALISE</v>
          </cell>
          <cell r="O690" t="str">
            <v>C16I25002510001</v>
          </cell>
          <cell r="P690" t="str">
            <v>SCLLGU97T02H919F</v>
          </cell>
          <cell r="Q690" t="str">
            <v>TURISMO</v>
          </cell>
          <cell r="R690" t="str">
            <v>56.11.11 - Attività di ristoranti con servizio al tavolo, escluse gelaterie e pasticcerie</v>
          </cell>
          <cell r="S690" t="str">
            <v>Impresa Individuale</v>
          </cell>
          <cell r="T690" t="str">
            <v>Calabria</v>
          </cell>
          <cell r="U690" t="str">
            <v>Cosenza</v>
          </cell>
          <cell r="V690" t="str">
            <v>San Giovanni In Fiore</v>
          </cell>
          <cell r="W690" t="str">
            <v>VIALE DELLA REPUBBLICA 517-521</v>
          </cell>
          <cell r="X690" t="str">
            <v>87055</v>
          </cell>
          <cell r="Y690">
            <v>39955</v>
          </cell>
          <cell r="Z690">
            <v>44955</v>
          </cell>
          <cell r="AA690">
            <v>39955</v>
          </cell>
          <cell r="AB690" t="str">
            <v>No</v>
          </cell>
          <cell r="AC690">
            <v>44955</v>
          </cell>
        </row>
        <row r="691">
          <cell r="A691" t="str">
            <v>PIARSUD00000435</v>
          </cell>
          <cell r="B691">
            <v>46008.916342592594</v>
          </cell>
          <cell r="C691" t="str">
            <v>RSUD</v>
          </cell>
          <cell r="D691" t="str">
            <v>Voucher</v>
          </cell>
          <cell r="E691" t="str">
            <v>Ammessa</v>
          </cell>
          <cell r="F691" t="str">
            <v>Attuazione</v>
          </cell>
          <cell r="G691" t="str">
            <v>Emiliano Mistralini</v>
          </cell>
          <cell r="H691" t="str">
            <v>Antonio Cavaliere</v>
          </cell>
          <cell r="I691" t="str">
            <v>Chiusura forzata sportello tutoraggio?</v>
          </cell>
          <cell r="J691" t="str">
            <v>In attesa scelta utente</v>
          </cell>
          <cell r="K691" t="str">
            <v>Delibera di ammissione</v>
          </cell>
          <cell r="L691">
            <v>46147.798946759256</v>
          </cell>
          <cell r="M691">
            <v>46157.44394675926</v>
          </cell>
          <cell r="N691" t="str">
            <v>SDC POSATORI DI SAVERIO DELLA CORTE</v>
          </cell>
          <cell r="O691" t="str">
            <v>C66I25003810001</v>
          </cell>
          <cell r="P691" t="str">
            <v>DLLSVR92T13B963R</v>
          </cell>
          <cell r="Q691" t="str">
            <v>COSTRUZIONI</v>
          </cell>
          <cell r="R691" t="str">
            <v>43.33.00 - Rivestimento di pavimenti e di pareti</v>
          </cell>
          <cell r="S691" t="str">
            <v>Impresa Individuale</v>
          </cell>
          <cell r="T691" t="str">
            <v>Campania</v>
          </cell>
          <cell r="U691" t="str">
            <v>Caserta</v>
          </cell>
          <cell r="V691" t="str">
            <v>Villa Di Briano</v>
          </cell>
          <cell r="W691" t="str">
            <v>VIA VICINALE DEL MAZZONE snc</v>
          </cell>
          <cell r="X691" t="str">
            <v>81030</v>
          </cell>
          <cell r="Y691">
            <v>52499.999999999993</v>
          </cell>
          <cell r="Z691">
            <v>55000</v>
          </cell>
          <cell r="AA691">
            <v>50000</v>
          </cell>
          <cell r="AB691" t="str">
            <v>Sì</v>
          </cell>
          <cell r="AC691">
            <v>55000</v>
          </cell>
        </row>
        <row r="692">
          <cell r="A692" t="str">
            <v>PIARSUD00000437</v>
          </cell>
          <cell r="B692">
            <v>46009.471643518518</v>
          </cell>
          <cell r="C692" t="str">
            <v>RSUD</v>
          </cell>
          <cell r="D692" t="str">
            <v>Contributo</v>
          </cell>
          <cell r="E692" t="str">
            <v>Ammessa</v>
          </cell>
          <cell r="F692" t="str">
            <v>Attuazione</v>
          </cell>
          <cell r="G692" t="str">
            <v>Giovanni Russo</v>
          </cell>
          <cell r="H692" t="str">
            <v>Sergio Iescone</v>
          </cell>
          <cell r="I692" t="str">
            <v>Chiusura forzata sportello tutoraggio?</v>
          </cell>
          <cell r="J692" t="str">
            <v>In attesa scelta utente</v>
          </cell>
          <cell r="K692" t="str">
            <v>Delibera di ammissione</v>
          </cell>
          <cell r="L692">
            <v>46141.73096064815</v>
          </cell>
          <cell r="M692">
            <v>46147.403217592589</v>
          </cell>
          <cell r="N692" t="str">
            <v>FRANCESCO TADDEO SRLS</v>
          </cell>
          <cell r="O692" t="str">
            <v>C26I25003070008</v>
          </cell>
          <cell r="P692" t="str">
            <v>03232320642</v>
          </cell>
          <cell r="Q692" t="str">
            <v>TURISMO</v>
          </cell>
          <cell r="R692" t="str">
            <v>55.30.02 - Villaggi turistici e alloggi glamping</v>
          </cell>
          <cell r="S692" t="str">
            <v>Societa' A Responsabilita' Limitata Semplificata</v>
          </cell>
          <cell r="T692" t="str">
            <v>Campania</v>
          </cell>
          <cell r="U692" t="str">
            <v>Avellino</v>
          </cell>
          <cell r="V692" t="str">
            <v>Cervinara</v>
          </cell>
          <cell r="W692" t="str">
            <v>VICOLO MARRO-LOCALITA CASTELLO snc</v>
          </cell>
          <cell r="X692" t="str">
            <v>83012</v>
          </cell>
          <cell r="Y692">
            <v>200000</v>
          </cell>
          <cell r="Z692">
            <v>145000</v>
          </cell>
          <cell r="AA692">
            <v>140000</v>
          </cell>
          <cell r="AB692" t="str">
            <v>No</v>
          </cell>
          <cell r="AC692">
            <v>145000</v>
          </cell>
        </row>
        <row r="693">
          <cell r="A693" t="str">
            <v>PIARSUD00000438</v>
          </cell>
          <cell r="B693">
            <v>46009.478680555556</v>
          </cell>
          <cell r="C693" t="str">
            <v>RSUD</v>
          </cell>
          <cell r="D693" t="str">
            <v>Contributo</v>
          </cell>
          <cell r="E693" t="str">
            <v>Ammessa</v>
          </cell>
          <cell r="F693" t="str">
            <v>Attuazione</v>
          </cell>
          <cell r="G693" t="str">
            <v>Giulio Di Ciommo</v>
          </cell>
          <cell r="H693" t="str">
            <v>Simone Romanelli</v>
          </cell>
          <cell r="I693" t="str">
            <v>Chiusura forzata sportello tutoraggio?</v>
          </cell>
          <cell r="J693" t="str">
            <v>In attesa scelta utente</v>
          </cell>
          <cell r="K693" t="str">
            <v>Delibera di ammissione</v>
          </cell>
          <cell r="L693">
            <v>46094.357685185183</v>
          </cell>
          <cell r="M693">
            <v>46170.573946759258</v>
          </cell>
          <cell r="N693" t="str">
            <v>SALVATI LUCA</v>
          </cell>
          <cell r="O693" t="str">
            <v>C46I25002540008</v>
          </cell>
          <cell r="P693" t="str">
            <v>SLVLCU98R19F138Z</v>
          </cell>
          <cell r="Q693" t="str">
            <v>MANIFATTURIERO</v>
          </cell>
          <cell r="R693" t="str">
            <v>25.53.00 - Lavori di meccanica generale dei metalli</v>
          </cell>
          <cell r="S693" t="str">
            <v>Impresa Individuale</v>
          </cell>
          <cell r="T693" t="str">
            <v>Campania</v>
          </cell>
          <cell r="U693" t="str">
            <v>Salerno</v>
          </cell>
          <cell r="V693" t="str">
            <v>Castel San Giorgio</v>
          </cell>
          <cell r="W693" t="str">
            <v>VIA STARZA DEI LEONI snc</v>
          </cell>
          <cell r="X693" t="str">
            <v>84083</v>
          </cell>
          <cell r="Y693">
            <v>200000</v>
          </cell>
          <cell r="Z693">
            <v>145000</v>
          </cell>
          <cell r="AA693">
            <v>140000</v>
          </cell>
          <cell r="AB693" t="str">
            <v>No</v>
          </cell>
          <cell r="AC693">
            <v>145000</v>
          </cell>
        </row>
        <row r="694">
          <cell r="A694" t="str">
            <v>PIARSUD00000440</v>
          </cell>
          <cell r="B694">
            <v>46009.494513888887</v>
          </cell>
          <cell r="C694" t="str">
            <v>RSUD</v>
          </cell>
          <cell r="D694" t="str">
            <v>Contributo</v>
          </cell>
          <cell r="E694" t="str">
            <v>Ammessa</v>
          </cell>
          <cell r="F694" t="str">
            <v>Attuazione</v>
          </cell>
          <cell r="G694" t="str">
            <v>Simona Tiracorrendo</v>
          </cell>
          <cell r="H694" t="str">
            <v>Gianmarco Strignano</v>
          </cell>
          <cell r="I694" t="str">
            <v>Chiusura forzata sportello tutoraggio?</v>
          </cell>
          <cell r="J694" t="str">
            <v>In attesa scelta utente</v>
          </cell>
          <cell r="K694" t="str">
            <v>Delibera di ammissione</v>
          </cell>
          <cell r="L694">
            <v>46106.628368055557</v>
          </cell>
          <cell r="M694">
            <v>46162.303657407407</v>
          </cell>
          <cell r="N694" t="str">
            <v>HAIR LAB DI ANGELO LAUGELLI</v>
          </cell>
          <cell r="O694" t="str">
            <v>C46I25002720008</v>
          </cell>
          <cell r="P694" t="str">
            <v>LGLNGL01P27Z119U</v>
          </cell>
          <cell r="Q694" t="str">
            <v>SERVIZI ALLA PERSONA</v>
          </cell>
          <cell r="R694" t="str">
            <v>96.21.00 - Servizi di parrucchieri e barbieri</v>
          </cell>
          <cell r="S694" t="str">
            <v>Impresa Individuale</v>
          </cell>
          <cell r="T694" t="str">
            <v>Calabria</v>
          </cell>
          <cell r="U694" t="str">
            <v>Catanzaro</v>
          </cell>
          <cell r="V694" t="str">
            <v>Amaroni</v>
          </cell>
          <cell r="W694" t="str">
            <v>VIA CAMILLO BENSO 131</v>
          </cell>
          <cell r="X694" t="str">
            <v>88050</v>
          </cell>
          <cell r="Y694">
            <v>31323</v>
          </cell>
          <cell r="Z694">
            <v>28492</v>
          </cell>
          <cell r="AA694">
            <v>23492</v>
          </cell>
          <cell r="AB694" t="str">
            <v>No</v>
          </cell>
          <cell r="AC694">
            <v>28492</v>
          </cell>
        </row>
        <row r="695">
          <cell r="A695" t="str">
            <v>PIARSUD00000441</v>
          </cell>
          <cell r="B695">
            <v>46009.507071759261</v>
          </cell>
          <cell r="C695" t="str">
            <v>RSUD</v>
          </cell>
          <cell r="D695" t="str">
            <v>Contributo</v>
          </cell>
          <cell r="E695" t="str">
            <v>Ammessa</v>
          </cell>
          <cell r="F695" t="str">
            <v>Attuazione</v>
          </cell>
          <cell r="G695" t="str">
            <v>Emiliano Mistralini</v>
          </cell>
          <cell r="H695" t="str">
            <v>Massimo Risi</v>
          </cell>
          <cell r="I695" t="str">
            <v>Chiusura forzata sportello tutoraggio?</v>
          </cell>
          <cell r="J695" t="str">
            <v>In attesa scelta utente</v>
          </cell>
          <cell r="K695" t="str">
            <v>Delibera di ammissione</v>
          </cell>
          <cell r="L695">
            <v>46164.705046296294</v>
          </cell>
          <cell r="M695">
            <v>46182.464837962965</v>
          </cell>
          <cell r="N695" t="str">
            <v>MADAME - SOCIETA' A RESPONSABILITA' LIMITATA SEMPLIFICATA</v>
          </cell>
          <cell r="O695" t="str">
            <v>C36I25003280008</v>
          </cell>
          <cell r="P695" t="str">
            <v>02855720690</v>
          </cell>
          <cell r="Q695" t="str">
            <v>ATTIVITA' AGROALIMENTARI</v>
          </cell>
          <cell r="R695" t="str">
            <v>10.71.10 - Produzione di pane e prodotti di panetteria simili</v>
          </cell>
          <cell r="S695" t="str">
            <v>Societa' A Responsabilita' Limitata Semplificata</v>
          </cell>
          <cell r="T695" t="str">
            <v>Abruzzo</v>
          </cell>
          <cell r="U695" t="str">
            <v>Chieti</v>
          </cell>
          <cell r="V695" t="str">
            <v>Vasto</v>
          </cell>
          <cell r="W695" t="str">
            <v>STRADA STATALE 16 SUD snc</v>
          </cell>
          <cell r="X695" t="str">
            <v>66054</v>
          </cell>
          <cell r="Y695">
            <v>75000</v>
          </cell>
          <cell r="Z695">
            <v>61250</v>
          </cell>
          <cell r="AA695">
            <v>56250</v>
          </cell>
          <cell r="AB695" t="str">
            <v>No</v>
          </cell>
          <cell r="AC695">
            <v>61250</v>
          </cell>
        </row>
        <row r="696">
          <cell r="A696" t="str">
            <v>PIARSUD00000445</v>
          </cell>
          <cell r="B696">
            <v>46009.702523148146</v>
          </cell>
          <cell r="C696" t="str">
            <v>RSUD</v>
          </cell>
          <cell r="D696" t="str">
            <v>Contributo</v>
          </cell>
          <cell r="E696" t="str">
            <v>Ammessa</v>
          </cell>
          <cell r="F696" t="str">
            <v>Attuazione</v>
          </cell>
          <cell r="G696" t="str">
            <v>Alessandra Di Vasto</v>
          </cell>
          <cell r="H696" t="str">
            <v>Giampaolo Sarno</v>
          </cell>
          <cell r="I696" t="str">
            <v>Chiusura forzata sportello tutoraggio?</v>
          </cell>
          <cell r="J696" t="str">
            <v>In attesa scelta utente</v>
          </cell>
          <cell r="K696" t="str">
            <v>Delibera di ammissione</v>
          </cell>
          <cell r="L696">
            <v>46093.534328703703</v>
          </cell>
          <cell r="M696">
            <v>46195.731817129628</v>
          </cell>
          <cell r="N696" t="str">
            <v>FITNESS LAB HYBRID DI BALSAMO ALESSANDRO</v>
          </cell>
          <cell r="O696" t="str">
            <v>C26I25003300008</v>
          </cell>
          <cell r="P696" t="str">
            <v>BLSLSN91P25E986R</v>
          </cell>
          <cell r="Q696" t="str">
            <v>SERVIZI ALLA PERSONA</v>
          </cell>
          <cell r="R696" t="str">
            <v>93.13.09 - Altre attività dei centri di fitness</v>
          </cell>
          <cell r="S696" t="str">
            <v>Impresa Individuale</v>
          </cell>
          <cell r="T696" t="str">
            <v>Puglia</v>
          </cell>
          <cell r="U696" t="str">
            <v>Taranto</v>
          </cell>
          <cell r="V696" t="str">
            <v>Massafra</v>
          </cell>
          <cell r="W696" t="str">
            <v>VIA COLONNELLO SCARANO 12</v>
          </cell>
          <cell r="X696" t="str">
            <v>74016</v>
          </cell>
          <cell r="Y696">
            <v>60000</v>
          </cell>
          <cell r="Z696">
            <v>50000</v>
          </cell>
          <cell r="AA696">
            <v>45000</v>
          </cell>
          <cell r="AB696" t="str">
            <v>No</v>
          </cell>
          <cell r="AC696">
            <v>50000</v>
          </cell>
        </row>
        <row r="697">
          <cell r="A697" t="str">
            <v>PIARSUD00000446</v>
          </cell>
          <cell r="B697">
            <v>46009.74695601852</v>
          </cell>
          <cell r="C697" t="str">
            <v>RSUD</v>
          </cell>
          <cell r="D697" t="str">
            <v>Contributo</v>
          </cell>
          <cell r="E697" t="str">
            <v>Ammessa</v>
          </cell>
          <cell r="F697" t="str">
            <v>Attuazione</v>
          </cell>
          <cell r="G697" t="str">
            <v>Simona Tiracorrendo</v>
          </cell>
          <cell r="H697" t="str">
            <v>Antonio Cavaliere</v>
          </cell>
          <cell r="I697" t="str">
            <v>Chiusura forzata sportello tutoraggio?</v>
          </cell>
          <cell r="J697" t="str">
            <v>In attesa scelta utente</v>
          </cell>
          <cell r="K697" t="str">
            <v>Delibera di ammissione</v>
          </cell>
          <cell r="L697">
            <v>46157.522812499999</v>
          </cell>
          <cell r="M697">
            <v>46188.336134259262</v>
          </cell>
          <cell r="N697" t="str">
            <v>LUMIA DI LUDOVICA DEZI</v>
          </cell>
          <cell r="O697" t="str">
            <v>C96I25002070008</v>
          </cell>
          <cell r="P697" t="str">
            <v>DZELVC01E49I348I</v>
          </cell>
          <cell r="Q697" t="str">
            <v>SERVIZI ALLA PERSONA</v>
          </cell>
          <cell r="R697" t="str">
            <v>96.99.12 - Servizi di toelettatura per animali da compagnia</v>
          </cell>
          <cell r="S697" t="str">
            <v>Impresa Individuale</v>
          </cell>
          <cell r="T697" t="str">
            <v>Abruzzo</v>
          </cell>
          <cell r="U697" t="str">
            <v>Teramo</v>
          </cell>
          <cell r="V697" t="str">
            <v>Roseto Degli Abruzzi</v>
          </cell>
          <cell r="W697" t="str">
            <v>VIA NAZIONALE 525</v>
          </cell>
          <cell r="X697" t="str">
            <v>64026</v>
          </cell>
          <cell r="Y697">
            <v>80553</v>
          </cell>
          <cell r="Z697">
            <v>65414</v>
          </cell>
          <cell r="AA697">
            <v>48702</v>
          </cell>
          <cell r="AB697" t="str">
            <v>No</v>
          </cell>
          <cell r="AC697">
            <v>53702</v>
          </cell>
        </row>
        <row r="698">
          <cell r="A698" t="str">
            <v>PIARSUD00000451</v>
          </cell>
          <cell r="B698">
            <v>46010.478495370371</v>
          </cell>
          <cell r="C698" t="str">
            <v>RSUD</v>
          </cell>
          <cell r="D698" t="str">
            <v>Contributo</v>
          </cell>
          <cell r="E698" t="str">
            <v>Ammessa</v>
          </cell>
          <cell r="F698" t="str">
            <v>Attuazione</v>
          </cell>
          <cell r="G698" t="str">
            <v>Marcello Oratino</v>
          </cell>
          <cell r="H698" t="str">
            <v>Daniela Scognamillo</v>
          </cell>
          <cell r="I698" t="str">
            <v>Chiusura forzata sportello tutoraggio?</v>
          </cell>
          <cell r="J698" t="str">
            <v>In attesa scelta utente</v>
          </cell>
          <cell r="K698" t="str">
            <v>Delibera di ammissione</v>
          </cell>
          <cell r="L698">
            <v>46104.404513888891</v>
          </cell>
          <cell r="M698">
            <v>46192.459479166668</v>
          </cell>
          <cell r="N698" t="str">
            <v>MARINO DOMENICO</v>
          </cell>
          <cell r="O698" t="str">
            <v>C76I25003270008</v>
          </cell>
          <cell r="P698" t="str">
            <v>MRNDNC94P17H501Q</v>
          </cell>
          <cell r="Q698" t="str">
            <v>TURISMO</v>
          </cell>
          <cell r="R698" t="str">
            <v>56.11.11 - Attività di ristoranti con servizio al tavolo, escluse gelaterie e pasticcerie</v>
          </cell>
          <cell r="S698" t="str">
            <v>Impresa Individuale</v>
          </cell>
          <cell r="T698" t="str">
            <v>Campania</v>
          </cell>
          <cell r="U698" t="str">
            <v>Salerno</v>
          </cell>
          <cell r="V698" t="str">
            <v>San Cipriano Picentino</v>
          </cell>
          <cell r="W698" t="str">
            <v>PIAZZA UMBERTO PRIMO 40/42/44</v>
          </cell>
          <cell r="X698" t="str">
            <v>84099</v>
          </cell>
          <cell r="Y698">
            <v>200000</v>
          </cell>
          <cell r="Z698">
            <v>145000</v>
          </cell>
          <cell r="AA698">
            <v>140000</v>
          </cell>
          <cell r="AB698" t="str">
            <v>No</v>
          </cell>
          <cell r="AC698">
            <v>145000</v>
          </cell>
        </row>
        <row r="699">
          <cell r="A699" t="str">
            <v>PIARSUD00000452</v>
          </cell>
          <cell r="B699">
            <v>46010.478506944448</v>
          </cell>
          <cell r="C699" t="str">
            <v>RSUD</v>
          </cell>
          <cell r="D699" t="str">
            <v>Contributo</v>
          </cell>
          <cell r="E699" t="str">
            <v>Ammessa</v>
          </cell>
          <cell r="F699" t="str">
            <v>Attuazione</v>
          </cell>
          <cell r="G699" t="str">
            <v>Simona Tiracorrendo</v>
          </cell>
          <cell r="H699" t="str">
            <v>Rosaria D'Arrigo</v>
          </cell>
          <cell r="I699" t="str">
            <v>Chiusura forzata sportello tutoraggio?</v>
          </cell>
          <cell r="J699" t="str">
            <v>In attesa scelta utente</v>
          </cell>
          <cell r="K699" t="str">
            <v>Delibera di ammissione</v>
          </cell>
          <cell r="L699">
            <v>46139.744583333333</v>
          </cell>
          <cell r="M699">
            <v>46182.593506944446</v>
          </cell>
          <cell r="N699" t="str">
            <v>NOLEGGIO ESCURSIONI MARIN SRLS</v>
          </cell>
          <cell r="O699" t="str">
            <v>C86I25003540008</v>
          </cell>
          <cell r="P699" t="str">
            <v>02947430811</v>
          </cell>
          <cell r="Q699" t="str">
            <v>TURISMO</v>
          </cell>
          <cell r="R699" t="str">
            <v>50.10.00 - Trasporto marittimo e costiero di passeggeri</v>
          </cell>
          <cell r="S699" t="str">
            <v>Societa' A Responsabilita' Limitata Semplificata</v>
          </cell>
          <cell r="T699" t="str">
            <v>Sicilia</v>
          </cell>
          <cell r="U699" t="str">
            <v>Trapani</v>
          </cell>
          <cell r="V699" t="str">
            <v>Marsala</v>
          </cell>
          <cell r="W699" t="str">
            <v xml:space="preserve">L.RE MEDITERRANEO (PRESSO PORTICCIOLO TURISTICO) </v>
          </cell>
          <cell r="X699" t="str">
            <v>91025</v>
          </cell>
          <cell r="Y699">
            <v>186760</v>
          </cell>
          <cell r="Z699">
            <v>135732</v>
          </cell>
          <cell r="AA699">
            <v>130732</v>
          </cell>
          <cell r="AB699" t="str">
            <v>No</v>
          </cell>
          <cell r="AC699">
            <v>135732</v>
          </cell>
        </row>
        <row r="700">
          <cell r="A700" t="str">
            <v>PIARSUD00000456</v>
          </cell>
          <cell r="B700">
            <v>46010.599699074075</v>
          </cell>
          <cell r="C700" t="str">
            <v>RSUD</v>
          </cell>
          <cell r="D700" t="str">
            <v>Contributo</v>
          </cell>
          <cell r="E700" t="str">
            <v>Ammessa</v>
          </cell>
          <cell r="F700" t="str">
            <v>Attuazione</v>
          </cell>
          <cell r="G700" t="str">
            <v>Giovanni Russo</v>
          </cell>
          <cell r="H700" t="str">
            <v>Massimo Risi</v>
          </cell>
          <cell r="I700" t="str">
            <v>Chiusura forzata sportello tutoraggio?</v>
          </cell>
          <cell r="J700" t="str">
            <v>In attesa scelta utente</v>
          </cell>
          <cell r="K700" t="str">
            <v>Delibera di ammissione</v>
          </cell>
          <cell r="L700">
            <v>46142.626886574071</v>
          </cell>
          <cell r="M700">
            <v>46168.335173611114</v>
          </cell>
          <cell r="N700" t="str">
            <v>BARBATO CONSIGLIA</v>
          </cell>
          <cell r="O700" t="str">
            <v>C36I25003340008</v>
          </cell>
          <cell r="P700" t="str">
            <v>BRBCSG91M49B963H</v>
          </cell>
          <cell r="Q700" t="str">
            <v>SERVIZI ALLA PERSONA</v>
          </cell>
          <cell r="R700" t="str">
            <v>96.99.93 - Servizi di organizzazione di feste e cerimonie</v>
          </cell>
          <cell r="S700" t="str">
            <v>Impresa Individuale</v>
          </cell>
          <cell r="T700" t="str">
            <v>Campania</v>
          </cell>
          <cell r="U700" t="str">
            <v>Caserta</v>
          </cell>
          <cell r="V700" t="str">
            <v>Aversa</v>
          </cell>
          <cell r="W700" t="str">
            <v>VIALE EUROPA 107</v>
          </cell>
          <cell r="X700" t="str">
            <v>81031</v>
          </cell>
          <cell r="Y700">
            <v>99563</v>
          </cell>
          <cell r="Z700">
            <v>79670</v>
          </cell>
          <cell r="AA700">
            <v>74670</v>
          </cell>
          <cell r="AB700" t="str">
            <v>No</v>
          </cell>
          <cell r="AC700">
            <v>79670</v>
          </cell>
        </row>
        <row r="701">
          <cell r="A701" t="str">
            <v>PIARSUD00000457</v>
          </cell>
          <cell r="B701">
            <v>46010.664004629631</v>
          </cell>
          <cell r="C701" t="str">
            <v>RSUD</v>
          </cell>
          <cell r="D701" t="str">
            <v>Contributo</v>
          </cell>
          <cell r="E701" t="str">
            <v>Ammessa</v>
          </cell>
          <cell r="F701" t="str">
            <v>Attuazione</v>
          </cell>
          <cell r="G701" t="str">
            <v>Giulio Di Ciommo</v>
          </cell>
          <cell r="H701" t="str">
            <v>Emiliana Nocente</v>
          </cell>
          <cell r="I701" t="str">
            <v>Chiusura forzata sportello tutoraggio?</v>
          </cell>
          <cell r="J701" t="str">
            <v>In attesa scelta utente</v>
          </cell>
          <cell r="K701" t="str">
            <v>Delibera di ammissione</v>
          </cell>
          <cell r="L701">
            <v>46093.533819444441</v>
          </cell>
          <cell r="M701">
            <v>46150.28334490741</v>
          </cell>
          <cell r="N701" t="str">
            <v>FEDEMA S.A.S. DI FERI' CAMILLA &amp; C.</v>
          </cell>
          <cell r="O701" t="str">
            <v>C26I25003110008</v>
          </cell>
          <cell r="P701" t="str">
            <v>05443610752</v>
          </cell>
          <cell r="Q701" t="str">
            <v>SERVIZI ALLA PERSONA</v>
          </cell>
          <cell r="R701" t="str">
            <v>96.10.22 - Lavaggio e pulitura di prodotti tessili e pellicce forniti da lavanderie self-service</v>
          </cell>
          <cell r="S701" t="str">
            <v>Societa' In Accomandita Semplice</v>
          </cell>
          <cell r="T701" t="str">
            <v>Puglia</v>
          </cell>
          <cell r="U701" t="str">
            <v>Lecce</v>
          </cell>
          <cell r="V701" t="str">
            <v>Salice Salentino</v>
          </cell>
          <cell r="W701" t="str">
            <v>VIA DEGLI ATTI, ANGOLO VIA GRASSO 8</v>
          </cell>
          <cell r="X701" t="str">
            <v>73015</v>
          </cell>
          <cell r="Y701">
            <v>153138</v>
          </cell>
          <cell r="Z701">
            <v>112196</v>
          </cell>
          <cell r="AA701">
            <v>107195.90000000001</v>
          </cell>
          <cell r="AB701" t="str">
            <v>No</v>
          </cell>
          <cell r="AC701">
            <v>112195.90000000001</v>
          </cell>
        </row>
        <row r="702">
          <cell r="A702" t="str">
            <v>PIARSUD00000458</v>
          </cell>
          <cell r="B702">
            <v>46010.725405092591</v>
          </cell>
          <cell r="C702" t="str">
            <v>RSUD</v>
          </cell>
          <cell r="D702" t="str">
            <v>Voucher</v>
          </cell>
          <cell r="E702" t="str">
            <v>Ammessa</v>
          </cell>
          <cell r="F702" t="str">
            <v>Attuazione</v>
          </cell>
          <cell r="G702" t="str">
            <v>Francesco Ranaldi</v>
          </cell>
          <cell r="H702" t="str">
            <v>Simone Romanelli</v>
          </cell>
          <cell r="I702" t="str">
            <v>Chiusura forzata sportello tutoraggio?</v>
          </cell>
          <cell r="J702" t="str">
            <v>In attesa scelta utente</v>
          </cell>
          <cell r="K702" t="str">
            <v>Delibera di ammissione</v>
          </cell>
          <cell r="L702">
            <v>46106.628206018519</v>
          </cell>
          <cell r="M702">
            <v>46168.339016203703</v>
          </cell>
          <cell r="N702" t="str">
            <v>stella massaro</v>
          </cell>
          <cell r="O702" t="str">
            <v>C26I25003130001</v>
          </cell>
          <cell r="P702" t="str">
            <v>MSSSLL93E51A515Q</v>
          </cell>
          <cell r="Q702" t="str">
            <v>SERVIZI ALLA PERSONA</v>
          </cell>
          <cell r="R702" t="str">
            <v>86.95.00 - Attività di fisioterapia</v>
          </cell>
          <cell r="S702" t="str">
            <v>Persona Fisica</v>
          </cell>
          <cell r="T702" t="str">
            <v>Abruzzo</v>
          </cell>
          <cell r="U702" t="str">
            <v>L'Aquila</v>
          </cell>
          <cell r="V702" t="str">
            <v>Scoppito</v>
          </cell>
          <cell r="W702" t="str">
            <v>C/O GALLERIA LONGARA S.S. 17 KM 24,590 0</v>
          </cell>
          <cell r="X702" t="str">
            <v>67044</v>
          </cell>
          <cell r="Y702">
            <v>40498</v>
          </cell>
          <cell r="Z702">
            <v>45000</v>
          </cell>
          <cell r="AA702">
            <v>40000</v>
          </cell>
          <cell r="AB702" t="str">
            <v>No</v>
          </cell>
          <cell r="AC702">
            <v>45000</v>
          </cell>
        </row>
        <row r="703">
          <cell r="A703" t="str">
            <v>PIARSUD00000459</v>
          </cell>
          <cell r="B703">
            <v>46011.029351851852</v>
          </cell>
          <cell r="C703" t="str">
            <v>RSUD</v>
          </cell>
          <cell r="D703" t="str">
            <v>Voucher</v>
          </cell>
          <cell r="E703" t="str">
            <v>Ammessa</v>
          </cell>
          <cell r="F703" t="str">
            <v>Attuazione</v>
          </cell>
          <cell r="G703" t="str">
            <v>Alessandra Di Vasto</v>
          </cell>
          <cell r="H703" t="str">
            <v>Gianmarco Strignano</v>
          </cell>
          <cell r="I703" t="str">
            <v>Chiusura forzata sportello tutoraggio?</v>
          </cell>
          <cell r="J703" t="str">
            <v>In attesa scelta utente</v>
          </cell>
          <cell r="K703" t="str">
            <v>Delibera di ammissione</v>
          </cell>
          <cell r="L703">
            <v>46077.67591435185</v>
          </cell>
          <cell r="M703">
            <v>46181.441319444442</v>
          </cell>
          <cell r="N703" t="str">
            <v>PAGANO NICCOLO MATTEO</v>
          </cell>
          <cell r="O703" t="str">
            <v>C66I25004110001</v>
          </cell>
          <cell r="P703" t="str">
            <v>PGNNCL06B22F839Q</v>
          </cell>
          <cell r="Q703" t="str">
            <v>MANIFATTURIERO</v>
          </cell>
          <cell r="R703" t="str">
            <v>52.10.10 - Magazzinaggio e deposito non refrigerato</v>
          </cell>
          <cell r="S703" t="str">
            <v>Impresa Individuale</v>
          </cell>
          <cell r="T703" t="str">
            <v>Campania</v>
          </cell>
          <cell r="U703" t="str">
            <v>Napoli</v>
          </cell>
          <cell r="V703" t="str">
            <v>Napoli</v>
          </cell>
          <cell r="W703" t="str">
            <v>VIco Milano 6/A</v>
          </cell>
          <cell r="X703" t="str">
            <v>80143</v>
          </cell>
          <cell r="Y703">
            <v>50000</v>
          </cell>
          <cell r="Z703">
            <v>55000</v>
          </cell>
          <cell r="AA703">
            <v>50000</v>
          </cell>
          <cell r="AB703" t="str">
            <v>Sì</v>
          </cell>
          <cell r="AC703">
            <v>55000</v>
          </cell>
        </row>
        <row r="704">
          <cell r="A704" t="str">
            <v>PIARSUD00000460</v>
          </cell>
          <cell r="B704">
            <v>46011.412499999999</v>
          </cell>
          <cell r="C704" t="str">
            <v>RSUD</v>
          </cell>
          <cell r="D704" t="str">
            <v>Contributo</v>
          </cell>
          <cell r="E704" t="str">
            <v>Ammessa</v>
          </cell>
          <cell r="F704" t="str">
            <v>Attuazione</v>
          </cell>
          <cell r="G704" t="str">
            <v>Vito Fallisi</v>
          </cell>
          <cell r="H704" t="str">
            <v>Giampaolo Sarno</v>
          </cell>
          <cell r="I704" t="str">
            <v>Chiusura forzata sportello tutoraggio?</v>
          </cell>
          <cell r="J704" t="str">
            <v>In attesa scelta utente</v>
          </cell>
          <cell r="K704" t="str">
            <v>Delibera di ammissione</v>
          </cell>
          <cell r="L704">
            <v>46112.78601851852</v>
          </cell>
          <cell r="M704">
            <v>46146.376770833333</v>
          </cell>
          <cell r="N704" t="str">
            <v>LA BOTTEGA DEI SAPORI DI VALENTINA PETRASSO</v>
          </cell>
          <cell r="O704" t="str">
            <v>C56I25002270008</v>
          </cell>
          <cell r="P704" t="str">
            <v>PTRVNT95H59C349L</v>
          </cell>
          <cell r="Q704" t="str">
            <v>TURISMO</v>
          </cell>
          <cell r="R704" t="str">
            <v>56.11.11 - Attività di ristoranti con servizio al tavolo, escluse gelaterie e pasticcerie</v>
          </cell>
          <cell r="S704" t="str">
            <v>Impresa Individuale</v>
          </cell>
          <cell r="T704" t="str">
            <v>Calabria</v>
          </cell>
          <cell r="U704" t="str">
            <v>Cosenza</v>
          </cell>
          <cell r="V704" t="str">
            <v>San Marco Argentano</v>
          </cell>
          <cell r="W704" t="str">
            <v>VIA XX SETTEMBRE 19</v>
          </cell>
          <cell r="X704" t="str">
            <v>87018</v>
          </cell>
          <cell r="Y704">
            <v>195374</v>
          </cell>
          <cell r="Z704">
            <v>141761</v>
          </cell>
          <cell r="AA704">
            <v>126215.59999999999</v>
          </cell>
          <cell r="AB704" t="str">
            <v>No</v>
          </cell>
          <cell r="AC704">
            <v>131215.59999999998</v>
          </cell>
        </row>
        <row r="705">
          <cell r="A705" t="str">
            <v>PIARSUD00000463</v>
          </cell>
          <cell r="B705">
            <v>46011.601851851854</v>
          </cell>
          <cell r="C705" t="str">
            <v>RSUD</v>
          </cell>
          <cell r="D705" t="str">
            <v>Voucher</v>
          </cell>
          <cell r="E705" t="str">
            <v>Ammessa</v>
          </cell>
          <cell r="F705" t="str">
            <v>Attuazione</v>
          </cell>
          <cell r="G705" t="str">
            <v>Giulio Di Ciommo</v>
          </cell>
          <cell r="H705" t="str">
            <v>Daniela Scognamillo</v>
          </cell>
          <cell r="I705" t="str">
            <v>Invio preavviso Revoca RDE non erogata</v>
          </cell>
          <cell r="J705" t="str">
            <v>In attesa esito comunicazione</v>
          </cell>
          <cell r="K705" t="str">
            <v>Delibera di ammissione</v>
          </cell>
          <cell r="L705">
            <v>46106.824212962965</v>
          </cell>
          <cell r="M705">
            <v>46107.341597222221</v>
          </cell>
          <cell r="N705" t="str">
            <v>NAVELLI CHIARA</v>
          </cell>
          <cell r="O705" t="str">
            <v>C86I25003580001</v>
          </cell>
          <cell r="P705" t="str">
            <v>NVLCHR91A48G482Z</v>
          </cell>
          <cell r="Q705" t="str">
            <v>SERVIZI ALLE PMI</v>
          </cell>
          <cell r="R705" t="str">
            <v>74.20.19 - Altre attività fotografiche specializzate</v>
          </cell>
          <cell r="S705" t="str">
            <v>Persona Fisica</v>
          </cell>
          <cell r="T705" t="str">
            <v>Abruzzo</v>
          </cell>
          <cell r="U705" t="str">
            <v>Pescara</v>
          </cell>
          <cell r="V705" t="str">
            <v>Moscufo</v>
          </cell>
          <cell r="W705" t="str">
            <v>C.DA ASTIGNANO 28</v>
          </cell>
          <cell r="X705" t="str">
            <v>65010</v>
          </cell>
          <cell r="Y705">
            <v>30260</v>
          </cell>
          <cell r="Z705">
            <v>35260</v>
          </cell>
          <cell r="AA705">
            <v>30260</v>
          </cell>
          <cell r="AB705" t="str">
            <v>No</v>
          </cell>
          <cell r="AC705">
            <v>35260</v>
          </cell>
        </row>
        <row r="706">
          <cell r="A706" t="str">
            <v>PIARSUD00000464</v>
          </cell>
          <cell r="B706">
            <v>46011.676377314812</v>
          </cell>
          <cell r="C706" t="str">
            <v>RSUD</v>
          </cell>
          <cell r="D706" t="str">
            <v>Voucher</v>
          </cell>
          <cell r="E706" t="str">
            <v>Ammessa</v>
          </cell>
          <cell r="F706" t="str">
            <v>Attuazione</v>
          </cell>
          <cell r="G706" t="str">
            <v>Giulio Di Ciommo</v>
          </cell>
          <cell r="H706" t="str">
            <v>Emiliana Nocente</v>
          </cell>
          <cell r="I706" t="str">
            <v>Chiusura forzata sportello tutoraggio?</v>
          </cell>
          <cell r="J706" t="str">
            <v>In attesa scelta utente</v>
          </cell>
          <cell r="K706" t="str">
            <v>Delibera di ammissione</v>
          </cell>
          <cell r="L706">
            <v>46090.430277777778</v>
          </cell>
          <cell r="M706">
            <v>46185.430775462963</v>
          </cell>
          <cell r="N706" t="str">
            <v>NATINO ANNA</v>
          </cell>
          <cell r="O706" t="str">
            <v>C66I25003860001</v>
          </cell>
          <cell r="P706" t="str">
            <v>NTNNNA99T66C129A</v>
          </cell>
          <cell r="Q706" t="str">
            <v>TURISMO</v>
          </cell>
          <cell r="R706" t="str">
            <v>56.11.24 - Attività di pasticcerie senza servizio al tavolo o da asporto</v>
          </cell>
          <cell r="S706" t="str">
            <v>Impresa Individuale</v>
          </cell>
          <cell r="T706" t="str">
            <v>Campania</v>
          </cell>
          <cell r="U706" t="str">
            <v>Napoli</v>
          </cell>
          <cell r="V706" t="str">
            <v>Pompei</v>
          </cell>
          <cell r="W706" t="str">
            <v>VIA ANASTASIO ROSSI 54</v>
          </cell>
          <cell r="X706" t="str">
            <v>80054</v>
          </cell>
          <cell r="Y706">
            <v>35540</v>
          </cell>
          <cell r="Z706">
            <v>40390</v>
          </cell>
          <cell r="AA706">
            <v>35390</v>
          </cell>
          <cell r="AB706" t="str">
            <v>No</v>
          </cell>
          <cell r="AC706">
            <v>40390</v>
          </cell>
        </row>
        <row r="707">
          <cell r="A707" t="str">
            <v>PIARSUD00000469</v>
          </cell>
          <cell r="B707">
            <v>46012.79650462963</v>
          </cell>
          <cell r="C707" t="str">
            <v>RSUD</v>
          </cell>
          <cell r="D707" t="str">
            <v>Contributo</v>
          </cell>
          <cell r="E707" t="str">
            <v>Ammessa</v>
          </cell>
          <cell r="F707" t="str">
            <v>Attuazione</v>
          </cell>
          <cell r="G707" t="str">
            <v>Giulio Di Ciommo</v>
          </cell>
          <cell r="H707" t="str">
            <v>Simone Romanelli</v>
          </cell>
          <cell r="I707" t="str">
            <v>Chiusura forzata sportello tutoraggio?</v>
          </cell>
          <cell r="J707" t="str">
            <v>In attesa scelta utente</v>
          </cell>
          <cell r="K707" t="str">
            <v>Delibera di ammissione</v>
          </cell>
          <cell r="L707">
            <v>46104.404456018521</v>
          </cell>
          <cell r="M707">
            <v>46189.446666666663</v>
          </cell>
          <cell r="N707" t="str">
            <v>DE COLA GIULIO</v>
          </cell>
          <cell r="O707" t="str">
            <v>C86I25003590008</v>
          </cell>
          <cell r="P707" t="str">
            <v>DCLGLI98A03A489C</v>
          </cell>
          <cell r="Q707" t="str">
            <v>TURISMO</v>
          </cell>
          <cell r="R707" t="str">
            <v>55.20.42 - Servizi di alloggio in camere, case e appartamenti per vacanze</v>
          </cell>
          <cell r="S707" t="str">
            <v>Impresa Individuale</v>
          </cell>
          <cell r="T707" t="str">
            <v>Campania</v>
          </cell>
          <cell r="U707" t="str">
            <v>Avellino</v>
          </cell>
          <cell r="V707" t="str">
            <v>Mercogliano</v>
          </cell>
          <cell r="W707" t="str">
            <v>VIA SALA 1 B</v>
          </cell>
          <cell r="X707" t="str">
            <v>83013</v>
          </cell>
          <cell r="Y707">
            <v>185674.42000000004</v>
          </cell>
          <cell r="Z707">
            <v>133115</v>
          </cell>
          <cell r="AA707">
            <v>128115</v>
          </cell>
          <cell r="AB707" t="str">
            <v>No</v>
          </cell>
          <cell r="AC707">
            <v>133115</v>
          </cell>
        </row>
        <row r="708">
          <cell r="A708" t="str">
            <v>PIARSUD00000471</v>
          </cell>
          <cell r="B708">
            <v>46012.828206018516</v>
          </cell>
          <cell r="C708" t="str">
            <v>RSUD</v>
          </cell>
          <cell r="D708" t="str">
            <v>Contributo</v>
          </cell>
          <cell r="E708" t="str">
            <v>Ammessa</v>
          </cell>
          <cell r="F708" t="str">
            <v>Attuazione</v>
          </cell>
          <cell r="G708" t="str">
            <v>Enrico Caporaso</v>
          </cell>
          <cell r="H708" t="str">
            <v>Gianmarco Strignano</v>
          </cell>
          <cell r="I708" t="str">
            <v>Chiusura forzata sportello tutoraggio?</v>
          </cell>
          <cell r="J708" t="str">
            <v>In attesa scelta utente</v>
          </cell>
          <cell r="K708" t="str">
            <v>Delibera di ammissione</v>
          </cell>
          <cell r="L708">
            <v>46108.597488425927</v>
          </cell>
          <cell r="M708">
            <v>46197.71130787037</v>
          </cell>
          <cell r="N708" t="str">
            <v>TOLOMELLO SIMONE</v>
          </cell>
          <cell r="O708" t="str">
            <v>C16I25002580008</v>
          </cell>
          <cell r="P708" t="str">
            <v>TLMSMN00S07A345Q</v>
          </cell>
          <cell r="Q708" t="str">
            <v>TURISMO</v>
          </cell>
          <cell r="R708" t="str">
            <v>56.11.00 - Attività di ristoranti</v>
          </cell>
          <cell r="S708" t="str">
            <v>Impresa Individuale</v>
          </cell>
          <cell r="T708" t="str">
            <v>Abruzzo</v>
          </cell>
          <cell r="U708" t="str">
            <v>L'Aquila</v>
          </cell>
          <cell r="V708" t="str">
            <v>L'Aquila</v>
          </cell>
          <cell r="W708" t="str">
            <v>VIA CRISPOMONTI 22</v>
          </cell>
          <cell r="X708" t="str">
            <v>67100</v>
          </cell>
          <cell r="Y708">
            <v>200000</v>
          </cell>
          <cell r="Z708">
            <v>145000</v>
          </cell>
          <cell r="AA708">
            <v>140000</v>
          </cell>
          <cell r="AB708" t="str">
            <v>No</v>
          </cell>
          <cell r="AC708">
            <v>145000</v>
          </cell>
        </row>
        <row r="709">
          <cell r="A709" t="str">
            <v>PIARSUD00000472</v>
          </cell>
          <cell r="B709">
            <v>46013.327881944446</v>
          </cell>
          <cell r="C709" t="str">
            <v>RSUD</v>
          </cell>
          <cell r="D709" t="str">
            <v>Voucher</v>
          </cell>
          <cell r="E709" t="str">
            <v>Ammessa</v>
          </cell>
          <cell r="F709" t="str">
            <v>Attuazione</v>
          </cell>
          <cell r="G709" t="str">
            <v>Emiliano Mistralini</v>
          </cell>
          <cell r="H709" t="str">
            <v>Leonardo Santoni</v>
          </cell>
          <cell r="I709" t="str">
            <v>Chiusura forzata sportello tutoraggio?</v>
          </cell>
          <cell r="J709" t="str">
            <v>In attesa scelta utente</v>
          </cell>
          <cell r="K709" t="str">
            <v>Delibera di ammissione</v>
          </cell>
          <cell r="L709">
            <v>46197.73201388889</v>
          </cell>
          <cell r="M709">
            <v>46198.3905787037</v>
          </cell>
          <cell r="N709" t="str">
            <v>IMTIAZ AMANDA SHAZIA</v>
          </cell>
          <cell r="O709" t="str">
            <v>C36I25003570001</v>
          </cell>
          <cell r="P709" t="str">
            <v>MTZMDS98E61A512E</v>
          </cell>
          <cell r="Q709" t="str">
            <v>SERVIZI ALLA PERSONA</v>
          </cell>
          <cell r="R709" t="str">
            <v>96.10.22 - Lavaggio e pulitura di prodotti tessili e pellicce forniti da lavanderie self-service</v>
          </cell>
          <cell r="S709" t="str">
            <v>Impresa Individuale</v>
          </cell>
          <cell r="T709" t="str">
            <v>Campania</v>
          </cell>
          <cell r="U709" t="str">
            <v>Caserta</v>
          </cell>
          <cell r="V709" t="str">
            <v>Aversa</v>
          </cell>
          <cell r="W709" t="str">
            <v xml:space="preserve">Non individuato </v>
          </cell>
          <cell r="X709" t="str">
            <v>80029</v>
          </cell>
          <cell r="Y709">
            <v>50000</v>
          </cell>
          <cell r="Z709">
            <v>55000</v>
          </cell>
          <cell r="AA709">
            <v>50000</v>
          </cell>
          <cell r="AB709" t="str">
            <v>Sì</v>
          </cell>
          <cell r="AC709">
            <v>55000</v>
          </cell>
        </row>
        <row r="710">
          <cell r="A710" t="str">
            <v>PIARSUD00000473</v>
          </cell>
          <cell r="B710">
            <v>46013.444768518515</v>
          </cell>
          <cell r="C710" t="str">
            <v>RSUD</v>
          </cell>
          <cell r="D710" t="str">
            <v>Voucher</v>
          </cell>
          <cell r="E710" t="str">
            <v>Ammessa</v>
          </cell>
          <cell r="F710" t="str">
            <v>Attuazione</v>
          </cell>
          <cell r="G710" t="str">
            <v>Giuseppe Felicetti</v>
          </cell>
          <cell r="H710" t="str">
            <v>Giampaolo Sarno</v>
          </cell>
          <cell r="I710" t="str">
            <v>Chiusura forzata sportello tutoraggio?</v>
          </cell>
          <cell r="J710" t="str">
            <v>In attesa scelta utente</v>
          </cell>
          <cell r="K710" t="str">
            <v>Delibera di ammissione</v>
          </cell>
          <cell r="L710">
            <v>46105.613599537035</v>
          </cell>
          <cell r="M710">
            <v>46205.523206018515</v>
          </cell>
          <cell r="N710" t="str">
            <v>ALESSIA DI TOMMASI</v>
          </cell>
          <cell r="O710" t="str">
            <v>C46I25002680001</v>
          </cell>
          <cell r="P710" t="str">
            <v>DTMLSS96B46Z112G</v>
          </cell>
          <cell r="Q710" t="str">
            <v>TURISMO</v>
          </cell>
          <cell r="R710" t="str">
            <v>79.90.04 - Altre attività di assistenza turistica</v>
          </cell>
          <cell r="S710" t="str">
            <v>Persona Fisica</v>
          </cell>
          <cell r="T710" t="str">
            <v>Sicilia</v>
          </cell>
          <cell r="U710" t="str">
            <v>Ragusa</v>
          </cell>
          <cell r="V710" t="str">
            <v>Scicli</v>
          </cell>
          <cell r="W710" t="str">
            <v>VIA PATRASSO 10</v>
          </cell>
          <cell r="X710" t="str">
            <v>97018</v>
          </cell>
          <cell r="Y710">
            <v>43016</v>
          </cell>
          <cell r="Z710">
            <v>48016</v>
          </cell>
          <cell r="AA710">
            <v>43016</v>
          </cell>
          <cell r="AB710" t="str">
            <v>Sì</v>
          </cell>
          <cell r="AC710">
            <v>48016</v>
          </cell>
        </row>
        <row r="711">
          <cell r="A711" t="str">
            <v>PIARSUD00000474</v>
          </cell>
          <cell r="B711">
            <v>46013.445300925923</v>
          </cell>
          <cell r="C711" t="str">
            <v>RSUD</v>
          </cell>
          <cell r="D711" t="str">
            <v>Contributo</v>
          </cell>
          <cell r="E711" t="str">
            <v>Ammessa</v>
          </cell>
          <cell r="F711" t="str">
            <v>Attuazione</v>
          </cell>
          <cell r="G711" t="str">
            <v>Marcello Oratino</v>
          </cell>
          <cell r="H711" t="str">
            <v>Daniela Scognamillo</v>
          </cell>
          <cell r="I711" t="str">
            <v>Chiusura forzata sportello tutoraggio?</v>
          </cell>
          <cell r="J711" t="str">
            <v>In attesa scelta utente</v>
          </cell>
          <cell r="K711" t="str">
            <v>Delibera di ammissione</v>
          </cell>
          <cell r="L711">
            <v>46108.597777777781</v>
          </cell>
          <cell r="M711">
            <v>46185.392372685186</v>
          </cell>
          <cell r="N711" t="str">
            <v>C&amp;S S.R.L.S.</v>
          </cell>
          <cell r="O711" t="str">
            <v>C16I25002590008</v>
          </cell>
          <cell r="P711" t="str">
            <v>01887850624</v>
          </cell>
          <cell r="Q711" t="str">
            <v>TURISMO</v>
          </cell>
          <cell r="R711" t="str">
            <v>55.20.42 - Servizi di alloggio in camere, case e appartamenti per vacanze</v>
          </cell>
          <cell r="S711" t="str">
            <v>Societa' A Responsabilita' Limitata Semplificata</v>
          </cell>
          <cell r="T711" t="str">
            <v>Campania</v>
          </cell>
          <cell r="U711" t="str">
            <v>Benevento</v>
          </cell>
          <cell r="V711" t="str">
            <v>Castelvenere</v>
          </cell>
          <cell r="W711" t="str">
            <v>Via Pugliano 10</v>
          </cell>
          <cell r="X711" t="str">
            <v>82037</v>
          </cell>
          <cell r="Y711">
            <v>197939</v>
          </cell>
          <cell r="Z711">
            <v>143557</v>
          </cell>
          <cell r="AA711">
            <v>138556.6</v>
          </cell>
          <cell r="AB711" t="str">
            <v>No</v>
          </cell>
          <cell r="AC711">
            <v>143556.6</v>
          </cell>
        </row>
        <row r="712">
          <cell r="A712" t="str">
            <v>PIARSUD00000475</v>
          </cell>
          <cell r="B712">
            <v>46013.492604166669</v>
          </cell>
          <cell r="C712" t="str">
            <v>RSUD</v>
          </cell>
          <cell r="D712" t="str">
            <v>Voucher</v>
          </cell>
          <cell r="E712" t="str">
            <v>Ammessa</v>
          </cell>
          <cell r="F712" t="str">
            <v>Attuazione</v>
          </cell>
          <cell r="G712" t="str">
            <v>Anna Chiara Giorgiomarrano</v>
          </cell>
          <cell r="H712" t="str">
            <v>Emiliana Nocente</v>
          </cell>
          <cell r="I712" t="str">
            <v>Chiusura forzata sportello tutoraggio?</v>
          </cell>
          <cell r="J712" t="str">
            <v>In attesa scelta utente</v>
          </cell>
          <cell r="K712" t="str">
            <v>Delibera di ammissione</v>
          </cell>
          <cell r="L712">
            <v>46106.628483796296</v>
          </cell>
          <cell r="M712">
            <v>46106.792939814812</v>
          </cell>
          <cell r="N712" t="str">
            <v>COFONE FRANCESCA</v>
          </cell>
          <cell r="O712" t="str">
            <v>C76I25003310001</v>
          </cell>
          <cell r="P712" t="str">
            <v>CFNFNC98D62A053N</v>
          </cell>
          <cell r="Q712" t="str">
            <v>MANIFATTURIERO</v>
          </cell>
          <cell r="R712" t="str">
            <v>20.15.00 - Fabbricazione di fertilizzanti e composti azotati</v>
          </cell>
          <cell r="S712" t="str">
            <v>Impresa Individuale</v>
          </cell>
          <cell r="T712" t="str">
            <v>Calabria</v>
          </cell>
          <cell r="U712" t="str">
            <v>Cosenza</v>
          </cell>
          <cell r="V712" t="str">
            <v>Bisignano</v>
          </cell>
          <cell r="W712" t="str">
            <v>C.DA FRANCE snc</v>
          </cell>
          <cell r="X712" t="str">
            <v>87043</v>
          </cell>
          <cell r="Y712">
            <v>40000</v>
          </cell>
          <cell r="Z712">
            <v>45000</v>
          </cell>
          <cell r="AA712">
            <v>40000</v>
          </cell>
          <cell r="AB712" t="str">
            <v>No</v>
          </cell>
          <cell r="AC712">
            <v>45000</v>
          </cell>
        </row>
        <row r="713">
          <cell r="A713" t="str">
            <v>PIARSUD00000476</v>
          </cell>
          <cell r="B713">
            <v>46013.519282407404</v>
          </cell>
          <cell r="C713" t="str">
            <v>RSUD</v>
          </cell>
          <cell r="D713" t="str">
            <v>Voucher</v>
          </cell>
          <cell r="E713" t="str">
            <v>Ammessa</v>
          </cell>
          <cell r="F713" t="str">
            <v>Attuazione</v>
          </cell>
          <cell r="G713" t="str">
            <v>Enrico Caporaso</v>
          </cell>
          <cell r="H713" t="str">
            <v>Simone Romanelli</v>
          </cell>
          <cell r="I713" t="str">
            <v>Chiusura forzata sportello tutoraggio?</v>
          </cell>
          <cell r="J713" t="str">
            <v>In attesa scelta utente</v>
          </cell>
          <cell r="K713" t="str">
            <v>Delibera di ammissione</v>
          </cell>
          <cell r="L713">
            <v>46093.533935185187</v>
          </cell>
          <cell r="M713">
            <v>46093.548252314817</v>
          </cell>
          <cell r="N713" t="str">
            <v>SESTROBA DI GABRIELE MOTTOLA</v>
          </cell>
          <cell r="O713" t="str">
            <v>C46I25002590001</v>
          </cell>
          <cell r="P713" t="str">
            <v>MTTGRL99T30F104I</v>
          </cell>
          <cell r="Q713" t="str">
            <v>ICT</v>
          </cell>
          <cell r="R713" t="str">
            <v>62.20.10 - Attività di consulenza informatica</v>
          </cell>
          <cell r="S713" t="str">
            <v>Impresa Individuale</v>
          </cell>
          <cell r="T713" t="str">
            <v>Basilicata</v>
          </cell>
          <cell r="U713" t="str">
            <v>Potenza</v>
          </cell>
          <cell r="V713" t="str">
            <v>Rapolla</v>
          </cell>
          <cell r="W713" t="str">
            <v>VIA MELFI 289</v>
          </cell>
          <cell r="X713" t="str">
            <v>85027</v>
          </cell>
          <cell r="Y713">
            <v>53903.199999999997</v>
          </cell>
          <cell r="Z713">
            <v>55000</v>
          </cell>
          <cell r="AA713">
            <v>50000</v>
          </cell>
          <cell r="AB713" t="str">
            <v>Sì</v>
          </cell>
          <cell r="AC713">
            <v>55000</v>
          </cell>
        </row>
        <row r="714">
          <cell r="A714" t="str">
            <v>PIARSUD00000479</v>
          </cell>
          <cell r="B714">
            <v>46013.635740740741</v>
          </cell>
          <cell r="C714" t="str">
            <v>RSUD</v>
          </cell>
          <cell r="D714" t="str">
            <v>Contributo</v>
          </cell>
          <cell r="E714" t="str">
            <v>Ammessa</v>
          </cell>
          <cell r="F714" t="str">
            <v>Attuazione</v>
          </cell>
          <cell r="G714" t="str">
            <v>Giulio Di Ciommo</v>
          </cell>
          <cell r="H714" t="str">
            <v>Massimo Risi</v>
          </cell>
          <cell r="I714" t="str">
            <v>Chiusura forzata sportello tutoraggio?</v>
          </cell>
          <cell r="J714" t="str">
            <v>In attesa scelta utente</v>
          </cell>
          <cell r="K714" t="str">
            <v>Delibera di ammissione</v>
          </cell>
          <cell r="L714">
            <v>46142.782719907409</v>
          </cell>
          <cell r="M714">
            <v>46183.475428240738</v>
          </cell>
          <cell r="N714" t="str">
            <v>TENUTA PARDI DI ALICE PARDI</v>
          </cell>
          <cell r="O714" t="str">
            <v>C16I25002600008</v>
          </cell>
          <cell r="P714" t="str">
            <v>PRDLCA05P63E372K</v>
          </cell>
          <cell r="Q714" t="str">
            <v>TURISMO</v>
          </cell>
          <cell r="R714" t="str">
            <v>55.20.42 - Servizi di alloggio in camere, case e appartamenti per vacanze</v>
          </cell>
          <cell r="S714" t="str">
            <v>Impresa Individuale</v>
          </cell>
          <cell r="T714" t="str">
            <v>Abruzzo</v>
          </cell>
          <cell r="U714" t="str">
            <v>Chieti</v>
          </cell>
          <cell r="V714" t="str">
            <v>San Buono</v>
          </cell>
          <cell r="W714" t="str">
            <v>Contrada Sodere 2</v>
          </cell>
          <cell r="X714" t="str">
            <v>66050</v>
          </cell>
          <cell r="Y714">
            <v>137819</v>
          </cell>
          <cell r="Z714">
            <v>101473</v>
          </cell>
          <cell r="AA714">
            <v>96473</v>
          </cell>
          <cell r="AB714" t="str">
            <v>No</v>
          </cell>
          <cell r="AC714">
            <v>101473</v>
          </cell>
        </row>
        <row r="715">
          <cell r="A715" t="str">
            <v>PIARSUD00000482</v>
          </cell>
          <cell r="B715">
            <v>46013.652199074073</v>
          </cell>
          <cell r="C715" t="str">
            <v>RSUD</v>
          </cell>
          <cell r="D715" t="str">
            <v>Voucher</v>
          </cell>
          <cell r="E715" t="str">
            <v>Ammessa</v>
          </cell>
          <cell r="F715" t="str">
            <v>Attuazione</v>
          </cell>
          <cell r="G715" t="str">
            <v>Anna Chiara Giorgiomarrano</v>
          </cell>
          <cell r="H715" t="str">
            <v>Massimo Risi</v>
          </cell>
          <cell r="I715" t="str">
            <v>Chiusura forzata sportello tutoraggio?</v>
          </cell>
          <cell r="J715" t="str">
            <v>In attesa scelta utente</v>
          </cell>
          <cell r="K715" t="str">
            <v>Delibera di ammissione</v>
          </cell>
          <cell r="L715">
            <v>46105.613680555558</v>
          </cell>
          <cell r="M715">
            <v>46161.66302083333</v>
          </cell>
          <cell r="N715" t="str">
            <v>SUPPA FRANCESCO</v>
          </cell>
          <cell r="O715" t="str">
            <v>C86I25003640001</v>
          </cell>
          <cell r="P715" t="str">
            <v>SPPFNC94H08F537A</v>
          </cell>
          <cell r="Q715" t="str">
            <v>SERVIZI ALLE PMI</v>
          </cell>
          <cell r="R715" t="str">
            <v>71.12.10 - Attività di ingegneria</v>
          </cell>
          <cell r="S715" t="str">
            <v>Persona Fisica</v>
          </cell>
          <cell r="T715" t="str">
            <v>Calabria</v>
          </cell>
          <cell r="U715" t="str">
            <v>Vibo Valentia</v>
          </cell>
          <cell r="V715" t="str">
            <v>San Costantino Calabro</v>
          </cell>
          <cell r="W715" t="str">
            <v>VIA IV NOVEMBRE snc</v>
          </cell>
          <cell r="X715" t="str">
            <v>89851</v>
          </cell>
          <cell r="Y715">
            <v>49094</v>
          </cell>
          <cell r="Z715">
            <v>54094</v>
          </cell>
          <cell r="AA715">
            <v>49094</v>
          </cell>
          <cell r="AB715" t="str">
            <v>Sì</v>
          </cell>
          <cell r="AC715">
            <v>54094</v>
          </cell>
        </row>
        <row r="716">
          <cell r="A716" t="str">
            <v>PIARSUD00000483</v>
          </cell>
          <cell r="B716">
            <v>46013.654074074075</v>
          </cell>
          <cell r="C716" t="str">
            <v>RSUD</v>
          </cell>
          <cell r="D716" t="str">
            <v>Voucher</v>
          </cell>
          <cell r="E716" t="str">
            <v>Ammessa</v>
          </cell>
          <cell r="F716" t="str">
            <v>Attuazione</v>
          </cell>
          <cell r="G716" t="str">
            <v>Vito Fallisi</v>
          </cell>
          <cell r="H716" t="str">
            <v>Gianmarco Strignano</v>
          </cell>
          <cell r="I716" t="str">
            <v>Chiusura forzata sportello tutoraggio?</v>
          </cell>
          <cell r="J716" t="str">
            <v>In attesa scelta utente</v>
          </cell>
          <cell r="K716" t="str">
            <v>Delibera di ammissione</v>
          </cell>
          <cell r="L716">
            <v>46086.548425925925</v>
          </cell>
          <cell r="M716">
            <v>46188.742071759261</v>
          </cell>
          <cell r="N716" t="str">
            <v>SARNOLLI AMELIA</v>
          </cell>
          <cell r="O716" t="str">
            <v>C16I25002610001</v>
          </cell>
          <cell r="P716" t="str">
            <v>SRNMLA01D58F839Q</v>
          </cell>
          <cell r="Q716" t="str">
            <v>ATTIVITA' COMMERCIALI</v>
          </cell>
          <cell r="R716" t="str">
            <v>47.71.10 - Commercio al dettaglio di articoli di abbigliamento per adulti</v>
          </cell>
          <cell r="S716" t="str">
            <v>Impresa Individuale</v>
          </cell>
          <cell r="T716" t="str">
            <v>Campania</v>
          </cell>
          <cell r="U716" t="str">
            <v>Napoli</v>
          </cell>
          <cell r="V716" t="str">
            <v>Pomigliano D'Arco</v>
          </cell>
          <cell r="W716" t="str">
            <v>VIA NAZIONALE DELLE PUGLIE 288</v>
          </cell>
          <cell r="X716" t="str">
            <v>80038</v>
          </cell>
          <cell r="Y716">
            <v>35490</v>
          </cell>
          <cell r="Z716">
            <v>40490</v>
          </cell>
          <cell r="AA716">
            <v>35490</v>
          </cell>
          <cell r="AB716" t="str">
            <v>No</v>
          </cell>
          <cell r="AC716">
            <v>40490</v>
          </cell>
        </row>
        <row r="717">
          <cell r="A717" t="str">
            <v>PIARSUD00000484</v>
          </cell>
          <cell r="B717">
            <v>46013.6874537037</v>
          </cell>
          <cell r="C717" t="str">
            <v>RSUD</v>
          </cell>
          <cell r="D717" t="str">
            <v>Contributo</v>
          </cell>
          <cell r="E717" t="str">
            <v>Ammessa</v>
          </cell>
          <cell r="F717" t="str">
            <v>Attuazione</v>
          </cell>
          <cell r="G717" t="str">
            <v>Giulio Di Ciommo</v>
          </cell>
          <cell r="H717" t="str">
            <v>Giampaolo Sarno</v>
          </cell>
          <cell r="I717" t="str">
            <v>Chiusura forzata sportello tutoraggio?</v>
          </cell>
          <cell r="J717" t="str">
            <v>In attesa scelta utente</v>
          </cell>
          <cell r="K717" t="str">
            <v>Delibera di ammissione</v>
          </cell>
          <cell r="L717">
            <v>46104.404791666668</v>
          </cell>
          <cell r="M717">
            <v>46146.408171296294</v>
          </cell>
          <cell r="N717" t="str">
            <v>GRILE' SRL</v>
          </cell>
          <cell r="O717" t="str">
            <v>C66I25003900008</v>
          </cell>
          <cell r="P717" t="str">
            <v>03232520647</v>
          </cell>
          <cell r="Q717" t="str">
            <v>TURISMO</v>
          </cell>
          <cell r="R717" t="str">
            <v>56.11.11 - Attività di ristoranti con servizio al tavolo, escluse gelaterie e pasticcerie</v>
          </cell>
          <cell r="S717" t="str">
            <v>Societa' A Responsabilita' Limitata</v>
          </cell>
          <cell r="T717" t="str">
            <v>Campania</v>
          </cell>
          <cell r="U717" t="str">
            <v>Avellino</v>
          </cell>
          <cell r="V717" t="str">
            <v>Grottaminarda</v>
          </cell>
          <cell r="W717" t="str">
            <v>Via Valle snc</v>
          </cell>
          <cell r="X717" t="str">
            <v>83030</v>
          </cell>
          <cell r="Y717">
            <v>199945</v>
          </cell>
          <cell r="Z717">
            <v>144961</v>
          </cell>
          <cell r="AA717">
            <v>139960.99000000002</v>
          </cell>
          <cell r="AB717" t="str">
            <v>No</v>
          </cell>
          <cell r="AC717">
            <v>144960.99000000002</v>
          </cell>
        </row>
        <row r="718">
          <cell r="A718" t="str">
            <v>PIARSUD00000485</v>
          </cell>
          <cell r="B718">
            <v>46013.749108796299</v>
          </cell>
          <cell r="C718" t="str">
            <v>RSUD</v>
          </cell>
          <cell r="D718" t="str">
            <v>Voucher</v>
          </cell>
          <cell r="E718" t="str">
            <v>Ammessa</v>
          </cell>
          <cell r="F718" t="str">
            <v>Attuazione</v>
          </cell>
          <cell r="G718" t="str">
            <v>Giuseppe Felicetti</v>
          </cell>
          <cell r="H718" t="str">
            <v>Daniela Scognamillo</v>
          </cell>
          <cell r="I718" t="str">
            <v>Apertura sportello Erogazione Voucher</v>
          </cell>
          <cell r="J718" t="str">
            <v>Erogazione in corso</v>
          </cell>
          <cell r="K718" t="str">
            <v>Delibera di ammissione</v>
          </cell>
          <cell r="L718">
            <v>46106.824259259258</v>
          </cell>
          <cell r="M718">
            <v>46206.641053240739</v>
          </cell>
          <cell r="N718" t="str">
            <v>CIUFFREDA SIMONE</v>
          </cell>
          <cell r="O718" t="str">
            <v>C86I25003650001</v>
          </cell>
          <cell r="P718" t="str">
            <v>CFFSMN03D22E716X</v>
          </cell>
          <cell r="Q718" t="str">
            <v>TURISMO</v>
          </cell>
          <cell r="R718" t="str">
            <v>56.30.02 - Attività di somministrazione di bevande in lounge cocktail bar</v>
          </cell>
          <cell r="S718" t="str">
            <v>Impresa Individuale</v>
          </cell>
          <cell r="T718" t="str">
            <v>Puglia</v>
          </cell>
          <cell r="U718" t="str">
            <v>Foggia</v>
          </cell>
          <cell r="V718" t="str">
            <v>Rodi Garganico</v>
          </cell>
          <cell r="W718" t="str">
            <v>PIAZZA ROVELLI, 10</v>
          </cell>
          <cell r="X718" t="str">
            <v>71012</v>
          </cell>
          <cell r="Y718">
            <v>39888.199999999997</v>
          </cell>
          <cell r="Z718">
            <v>44888</v>
          </cell>
          <cell r="AA718">
            <v>34888.199999999997</v>
          </cell>
          <cell r="AB718" t="str">
            <v>No</v>
          </cell>
          <cell r="AC718">
            <v>39888.199999999997</v>
          </cell>
        </row>
        <row r="719">
          <cell r="A719" t="str">
            <v>PIARSUD00000486</v>
          </cell>
          <cell r="B719">
            <v>46013.753101851849</v>
          </cell>
          <cell r="C719" t="str">
            <v>RSUD</v>
          </cell>
          <cell r="D719" t="str">
            <v>Contributo</v>
          </cell>
          <cell r="E719" t="str">
            <v>Ammessa</v>
          </cell>
          <cell r="F719" t="str">
            <v>Attuazione</v>
          </cell>
          <cell r="G719" t="str">
            <v>Alessandro Di Simone</v>
          </cell>
          <cell r="H719" t="str">
            <v>Emiliana Nocente</v>
          </cell>
          <cell r="I719" t="str">
            <v>Chiusura forzata sportello tutoraggio?</v>
          </cell>
          <cell r="J719" t="str">
            <v>In attesa scelta utente</v>
          </cell>
          <cell r="K719" t="str">
            <v>Delibera di ammissione</v>
          </cell>
          <cell r="L719">
            <v>46112.792175925926</v>
          </cell>
          <cell r="M719">
            <v>46147.403877314813</v>
          </cell>
          <cell r="N719" t="str">
            <v>LINKBUS - SOCIETA' A RESPONSABILITA' LIMITATA SEMPLIFICATA</v>
          </cell>
          <cell r="O719" t="str">
            <v>C76I25003340008</v>
          </cell>
          <cell r="P719" t="str">
            <v>04576360715</v>
          </cell>
          <cell r="Q719" t="str">
            <v>TURISMO</v>
          </cell>
          <cell r="R719" t="str">
            <v>49.32.02 - Altri trasporti non di linea di passeggeri su strada</v>
          </cell>
          <cell r="S719" t="str">
            <v>Societa' A Responsabilita' Limitata Semplificata</v>
          </cell>
          <cell r="T719" t="str">
            <v>Puglia</v>
          </cell>
          <cell r="U719" t="str">
            <v>Foggia</v>
          </cell>
          <cell r="V719" t="str">
            <v>San Severo</v>
          </cell>
          <cell r="W719" t="str">
            <v xml:space="preserve">Non individuato </v>
          </cell>
          <cell r="X719" t="str">
            <v>71016</v>
          </cell>
          <cell r="Y719">
            <v>199114</v>
          </cell>
          <cell r="Z719">
            <v>144379</v>
          </cell>
          <cell r="AA719">
            <v>139378.4</v>
          </cell>
          <cell r="AB719" t="str">
            <v>No</v>
          </cell>
          <cell r="AC719">
            <v>144378.4</v>
          </cell>
        </row>
        <row r="720">
          <cell r="A720" t="str">
            <v>PIARSUD00000489</v>
          </cell>
          <cell r="B720">
            <v>46013.964525462965</v>
          </cell>
          <cell r="C720" t="str">
            <v>RSUD</v>
          </cell>
          <cell r="D720" t="str">
            <v>Voucher</v>
          </cell>
          <cell r="E720" t="str">
            <v>Ammessa</v>
          </cell>
          <cell r="F720" t="str">
            <v>Attuazione</v>
          </cell>
          <cell r="G720" t="str">
            <v>Ludovico Principessa</v>
          </cell>
          <cell r="H720" t="str">
            <v>Simone Romanelli</v>
          </cell>
          <cell r="I720" t="str">
            <v>Chiusura forzata sportello tutoraggio?</v>
          </cell>
          <cell r="J720" t="str">
            <v>In attesa scelta utente</v>
          </cell>
          <cell r="K720" t="str">
            <v>Delibera di ammissione</v>
          </cell>
          <cell r="L720">
            <v>46106.628587962965</v>
          </cell>
          <cell r="M720">
            <v>46146.408888888887</v>
          </cell>
          <cell r="N720" t="str">
            <v>Andrea Sturiale</v>
          </cell>
          <cell r="O720" t="str">
            <v>C36I25003410001</v>
          </cell>
          <cell r="P720" t="str">
            <v>STRNDR92H16L219O</v>
          </cell>
          <cell r="Q720" t="str">
            <v>SERVIZI ALLE PMI</v>
          </cell>
          <cell r="R720" t="str">
            <v>73.11.03 - Attività di influencer marketing</v>
          </cell>
          <cell r="S720" t="str">
            <v>Persona Fisica</v>
          </cell>
          <cell r="T720" t="str">
            <v>Sicilia</v>
          </cell>
          <cell r="U720" t="str">
            <v>Messina</v>
          </cell>
          <cell r="V720" t="str">
            <v>Letojanni</v>
          </cell>
          <cell r="W720" t="str">
            <v>Via Nenzi 10</v>
          </cell>
          <cell r="X720" t="str">
            <v>98028</v>
          </cell>
          <cell r="Y720">
            <v>22499</v>
          </cell>
          <cell r="Z720">
            <v>25000</v>
          </cell>
          <cell r="AA720">
            <v>17455</v>
          </cell>
          <cell r="AB720" t="str">
            <v>No</v>
          </cell>
          <cell r="AC720">
            <v>22455</v>
          </cell>
        </row>
        <row r="721">
          <cell r="A721" t="str">
            <v>PIARSUD00000490</v>
          </cell>
          <cell r="B721">
            <v>46014.364444444444</v>
          </cell>
          <cell r="C721" t="str">
            <v>RSUD</v>
          </cell>
          <cell r="D721" t="str">
            <v>Contributo</v>
          </cell>
          <cell r="E721" t="str">
            <v>Ammessa</v>
          </cell>
          <cell r="F721" t="str">
            <v>Attuazione</v>
          </cell>
          <cell r="G721" t="str">
            <v>Alessandro Di Simone</v>
          </cell>
          <cell r="H721" t="str">
            <v>Gianmarco Strignano</v>
          </cell>
          <cell r="I721" t="str">
            <v>Chiusura forzata sportello tutoraggio?</v>
          </cell>
          <cell r="J721" t="str">
            <v>In attesa scelta utente</v>
          </cell>
          <cell r="K721" t="str">
            <v>Delibera di ammissione</v>
          </cell>
          <cell r="L721">
            <v>46106.824305555558</v>
          </cell>
          <cell r="M721">
            <v>46149.293622685182</v>
          </cell>
          <cell r="N721" t="str">
            <v>FUMI DARIO</v>
          </cell>
          <cell r="O721" t="str">
            <v>C46I25002610008</v>
          </cell>
          <cell r="P721" t="str">
            <v>FMUDRA01B15H703V</v>
          </cell>
          <cell r="Q721" t="str">
            <v>TURISMO</v>
          </cell>
          <cell r="R721" t="str">
            <v>55.20.42 - Servizi di alloggio in camere, case e appartamenti per vacanze</v>
          </cell>
          <cell r="S721" t="str">
            <v>Impresa Individuale</v>
          </cell>
          <cell r="T721" t="str">
            <v>Campania</v>
          </cell>
          <cell r="U721" t="str">
            <v>Salerno</v>
          </cell>
          <cell r="V721" t="str">
            <v>Castel San Giorgio</v>
          </cell>
          <cell r="W721" t="str">
            <v>PIAZZA FERDINANDO CALVANESE 16</v>
          </cell>
          <cell r="X721" t="str">
            <v>84083</v>
          </cell>
          <cell r="Y721">
            <v>150000</v>
          </cell>
          <cell r="Z721">
            <v>109999.99999999999</v>
          </cell>
          <cell r="AA721">
            <v>104999.99999999999</v>
          </cell>
          <cell r="AB721" t="str">
            <v>No</v>
          </cell>
          <cell r="AC721">
            <v>109999.99999999999</v>
          </cell>
        </row>
        <row r="722">
          <cell r="A722" t="str">
            <v>PIARSUD00000491</v>
          </cell>
          <cell r="B722">
            <v>46014.395856481482</v>
          </cell>
          <cell r="C722" t="str">
            <v>RSUD</v>
          </cell>
          <cell r="D722" t="str">
            <v>Voucher</v>
          </cell>
          <cell r="E722" t="str">
            <v>Ammessa</v>
          </cell>
          <cell r="F722" t="str">
            <v>Attuazione</v>
          </cell>
          <cell r="G722" t="str">
            <v>Vito Fallisi</v>
          </cell>
          <cell r="H722" t="str">
            <v>Giampaolo Sarno</v>
          </cell>
          <cell r="I722" t="str">
            <v>Chiusura forzata sportello tutoraggio?</v>
          </cell>
          <cell r="J722" t="str">
            <v>In attesa scelta utente</v>
          </cell>
          <cell r="K722" t="str">
            <v>Delibera di ammissione</v>
          </cell>
          <cell r="L722">
            <v>46112.792604166665</v>
          </cell>
          <cell r="M722">
            <v>46150.339456018519</v>
          </cell>
          <cell r="N722" t="str">
            <v>TODARO SIMONE</v>
          </cell>
          <cell r="O722" t="str">
            <v>C56I25002300001</v>
          </cell>
          <cell r="P722" t="str">
            <v>TDRSMN94A28L049C</v>
          </cell>
          <cell r="Q722" t="str">
            <v>TURISMO</v>
          </cell>
          <cell r="R722" t="str">
            <v>50.10.00 - Trasporto marittimo e costiero di passeggeri</v>
          </cell>
          <cell r="S722" t="str">
            <v>Impresa Individuale</v>
          </cell>
          <cell r="T722" t="str">
            <v>Puglia</v>
          </cell>
          <cell r="U722" t="str">
            <v>Taranto</v>
          </cell>
          <cell r="V722" t="str">
            <v>Taranto</v>
          </cell>
          <cell r="W722" t="str">
            <v xml:space="preserve">Molo Sant' Eligio </v>
          </cell>
          <cell r="X722" t="str">
            <v>74121</v>
          </cell>
          <cell r="Y722">
            <v>50000</v>
          </cell>
          <cell r="Z722">
            <v>55000</v>
          </cell>
          <cell r="AA722">
            <v>50000</v>
          </cell>
          <cell r="AB722" t="str">
            <v>Sì</v>
          </cell>
          <cell r="AC722">
            <v>55000</v>
          </cell>
        </row>
        <row r="723">
          <cell r="A723" t="str">
            <v>PIARSUD00000492</v>
          </cell>
          <cell r="B723">
            <v>46014.401365740741</v>
          </cell>
          <cell r="C723" t="str">
            <v>RSUD</v>
          </cell>
          <cell r="D723" t="str">
            <v>Voucher</v>
          </cell>
          <cell r="E723" t="str">
            <v>Ammessa</v>
          </cell>
          <cell r="F723" t="str">
            <v>Attuazione</v>
          </cell>
          <cell r="G723" t="str">
            <v>Vito Fallisi</v>
          </cell>
          <cell r="H723" t="str">
            <v>Daniela Scognamillo</v>
          </cell>
          <cell r="I723" t="str">
            <v>Chiusura forzata sportello tutoraggio?</v>
          </cell>
          <cell r="J723" t="str">
            <v>In attesa scelta utente</v>
          </cell>
          <cell r="K723" t="str">
            <v>Delibera di ammissione</v>
          </cell>
          <cell r="L723">
            <v>46104.404363425929</v>
          </cell>
          <cell r="M723">
            <v>46176.356354166666</v>
          </cell>
          <cell r="N723" t="str">
            <v>POLLIO ROBERTO</v>
          </cell>
          <cell r="O723" t="str">
            <v>C66I25003920001</v>
          </cell>
          <cell r="P723" t="str">
            <v>PLLRRT06A02F839T</v>
          </cell>
          <cell r="Q723" t="str">
            <v>SERVIZI ALLA PERSONA</v>
          </cell>
          <cell r="R723" t="str">
            <v>96.40.00 - Attività di servizi di intermediazione per servizi alla persona</v>
          </cell>
          <cell r="S723" t="str">
            <v>Impresa Individuale</v>
          </cell>
          <cell r="T723" t="str">
            <v>Campania</v>
          </cell>
          <cell r="U723" t="str">
            <v>Napoli</v>
          </cell>
          <cell r="V723" t="str">
            <v>Napoli</v>
          </cell>
          <cell r="W723" t="str">
            <v>TRAVERSA 2 EDOARDO NICOLARDI 75</v>
          </cell>
          <cell r="X723" t="str">
            <v>80131</v>
          </cell>
          <cell r="Y723">
            <v>50000</v>
          </cell>
          <cell r="Z723">
            <v>55000</v>
          </cell>
          <cell r="AA723">
            <v>50000</v>
          </cell>
          <cell r="AB723" t="str">
            <v>Sì</v>
          </cell>
          <cell r="AC723">
            <v>55000</v>
          </cell>
        </row>
        <row r="724">
          <cell r="A724" t="str">
            <v>PIARSUD00000494</v>
          </cell>
          <cell r="B724">
            <v>46014.421469907407</v>
          </cell>
          <cell r="C724" t="str">
            <v>RSUD</v>
          </cell>
          <cell r="D724" t="str">
            <v>Voucher</v>
          </cell>
          <cell r="E724" t="str">
            <v>Ammessa</v>
          </cell>
          <cell r="F724" t="str">
            <v>Attuazione</v>
          </cell>
          <cell r="G724" t="str">
            <v>Giulio Di Ciommo</v>
          </cell>
          <cell r="H724" t="str">
            <v>Emiliana Nocente</v>
          </cell>
          <cell r="I724" t="str">
            <v>Chiusura forzata sportello tutoraggio?</v>
          </cell>
          <cell r="J724" t="str">
            <v>In attesa scelta utente</v>
          </cell>
          <cell r="K724" t="str">
            <v>Delibera di ammissione</v>
          </cell>
          <cell r="L724">
            <v>46094.357719907406</v>
          </cell>
          <cell r="M724">
            <v>46154.532916666663</v>
          </cell>
          <cell r="N724" t="str">
            <v>CAPRIO FRANCESCO</v>
          </cell>
          <cell r="O724" t="str">
            <v>C56I25002310001</v>
          </cell>
          <cell r="P724" t="str">
            <v>CPRFNC96H08A024A</v>
          </cell>
          <cell r="Q724" t="str">
            <v>TURISMO</v>
          </cell>
          <cell r="R724" t="str">
            <v>56.11.11 - Attività di ristoranti con servizio al tavolo, escluse gelaterie e pasticcerie</v>
          </cell>
          <cell r="S724" t="str">
            <v>Impresa Individuale</v>
          </cell>
          <cell r="T724" t="str">
            <v>Campania</v>
          </cell>
          <cell r="U724" t="str">
            <v>Salerno</v>
          </cell>
          <cell r="V724" t="str">
            <v>Salerno</v>
          </cell>
          <cell r="W724" t="str">
            <v>Via Pietro da Eboli 10</v>
          </cell>
          <cell r="X724" t="str">
            <v>84122</v>
          </cell>
          <cell r="Y724">
            <v>45060</v>
          </cell>
          <cell r="Z724">
            <v>45000</v>
          </cell>
          <cell r="AA724">
            <v>40000</v>
          </cell>
          <cell r="AB724" t="str">
            <v>No</v>
          </cell>
          <cell r="AC724">
            <v>45000</v>
          </cell>
        </row>
        <row r="725">
          <cell r="A725" t="str">
            <v>PIARSUD00000495</v>
          </cell>
          <cell r="B725">
            <v>46014.427268518521</v>
          </cell>
          <cell r="C725" t="str">
            <v>RSUD</v>
          </cell>
          <cell r="D725" t="str">
            <v>Voucher</v>
          </cell>
          <cell r="E725" t="str">
            <v>Ammessa</v>
          </cell>
          <cell r="F725" t="str">
            <v>Attuazione</v>
          </cell>
          <cell r="G725" t="str">
            <v>Francesco Ranaldi</v>
          </cell>
          <cell r="H725" t="str">
            <v>Simone Romanelli</v>
          </cell>
          <cell r="I725" t="str">
            <v>Chiusura forzata sportello tutoraggio?</v>
          </cell>
          <cell r="J725" t="str">
            <v>In attesa scelta utente</v>
          </cell>
          <cell r="K725" t="str">
            <v>Delibera di ammissione</v>
          </cell>
          <cell r="L725">
            <v>46080.580567129633</v>
          </cell>
          <cell r="M725">
            <v>46209.459293981483</v>
          </cell>
          <cell r="N725" t="str">
            <v>SCENA DI ANTONACCI FRANCESCA</v>
          </cell>
          <cell r="O725" t="str">
            <v>C56I25002320001</v>
          </cell>
          <cell r="P725" t="str">
            <v>NTNFNC99A47A662I</v>
          </cell>
          <cell r="Q725" t="str">
            <v>ICT</v>
          </cell>
          <cell r="R725" t="str">
            <v>62.10.00 - Attività di programmazione informatica</v>
          </cell>
          <cell r="S725" t="str">
            <v>Impresa Individuale</v>
          </cell>
          <cell r="T725" t="str">
            <v>Puglia</v>
          </cell>
          <cell r="U725" t="str">
            <v>Bari</v>
          </cell>
          <cell r="V725" t="str">
            <v>Corato</v>
          </cell>
          <cell r="W725" t="str">
            <v>VIA ROMA 29</v>
          </cell>
          <cell r="X725" t="str">
            <v>70033</v>
          </cell>
          <cell r="Y725">
            <v>38540</v>
          </cell>
          <cell r="Z725">
            <v>43539</v>
          </cell>
          <cell r="AA725">
            <v>38539</v>
          </cell>
          <cell r="AB725" t="str">
            <v>No</v>
          </cell>
          <cell r="AC725">
            <v>43539</v>
          </cell>
        </row>
        <row r="726">
          <cell r="A726" t="str">
            <v>PIARSUD00000496</v>
          </cell>
          <cell r="B726">
            <v>46014.432893518519</v>
          </cell>
          <cell r="C726" t="str">
            <v>RSUD</v>
          </cell>
          <cell r="D726" t="str">
            <v>Contributo</v>
          </cell>
          <cell r="E726" t="str">
            <v>Ammessa</v>
          </cell>
          <cell r="F726" t="str">
            <v>Attuazione</v>
          </cell>
          <cell r="G726" t="str">
            <v>Alessandra Di Vasto</v>
          </cell>
          <cell r="H726" t="str">
            <v>Gianmarco Strignano</v>
          </cell>
          <cell r="I726" t="str">
            <v>Chiusura forzata sportello tutoraggio?</v>
          </cell>
          <cell r="J726" t="str">
            <v>In attesa scelta utente</v>
          </cell>
          <cell r="K726" t="str">
            <v>Delibera di ammissione</v>
          </cell>
          <cell r="L726">
            <v>46104.404317129629</v>
          </cell>
          <cell r="M726">
            <v>46199.535763888889</v>
          </cell>
          <cell r="N726" t="str">
            <v>BIA' ANTONIO</v>
          </cell>
          <cell r="O726" t="str">
            <v>C26I25003150008</v>
          </cell>
          <cell r="P726" t="str">
            <v>BRSNNV99A13Z614Q</v>
          </cell>
          <cell r="Q726" t="str">
            <v>SERVIZI ALLA PERSONA</v>
          </cell>
          <cell r="R726" t="str">
            <v>96.21.00 - Servizi di parrucchieri e barbieri</v>
          </cell>
          <cell r="S726" t="str">
            <v>Impresa Individuale</v>
          </cell>
          <cell r="T726" t="str">
            <v>Abruzzo</v>
          </cell>
          <cell r="U726" t="str">
            <v>Pescara</v>
          </cell>
          <cell r="V726" t="str">
            <v>Pescara</v>
          </cell>
          <cell r="W726" t="str">
            <v>Via Tibullo 36</v>
          </cell>
          <cell r="X726" t="str">
            <v>65129</v>
          </cell>
          <cell r="Y726">
            <v>119994</v>
          </cell>
          <cell r="Z726">
            <v>94995</v>
          </cell>
          <cell r="AA726">
            <v>89995</v>
          </cell>
          <cell r="AB726" t="str">
            <v>No</v>
          </cell>
          <cell r="AC726">
            <v>94995</v>
          </cell>
        </row>
        <row r="727">
          <cell r="A727" t="str">
            <v>PIARSUD00000499</v>
          </cell>
          <cell r="B727">
            <v>46014.517187500001</v>
          </cell>
          <cell r="C727" t="str">
            <v>RSUD</v>
          </cell>
          <cell r="D727" t="str">
            <v>Contributo</v>
          </cell>
          <cell r="E727" t="str">
            <v>Ammessa</v>
          </cell>
          <cell r="F727" t="str">
            <v>Attuazione</v>
          </cell>
          <cell r="G727" t="str">
            <v>Alessandra Di Vasto</v>
          </cell>
          <cell r="H727" t="str">
            <v>Giampaolo Sarno</v>
          </cell>
          <cell r="I727" t="str">
            <v>Chiusura forzata sportello tutoraggio?</v>
          </cell>
          <cell r="J727" t="str">
            <v>In attesa scelta utente</v>
          </cell>
          <cell r="K727" t="str">
            <v>Delibera di ammissione</v>
          </cell>
          <cell r="L727">
            <v>46104.404270833336</v>
          </cell>
          <cell r="M727">
            <v>46163.349872685183</v>
          </cell>
          <cell r="N727" t="str">
            <v>CALIBRI' SOCIETA' A RESPONSABILITA' LIMITATA SEMPLIFICATA</v>
          </cell>
          <cell r="O727" t="str">
            <v>C26I25003160008</v>
          </cell>
          <cell r="P727" t="str">
            <v>04038750792</v>
          </cell>
          <cell r="Q727" t="str">
            <v>ATTIVITA' COMMERCIALI</v>
          </cell>
          <cell r="R727" t="str">
            <v>46.31.20 - Commercio all'ingrosso di frutta e ortaggi conservati o surgelati</v>
          </cell>
          <cell r="S727" t="str">
            <v>Societa' A Responsabilita' Limitata Semplificata</v>
          </cell>
          <cell r="T727" t="str">
            <v>Calabria</v>
          </cell>
          <cell r="U727" t="str">
            <v>Vibo Valentia</v>
          </cell>
          <cell r="V727" t="str">
            <v>Pizzo</v>
          </cell>
          <cell r="W727" t="str">
            <v>CONTRADA SPEZIALE snc</v>
          </cell>
          <cell r="X727" t="str">
            <v>89812</v>
          </cell>
          <cell r="Y727">
            <v>113147</v>
          </cell>
          <cell r="Z727">
            <v>89860</v>
          </cell>
          <cell r="AA727">
            <v>84860</v>
          </cell>
          <cell r="AB727" t="str">
            <v>No</v>
          </cell>
          <cell r="AC727">
            <v>89860</v>
          </cell>
        </row>
        <row r="728">
          <cell r="A728" t="str">
            <v>PIARSUD00000502</v>
          </cell>
          <cell r="B728">
            <v>46014.615370370368</v>
          </cell>
          <cell r="C728" t="str">
            <v>RSUD</v>
          </cell>
          <cell r="D728" t="str">
            <v>Voucher</v>
          </cell>
          <cell r="E728" t="str">
            <v>Ammessa</v>
          </cell>
          <cell r="F728" t="str">
            <v>Attuazione</v>
          </cell>
          <cell r="G728" t="str">
            <v>Giulio Di Ciommo</v>
          </cell>
          <cell r="H728" t="str">
            <v>Daniela Scognamillo</v>
          </cell>
          <cell r="I728" t="str">
            <v>Chiusura forzata sportello tutoraggio?</v>
          </cell>
          <cell r="J728" t="str">
            <v>In attesa scelta utente</v>
          </cell>
          <cell r="K728" t="str">
            <v>Delibera di ammissione</v>
          </cell>
          <cell r="L728">
            <v>46106.824340277781</v>
          </cell>
          <cell r="M728">
            <v>46196.650625000002</v>
          </cell>
          <cell r="N728" t="str">
            <v>PUERIO MARCO</v>
          </cell>
          <cell r="O728" t="str">
            <v>C66I25003950001</v>
          </cell>
          <cell r="P728" t="str">
            <v>PRUMRC90T29G309U</v>
          </cell>
          <cell r="Q728" t="str">
            <v>SERVIZI ALLA PERSONA</v>
          </cell>
          <cell r="R728" t="str">
            <v>96.21.00 - Servizi di parrucchieri e barbieri</v>
          </cell>
          <cell r="S728" t="str">
            <v>Impresa Individuale</v>
          </cell>
          <cell r="T728" t="str">
            <v>Campania</v>
          </cell>
          <cell r="U728" t="str">
            <v>Napoli</v>
          </cell>
          <cell r="V728" t="str">
            <v>Napoli</v>
          </cell>
          <cell r="W728" t="str">
            <v>VIALE COLLI AMINEI 62</v>
          </cell>
          <cell r="X728" t="str">
            <v>80012</v>
          </cell>
          <cell r="Y728">
            <v>40000</v>
          </cell>
          <cell r="Z728">
            <v>45000</v>
          </cell>
          <cell r="AA728">
            <v>40000</v>
          </cell>
          <cell r="AB728" t="str">
            <v>No</v>
          </cell>
          <cell r="AC728">
            <v>45000</v>
          </cell>
        </row>
        <row r="729">
          <cell r="A729" t="str">
            <v>PIARSUD00000503</v>
          </cell>
          <cell r="B729">
            <v>46014.616041666668</v>
          </cell>
          <cell r="C729" t="str">
            <v>RSUD</v>
          </cell>
          <cell r="D729" t="str">
            <v>Voucher</v>
          </cell>
          <cell r="E729" t="str">
            <v>Ammessa</v>
          </cell>
          <cell r="F729" t="str">
            <v>Attuazione</v>
          </cell>
          <cell r="G729" t="str">
            <v>Giulio Di Ciommo</v>
          </cell>
          <cell r="H729" t="str">
            <v>Emiliana Nocente</v>
          </cell>
          <cell r="I729" t="str">
            <v>Chiusura forzata sportello tutoraggio?</v>
          </cell>
          <cell r="J729" t="str">
            <v>In attesa scelta utente</v>
          </cell>
          <cell r="K729" t="str">
            <v>Delibera di ammissione</v>
          </cell>
          <cell r="L729">
            <v>46104.404178240744</v>
          </cell>
          <cell r="M729">
            <v>46192.457372685189</v>
          </cell>
          <cell r="N729" t="str">
            <v>MARCO LANZARO</v>
          </cell>
          <cell r="O729" t="str">
            <v>C26I25003170001</v>
          </cell>
          <cell r="P729" t="str">
            <v>LNZMRC94H04A024V</v>
          </cell>
          <cell r="Q729" t="str">
            <v>MANIFATTURIERO</v>
          </cell>
          <cell r="R729" t="str">
            <v>15.20.20 - Fabbricazione di parti in cuoio per calzature</v>
          </cell>
          <cell r="S729" t="str">
            <v>Impresa Individuale</v>
          </cell>
          <cell r="T729" t="str">
            <v>Campania</v>
          </cell>
          <cell r="U729" t="str">
            <v>Benevento</v>
          </cell>
          <cell r="V729" t="str">
            <v>Limatola</v>
          </cell>
          <cell r="W729" t="str">
            <v>Via Sant'Antonio 10</v>
          </cell>
          <cell r="X729" t="str">
            <v>82030</v>
          </cell>
          <cell r="Y729">
            <v>50054.590000000004</v>
          </cell>
          <cell r="Z729">
            <v>55000</v>
          </cell>
          <cell r="AA729">
            <v>50000</v>
          </cell>
          <cell r="AB729" t="str">
            <v>Sì</v>
          </cell>
          <cell r="AC729">
            <v>55000</v>
          </cell>
        </row>
        <row r="730">
          <cell r="A730" t="str">
            <v>PIARSUD00000505</v>
          </cell>
          <cell r="B730">
            <v>46014.670775462961</v>
          </cell>
          <cell r="C730" t="str">
            <v>RSUD</v>
          </cell>
          <cell r="D730" t="str">
            <v>Contributo</v>
          </cell>
          <cell r="E730" t="str">
            <v>Ammessa</v>
          </cell>
          <cell r="F730" t="str">
            <v>Attuazione</v>
          </cell>
          <cell r="G730" t="str">
            <v>Alessandro Di Simone</v>
          </cell>
          <cell r="H730" t="str">
            <v>Simone Romanelli</v>
          </cell>
          <cell r="I730" t="str">
            <v>Chiusura forzata sportello tutoraggio?</v>
          </cell>
          <cell r="J730" t="str">
            <v>In attesa scelta utente</v>
          </cell>
          <cell r="K730" t="str">
            <v>Delibera di ammissione</v>
          </cell>
          <cell r="L730">
            <v>46112.792025462964</v>
          </cell>
          <cell r="M730">
            <v>46198.393437500003</v>
          </cell>
          <cell r="N730" t="str">
            <v>CHERRYVICE DI MARIA BURRONE</v>
          </cell>
          <cell r="O730" t="str">
            <v>C46I25002630008</v>
          </cell>
          <cell r="P730" t="str">
            <v>BRRMRA01E68F839Z</v>
          </cell>
          <cell r="Q730" t="str">
            <v>ATTIVITA' COMMERCIALI</v>
          </cell>
          <cell r="R730" t="str">
            <v>47.71.10 - Commercio al dettaglio di articoli di abbigliamento per adulti</v>
          </cell>
          <cell r="S730" t="str">
            <v>Impresa Individuale</v>
          </cell>
          <cell r="T730" t="str">
            <v>Campania</v>
          </cell>
          <cell r="U730" t="str">
            <v>Napoli</v>
          </cell>
          <cell r="V730" t="str">
            <v>Afragola</v>
          </cell>
          <cell r="W730" t="str">
            <v>Via piazza 25 aprile già via Oberdan 66/A</v>
          </cell>
          <cell r="X730" t="str">
            <v>80021</v>
          </cell>
          <cell r="Y730">
            <v>50000</v>
          </cell>
          <cell r="Z730">
            <v>42500</v>
          </cell>
          <cell r="AA730">
            <v>37500</v>
          </cell>
          <cell r="AB730" t="str">
            <v>No</v>
          </cell>
          <cell r="AC730">
            <v>42500</v>
          </cell>
        </row>
        <row r="731">
          <cell r="A731" t="str">
            <v>PIARSUD00000507</v>
          </cell>
          <cell r="B731">
            <v>46014.69253472222</v>
          </cell>
          <cell r="C731" t="str">
            <v>RSUD</v>
          </cell>
          <cell r="D731" t="str">
            <v>Voucher</v>
          </cell>
          <cell r="E731" t="str">
            <v>Ammessa</v>
          </cell>
          <cell r="F731" t="str">
            <v>Attuazione</v>
          </cell>
          <cell r="G731" t="str">
            <v>Giulio Di Ciommo</v>
          </cell>
          <cell r="H731" t="str">
            <v>Rosaria D'Arrigo</v>
          </cell>
          <cell r="I731" t="str">
            <v>Chiusura forzata sportello tutoraggio?</v>
          </cell>
          <cell r="J731" t="str">
            <v>In attesa scelta utente</v>
          </cell>
          <cell r="K731" t="str">
            <v>Delibera di ammissione</v>
          </cell>
          <cell r="L731">
            <v>46141.37023148148</v>
          </cell>
          <cell r="M731">
            <v>46170.292500000003</v>
          </cell>
          <cell r="N731" t="str">
            <v>PALUMBO ELISABETTA</v>
          </cell>
          <cell r="O731" t="str">
            <v>C66I25003970001</v>
          </cell>
          <cell r="P731" t="str">
            <v>PLMLBT93S41F839U</v>
          </cell>
          <cell r="Q731" t="str">
            <v>ATTIVITA' COMMERCIALI</v>
          </cell>
          <cell r="R731" t="str">
            <v>47.64.00 - Commercio al dettaglio di giochi e giocattoli</v>
          </cell>
          <cell r="S731" t="str">
            <v>Impresa Individuale</v>
          </cell>
          <cell r="T731" t="str">
            <v>Campania</v>
          </cell>
          <cell r="U731" t="str">
            <v>Napoli</v>
          </cell>
          <cell r="V731" t="str">
            <v>Napoli</v>
          </cell>
          <cell r="W731" t="str">
            <v>Vico Campagnari, angolo C.so Umberto snc</v>
          </cell>
          <cell r="X731" t="str">
            <v>80133</v>
          </cell>
          <cell r="Y731">
            <v>38200</v>
          </cell>
          <cell r="Z731">
            <v>43200</v>
          </cell>
          <cell r="AA731">
            <v>38200</v>
          </cell>
          <cell r="AB731" t="str">
            <v>No</v>
          </cell>
          <cell r="AC731">
            <v>43200</v>
          </cell>
        </row>
        <row r="732">
          <cell r="A732" t="str">
            <v>PIARSUD00000508</v>
          </cell>
          <cell r="B732">
            <v>46014.730034722219</v>
          </cell>
          <cell r="C732" t="str">
            <v>RSUD</v>
          </cell>
          <cell r="D732" t="str">
            <v>Contributo</v>
          </cell>
          <cell r="E732" t="str">
            <v>Ammessa</v>
          </cell>
          <cell r="F732" t="str">
            <v>Attuazione</v>
          </cell>
          <cell r="G732" t="str">
            <v>Alessandra Di Vasto</v>
          </cell>
          <cell r="H732" t="str">
            <v>Gianmarco Strignano</v>
          </cell>
          <cell r="I732" t="str">
            <v>Chiusura forzata sportello tutoraggio?</v>
          </cell>
          <cell r="J732" t="str">
            <v>In attesa scelta utente</v>
          </cell>
          <cell r="K732" t="str">
            <v>Delibera di ammissione</v>
          </cell>
          <cell r="L732">
            <v>46104.404131944444</v>
          </cell>
          <cell r="M732">
            <v>46182.464143518519</v>
          </cell>
          <cell r="N732" t="str">
            <v>NIRO ANDREA</v>
          </cell>
          <cell r="O732" t="str">
            <v>C36I25003430008</v>
          </cell>
          <cell r="P732" t="str">
            <v>NRINDR04C21B519L</v>
          </cell>
          <cell r="Q732" t="str">
            <v>TURISMO</v>
          </cell>
          <cell r="R732" t="str">
            <v>56.11.12 - Attività di ristoranti senza servizio al tavolo o da asporto, escluse gelaterie e pasticcerie</v>
          </cell>
          <cell r="S732" t="str">
            <v>Impresa Individuale</v>
          </cell>
          <cell r="T732" t="str">
            <v>Molise</v>
          </cell>
          <cell r="U732" t="str">
            <v>Campobasso</v>
          </cell>
          <cell r="V732" t="str">
            <v>Campobasso</v>
          </cell>
          <cell r="W732" t="str">
            <v>VIA SCATOLONE 11</v>
          </cell>
          <cell r="X732" t="str">
            <v>86100</v>
          </cell>
          <cell r="Y732">
            <v>146463</v>
          </cell>
          <cell r="Z732">
            <v>107524</v>
          </cell>
          <cell r="AA732">
            <v>101824.1</v>
          </cell>
          <cell r="AB732" t="str">
            <v>No</v>
          </cell>
          <cell r="AC732">
            <v>106824.1</v>
          </cell>
        </row>
        <row r="733">
          <cell r="A733" t="str">
            <v>PIARSUD00000509</v>
          </cell>
          <cell r="B733">
            <v>46014.766493055555</v>
          </cell>
          <cell r="C733" t="str">
            <v>RSUD</v>
          </cell>
          <cell r="D733" t="str">
            <v>Contributo</v>
          </cell>
          <cell r="E733" t="str">
            <v>Ammessa</v>
          </cell>
          <cell r="F733" t="str">
            <v>Attuazione</v>
          </cell>
          <cell r="G733" t="str">
            <v>Elisabetta Mantovani</v>
          </cell>
          <cell r="H733" t="str">
            <v>Giampaolo Sarno</v>
          </cell>
          <cell r="I733" t="str">
            <v>Chiusura forzata sportello tutoraggio?</v>
          </cell>
          <cell r="J733" t="str">
            <v>In attesa scelta utente</v>
          </cell>
          <cell r="K733" t="str">
            <v>Delibera di ammissione</v>
          </cell>
          <cell r="L733">
            <v>46104.404004629629</v>
          </cell>
          <cell r="M733">
            <v>46195.602210648147</v>
          </cell>
          <cell r="N733" t="str">
            <v>FRACANZINO NOEMI</v>
          </cell>
          <cell r="O733" t="str">
            <v>C56I25002330008</v>
          </cell>
          <cell r="P733" t="str">
            <v>FRCNMO95A60H163E</v>
          </cell>
          <cell r="Q733" t="str">
            <v>TURISMO</v>
          </cell>
          <cell r="R733" t="str">
            <v>56.30.01 - Attività di somministrazione di bevande in bar e caffetterie</v>
          </cell>
          <cell r="S733" t="str">
            <v>Impresa Individuale</v>
          </cell>
          <cell r="T733" t="str">
            <v>Sicilia</v>
          </cell>
          <cell r="U733" t="str">
            <v>Ragusa</v>
          </cell>
          <cell r="V733" t="str">
            <v>Vittoria</v>
          </cell>
          <cell r="W733" t="str">
            <v>VIA ROSARIO CANCELLIERI 108</v>
          </cell>
          <cell r="X733" t="str">
            <v>97019</v>
          </cell>
          <cell r="Y733">
            <v>119967.29</v>
          </cell>
          <cell r="Z733">
            <v>94975</v>
          </cell>
          <cell r="AA733">
            <v>83787.97</v>
          </cell>
          <cell r="AB733" t="str">
            <v>No</v>
          </cell>
          <cell r="AC733">
            <v>88787.97</v>
          </cell>
        </row>
        <row r="734">
          <cell r="A734" t="str">
            <v>PIARSUD00000511</v>
          </cell>
          <cell r="B734">
            <v>46014.828611111108</v>
          </cell>
          <cell r="C734" t="str">
            <v>RSUD</v>
          </cell>
          <cell r="D734" t="str">
            <v>Voucher</v>
          </cell>
          <cell r="E734" t="str">
            <v>Ammessa</v>
          </cell>
          <cell r="F734" t="str">
            <v>Attuazione</v>
          </cell>
          <cell r="G734" t="str">
            <v>Paolo Di Giacomo</v>
          </cell>
          <cell r="H734" t="str">
            <v>Deborah Chimenti</v>
          </cell>
          <cell r="I734" t="str">
            <v>Chiusura forzata sportello tutoraggio?</v>
          </cell>
          <cell r="J734" t="str">
            <v>In attesa scelta utente</v>
          </cell>
          <cell r="K734" t="str">
            <v>Delibera di ammissione</v>
          </cell>
          <cell r="L734">
            <v>46155.513113425928</v>
          </cell>
          <cell r="M734">
            <v>46191.66878472222</v>
          </cell>
          <cell r="N734" t="str">
            <v>WORLDWIDE LUXURY SERVICES S.R.L. SEMPLIFICATA</v>
          </cell>
          <cell r="O734" t="str">
            <v>C86I25003700001</v>
          </cell>
          <cell r="P734" t="str">
            <v>06397090652</v>
          </cell>
          <cell r="Q734" t="str">
            <v>TURISMO</v>
          </cell>
          <cell r="R734" t="str">
            <v>79.90.04 - Altre attività di assistenza turistica</v>
          </cell>
          <cell r="S734" t="str">
            <v>Societa' A Responsabilita' Limitata Semplificata</v>
          </cell>
          <cell r="T734" t="str">
            <v>Campania</v>
          </cell>
          <cell r="U734" t="str">
            <v>Salerno</v>
          </cell>
          <cell r="V734" t="str">
            <v>Scafati</v>
          </cell>
          <cell r="W734" t="str">
            <v>VIA ZARA 7</v>
          </cell>
          <cell r="X734" t="str">
            <v>84018</v>
          </cell>
          <cell r="Y734">
            <v>50000</v>
          </cell>
          <cell r="Z734">
            <v>55000</v>
          </cell>
          <cell r="AA734">
            <v>50000</v>
          </cell>
          <cell r="AB734" t="str">
            <v>Sì</v>
          </cell>
          <cell r="AC734">
            <v>55000</v>
          </cell>
        </row>
        <row r="735">
          <cell r="A735" t="str">
            <v>PIARSUD00000512</v>
          </cell>
          <cell r="B735">
            <v>46014.856342592589</v>
          </cell>
          <cell r="C735" t="str">
            <v>RSUD</v>
          </cell>
          <cell r="D735" t="str">
            <v>Voucher</v>
          </cell>
          <cell r="E735" t="str">
            <v>Ammessa</v>
          </cell>
          <cell r="F735" t="str">
            <v>Attuazione</v>
          </cell>
          <cell r="G735" t="str">
            <v>Ludovico Principessa</v>
          </cell>
          <cell r="H735" t="str">
            <v>Daniela Scognamillo</v>
          </cell>
          <cell r="I735" t="str">
            <v>Chiusura forzata sportello tutoraggio?</v>
          </cell>
          <cell r="J735" t="str">
            <v>In attesa scelta utente</v>
          </cell>
          <cell r="K735" t="str">
            <v>Delibera di ammissione</v>
          </cell>
          <cell r="L735">
            <v>46106.629131944443</v>
          </cell>
          <cell r="M735">
            <v>46184.588437500002</v>
          </cell>
          <cell r="N735" t="str">
            <v>Vincenzo Miglionico</v>
          </cell>
          <cell r="O735" t="str">
            <v>C36I25003450001</v>
          </cell>
          <cell r="P735" t="str">
            <v>MGLVCN95H28G942L</v>
          </cell>
          <cell r="Q735" t="str">
            <v>SERVIZI ALLE PMI</v>
          </cell>
          <cell r="R735" t="str">
            <v>71.12.10 - Attività di ingegneria</v>
          </cell>
          <cell r="S735" t="str">
            <v>Persona Fisica</v>
          </cell>
          <cell r="T735" t="str">
            <v>Basilicata</v>
          </cell>
          <cell r="U735" t="str">
            <v>Potenza</v>
          </cell>
          <cell r="V735" t="str">
            <v>Potenza</v>
          </cell>
          <cell r="W735" t="str">
            <v>VIA PIENZA  22</v>
          </cell>
          <cell r="X735" t="str">
            <v>85100</v>
          </cell>
          <cell r="Y735">
            <v>50267.310000000005</v>
          </cell>
          <cell r="Z735">
            <v>55000</v>
          </cell>
          <cell r="AA735">
            <v>50000</v>
          </cell>
          <cell r="AB735" t="str">
            <v>Sì</v>
          </cell>
          <cell r="AC735">
            <v>55000</v>
          </cell>
        </row>
        <row r="736">
          <cell r="A736" t="str">
            <v>PIARSUD00000513</v>
          </cell>
          <cell r="B736">
            <v>46015.372037037036</v>
          </cell>
          <cell r="C736" t="str">
            <v>RSUD</v>
          </cell>
          <cell r="D736" t="str">
            <v>Contributo</v>
          </cell>
          <cell r="E736" t="str">
            <v>Ammessa</v>
          </cell>
          <cell r="F736" t="str">
            <v>Attuazione</v>
          </cell>
          <cell r="G736" t="str">
            <v>Anna Chiara Giorgiomarrano</v>
          </cell>
          <cell r="H736" t="str">
            <v>Alice Petracca</v>
          </cell>
          <cell r="I736" t="str">
            <v>Chiusura forzata sportello tutoraggio?</v>
          </cell>
          <cell r="J736" t="str">
            <v>In attesa scelta utente</v>
          </cell>
          <cell r="K736" t="str">
            <v>Delibera di ammissione</v>
          </cell>
          <cell r="L736">
            <v>46196.776689814818</v>
          </cell>
          <cell r="M736">
            <v>46197.440821759257</v>
          </cell>
          <cell r="N736" t="str">
            <v>ACCADEMIA AURUM S.R.L.</v>
          </cell>
          <cell r="O736" t="str">
            <v>C96I25002160008</v>
          </cell>
          <cell r="P736" t="str">
            <v>02165950854</v>
          </cell>
          <cell r="Q736" t="str">
            <v>SERVIZI ALLA PERSONA</v>
          </cell>
          <cell r="R736" t="str">
            <v>85.59.20 - Corsi di formazione e corsi di aggiornamento professionale</v>
          </cell>
          <cell r="S736" t="str">
            <v>Societa' A Responsabilita' Limitata</v>
          </cell>
          <cell r="T736" t="str">
            <v>Sicilia</v>
          </cell>
          <cell r="U736" t="str">
            <v>Caltanissetta</v>
          </cell>
          <cell r="V736" t="str">
            <v>Caltanissetta</v>
          </cell>
          <cell r="W736" t="str">
            <v>VIA TROBIA 1</v>
          </cell>
          <cell r="X736" t="str">
            <v>93100</v>
          </cell>
          <cell r="Y736">
            <v>71717</v>
          </cell>
          <cell r="Z736">
            <v>58787</v>
          </cell>
          <cell r="AA736">
            <v>53787</v>
          </cell>
          <cell r="AB736" t="str">
            <v>No</v>
          </cell>
          <cell r="AC736">
            <v>58787</v>
          </cell>
        </row>
        <row r="737">
          <cell r="A737" t="str">
            <v>PIARSUD00000514</v>
          </cell>
          <cell r="B737">
            <v>46015.383842592593</v>
          </cell>
          <cell r="C737" t="str">
            <v>RSUD</v>
          </cell>
          <cell r="D737" t="str">
            <v>Contributo</v>
          </cell>
          <cell r="E737" t="str">
            <v>Ammessa</v>
          </cell>
          <cell r="F737" t="str">
            <v>Attuazione</v>
          </cell>
          <cell r="G737" t="str">
            <v>Alessandra Di Vasto</v>
          </cell>
          <cell r="H737" t="str">
            <v>Emiliana Nocente</v>
          </cell>
          <cell r="I737" t="str">
            <v>Chiusura forzata sportello tutoraggio?</v>
          </cell>
          <cell r="J737" t="str">
            <v>In attesa scelta utente</v>
          </cell>
          <cell r="K737" t="str">
            <v>Delibera di ammissione</v>
          </cell>
          <cell r="L737">
            <v>46112.791689814818</v>
          </cell>
          <cell r="M737">
            <v>46195.605138888888</v>
          </cell>
          <cell r="N737" t="str">
            <v>MIRIAM FALCONE</v>
          </cell>
          <cell r="O737" t="str">
            <v>C76I25003360008</v>
          </cell>
          <cell r="P737" t="str">
            <v>FLCMRM95M66C361L</v>
          </cell>
          <cell r="Q737" t="str">
            <v>TURISMO</v>
          </cell>
          <cell r="R737" t="str">
            <v>55.20.42 - Servizi di alloggio in camere, case e appartamenti per vacanze</v>
          </cell>
          <cell r="S737" t="str">
            <v>Impresa Individuale</v>
          </cell>
          <cell r="T737" t="str">
            <v>Campania</v>
          </cell>
          <cell r="U737" t="str">
            <v>Salerno</v>
          </cell>
          <cell r="V737" t="str">
            <v>Cava De' Tirreni</v>
          </cell>
          <cell r="W737" t="str">
            <v>Vai Ragone 15</v>
          </cell>
          <cell r="X737" t="str">
            <v>84013</v>
          </cell>
          <cell r="Y737">
            <v>200000</v>
          </cell>
          <cell r="Z737">
            <v>145000</v>
          </cell>
          <cell r="AA737">
            <v>131880</v>
          </cell>
          <cell r="AB737" t="str">
            <v>No</v>
          </cell>
          <cell r="AC737">
            <v>136880</v>
          </cell>
        </row>
        <row r="738">
          <cell r="A738" t="str">
            <v>PIARSUD00000515</v>
          </cell>
          <cell r="B738">
            <v>46015.442129629628</v>
          </cell>
          <cell r="C738" t="str">
            <v>RSUD</v>
          </cell>
          <cell r="D738" t="str">
            <v>Contributo</v>
          </cell>
          <cell r="E738" t="str">
            <v>Ammessa</v>
          </cell>
          <cell r="F738" t="str">
            <v>Attuazione</v>
          </cell>
          <cell r="G738" t="str">
            <v>Elisabetta Mantovani</v>
          </cell>
          <cell r="H738" t="str">
            <v>Simone Romanelli</v>
          </cell>
          <cell r="I738" t="str">
            <v>Chiusura forzata sportello tutoraggio?</v>
          </cell>
          <cell r="J738" t="str">
            <v>In attesa scelta utente</v>
          </cell>
          <cell r="K738" t="str">
            <v>Delibera di ammissione</v>
          </cell>
          <cell r="L738">
            <v>46104.404097222221</v>
          </cell>
          <cell r="M738">
            <v>46182.592847222222</v>
          </cell>
          <cell r="N738" t="str">
            <v>AUTOARENA S.R.L.S. SOCIETA' A RESPONSABILITA' LIMITATA SEMPLIFICATA SOCIETA' UNIPERSONALE</v>
          </cell>
          <cell r="O738" t="str">
            <v>C16I25002630008</v>
          </cell>
          <cell r="P738" t="str">
            <v>03346400801</v>
          </cell>
          <cell r="Q738" t="str">
            <v>TURISMO</v>
          </cell>
          <cell r="R738" t="str">
            <v>77.11.00 - Noleggio e leasing operativo di automobili e autoveicoli leggeri</v>
          </cell>
          <cell r="S738" t="str">
            <v>Societa' A Responsabilita' Limitata Semplificata</v>
          </cell>
          <cell r="T738" t="str">
            <v>Calabria</v>
          </cell>
          <cell r="U738" t="str">
            <v>Reggio Calabria</v>
          </cell>
          <cell r="V738" t="str">
            <v>Siderno</v>
          </cell>
          <cell r="W738" t="str">
            <v>VIA NAZIONALE S.S. 106 56</v>
          </cell>
          <cell r="X738" t="str">
            <v>89048</v>
          </cell>
          <cell r="Y738">
            <v>180949</v>
          </cell>
          <cell r="Z738">
            <v>131664</v>
          </cell>
          <cell r="AA738">
            <v>126663.99999999999</v>
          </cell>
          <cell r="AB738" t="str">
            <v>No</v>
          </cell>
          <cell r="AC738">
            <v>131664</v>
          </cell>
        </row>
        <row r="739">
          <cell r="A739" t="str">
            <v>PIARSUD00000516</v>
          </cell>
          <cell r="B739">
            <v>46015.613761574074</v>
          </cell>
          <cell r="C739" t="str">
            <v>RSUD</v>
          </cell>
          <cell r="D739" t="str">
            <v>Voucher</v>
          </cell>
          <cell r="E739" t="str">
            <v>Ammessa</v>
          </cell>
          <cell r="F739" t="str">
            <v>Attuazione</v>
          </cell>
          <cell r="G739" t="str">
            <v>Giuseppe Felicetti</v>
          </cell>
          <cell r="H739" t="str">
            <v>Gianmarco Strignano</v>
          </cell>
          <cell r="I739" t="str">
            <v>Chiusura forzata sportello tutoraggio?</v>
          </cell>
          <cell r="J739" t="str">
            <v>In attesa scelta utente</v>
          </cell>
          <cell r="K739" t="str">
            <v>Delibera di ammissione</v>
          </cell>
          <cell r="L739">
            <v>46093.534224537034</v>
          </cell>
          <cell r="M739">
            <v>46163.336562500001</v>
          </cell>
          <cell r="N739" t="str">
            <v>MEDLONGEVITY BIOTECH SOCIETA' A RESPONSABILITA' LIMITATA SEMPLIFI CATA</v>
          </cell>
          <cell r="O739" t="str">
            <v>C66I25004130001</v>
          </cell>
          <cell r="P739" t="str">
            <v>04038300796</v>
          </cell>
          <cell r="Q739" t="str">
            <v>ICT</v>
          </cell>
          <cell r="R739" t="str">
            <v>72.10.10 - Ricerca e sviluppo sperimentale nel campo delle biotecnologie</v>
          </cell>
          <cell r="S739" t="str">
            <v>Societa' A Responsabilita' Limitata Semplificata</v>
          </cell>
          <cell r="T739" t="str">
            <v>Calabria</v>
          </cell>
          <cell r="U739" t="str">
            <v>Catanzaro</v>
          </cell>
          <cell r="V739" t="str">
            <v>Catanzaro</v>
          </cell>
          <cell r="W739" t="str">
            <v>VIALE EUROPA LOC. GERMATO snc</v>
          </cell>
          <cell r="X739" t="str">
            <v>88100</v>
          </cell>
          <cell r="Y739">
            <v>52473</v>
          </cell>
          <cell r="Z739">
            <v>55000</v>
          </cell>
          <cell r="AA739">
            <v>50000</v>
          </cell>
          <cell r="AB739" t="str">
            <v>Sì</v>
          </cell>
          <cell r="AC739">
            <v>55000</v>
          </cell>
        </row>
        <row r="740">
          <cell r="A740" t="str">
            <v>PIARSUD00000517</v>
          </cell>
          <cell r="B740">
            <v>46015.687245370369</v>
          </cell>
          <cell r="C740" t="str">
            <v>RSUD</v>
          </cell>
          <cell r="D740" t="str">
            <v>Voucher</v>
          </cell>
          <cell r="E740" t="str">
            <v>Ammessa</v>
          </cell>
          <cell r="F740" t="str">
            <v>Attuazione</v>
          </cell>
          <cell r="G740" t="str">
            <v>Alessandro Di Simone</v>
          </cell>
          <cell r="H740" t="str">
            <v>Giampaolo Sarno</v>
          </cell>
          <cell r="I740" t="str">
            <v>Chiusura forzata sportello tutoraggio?</v>
          </cell>
          <cell r="J740" t="str">
            <v>In attesa scelta utente</v>
          </cell>
          <cell r="K740" t="str">
            <v>Delibera di ammissione</v>
          </cell>
          <cell r="L740">
            <v>46106.824386574073</v>
          </cell>
          <cell r="M740">
            <v>46184.592638888891</v>
          </cell>
          <cell r="N740" t="str">
            <v>AMEDEO GIOACCHINO CATANESE</v>
          </cell>
          <cell r="O740" t="str">
            <v>C56I25002340001</v>
          </cell>
          <cell r="P740" t="str">
            <v>CTNMGC99M21B602O</v>
          </cell>
          <cell r="Q740" t="str">
            <v>SERVIZI ALLA PERSONA</v>
          </cell>
          <cell r="R740" t="str">
            <v>86.23.00 - Attività odontoiatriche</v>
          </cell>
          <cell r="S740" t="str">
            <v>Persona Fisica</v>
          </cell>
          <cell r="T740" t="str">
            <v>Sicilia</v>
          </cell>
          <cell r="U740" t="str">
            <v>Agrigento</v>
          </cell>
          <cell r="V740" t="str">
            <v>Canicattì</v>
          </cell>
          <cell r="W740" t="str">
            <v>Via Sant’Angela Merici 55</v>
          </cell>
          <cell r="X740" t="str">
            <v>92024</v>
          </cell>
          <cell r="Y740">
            <v>51647</v>
          </cell>
          <cell r="Z740">
            <v>55000</v>
          </cell>
          <cell r="AA740">
            <v>50000</v>
          </cell>
          <cell r="AB740" t="str">
            <v>Sì</v>
          </cell>
          <cell r="AC740">
            <v>55000</v>
          </cell>
        </row>
        <row r="741">
          <cell r="A741" t="str">
            <v>PIARSUD00000519</v>
          </cell>
          <cell r="B741">
            <v>46016.466296296298</v>
          </cell>
          <cell r="C741" t="str">
            <v>RSUD</v>
          </cell>
          <cell r="D741" t="str">
            <v>Voucher</v>
          </cell>
          <cell r="E741" t="str">
            <v>Ammessa</v>
          </cell>
          <cell r="F741" t="str">
            <v>Attuazione</v>
          </cell>
          <cell r="G741" t="str">
            <v>Perna Genuina</v>
          </cell>
          <cell r="H741" t="str">
            <v>Daniela Scognamillo</v>
          </cell>
          <cell r="I741" t="str">
            <v>Chiusura forzata sportello tutoraggio?</v>
          </cell>
          <cell r="J741" t="str">
            <v>In attesa scelta utente</v>
          </cell>
          <cell r="K741" t="str">
            <v>Delibera di ammissione</v>
          </cell>
          <cell r="L741">
            <v>46106.628703703704</v>
          </cell>
          <cell r="M741">
            <v>46197.504270833335</v>
          </cell>
          <cell r="N741" t="str">
            <v>Michelangelo Ferrara</v>
          </cell>
          <cell r="O741" t="str">
            <v>C76I25003410001</v>
          </cell>
          <cell r="P741" t="str">
            <v>FRRMHL90T29G273F</v>
          </cell>
          <cell r="Q741" t="str">
            <v>ICT</v>
          </cell>
          <cell r="R741" t="str">
            <v>59.11.00 - Attività di produzione cinematografica, di video e programmi televisivi</v>
          </cell>
          <cell r="S741" t="str">
            <v>Persona Fisica</v>
          </cell>
          <cell r="T741" t="str">
            <v>Sicilia</v>
          </cell>
          <cell r="U741" t="str">
            <v>Palermo</v>
          </cell>
          <cell r="V741" t="str">
            <v>Palermo</v>
          </cell>
          <cell r="W741" t="str">
            <v>CORSO DEI MILLE 192</v>
          </cell>
          <cell r="X741" t="str">
            <v>90123</v>
          </cell>
          <cell r="Y741">
            <v>40024</v>
          </cell>
          <cell r="Z741">
            <v>45000</v>
          </cell>
          <cell r="AA741">
            <v>40000</v>
          </cell>
          <cell r="AB741" t="str">
            <v>No</v>
          </cell>
          <cell r="AC741">
            <v>45000</v>
          </cell>
        </row>
        <row r="742">
          <cell r="A742" t="str">
            <v>PIARSUD00000521</v>
          </cell>
          <cell r="B742">
            <v>46018.44872685185</v>
          </cell>
          <cell r="C742" t="str">
            <v>RSUD</v>
          </cell>
          <cell r="D742" t="str">
            <v>Contributo</v>
          </cell>
          <cell r="E742" t="str">
            <v>Ammessa</v>
          </cell>
          <cell r="F742" t="str">
            <v>Attuazione</v>
          </cell>
          <cell r="G742" t="str">
            <v>Elisabetta Mantovani</v>
          </cell>
          <cell r="H742" t="str">
            <v>Emiliana Nocente</v>
          </cell>
          <cell r="I742" t="str">
            <v>Chiusura forzata sportello tutoraggio?</v>
          </cell>
          <cell r="J742" t="str">
            <v>In attesa scelta utente</v>
          </cell>
          <cell r="K742" t="str">
            <v>Delibera di ammissione</v>
          </cell>
          <cell r="L742">
            <v>46106.629340277781</v>
          </cell>
          <cell r="M742">
            <v>46199.444386574076</v>
          </cell>
          <cell r="N742" t="str">
            <v>"BAR ALBI" DI ALBI NICOLA</v>
          </cell>
          <cell r="O742" t="str">
            <v>C96I25002240008</v>
          </cell>
          <cell r="P742" t="str">
            <v>LBANCL93T03D122M</v>
          </cell>
          <cell r="Q742" t="str">
            <v>TURISMO</v>
          </cell>
          <cell r="R742" t="str">
            <v>56.30.01 - Attività di somministrazione di bevande in bar e caffetterie</v>
          </cell>
          <cell r="S742" t="str">
            <v>Impresa Individuale</v>
          </cell>
          <cell r="T742" t="str">
            <v>Calabria</v>
          </cell>
          <cell r="U742" t="str">
            <v>Crotone</v>
          </cell>
          <cell r="V742" t="str">
            <v>Cotronei</v>
          </cell>
          <cell r="W742" t="str">
            <v>CORSO GARIBALDI 13</v>
          </cell>
          <cell r="X742" t="str">
            <v>88836</v>
          </cell>
          <cell r="Y742">
            <v>118907</v>
          </cell>
          <cell r="Z742">
            <v>94180</v>
          </cell>
          <cell r="AA742">
            <v>89180</v>
          </cell>
          <cell r="AB742" t="str">
            <v>No</v>
          </cell>
          <cell r="AC742">
            <v>94180</v>
          </cell>
        </row>
        <row r="743">
          <cell r="A743" t="str">
            <v>PIARSUD00000522</v>
          </cell>
          <cell r="B743">
            <v>46018.646296296298</v>
          </cell>
          <cell r="C743" t="str">
            <v>RSUD</v>
          </cell>
          <cell r="D743" t="str">
            <v>Voucher</v>
          </cell>
          <cell r="E743" t="str">
            <v>Ammessa</v>
          </cell>
          <cell r="F743" t="str">
            <v>Attuazione</v>
          </cell>
          <cell r="G743" t="str">
            <v>Alessandro Di Simone</v>
          </cell>
          <cell r="H743" t="str">
            <v>Simone Romanelli</v>
          </cell>
          <cell r="I743" t="str">
            <v>Chiusura forzata sportello tutoraggio?</v>
          </cell>
          <cell r="J743" t="str">
            <v>In attesa scelta utente</v>
          </cell>
          <cell r="K743" t="str">
            <v>Delibera di ammissione</v>
          </cell>
          <cell r="L743">
            <v>46105.713738425926</v>
          </cell>
          <cell r="M743">
            <v>46199.447210648148</v>
          </cell>
          <cell r="N743" t="str">
            <v>PAGNANI EMANUELE GABRIEL</v>
          </cell>
          <cell r="O743" t="str">
            <v>C56I25002350001</v>
          </cell>
          <cell r="P743" t="str">
            <v>PGNMLG06T30I234X</v>
          </cell>
          <cell r="Q743" t="str">
            <v>ATTIVITA' AGROALIMENTARI</v>
          </cell>
          <cell r="R743" t="str">
            <v>10.71.20 - Produzione di prodotti di pasticceria freschi</v>
          </cell>
          <cell r="S743" t="str">
            <v>Impresa Individuale</v>
          </cell>
          <cell r="T743" t="str">
            <v>Campania</v>
          </cell>
          <cell r="U743" t="str">
            <v>Caserta</v>
          </cell>
          <cell r="V743" t="str">
            <v>Mondragone</v>
          </cell>
          <cell r="W743" t="str">
            <v>VIA DUCA DEGLI ABRUZZI 59</v>
          </cell>
          <cell r="X743" t="str">
            <v>81034</v>
          </cell>
          <cell r="Y743">
            <v>40000</v>
          </cell>
          <cell r="Z743">
            <v>45000</v>
          </cell>
          <cell r="AA743">
            <v>40000</v>
          </cell>
          <cell r="AB743" t="str">
            <v>No</v>
          </cell>
          <cell r="AC743">
            <v>45000</v>
          </cell>
        </row>
        <row r="744">
          <cell r="A744" t="str">
            <v>PIARSUD00000524</v>
          </cell>
          <cell r="B744">
            <v>46018.709618055553</v>
          </cell>
          <cell r="C744" t="str">
            <v>RSUD</v>
          </cell>
          <cell r="D744" t="str">
            <v>Voucher</v>
          </cell>
          <cell r="E744" t="str">
            <v>Ammessa</v>
          </cell>
          <cell r="F744" t="str">
            <v>Attuazione</v>
          </cell>
          <cell r="G744" t="str">
            <v>Giuseppe Felicetti</v>
          </cell>
          <cell r="H744" t="str">
            <v>Gianmarco Strignano</v>
          </cell>
          <cell r="I744" t="str">
            <v>Chiusura forzata sportello tutoraggio?</v>
          </cell>
          <cell r="J744" t="str">
            <v>In attesa scelta utente</v>
          </cell>
          <cell r="K744" t="str">
            <v>Delibera di ammissione</v>
          </cell>
          <cell r="L744">
            <v>46105.713912037034</v>
          </cell>
          <cell r="M744">
            <v>46196.673807870371</v>
          </cell>
          <cell r="N744" t="str">
            <v>GIOVANNI CELENZA</v>
          </cell>
          <cell r="O744" t="str">
            <v>C36I25003470001</v>
          </cell>
          <cell r="P744" t="str">
            <v>CLNGNN99L16E435Y</v>
          </cell>
          <cell r="Q744" t="str">
            <v>SERVIZI ALLE PMI</v>
          </cell>
          <cell r="R744" t="str">
            <v>71.11.09 - Attività di architettura n.c.a.</v>
          </cell>
          <cell r="S744" t="str">
            <v>Persona Fisica</v>
          </cell>
          <cell r="T744" t="str">
            <v>Abruzzo</v>
          </cell>
          <cell r="U744" t="str">
            <v>Chieti</v>
          </cell>
          <cell r="V744" t="str">
            <v>Vasto</v>
          </cell>
          <cell r="W744" t="str">
            <v>Via Sandro Pertini 24</v>
          </cell>
          <cell r="X744" t="str">
            <v>66054</v>
          </cell>
          <cell r="Y744">
            <v>40000</v>
          </cell>
          <cell r="Z744">
            <v>45000</v>
          </cell>
          <cell r="AA744">
            <v>38000</v>
          </cell>
          <cell r="AB744" t="str">
            <v>No</v>
          </cell>
          <cell r="AC744">
            <v>43000</v>
          </cell>
        </row>
        <row r="745">
          <cell r="A745" t="str">
            <v>PIARSUD00000525</v>
          </cell>
          <cell r="B745">
            <v>46018.74490740741</v>
          </cell>
          <cell r="C745" t="str">
            <v>RSUD</v>
          </cell>
          <cell r="D745" t="str">
            <v>Contributo</v>
          </cell>
          <cell r="E745" t="str">
            <v>Ammessa</v>
          </cell>
          <cell r="F745" t="str">
            <v>Attuazione</v>
          </cell>
          <cell r="G745" t="str">
            <v>Elisabetta Mantovani</v>
          </cell>
          <cell r="H745" t="str">
            <v>Giampaolo Sarno</v>
          </cell>
          <cell r="I745" t="str">
            <v>Chiusura forzata sportello tutoraggio?</v>
          </cell>
          <cell r="J745" t="str">
            <v>In attesa scelta utente</v>
          </cell>
          <cell r="K745" t="str">
            <v>Delibera di ammissione</v>
          </cell>
          <cell r="L745">
            <v>46120.399317129632</v>
          </cell>
          <cell r="M745">
            <v>46136.387152777781</v>
          </cell>
          <cell r="N745" t="str">
            <v>BUTTERFLY DI ILARIA IULIANO &amp; EVA FAIELLA S.N.C.</v>
          </cell>
          <cell r="O745" t="str">
            <v>C76I25003610008</v>
          </cell>
          <cell r="P745" t="str">
            <v>06390710652</v>
          </cell>
          <cell r="Q745" t="str">
            <v>SERVIZI ALLA PERSONA</v>
          </cell>
          <cell r="R745" t="str">
            <v>96.22.09 - Altri servizi di cura della bellezza e altri trattamenti di bellezza n.c.a.</v>
          </cell>
          <cell r="S745" t="str">
            <v>Societa' In Nome Collettivo</v>
          </cell>
          <cell r="T745" t="str">
            <v>Campania</v>
          </cell>
          <cell r="U745" t="str">
            <v>Salerno</v>
          </cell>
          <cell r="V745" t="str">
            <v>Cava De' Tirreni</v>
          </cell>
          <cell r="W745" t="str">
            <v>VIA P. FORMOSA 14/16/18</v>
          </cell>
          <cell r="X745" t="str">
            <v>84013</v>
          </cell>
          <cell r="Y745">
            <v>161472</v>
          </cell>
          <cell r="Z745">
            <v>118030</v>
          </cell>
          <cell r="AA745">
            <v>113030</v>
          </cell>
          <cell r="AB745" t="str">
            <v>No</v>
          </cell>
          <cell r="AC745">
            <v>118030</v>
          </cell>
        </row>
        <row r="746">
          <cell r="A746" t="str">
            <v>PIARSUD00000526</v>
          </cell>
          <cell r="B746">
            <v>46019.484479166669</v>
          </cell>
          <cell r="C746" t="str">
            <v>RSUD</v>
          </cell>
          <cell r="D746" t="str">
            <v>Contributo</v>
          </cell>
          <cell r="E746" t="str">
            <v>Ammessa</v>
          </cell>
          <cell r="F746" t="str">
            <v>Attuazione</v>
          </cell>
          <cell r="G746" t="str">
            <v>Simona Tiracorrendo</v>
          </cell>
          <cell r="H746" t="str">
            <v>Daniela Scognamillo</v>
          </cell>
          <cell r="I746" t="str">
            <v>Chiusura forzata sportello tutoraggio?</v>
          </cell>
          <cell r="J746" t="str">
            <v>In attesa scelta utente</v>
          </cell>
          <cell r="K746" t="str">
            <v>Delibera di ammissione</v>
          </cell>
          <cell r="L746">
            <v>46113.37090277778</v>
          </cell>
          <cell r="M746">
            <v>46191.535138888888</v>
          </cell>
          <cell r="N746" t="str">
            <v>D&amp;L FOOD SRL</v>
          </cell>
          <cell r="O746" t="str">
            <v>C16I25002650008</v>
          </cell>
          <cell r="P746" t="str">
            <v>04914800612</v>
          </cell>
          <cell r="Q746" t="str">
            <v>TURISMO</v>
          </cell>
          <cell r="R746" t="str">
            <v>56.11.11 - Attività di ristoranti con servizio al tavolo, escluse gelaterie e pasticcerie</v>
          </cell>
          <cell r="S746" t="str">
            <v>Societa' A Responsabilita' Limitata</v>
          </cell>
          <cell r="T746" t="str">
            <v>Campania</v>
          </cell>
          <cell r="U746" t="str">
            <v>Caserta</v>
          </cell>
          <cell r="V746" t="str">
            <v>Maddaloni</v>
          </cell>
          <cell r="W746" t="str">
            <v>CORSO I OTTOBRE 19/67</v>
          </cell>
          <cell r="X746" t="str">
            <v>81024</v>
          </cell>
          <cell r="Y746">
            <v>120000</v>
          </cell>
          <cell r="Z746">
            <v>95000</v>
          </cell>
          <cell r="AA746">
            <v>90000</v>
          </cell>
          <cell r="AB746" t="str">
            <v>No</v>
          </cell>
          <cell r="AC746">
            <v>95000</v>
          </cell>
        </row>
        <row r="747">
          <cell r="A747" t="str">
            <v>PIARSUD00000528</v>
          </cell>
          <cell r="B747">
            <v>46020.419108796297</v>
          </cell>
          <cell r="C747" t="str">
            <v>RSUD</v>
          </cell>
          <cell r="D747" t="str">
            <v>Contributo</v>
          </cell>
          <cell r="E747" t="str">
            <v>Ammessa</v>
          </cell>
          <cell r="F747" t="str">
            <v>Attuazione</v>
          </cell>
          <cell r="G747" t="str">
            <v>Emiliano Mistralini</v>
          </cell>
          <cell r="H747" t="str">
            <v># Desiderio Carla</v>
          </cell>
          <cell r="I747" t="str">
            <v>Chiusura forzata sportello tutoraggio?</v>
          </cell>
          <cell r="J747" t="str">
            <v>In attesa scelta utente</v>
          </cell>
          <cell r="K747" t="str">
            <v>Delibera di ammissione</v>
          </cell>
          <cell r="L747">
            <v>46192.46570601852</v>
          </cell>
          <cell r="M747">
            <v>46192.569108796299</v>
          </cell>
          <cell r="N747" t="str">
            <v>DOMENICO LEVA</v>
          </cell>
          <cell r="O747" t="str">
            <v>C66I25004010008</v>
          </cell>
          <cell r="P747" t="str">
            <v>LVEDNC05E19F839O</v>
          </cell>
          <cell r="Q747" t="str">
            <v>TURISMO</v>
          </cell>
          <cell r="R747" t="str">
            <v>55.20.42 - Servizi di alloggio in camere, case e appartamenti per vacanze</v>
          </cell>
          <cell r="S747" t="str">
            <v>Impresa Individuale</v>
          </cell>
          <cell r="T747" t="str">
            <v>Campania</v>
          </cell>
          <cell r="U747" t="str">
            <v>Napoli</v>
          </cell>
          <cell r="V747" t="str">
            <v>Napoli</v>
          </cell>
          <cell r="W747" t="str">
            <v>vico lammatari 56</v>
          </cell>
          <cell r="X747" t="str">
            <v>80127</v>
          </cell>
          <cell r="Y747">
            <v>158634</v>
          </cell>
          <cell r="Z747">
            <v>116043</v>
          </cell>
          <cell r="AA747">
            <v>111043</v>
          </cell>
          <cell r="AB747" t="str">
            <v>No</v>
          </cell>
          <cell r="AC747">
            <v>116043</v>
          </cell>
        </row>
        <row r="748">
          <cell r="A748" t="str">
            <v>PIARSUD00000529</v>
          </cell>
          <cell r="B748">
            <v>46020.424479166664</v>
          </cell>
          <cell r="C748" t="str">
            <v>RSUD</v>
          </cell>
          <cell r="D748" t="str">
            <v>Voucher</v>
          </cell>
          <cell r="E748" t="str">
            <v>Ammessa</v>
          </cell>
          <cell r="F748" t="str">
            <v>Attuazione</v>
          </cell>
          <cell r="G748" t="str">
            <v>Alessandra Di Vasto</v>
          </cell>
          <cell r="H748" t="str">
            <v>Emiliana Nocente</v>
          </cell>
          <cell r="I748" t="str">
            <v>Chiusura forzata sportello tutoraggio?</v>
          </cell>
          <cell r="J748" t="str">
            <v>In attesa scelta utente</v>
          </cell>
          <cell r="K748" t="str">
            <v>Delibera di ammissione</v>
          </cell>
          <cell r="L748">
            <v>46108.597546296296</v>
          </cell>
          <cell r="M748">
            <v>46177.540520833332</v>
          </cell>
          <cell r="N748" t="str">
            <v>E&amp;S VENDING DI GIULIA GIULIANO</v>
          </cell>
          <cell r="O748" t="str">
            <v>C36I25003490001</v>
          </cell>
          <cell r="P748" t="str">
            <v>GLNGLI96T44I754B</v>
          </cell>
          <cell r="Q748" t="str">
            <v>ATTIVITA' COMMERCIALI</v>
          </cell>
          <cell r="R748" t="str">
            <v>47.11.02 - Commercio al dettaglio non specializzato con prevalenza di altri prodotti alimentari, bevande o tabacchi</v>
          </cell>
          <cell r="S748" t="str">
            <v>Impresa Individuale</v>
          </cell>
          <cell r="T748" t="str">
            <v>Sicilia</v>
          </cell>
          <cell r="U748" t="str">
            <v>Siracusa</v>
          </cell>
          <cell r="V748" t="str">
            <v>Siracusa</v>
          </cell>
          <cell r="W748" t="str">
            <v>VIA TAGLIAMENTO 9</v>
          </cell>
          <cell r="X748" t="str">
            <v>96100</v>
          </cell>
          <cell r="Y748">
            <v>39300</v>
          </cell>
          <cell r="Z748">
            <v>44300</v>
          </cell>
          <cell r="AA748">
            <v>39300</v>
          </cell>
          <cell r="AB748" t="str">
            <v>No</v>
          </cell>
          <cell r="AC748">
            <v>44300</v>
          </cell>
        </row>
        <row r="749">
          <cell r="A749" t="str">
            <v>PIARSUD00000530</v>
          </cell>
          <cell r="B749">
            <v>46020.437488425923</v>
          </cell>
          <cell r="C749" t="str">
            <v>RSUD</v>
          </cell>
          <cell r="D749" t="str">
            <v>Contributo</v>
          </cell>
          <cell r="E749" t="str">
            <v>Ammessa</v>
          </cell>
          <cell r="F749" t="str">
            <v>Attuazione</v>
          </cell>
          <cell r="G749" t="str">
            <v>Emiliano Mistralini</v>
          </cell>
          <cell r="H749" t="str">
            <v>Sergio Iescone</v>
          </cell>
          <cell r="I749" t="str">
            <v>Chiusura forzata sportello tutoraggio?</v>
          </cell>
          <cell r="J749" t="str">
            <v>In attesa scelta utente</v>
          </cell>
          <cell r="K749" t="str">
            <v>Delibera di ammissione</v>
          </cell>
          <cell r="L749">
            <v>46170.68472222222</v>
          </cell>
          <cell r="M749">
            <v>46170.65221064815</v>
          </cell>
          <cell r="N749" t="str">
            <v>VALENTE S.A.S. DI VALENTE GIANLUCA &amp; C.</v>
          </cell>
          <cell r="O749" t="str">
            <v>C76I25003430008</v>
          </cell>
          <cell r="P749" t="str">
            <v>09122300727</v>
          </cell>
          <cell r="Q749" t="str">
            <v>TURISMO</v>
          </cell>
          <cell r="R749" t="str">
            <v>56.30.01 - Attività di somministrazione di bevande in bar e caffetterie</v>
          </cell>
          <cell r="S749" t="str">
            <v>Societa' In Accomandita Semplice</v>
          </cell>
          <cell r="T749" t="str">
            <v>Puglia</v>
          </cell>
          <cell r="U749" t="str">
            <v>Barletta-Andria-Trani</v>
          </cell>
          <cell r="V749" t="str">
            <v>Trani</v>
          </cell>
          <cell r="W749" t="str">
            <v>VIA PISA/CORSO DON LUIGI STURZO 46/150-152</v>
          </cell>
          <cell r="X749" t="str">
            <v>76125</v>
          </cell>
          <cell r="Y749">
            <v>100000</v>
          </cell>
          <cell r="Z749">
            <v>80000</v>
          </cell>
          <cell r="AA749">
            <v>75000</v>
          </cell>
          <cell r="AB749" t="str">
            <v>No</v>
          </cell>
          <cell r="AC749">
            <v>80000</v>
          </cell>
        </row>
        <row r="750">
          <cell r="A750" t="str">
            <v>PIARSUD00000531</v>
          </cell>
          <cell r="B750">
            <v>46020.440023148149</v>
          </cell>
          <cell r="C750" t="str">
            <v>RSUD</v>
          </cell>
          <cell r="D750" t="str">
            <v>Contributo</v>
          </cell>
          <cell r="E750" t="str">
            <v>Ammessa</v>
          </cell>
          <cell r="F750" t="str">
            <v>Attuazione</v>
          </cell>
          <cell r="G750" t="str">
            <v>Emiliano Mistralini</v>
          </cell>
          <cell r="H750" t="str">
            <v>Rosaria D'Arrigo</v>
          </cell>
          <cell r="I750" t="str">
            <v>Chiusura forzata sportello tutoraggio?</v>
          </cell>
          <cell r="J750" t="str">
            <v>In attesa scelta utente</v>
          </cell>
          <cell r="K750" t="str">
            <v>Delibera di ammissione</v>
          </cell>
          <cell r="L750">
            <v>46164.705011574071</v>
          </cell>
          <cell r="M750">
            <v>46195.329375000001</v>
          </cell>
          <cell r="N750" t="str">
            <v>SABATO DIEGO</v>
          </cell>
          <cell r="O750" t="str">
            <v>C46I25002640008</v>
          </cell>
          <cell r="P750" t="str">
            <v>SBTDGI00L12I119Q</v>
          </cell>
          <cell r="Q750" t="str">
            <v>ATTIVITA' AGROALIMENTARI</v>
          </cell>
          <cell r="R750" t="str">
            <v>10.71.10 - Produzione di pane e prodotti di panetteria simili</v>
          </cell>
          <cell r="S750" t="str">
            <v>Impresa Individuale</v>
          </cell>
          <cell r="T750" t="str">
            <v>Puglia</v>
          </cell>
          <cell r="U750" t="str">
            <v>Lecce</v>
          </cell>
          <cell r="V750" t="str">
            <v>Alliste</v>
          </cell>
          <cell r="W750" t="str">
            <v xml:space="preserve"> Lgo Santa Lucia 23</v>
          </cell>
          <cell r="X750" t="str">
            <v>73040</v>
          </cell>
          <cell r="Y750">
            <v>80000</v>
          </cell>
          <cell r="Z750">
            <v>65000</v>
          </cell>
          <cell r="AA750">
            <v>60000</v>
          </cell>
          <cell r="AB750" t="str">
            <v>No</v>
          </cell>
          <cell r="AC750">
            <v>65000</v>
          </cell>
        </row>
        <row r="751">
          <cell r="A751" t="str">
            <v>PIARSUD00000532</v>
          </cell>
          <cell r="B751">
            <v>46020.458761574075</v>
          </cell>
          <cell r="C751" t="str">
            <v>RSUD</v>
          </cell>
          <cell r="D751" t="str">
            <v>Contributo</v>
          </cell>
          <cell r="E751" t="str">
            <v>Ammessa</v>
          </cell>
          <cell r="F751" t="str">
            <v>Attuazione</v>
          </cell>
          <cell r="G751" t="str">
            <v>Rachele Mariconda</v>
          </cell>
          <cell r="H751" t="str">
            <v>Rosaria D'Arrigo</v>
          </cell>
          <cell r="I751" t="str">
            <v>Chiusura forzata sportello tutoraggio?</v>
          </cell>
          <cell r="J751" t="str">
            <v>In attesa scelta utente</v>
          </cell>
          <cell r="K751" t="str">
            <v>Delibera di ammissione</v>
          </cell>
          <cell r="L751">
            <v>46142.627083333333</v>
          </cell>
          <cell r="M751">
            <v>46196.564988425926</v>
          </cell>
          <cell r="N751" t="str">
            <v>G.S.G. S.R.L.S.</v>
          </cell>
          <cell r="O751" t="str">
            <v>C86I25003730008</v>
          </cell>
          <cell r="P751" t="str">
            <v>02949950816</v>
          </cell>
          <cell r="Q751" t="str">
            <v>SERVIZI ALLA PERSONA</v>
          </cell>
          <cell r="R751" t="str">
            <v>88.99.09 - Altre attività varie di assistenza sociale non residenziale n.c.a.</v>
          </cell>
          <cell r="S751" t="str">
            <v>Societa' A Responsabilita' Limitata Semplificata</v>
          </cell>
          <cell r="T751" t="str">
            <v>Sicilia</v>
          </cell>
          <cell r="U751" t="str">
            <v>Trapani</v>
          </cell>
          <cell r="V751" t="str">
            <v>Marsala</v>
          </cell>
          <cell r="W751" t="str">
            <v>VIA GUGLIELMO OBERDAN 81</v>
          </cell>
          <cell r="X751" t="str">
            <v>91025</v>
          </cell>
          <cell r="Y751">
            <v>100810</v>
          </cell>
          <cell r="Z751">
            <v>80607</v>
          </cell>
          <cell r="AA751">
            <v>75607</v>
          </cell>
          <cell r="AB751" t="str">
            <v>No</v>
          </cell>
          <cell r="AC751">
            <v>80607</v>
          </cell>
        </row>
        <row r="752">
          <cell r="A752" t="str">
            <v>PIARSUD00000536</v>
          </cell>
          <cell r="B752">
            <v>46020.609317129631</v>
          </cell>
          <cell r="C752" t="str">
            <v>RSUD</v>
          </cell>
          <cell r="D752" t="str">
            <v>Voucher</v>
          </cell>
          <cell r="E752" t="str">
            <v>Ammessa</v>
          </cell>
          <cell r="F752" t="str">
            <v>Attuazione</v>
          </cell>
          <cell r="G752" t="str">
            <v>Anna Chiara Giorgiomarrano</v>
          </cell>
          <cell r="H752" t="str">
            <v>Simone Romanelli</v>
          </cell>
          <cell r="I752" t="str">
            <v>Chiusura forzata sportello tutoraggio?</v>
          </cell>
          <cell r="J752" t="str">
            <v>In attesa scelta utente</v>
          </cell>
          <cell r="K752" t="str">
            <v>Delibera di ammissione</v>
          </cell>
          <cell r="L752">
            <v>46093.53429398148</v>
          </cell>
          <cell r="M752">
            <v>46155.611354166664</v>
          </cell>
          <cell r="N752" t="str">
            <v>AGRAWAL KUSHAL</v>
          </cell>
          <cell r="O752" t="str">
            <v>C76I25003450001</v>
          </cell>
          <cell r="P752" t="str">
            <v>GRWKHL01A48Z222Z</v>
          </cell>
          <cell r="Q752" t="str">
            <v>ATTIVITA' COMMERCIALI</v>
          </cell>
          <cell r="R752" t="str">
            <v>47.11.02 - Commercio al dettaglio non specializzato con prevalenza di altri prodotti alimentari, bevande o tabacchi</v>
          </cell>
          <cell r="S752" t="str">
            <v>Impresa Individuale</v>
          </cell>
          <cell r="T752" t="str">
            <v>Campania</v>
          </cell>
          <cell r="U752" t="str">
            <v>Napoli</v>
          </cell>
          <cell r="V752" t="str">
            <v>Portici</v>
          </cell>
          <cell r="W752" t="str">
            <v>Via Libertà 236</v>
          </cell>
          <cell r="X752" t="str">
            <v>80055</v>
          </cell>
          <cell r="Y752">
            <v>50000</v>
          </cell>
          <cell r="Z752">
            <v>55000</v>
          </cell>
          <cell r="AA752">
            <v>50000</v>
          </cell>
          <cell r="AB752" t="str">
            <v>Sì</v>
          </cell>
          <cell r="AC752">
            <v>55000</v>
          </cell>
        </row>
        <row r="753">
          <cell r="A753" t="str">
            <v>PIARSUD00000539</v>
          </cell>
          <cell r="B753">
            <v>46020.697569444441</v>
          </cell>
          <cell r="C753" t="str">
            <v>RSUD</v>
          </cell>
          <cell r="D753" t="str">
            <v>Voucher</v>
          </cell>
          <cell r="E753" t="str">
            <v>Ammessa</v>
          </cell>
          <cell r="F753" t="str">
            <v>Attuazione</v>
          </cell>
          <cell r="G753" t="str">
            <v>Giuseppe Felicetti</v>
          </cell>
          <cell r="H753" t="str">
            <v>Gianmarco Strignano</v>
          </cell>
          <cell r="I753" t="str">
            <v>Chiusura forzata sportello tutoraggio?</v>
          </cell>
          <cell r="J753" t="str">
            <v>In attesa scelta utente</v>
          </cell>
          <cell r="K753" t="str">
            <v>Delibera di ammissione</v>
          </cell>
          <cell r="L753">
            <v>46093.534039351849</v>
          </cell>
          <cell r="M753">
            <v>46171.506643518522</v>
          </cell>
          <cell r="N753" t="str">
            <v>FERRANTE FEDERICA</v>
          </cell>
          <cell r="O753" t="str">
            <v>C26I25003250001</v>
          </cell>
          <cell r="P753" t="str">
            <v>FRRFRC92B48B963E</v>
          </cell>
          <cell r="Q753" t="str">
            <v>SERVIZI ALLA PERSONA</v>
          </cell>
          <cell r="R753" t="str">
            <v>96.22.09 - Altri servizi di cura della bellezza e altri trattamenti di bellezza n.c.a.</v>
          </cell>
          <cell r="S753" t="str">
            <v>Impresa Individuale</v>
          </cell>
          <cell r="T753" t="str">
            <v>Campania</v>
          </cell>
          <cell r="U753" t="str">
            <v>Caserta</v>
          </cell>
          <cell r="V753" t="str">
            <v>Caserta</v>
          </cell>
          <cell r="W753" t="str">
            <v>VIA SANT'ANTONIO DA PADOVA 72</v>
          </cell>
          <cell r="X753" t="str">
            <v>81100</v>
          </cell>
          <cell r="Y753">
            <v>40000</v>
          </cell>
          <cell r="Z753">
            <v>45000</v>
          </cell>
          <cell r="AA753">
            <v>40000</v>
          </cell>
          <cell r="AB753" t="str">
            <v>No</v>
          </cell>
          <cell r="AC753">
            <v>45000</v>
          </cell>
        </row>
        <row r="754">
          <cell r="A754" t="str">
            <v>PIARSUD00000541</v>
          </cell>
          <cell r="B754">
            <v>46020.729027777779</v>
          </cell>
          <cell r="C754" t="str">
            <v>RSUD</v>
          </cell>
          <cell r="D754" t="str">
            <v>Contributo</v>
          </cell>
          <cell r="E754" t="str">
            <v>Ammessa</v>
          </cell>
          <cell r="F754" t="str">
            <v>Attuazione</v>
          </cell>
          <cell r="G754" t="str">
            <v>Simona Tiracorrendo</v>
          </cell>
          <cell r="H754" t="str">
            <v>Giampaolo Sarno</v>
          </cell>
          <cell r="I754" t="str">
            <v>Chiusura forzata sportello tutoraggio?</v>
          </cell>
          <cell r="J754" t="str">
            <v>In attesa scelta utente</v>
          </cell>
          <cell r="K754" t="str">
            <v>Delibera di ammissione</v>
          </cell>
          <cell r="L754">
            <v>46128.819421296299</v>
          </cell>
          <cell r="M754">
            <v>46205.533761574072</v>
          </cell>
          <cell r="N754" t="str">
            <v>SICA GIOVANNA</v>
          </cell>
          <cell r="O754" t="str">
            <v>C46I25002650008</v>
          </cell>
          <cell r="P754" t="str">
            <v>SCIGNN96M45H703J</v>
          </cell>
          <cell r="Q754" t="str">
            <v>ATTIVITA' COMMERCIALI</v>
          </cell>
          <cell r="R754" t="str">
            <v>47.71.20 - Commercio al dettaglio di articoli di abbigliamento per neonati e bambini</v>
          </cell>
          <cell r="S754" t="str">
            <v>Impresa Individuale</v>
          </cell>
          <cell r="T754" t="str">
            <v>Campania</v>
          </cell>
          <cell r="U754" t="str">
            <v>Salerno</v>
          </cell>
          <cell r="V754" t="str">
            <v>Capaccio Paestum</v>
          </cell>
          <cell r="W754" t="str">
            <v>VIA ITALIA 61 228</v>
          </cell>
          <cell r="X754" t="str">
            <v>84047</v>
          </cell>
          <cell r="Y754">
            <v>125589</v>
          </cell>
          <cell r="Z754">
            <v>92912</v>
          </cell>
          <cell r="AA754">
            <v>87912</v>
          </cell>
          <cell r="AB754" t="str">
            <v>No</v>
          </cell>
          <cell r="AC754">
            <v>92912</v>
          </cell>
        </row>
        <row r="755">
          <cell r="A755" t="str">
            <v>PIARSUD00000542</v>
          </cell>
          <cell r="B755">
            <v>46020.735590277778</v>
          </cell>
          <cell r="C755" t="str">
            <v>RSUD</v>
          </cell>
          <cell r="D755" t="str">
            <v>Voucher</v>
          </cell>
          <cell r="E755" t="str">
            <v>Ammessa</v>
          </cell>
          <cell r="F755" t="str">
            <v>Attuazione</v>
          </cell>
          <cell r="G755" t="str">
            <v>Paolo Di Giacomo</v>
          </cell>
          <cell r="H755" t="str">
            <v>Daniela Scognamillo</v>
          </cell>
          <cell r="I755" t="str">
            <v>Chiusura forzata sportello tutoraggio?</v>
          </cell>
          <cell r="J755" t="str">
            <v>In attesa scelta utente</v>
          </cell>
          <cell r="K755" t="str">
            <v>Delibera di ammissione</v>
          </cell>
          <cell r="L755">
            <v>46106.824432870373</v>
          </cell>
          <cell r="M755">
            <v>46155.470567129632</v>
          </cell>
          <cell r="N755" t="str">
            <v>VIDEOSTUDIO DI AMELII JACOPO</v>
          </cell>
          <cell r="O755" t="str">
            <v>C76I25003470001</v>
          </cell>
          <cell r="P755" t="str">
            <v>MLAJCP96T26A488X</v>
          </cell>
          <cell r="Q755" t="str">
            <v>SERVIZI ALLE PMI</v>
          </cell>
          <cell r="R755" t="str">
            <v>74.20.19 - Altre attività fotografiche specializzate</v>
          </cell>
          <cell r="S755" t="str">
            <v>Impresa Individuale</v>
          </cell>
          <cell r="T755" t="str">
            <v>Abruzzo</v>
          </cell>
          <cell r="U755" t="str">
            <v>Teramo</v>
          </cell>
          <cell r="V755" t="str">
            <v>Pineto</v>
          </cell>
          <cell r="W755" t="str">
            <v>VIA ARLINI 14</v>
          </cell>
          <cell r="X755" t="str">
            <v>64025</v>
          </cell>
          <cell r="Y755">
            <v>37665</v>
          </cell>
          <cell r="Z755">
            <v>42665</v>
          </cell>
          <cell r="AA755">
            <v>37665</v>
          </cell>
          <cell r="AB755" t="str">
            <v>No</v>
          </cell>
          <cell r="AC755">
            <v>42665</v>
          </cell>
        </row>
        <row r="756">
          <cell r="A756" t="str">
            <v>PIARSUD00000543</v>
          </cell>
          <cell r="B756">
            <v>46020.766655092593</v>
          </cell>
          <cell r="C756" t="str">
            <v>RSUD</v>
          </cell>
          <cell r="D756" t="str">
            <v>Voucher</v>
          </cell>
          <cell r="E756" t="str">
            <v>Ammessa</v>
          </cell>
          <cell r="F756" t="str">
            <v>Attuazione</v>
          </cell>
          <cell r="G756" t="str">
            <v>Ludovico Principessa</v>
          </cell>
          <cell r="H756" t="str">
            <v>Emiliana Nocente</v>
          </cell>
          <cell r="I756" t="str">
            <v>Chiusura forzata sportello tutoraggio?</v>
          </cell>
          <cell r="J756" t="str">
            <v>In attesa scelta utente</v>
          </cell>
          <cell r="K756" t="str">
            <v>Delibera di ammissione</v>
          </cell>
          <cell r="L756">
            <v>46080.430509259262</v>
          </cell>
          <cell r="M756">
            <v>46188.739907407406</v>
          </cell>
          <cell r="N756" t="str">
            <v>SNODATI DI ARDIZZONE GIANLUCA</v>
          </cell>
          <cell r="O756" t="str">
            <v>C76I25003480001</v>
          </cell>
          <cell r="P756" t="str">
            <v>RDZGLC91A07G273H</v>
          </cell>
          <cell r="Q756" t="str">
            <v>SERVIZI ALLA PERSONA</v>
          </cell>
          <cell r="R756" t="str">
            <v>96.99.12 - Servizi di toelettatura per animali da compagnia</v>
          </cell>
          <cell r="S756" t="str">
            <v>Impresa Individuale</v>
          </cell>
          <cell r="T756" t="str">
            <v>Sicilia</v>
          </cell>
          <cell r="U756" t="str">
            <v>Palermo</v>
          </cell>
          <cell r="V756" t="str">
            <v>Palermo</v>
          </cell>
          <cell r="W756" t="str">
            <v>VIA MAGGIORE TOSELLI 143</v>
          </cell>
          <cell r="X756" t="str">
            <v>90143</v>
          </cell>
          <cell r="Y756">
            <v>39886.58</v>
          </cell>
          <cell r="Z756">
            <v>44886.58</v>
          </cell>
          <cell r="AA756">
            <v>39886.58</v>
          </cell>
          <cell r="AB756" t="str">
            <v>No</v>
          </cell>
          <cell r="AC756">
            <v>44886.58</v>
          </cell>
        </row>
        <row r="757">
          <cell r="A757" t="str">
            <v>PIARSUD00000548</v>
          </cell>
          <cell r="B757">
            <v>46021.425671296296</v>
          </cell>
          <cell r="C757" t="str">
            <v>RSUD</v>
          </cell>
          <cell r="D757" t="str">
            <v>Voucher</v>
          </cell>
          <cell r="E757" t="str">
            <v>Ammessa</v>
          </cell>
          <cell r="F757" t="str">
            <v>Attuazione</v>
          </cell>
          <cell r="G757" t="str">
            <v>Alessandra Di Vasto</v>
          </cell>
          <cell r="H757" t="str">
            <v>Simone Romanelli</v>
          </cell>
          <cell r="I757" t="str">
            <v>Chiusura forzata sportello tutoraggio?</v>
          </cell>
          <cell r="J757" t="str">
            <v>In attesa scelta utente</v>
          </cell>
          <cell r="K757" t="str">
            <v>Delibera di ammissione</v>
          </cell>
          <cell r="L757">
            <v>46112.791817129626</v>
          </cell>
          <cell r="M757">
            <v>46176.694814814815</v>
          </cell>
          <cell r="N757" t="str">
            <v>PACIOCCO SIMONE</v>
          </cell>
          <cell r="O757" t="str">
            <v>C16I25002680001</v>
          </cell>
          <cell r="P757" t="str">
            <v>PCCSMN95L19A024T</v>
          </cell>
          <cell r="Q757" t="str">
            <v>SERVIZI ALLE PMI</v>
          </cell>
          <cell r="R757" t="str">
            <v>74.20.19 - Altre attività fotografiche specializzate</v>
          </cell>
          <cell r="S757" t="str">
            <v>Impresa Individuale</v>
          </cell>
          <cell r="T757" t="str">
            <v>Campania</v>
          </cell>
          <cell r="U757" t="str">
            <v>Napoli</v>
          </cell>
          <cell r="V757" t="str">
            <v>Casalnuovo Di Napoli</v>
          </cell>
          <cell r="W757" t="str">
            <v>Via Vittorio Emanuele snc</v>
          </cell>
          <cell r="X757" t="str">
            <v>80013</v>
          </cell>
          <cell r="Y757">
            <v>50000</v>
          </cell>
          <cell r="Z757">
            <v>55000</v>
          </cell>
          <cell r="AA757">
            <v>50000</v>
          </cell>
          <cell r="AB757" t="str">
            <v>Sì</v>
          </cell>
          <cell r="AC757">
            <v>55000</v>
          </cell>
        </row>
        <row r="758">
          <cell r="A758" t="str">
            <v>PIARSUD00000549</v>
          </cell>
          <cell r="B758">
            <v>46021.448379629626</v>
          </cell>
          <cell r="C758" t="str">
            <v>RSUD</v>
          </cell>
          <cell r="D758" t="str">
            <v>Contributo</v>
          </cell>
          <cell r="E758" t="str">
            <v>Ammessa</v>
          </cell>
          <cell r="F758" t="str">
            <v>Attuazione</v>
          </cell>
          <cell r="G758" t="str">
            <v>Simona Tiracorrendo</v>
          </cell>
          <cell r="H758" t="str">
            <v>Rosaria D'Arrigo</v>
          </cell>
          <cell r="I758" t="str">
            <v>Chiusura forzata sportello tutoraggio?</v>
          </cell>
          <cell r="J758" t="str">
            <v>In attesa scelta utente</v>
          </cell>
          <cell r="K758" t="str">
            <v>Delibera di ammissione</v>
          </cell>
          <cell r="L758">
            <v>46142.782905092594</v>
          </cell>
          <cell r="M758">
            <v>46157.471145833333</v>
          </cell>
          <cell r="N758" t="str">
            <v>VSV OFFICE S.R.L.</v>
          </cell>
          <cell r="O758" t="str">
            <v>C36I25003610008</v>
          </cell>
          <cell r="P758" t="str">
            <v>06389570653</v>
          </cell>
          <cell r="Q758" t="str">
            <v>ICT</v>
          </cell>
          <cell r="R758" t="str">
            <v>18.12.00 - Altra stampa</v>
          </cell>
          <cell r="S758" t="str">
            <v>Societa' A Responsabilita' Limitata</v>
          </cell>
          <cell r="T758" t="str">
            <v>Campania</v>
          </cell>
          <cell r="U758" t="str">
            <v>Salerno</v>
          </cell>
          <cell r="V758" t="str">
            <v>Nocera Inferiore</v>
          </cell>
          <cell r="W758" t="str">
            <v>via Salvatore D'Alessandro 96/98</v>
          </cell>
          <cell r="X758" t="str">
            <v>84014</v>
          </cell>
          <cell r="Y758">
            <v>200000</v>
          </cell>
          <cell r="Z758">
            <v>145000</v>
          </cell>
          <cell r="AA758">
            <v>140000</v>
          </cell>
          <cell r="AB758" t="str">
            <v>No</v>
          </cell>
          <cell r="AC758">
            <v>145000</v>
          </cell>
        </row>
        <row r="759">
          <cell r="A759" t="str">
            <v>PIARSUD00000550</v>
          </cell>
          <cell r="B759">
            <v>46021.455775462964</v>
          </cell>
          <cell r="C759" t="str">
            <v>RSUD</v>
          </cell>
          <cell r="D759" t="str">
            <v>Voucher</v>
          </cell>
          <cell r="E759" t="str">
            <v>Ammessa</v>
          </cell>
          <cell r="F759" t="str">
            <v>Attuazione</v>
          </cell>
          <cell r="G759" t="str">
            <v>Francesco Ranaldi</v>
          </cell>
          <cell r="H759" t="str">
            <v>Gianmarco Strignano</v>
          </cell>
          <cell r="I759" t="str">
            <v>Chiusura forzata sportello tutoraggio?</v>
          </cell>
          <cell r="J759" t="str">
            <v>In attesa scelta utente</v>
          </cell>
          <cell r="K759" t="str">
            <v>Delibera di ammissione</v>
          </cell>
          <cell r="L759">
            <v>46083.651678240742</v>
          </cell>
          <cell r="M759">
            <v>46177.541203703702</v>
          </cell>
          <cell r="N759" t="str">
            <v>NICOLA DURANTE</v>
          </cell>
          <cell r="O759" t="str">
            <v>C36I25003580001</v>
          </cell>
          <cell r="P759" t="str">
            <v>DRNNCL91D04E131O</v>
          </cell>
          <cell r="Q759" t="str">
            <v>TURISMO</v>
          </cell>
          <cell r="R759" t="str">
            <v>55.20.40 - Bed and breakfast, servizi di alloggio in camere, case e appartamenti per vacanze</v>
          </cell>
          <cell r="S759" t="str">
            <v>Impresa Individuale</v>
          </cell>
          <cell r="T759" t="str">
            <v>Molise</v>
          </cell>
          <cell r="U759" t="str">
            <v>Campobasso</v>
          </cell>
          <cell r="V759" t="str">
            <v>Campobasso</v>
          </cell>
          <cell r="W759" t="str">
            <v>LARGO SAN LEONARDO 3</v>
          </cell>
          <cell r="X759" t="str">
            <v>86100</v>
          </cell>
          <cell r="Y759">
            <v>40000</v>
          </cell>
          <cell r="Z759">
            <v>45000</v>
          </cell>
          <cell r="AA759">
            <v>40000</v>
          </cell>
          <cell r="AB759" t="str">
            <v>No</v>
          </cell>
          <cell r="AC759">
            <v>45000</v>
          </cell>
        </row>
        <row r="760">
          <cell r="A760" t="str">
            <v>PIARSUD00000552</v>
          </cell>
          <cell r="B760">
            <v>46021.474166666667</v>
          </cell>
          <cell r="C760" t="str">
            <v>RSUD</v>
          </cell>
          <cell r="D760" t="str">
            <v>Contributo</v>
          </cell>
          <cell r="E760" t="str">
            <v>Ammessa</v>
          </cell>
          <cell r="F760" t="str">
            <v>Attuazione</v>
          </cell>
          <cell r="G760" t="str">
            <v>Rachele Mariconda</v>
          </cell>
          <cell r="H760" t="str">
            <v>Giampaolo Sarno</v>
          </cell>
          <cell r="I760" t="str">
            <v>Chiusura forzata sportello tutoraggio?</v>
          </cell>
          <cell r="J760" t="str">
            <v>In attesa scelta utente</v>
          </cell>
          <cell r="K760" t="str">
            <v>Delibera di ammissione</v>
          </cell>
          <cell r="L760">
            <v>46105.714085648149</v>
          </cell>
          <cell r="M760">
            <v>46205.52542824074</v>
          </cell>
          <cell r="N760" t="str">
            <v>MACHIELLA METALWORKS SOLUTIONS</v>
          </cell>
          <cell r="O760" t="str">
            <v>C86I25003760008</v>
          </cell>
          <cell r="P760" t="str">
            <v>MCHMNL05D12B201B</v>
          </cell>
          <cell r="Q760" t="str">
            <v>MANIFATTURIERO</v>
          </cell>
          <cell r="R760" t="str">
            <v>25.53.00 - Lavori di meccanica generale dei metalli</v>
          </cell>
          <cell r="S760" t="str">
            <v>Impresa Individuale</v>
          </cell>
          <cell r="T760" t="str">
            <v>Basilicata</v>
          </cell>
          <cell r="U760" t="str">
            <v>Potenza</v>
          </cell>
          <cell r="V760" t="str">
            <v>Picerno</v>
          </cell>
          <cell r="W760" t="str">
            <v>via Campo dei Donei 0</v>
          </cell>
          <cell r="X760" t="str">
            <v>85055</v>
          </cell>
          <cell r="Y760">
            <v>129611.99999999999</v>
          </cell>
          <cell r="Z760">
            <v>95728</v>
          </cell>
          <cell r="AA760">
            <v>90728</v>
          </cell>
          <cell r="AB760" t="str">
            <v>No</v>
          </cell>
          <cell r="AC760">
            <v>95728</v>
          </cell>
        </row>
        <row r="761">
          <cell r="A761" t="str">
            <v>PIARSUD00000554</v>
          </cell>
          <cell r="B761">
            <v>46021.548854166664</v>
          </cell>
          <cell r="C761" t="str">
            <v>RSUD</v>
          </cell>
          <cell r="D761" t="str">
            <v>Voucher</v>
          </cell>
          <cell r="E761" t="str">
            <v>Ammessa</v>
          </cell>
          <cell r="F761" t="str">
            <v>Attuazione</v>
          </cell>
          <cell r="G761" t="str">
            <v>Elisabetta Mantovani</v>
          </cell>
          <cell r="H761" t="str">
            <v>Daniela Scognamillo</v>
          </cell>
          <cell r="I761" t="str">
            <v>Chiusura forzata sportello tutoraggio?</v>
          </cell>
          <cell r="J761" t="str">
            <v>In attesa scelta utente</v>
          </cell>
          <cell r="K761" t="str">
            <v>Delibera di ammissione</v>
          </cell>
          <cell r="L761">
            <v>46113.370995370373</v>
          </cell>
          <cell r="M761">
            <v>46203.352812500001</v>
          </cell>
          <cell r="N761" t="str">
            <v>BARONE MEAT BOUTIQUE DI ESPOSITO RAFFAELE</v>
          </cell>
          <cell r="O761" t="str">
            <v>C16I25002690001</v>
          </cell>
          <cell r="P761" t="str">
            <v>SPSRFL94P05A024D</v>
          </cell>
          <cell r="Q761" t="str">
            <v>ATTIVITA' COMMERCIALI</v>
          </cell>
          <cell r="R761" t="str">
            <v>47.22.00 - Commercio al dettaglio di carne e di prodotti a base di carne</v>
          </cell>
          <cell r="S761" t="str">
            <v>Impresa Individuale</v>
          </cell>
          <cell r="T761" t="str">
            <v>Campania</v>
          </cell>
          <cell r="U761" t="str">
            <v>Napoli</v>
          </cell>
          <cell r="V761" t="str">
            <v>Casalnuovo Di Napoli</v>
          </cell>
          <cell r="W761" t="str">
            <v>Corso Umberto I 533/533B</v>
          </cell>
          <cell r="X761" t="str">
            <v>80013</v>
          </cell>
          <cell r="Y761">
            <v>50000</v>
          </cell>
          <cell r="Z761">
            <v>55000</v>
          </cell>
          <cell r="AA761">
            <v>50000</v>
          </cell>
          <cell r="AB761" t="str">
            <v>Sì</v>
          </cell>
          <cell r="AC761">
            <v>55000</v>
          </cell>
        </row>
        <row r="762">
          <cell r="A762" t="str">
            <v>PIARSUD00000555</v>
          </cell>
          <cell r="B762">
            <v>46021.602962962963</v>
          </cell>
          <cell r="C762" t="str">
            <v>RSUD</v>
          </cell>
          <cell r="D762" t="str">
            <v>Contributo</v>
          </cell>
          <cell r="E762" t="str">
            <v>Ammessa</v>
          </cell>
          <cell r="F762" t="str">
            <v>Attuazione</v>
          </cell>
          <cell r="G762" t="str">
            <v>Rachele Mariconda</v>
          </cell>
          <cell r="H762" t="str">
            <v>Giuseppina Mirci</v>
          </cell>
          <cell r="I762" t="str">
            <v>Chiusura forzata sportello tutoraggio?</v>
          </cell>
          <cell r="J762" t="str">
            <v>In attesa scelta utente</v>
          </cell>
          <cell r="K762" t="str">
            <v>Delibera di ammissione</v>
          </cell>
          <cell r="L762">
            <v>46163.829641203702</v>
          </cell>
          <cell r="M762">
            <v>46164.496678240743</v>
          </cell>
          <cell r="N762" t="str">
            <v>IBELLO MARIO</v>
          </cell>
          <cell r="O762" t="str">
            <v>C66I25004040008</v>
          </cell>
          <cell r="P762" t="str">
            <v>BLLMRA93D11M289J</v>
          </cell>
          <cell r="Q762" t="str">
            <v>SERVIZI ALLA PERSONA</v>
          </cell>
          <cell r="R762" t="str">
            <v>93.13.09 - Altre attività dei centri di fitness</v>
          </cell>
          <cell r="S762" t="str">
            <v>Impresa Individuale</v>
          </cell>
          <cell r="T762" t="str">
            <v>Campania</v>
          </cell>
          <cell r="U762" t="str">
            <v>Napoli</v>
          </cell>
          <cell r="V762" t="str">
            <v>Napoli</v>
          </cell>
          <cell r="W762" t="str">
            <v>VIA SAN GIACOMO DEI CAPRI snc</v>
          </cell>
          <cell r="X762" t="str">
            <v>80128</v>
          </cell>
          <cell r="Y762">
            <v>83100</v>
          </cell>
          <cell r="Z762">
            <v>67325</v>
          </cell>
          <cell r="AA762">
            <v>62325</v>
          </cell>
          <cell r="AB762" t="str">
            <v>No</v>
          </cell>
          <cell r="AC762">
            <v>67325</v>
          </cell>
        </row>
        <row r="763">
          <cell r="A763" t="str">
            <v>PIARSUD00000556</v>
          </cell>
          <cell r="B763">
            <v>46021.612141203703</v>
          </cell>
          <cell r="C763" t="str">
            <v>RSUD</v>
          </cell>
          <cell r="D763" t="str">
            <v>Contributo</v>
          </cell>
          <cell r="E763" t="str">
            <v>Ammessa</v>
          </cell>
          <cell r="F763" t="str">
            <v>Attuazione</v>
          </cell>
          <cell r="G763" t="str">
            <v>Rachele Mariconda</v>
          </cell>
          <cell r="H763" t="str">
            <v>Emiliana Nocente</v>
          </cell>
          <cell r="I763" t="str">
            <v>Chiusura forzata sportello tutoraggio?</v>
          </cell>
          <cell r="J763" t="str">
            <v>In attesa scelta utente</v>
          </cell>
          <cell r="K763" t="str">
            <v>Delibera di ammissione</v>
          </cell>
          <cell r="L763">
            <v>46093.534155092595</v>
          </cell>
          <cell r="M763">
            <v>46141.638784722221</v>
          </cell>
          <cell r="N763" t="str">
            <v>CHIOCCA GIUSEPPE</v>
          </cell>
          <cell r="O763" t="str">
            <v>C86I25003780008</v>
          </cell>
          <cell r="P763" t="str">
            <v>CHCGPP00P09F839K</v>
          </cell>
          <cell r="Q763" t="str">
            <v>ICT</v>
          </cell>
          <cell r="R763" t="str">
            <v>59.20.10 - Attività di registrazione sonora</v>
          </cell>
          <cell r="S763" t="str">
            <v>Impresa Individuale</v>
          </cell>
          <cell r="T763" t="str">
            <v>Campania</v>
          </cell>
          <cell r="U763" t="str">
            <v>Napoli</v>
          </cell>
          <cell r="V763" t="str">
            <v>Pozzuoli</v>
          </cell>
          <cell r="W763" t="str">
            <v>TRAVERSA I DI VIA MONTENUOVO FRAZIONE: LICOLA PATRIA 1</v>
          </cell>
          <cell r="X763" t="str">
            <v>80078</v>
          </cell>
          <cell r="Y763">
            <v>120000</v>
          </cell>
          <cell r="Z763">
            <v>95000</v>
          </cell>
          <cell r="AA763">
            <v>90000</v>
          </cell>
          <cell r="AB763" t="str">
            <v>No</v>
          </cell>
          <cell r="AC763">
            <v>95000</v>
          </cell>
        </row>
        <row r="764">
          <cell r="A764" t="str">
            <v>PIARSUD00000557</v>
          </cell>
          <cell r="B764">
            <v>46021.616041666668</v>
          </cell>
          <cell r="C764" t="str">
            <v>RSUD</v>
          </cell>
          <cell r="D764" t="str">
            <v>Voucher</v>
          </cell>
          <cell r="E764" t="str">
            <v>Ammessa</v>
          </cell>
          <cell r="F764" t="str">
            <v>Attuazione</v>
          </cell>
          <cell r="G764" t="str">
            <v>Perna Genuina</v>
          </cell>
          <cell r="H764" t="str">
            <v>Simone Romanelli</v>
          </cell>
          <cell r="I764" t="str">
            <v>Chiusura forzata sportello tutoraggio?</v>
          </cell>
          <cell r="J764" t="str">
            <v>In attesa scelta utente</v>
          </cell>
          <cell r="K764" t="str">
            <v>Delibera di ammissione</v>
          </cell>
          <cell r="L764">
            <v>46100.390370370369</v>
          </cell>
          <cell r="M764">
            <v>46206.511018518519</v>
          </cell>
          <cell r="N764" t="str">
            <v>GUARCELLO JESSICA</v>
          </cell>
          <cell r="O764" t="str">
            <v>C66I25004050001</v>
          </cell>
          <cell r="P764" t="str">
            <v>GRCJSC93C53F839T</v>
          </cell>
          <cell r="Q764" t="str">
            <v>SERVIZI ALLE PMI</v>
          </cell>
          <cell r="R764" t="str">
            <v>74.12.09 - Altre attività di progettazione grafica e di comunicazione visiva</v>
          </cell>
          <cell r="S764" t="str">
            <v>Impresa Individuale</v>
          </cell>
          <cell r="T764" t="str">
            <v>Campania</v>
          </cell>
          <cell r="U764" t="str">
            <v>Napoli</v>
          </cell>
          <cell r="V764" t="str">
            <v>Napoli</v>
          </cell>
          <cell r="W764" t="str">
            <v>VIA FERRANTE IMPARATO 75</v>
          </cell>
          <cell r="X764" t="str">
            <v>80146</v>
          </cell>
          <cell r="Y764">
            <v>50000</v>
          </cell>
          <cell r="Z764">
            <v>55000</v>
          </cell>
          <cell r="AA764">
            <v>50000</v>
          </cell>
          <cell r="AB764" t="str">
            <v>Sì</v>
          </cell>
          <cell r="AC764">
            <v>55000</v>
          </cell>
        </row>
        <row r="765">
          <cell r="A765" t="str">
            <v>PIARSUD00000561</v>
          </cell>
          <cell r="B765">
            <v>46021.676030092596</v>
          </cell>
          <cell r="C765" t="str">
            <v>RSUD</v>
          </cell>
          <cell r="D765" t="str">
            <v>Contributo</v>
          </cell>
          <cell r="E765" t="str">
            <v>Ammessa</v>
          </cell>
          <cell r="F765" t="str">
            <v>Attuazione</v>
          </cell>
          <cell r="G765" t="str">
            <v>Marcello Oratino</v>
          </cell>
          <cell r="H765" t="str">
            <v>Gianmarco Strignano</v>
          </cell>
          <cell r="I765" t="str">
            <v>Chiusura forzata sportello tutoraggio?</v>
          </cell>
          <cell r="J765" t="str">
            <v>In attesa scelta utente</v>
          </cell>
          <cell r="K765" t="str">
            <v>Delibera di ammissione</v>
          </cell>
          <cell r="L765">
            <v>46104.403935185182</v>
          </cell>
          <cell r="M765">
            <v>46189.382777777777</v>
          </cell>
          <cell r="N765" t="str">
            <v>ZARRO PIETRO</v>
          </cell>
          <cell r="O765" t="str">
            <v>C56I25002410008</v>
          </cell>
          <cell r="P765" t="str">
            <v>ZRRPTR97E19D843E</v>
          </cell>
          <cell r="Q765" t="str">
            <v>MANIFATTURIERO</v>
          </cell>
          <cell r="R765" t="str">
            <v>25.12.10 - Fabbricazione di porte, finestre e loro telai, imposte e cancelli in metallo</v>
          </cell>
          <cell r="S765" t="str">
            <v>Impresa Individuale</v>
          </cell>
          <cell r="T765" t="str">
            <v>Campania</v>
          </cell>
          <cell r="U765" t="str">
            <v>Caserta</v>
          </cell>
          <cell r="V765" t="str">
            <v>Sessa Aurunca</v>
          </cell>
          <cell r="W765" t="str">
            <v>VIA LAURO SESSA 33</v>
          </cell>
          <cell r="X765" t="str">
            <v>81037</v>
          </cell>
          <cell r="Y765">
            <v>120000</v>
          </cell>
          <cell r="Z765">
            <v>95000</v>
          </cell>
          <cell r="AA765">
            <v>90000</v>
          </cell>
          <cell r="AB765" t="str">
            <v>No</v>
          </cell>
          <cell r="AC765">
            <v>95000</v>
          </cell>
        </row>
        <row r="766">
          <cell r="A766" t="str">
            <v>PIARSUD00000563</v>
          </cell>
          <cell r="B766">
            <v>46021.733124999999</v>
          </cell>
          <cell r="C766" t="str">
            <v>RSUD</v>
          </cell>
          <cell r="D766" t="str">
            <v>Voucher</v>
          </cell>
          <cell r="E766" t="str">
            <v>Ammessa</v>
          </cell>
          <cell r="F766" t="str">
            <v>Attuazione</v>
          </cell>
          <cell r="G766" t="str">
            <v>Elisabetta Mantovani</v>
          </cell>
          <cell r="H766" t="str">
            <v>Giampaolo Sarno</v>
          </cell>
          <cell r="I766" t="str">
            <v>Chiusura forzata sportello tutoraggio?</v>
          </cell>
          <cell r="J766" t="str">
            <v>In attesa scelta utente</v>
          </cell>
          <cell r="K766" t="str">
            <v>Delibera di ammissione</v>
          </cell>
          <cell r="L766">
            <v>46113.371076388888</v>
          </cell>
          <cell r="M766">
            <v>46196.320081018515</v>
          </cell>
          <cell r="N766" t="str">
            <v>HATI DI FRANCESCO AMOROSO</v>
          </cell>
          <cell r="O766" t="str">
            <v>C36I25003540001</v>
          </cell>
          <cell r="P766" t="str">
            <v>MRSFNC03P22H926D</v>
          </cell>
          <cell r="Q766" t="str">
            <v>SERVIZI ALLA PERSONA</v>
          </cell>
          <cell r="R766" t="str">
            <v>90.12.00 - Attività di creazione di arti visive</v>
          </cell>
          <cell r="S766" t="str">
            <v>Impresa Individuale</v>
          </cell>
          <cell r="T766" t="str">
            <v>Basilicata</v>
          </cell>
          <cell r="U766" t="str">
            <v>Potenza</v>
          </cell>
          <cell r="V766" t="str">
            <v>Potenza</v>
          </cell>
          <cell r="W766" t="str">
            <v>via Sanremo 122</v>
          </cell>
          <cell r="X766" t="str">
            <v>85100</v>
          </cell>
          <cell r="Y766">
            <v>40000</v>
          </cell>
          <cell r="Z766">
            <v>45000</v>
          </cell>
          <cell r="AA766">
            <v>40000</v>
          </cell>
          <cell r="AB766" t="str">
            <v>No</v>
          </cell>
          <cell r="AC766">
            <v>45000</v>
          </cell>
        </row>
        <row r="767">
          <cell r="A767" t="str">
            <v>PIARSUD00000564</v>
          </cell>
          <cell r="B767">
            <v>46021.761747685188</v>
          </cell>
          <cell r="C767" t="str">
            <v>RSUD</v>
          </cell>
          <cell r="D767" t="str">
            <v>Voucher</v>
          </cell>
          <cell r="E767" t="str">
            <v>Ammessa</v>
          </cell>
          <cell r="F767" t="str">
            <v>Attuazione</v>
          </cell>
          <cell r="G767" t="str">
            <v>Elisabetta Mantovani</v>
          </cell>
          <cell r="H767" t="str">
            <v>Antonio Cavaliere</v>
          </cell>
          <cell r="I767" t="str">
            <v>Chiusura forzata sportello tutoraggio?</v>
          </cell>
          <cell r="J767" t="str">
            <v>In attesa scelta utente</v>
          </cell>
          <cell r="K767" t="str">
            <v>Delibera di ammissione</v>
          </cell>
          <cell r="L767">
            <v>46150.371527777781</v>
          </cell>
          <cell r="M767">
            <v>46205.345775462964</v>
          </cell>
          <cell r="N767" t="str">
            <v>D'EMMA EMILIO</v>
          </cell>
          <cell r="O767" t="str">
            <v>C56I25002420001</v>
          </cell>
          <cell r="P767" t="str">
            <v>DMMMLE03C03H703A</v>
          </cell>
          <cell r="Q767" t="str">
            <v>TURISMO</v>
          </cell>
          <cell r="R767" t="str">
            <v>55.20.42 - Servizi di alloggio in camere, case e appartamenti per vacanze</v>
          </cell>
          <cell r="S767" t="str">
            <v>Impresa Individuale</v>
          </cell>
          <cell r="T767" t="str">
            <v>Campania</v>
          </cell>
          <cell r="U767" t="str">
            <v>Salerno</v>
          </cell>
          <cell r="V767" t="str">
            <v>Salerno</v>
          </cell>
          <cell r="W767" t="str">
            <v>VIA LIGEA 106</v>
          </cell>
          <cell r="X767" t="str">
            <v>84121</v>
          </cell>
          <cell r="Y767">
            <v>50000</v>
          </cell>
          <cell r="Z767">
            <v>55000</v>
          </cell>
          <cell r="AA767">
            <v>50000</v>
          </cell>
          <cell r="AB767" t="str">
            <v>Sì</v>
          </cell>
          <cell r="AC767">
            <v>55000</v>
          </cell>
        </row>
        <row r="768">
          <cell r="A768" t="str">
            <v>PIARSUD00000567</v>
          </cell>
          <cell r="B768">
            <v>46021.80809027778</v>
          </cell>
          <cell r="C768" t="str">
            <v>RSUD</v>
          </cell>
          <cell r="D768" t="str">
            <v>Voucher</v>
          </cell>
          <cell r="E768" t="str">
            <v>Ammessa</v>
          </cell>
          <cell r="F768" t="str">
            <v>Attuazione</v>
          </cell>
          <cell r="G768" t="str">
            <v>Anna Chiara Giorgiomarrano</v>
          </cell>
          <cell r="H768" t="str">
            <v>Daniela Scognamillo</v>
          </cell>
          <cell r="I768" t="str">
            <v>Chiusura forzata sportello tutoraggio?</v>
          </cell>
          <cell r="J768" t="str">
            <v>In attesa scelta utente</v>
          </cell>
          <cell r="K768" t="str">
            <v>Delibera di ammissione</v>
          </cell>
          <cell r="L768">
            <v>46093.534386574072</v>
          </cell>
          <cell r="M768">
            <v>46160.534745370373</v>
          </cell>
          <cell r="N768" t="str">
            <v>DIANA ORLANDO</v>
          </cell>
          <cell r="O768" t="str">
            <v>C36I25003550001</v>
          </cell>
          <cell r="P768" t="str">
            <v>DNIRND02T05A509N</v>
          </cell>
          <cell r="Q768" t="str">
            <v>ATTIVITA' COMMERCIALI</v>
          </cell>
          <cell r="R768" t="str">
            <v>47.52.10 - Commercio al dettaglio di ferramenta, vernici, vetro e materiale elettrico e termoidraulico</v>
          </cell>
          <cell r="S768" t="str">
            <v>Impresa Individuale</v>
          </cell>
          <cell r="T768" t="str">
            <v>Campania</v>
          </cell>
          <cell r="U768" t="str">
            <v>Caserta</v>
          </cell>
          <cell r="V768" t="str">
            <v>San Marcellino</v>
          </cell>
          <cell r="W768" t="str">
            <v>VIA ROMA 81/83/85</v>
          </cell>
          <cell r="X768" t="str">
            <v>81030</v>
          </cell>
          <cell r="Y768">
            <v>50000</v>
          </cell>
          <cell r="Z768">
            <v>55000</v>
          </cell>
          <cell r="AA768">
            <v>50000</v>
          </cell>
          <cell r="AB768" t="str">
            <v>Sì</v>
          </cell>
          <cell r="AC768">
            <v>55000</v>
          </cell>
        </row>
        <row r="769">
          <cell r="A769" t="str">
            <v>PIARSUD00000568</v>
          </cell>
          <cell r="B769">
            <v>46021.809502314813</v>
          </cell>
          <cell r="C769" t="str">
            <v>RSUD</v>
          </cell>
          <cell r="D769" t="str">
            <v>Voucher</v>
          </cell>
          <cell r="E769" t="str">
            <v>Ammessa</v>
          </cell>
          <cell r="F769" t="str">
            <v>Attuazione</v>
          </cell>
          <cell r="G769" t="str">
            <v>Emiliano Mistralini</v>
          </cell>
          <cell r="H769" t="str">
            <v>Massimo Risi</v>
          </cell>
          <cell r="I769" t="str">
            <v>Chiusura forzata sportello tutoraggio?</v>
          </cell>
          <cell r="J769" t="str">
            <v>In attesa scelta utente</v>
          </cell>
          <cell r="K769" t="str">
            <v>Delibera di ammissione</v>
          </cell>
          <cell r="L769">
            <v>46147.799155092594</v>
          </cell>
          <cell r="M769">
            <v>46196.651365740741</v>
          </cell>
          <cell r="N769" t="str">
            <v>SOUND MAX SERVICE DI LEONARDO PEDUTO</v>
          </cell>
          <cell r="O769" t="str">
            <v>C66I25004070001</v>
          </cell>
          <cell r="P769" t="str">
            <v>PDTLRD03H18F839B</v>
          </cell>
          <cell r="Q769" t="str">
            <v>SERVIZI ALLE PMI</v>
          </cell>
          <cell r="R769" t="str">
            <v>77.39.92 - Noleggio e leasing operativo di strutture e attrezzature per manifestazioni e spettacoli</v>
          </cell>
          <cell r="S769" t="str">
            <v>Impresa Individuale</v>
          </cell>
          <cell r="T769" t="str">
            <v>Campania</v>
          </cell>
          <cell r="U769" t="str">
            <v>Napoli</v>
          </cell>
          <cell r="V769" t="str">
            <v>Napoli</v>
          </cell>
          <cell r="W769" t="str">
            <v>Via Francesco Paolo Tosti 3</v>
          </cell>
          <cell r="X769" t="str">
            <v>80127</v>
          </cell>
          <cell r="Y769">
            <v>50000.000000000007</v>
          </cell>
          <cell r="Z769">
            <v>55000</v>
          </cell>
          <cell r="AA769">
            <v>50000</v>
          </cell>
          <cell r="AB769" t="str">
            <v>Sì</v>
          </cell>
          <cell r="AC769">
            <v>55000</v>
          </cell>
        </row>
        <row r="770">
          <cell r="A770" t="str">
            <v>PIARSUD00000570</v>
          </cell>
          <cell r="B770">
            <v>46021.981145833335</v>
          </cell>
          <cell r="C770" t="str">
            <v>RSUD</v>
          </cell>
          <cell r="D770" t="str">
            <v>Contributo</v>
          </cell>
          <cell r="E770" t="str">
            <v>Ammessa</v>
          </cell>
          <cell r="F770" t="str">
            <v>Attuazione</v>
          </cell>
          <cell r="G770" t="str">
            <v>Marcello Oratino</v>
          </cell>
          <cell r="H770" t="str">
            <v>Emiliana Nocente</v>
          </cell>
          <cell r="I770" t="str">
            <v>Chiusura forzata sportello tutoraggio?</v>
          </cell>
          <cell r="J770" t="str">
            <v>In attesa scelta utente</v>
          </cell>
          <cell r="K770" t="str">
            <v>Delibera di ammissione</v>
          </cell>
          <cell r="L770">
            <v>46113.371168981481</v>
          </cell>
          <cell r="M770">
            <v>46160.466527777775</v>
          </cell>
          <cell r="N770" t="str">
            <v>REBORN BEAUTY LAB S.R.L.S.</v>
          </cell>
          <cell r="O770" t="str">
            <v>C16I25002700008</v>
          </cell>
          <cell r="P770" t="str">
            <v>10941031212</v>
          </cell>
          <cell r="Q770" t="str">
            <v>SERVIZI ALLA PERSONA</v>
          </cell>
          <cell r="R770" t="str">
            <v>96.22.09 - Altri servizi di cura della bellezza e altri trattamenti di bellezza n.c.a.</v>
          </cell>
          <cell r="S770" t="str">
            <v>Societa' A Responsabilita' Limitata Semplificata</v>
          </cell>
          <cell r="T770" t="str">
            <v>Campania</v>
          </cell>
          <cell r="U770" t="str">
            <v>Napoli</v>
          </cell>
          <cell r="V770" t="str">
            <v>Gragnano</v>
          </cell>
          <cell r="W770" t="str">
            <v>VIA ROMA 77</v>
          </cell>
          <cell r="X770" t="str">
            <v>80054</v>
          </cell>
          <cell r="Y770">
            <v>80000</v>
          </cell>
          <cell r="Z770">
            <v>65000</v>
          </cell>
          <cell r="AA770">
            <v>54750</v>
          </cell>
          <cell r="AB770" t="str">
            <v>No</v>
          </cell>
          <cell r="AC770">
            <v>59750</v>
          </cell>
        </row>
        <row r="771">
          <cell r="A771" t="str">
            <v>PIARSUD00000573</v>
          </cell>
          <cell r="B771">
            <v>46022.506145833337</v>
          </cell>
          <cell r="C771" t="str">
            <v>RSUD</v>
          </cell>
          <cell r="D771" t="str">
            <v>Voucher</v>
          </cell>
          <cell r="E771" t="str">
            <v>Ammessa</v>
          </cell>
          <cell r="F771" t="str">
            <v>Attuazione</v>
          </cell>
          <cell r="G771" t="str">
            <v>Emiliano Mistralini</v>
          </cell>
          <cell r="H771" t="str">
            <v>Sonia Cucinella</v>
          </cell>
          <cell r="I771" t="str">
            <v>Chiusura forzata sportello tutoraggio?</v>
          </cell>
          <cell r="J771" t="str">
            <v>In attesa scelta utente</v>
          </cell>
          <cell r="K771" t="str">
            <v>Delibera di ammissione</v>
          </cell>
          <cell r="L771">
            <v>46147.799224537041</v>
          </cell>
          <cell r="M771">
            <v>46188.742037037038</v>
          </cell>
          <cell r="N771" t="str">
            <v>SCALA MAURIZIO</v>
          </cell>
          <cell r="O771" t="str">
            <v>C26I25003240001</v>
          </cell>
          <cell r="P771" t="str">
            <v>SCLMRZ96S01I805M</v>
          </cell>
          <cell r="Q771" t="str">
            <v>SERVIZI ALLE PMI</v>
          </cell>
          <cell r="R771" t="str">
            <v>74.99.93 - Attività di agenzie, agenti e procuratori per lo spettacolo e lo sport</v>
          </cell>
          <cell r="S771" t="str">
            <v>Impresa Individuale</v>
          </cell>
          <cell r="T771" t="str">
            <v>Campania</v>
          </cell>
          <cell r="U771" t="str">
            <v>Avellino</v>
          </cell>
          <cell r="V771" t="str">
            <v>Forino</v>
          </cell>
          <cell r="W771" t="str">
            <v>VIA XXIII NOVEMBRE 37A</v>
          </cell>
          <cell r="X771" t="str">
            <v>83020</v>
          </cell>
          <cell r="Y771">
            <v>50000</v>
          </cell>
          <cell r="Z771">
            <v>55000</v>
          </cell>
          <cell r="AA771">
            <v>40000</v>
          </cell>
          <cell r="AB771" t="str">
            <v>No</v>
          </cell>
          <cell r="AC771">
            <v>45000</v>
          </cell>
        </row>
        <row r="772">
          <cell r="A772" t="str">
            <v>PIARSUD00000575</v>
          </cell>
          <cell r="B772">
            <v>46022.537453703706</v>
          </cell>
          <cell r="C772" t="str">
            <v>RSUD</v>
          </cell>
          <cell r="D772" t="str">
            <v>Contributo</v>
          </cell>
          <cell r="E772" t="str">
            <v>Ammessa</v>
          </cell>
          <cell r="F772" t="str">
            <v>Attuazione</v>
          </cell>
          <cell r="G772" t="str">
            <v>Giovanni Russo</v>
          </cell>
          <cell r="H772" t="str">
            <v>Massimo Risi</v>
          </cell>
          <cell r="I772" t="str">
            <v>Chiusura forzata sportello tutoraggio?</v>
          </cell>
          <cell r="J772" t="str">
            <v>In attesa scelta utente</v>
          </cell>
          <cell r="K772" t="str">
            <v>Delibera di ammissione</v>
          </cell>
          <cell r="L772">
            <v>46155.755289351851</v>
          </cell>
          <cell r="M772">
            <v>46160.683078703703</v>
          </cell>
          <cell r="N772" t="str">
            <v>ESTETICA 26 DI GIULIA MANCA</v>
          </cell>
          <cell r="O772" t="str">
            <v>C56I25002510008</v>
          </cell>
          <cell r="P772" t="str">
            <v>MNCGLI93M43B354Z</v>
          </cell>
          <cell r="Q772" t="str">
            <v>SERVIZI ALLA PERSONA</v>
          </cell>
          <cell r="R772" t="str">
            <v>96.22.09 - Altri servizi di cura della bellezza e altri trattamenti di bellezza n.c.a.</v>
          </cell>
          <cell r="S772" t="str">
            <v>Impresa Individuale</v>
          </cell>
          <cell r="T772" t="str">
            <v>Sardegna</v>
          </cell>
          <cell r="U772" t="str">
            <v>Sud Sardegna</v>
          </cell>
          <cell r="V772" t="str">
            <v>Tuili</v>
          </cell>
          <cell r="W772" t="str">
            <v>VIA IV NOVEMBRE 9</v>
          </cell>
          <cell r="X772" t="str">
            <v>09029</v>
          </cell>
          <cell r="Y772">
            <v>47717</v>
          </cell>
          <cell r="Z772">
            <v>40787</v>
          </cell>
          <cell r="AA772">
            <v>35787</v>
          </cell>
          <cell r="AB772" t="str">
            <v>No</v>
          </cell>
          <cell r="AC772">
            <v>40787</v>
          </cell>
        </row>
        <row r="773">
          <cell r="A773" t="str">
            <v>PIARSUD00000576</v>
          </cell>
          <cell r="B773">
            <v>46022.653645833336</v>
          </cell>
          <cell r="C773" t="str">
            <v>RSUD</v>
          </cell>
          <cell r="D773" t="str">
            <v>Voucher</v>
          </cell>
          <cell r="E773" t="str">
            <v>Ammessa</v>
          </cell>
          <cell r="F773" t="str">
            <v>Attuazione</v>
          </cell>
          <cell r="G773" t="str">
            <v>Emiliano Mistralini</v>
          </cell>
          <cell r="H773" t="str">
            <v>Sergio Iescone</v>
          </cell>
          <cell r="I773" t="str">
            <v>Chiusura forzata sportello tutoraggio?</v>
          </cell>
          <cell r="J773" t="str">
            <v>In attesa scelta utente</v>
          </cell>
          <cell r="K773" t="str">
            <v>Delibera di ammissione</v>
          </cell>
          <cell r="L773">
            <v>46164.704918981479</v>
          </cell>
          <cell r="M773">
            <v>46176.34584490741</v>
          </cell>
          <cell r="N773" t="str">
            <v>Angela Iannello</v>
          </cell>
          <cell r="O773" t="str">
            <v>C76I25003520001</v>
          </cell>
          <cell r="P773" t="str">
            <v>NNLNGL97P52F537Z</v>
          </cell>
          <cell r="Q773" t="str">
            <v>SERVIZI ALLE PMI</v>
          </cell>
          <cell r="R773" t="str">
            <v>82.99.99 - Tutti gli altri servizi vari di supporto alle imprese n.c.a.</v>
          </cell>
          <cell r="S773" t="str">
            <v>Persona Fisica</v>
          </cell>
          <cell r="T773" t="str">
            <v>Calabria</v>
          </cell>
          <cell r="U773" t="str">
            <v>Vibo Valentia</v>
          </cell>
          <cell r="V773" t="str">
            <v>San Calogero</v>
          </cell>
          <cell r="W773" t="str">
            <v>Via Benedetto Croce 3</v>
          </cell>
          <cell r="X773" t="str">
            <v>89842</v>
          </cell>
          <cell r="Y773">
            <v>50031</v>
          </cell>
          <cell r="Z773">
            <v>55000</v>
          </cell>
          <cell r="AA773">
            <v>50000</v>
          </cell>
          <cell r="AB773" t="str">
            <v>Sì</v>
          </cell>
          <cell r="AC773">
            <v>55000</v>
          </cell>
        </row>
        <row r="774">
          <cell r="A774" t="str">
            <v>PIARSUD00000578</v>
          </cell>
          <cell r="B774">
            <v>46022.846307870372</v>
          </cell>
          <cell r="C774" t="str">
            <v>RSUD</v>
          </cell>
          <cell r="D774" t="str">
            <v>Voucher</v>
          </cell>
          <cell r="E774" t="str">
            <v>Ammessa</v>
          </cell>
          <cell r="F774" t="str">
            <v>Attuazione</v>
          </cell>
          <cell r="G774" t="str">
            <v>Giuseppe Felicetti</v>
          </cell>
          <cell r="H774" t="str">
            <v>Simone Romanelli</v>
          </cell>
          <cell r="I774" t="str">
            <v>Chiusura forzata sportello tutoraggio?</v>
          </cell>
          <cell r="J774" t="str">
            <v>In attesa scelta utente</v>
          </cell>
          <cell r="K774" t="str">
            <v>Delibera di ammissione</v>
          </cell>
          <cell r="L774">
            <v>46093.534490740742</v>
          </cell>
          <cell r="M774">
            <v>46168.409155092595</v>
          </cell>
          <cell r="N774" t="str">
            <v>VIBRAS DI FRANCESCO DI TARANTO</v>
          </cell>
          <cell r="O774" t="str">
            <v>C76I25003530001</v>
          </cell>
          <cell r="P774" t="str">
            <v>DTRFNC93T02D643D</v>
          </cell>
          <cell r="Q774" t="str">
            <v>SERVIZI ALLE PMI</v>
          </cell>
          <cell r="R774" t="str">
            <v>77.39.92 - Noleggio e leasing operativo di strutture e attrezzature per manifestazioni e spettacoli</v>
          </cell>
          <cell r="S774" t="str">
            <v>Impresa Individuale</v>
          </cell>
          <cell r="T774" t="str">
            <v>Puglia</v>
          </cell>
          <cell r="U774" t="str">
            <v>Foggia</v>
          </cell>
          <cell r="V774" t="str">
            <v>Foggia</v>
          </cell>
          <cell r="W774" t="str">
            <v>Via Frassati 12</v>
          </cell>
          <cell r="X774" t="str">
            <v>71122</v>
          </cell>
          <cell r="Y774">
            <v>40000</v>
          </cell>
          <cell r="Z774">
            <v>45000</v>
          </cell>
          <cell r="AA774">
            <v>40000</v>
          </cell>
          <cell r="AB774" t="str">
            <v>No</v>
          </cell>
          <cell r="AC774">
            <v>45000</v>
          </cell>
        </row>
        <row r="775">
          <cell r="A775" t="str">
            <v>PIARSUD00000582</v>
          </cell>
          <cell r="B775">
            <v>46023.900983796295</v>
          </cell>
          <cell r="C775" t="str">
            <v>RSUD</v>
          </cell>
          <cell r="D775" t="str">
            <v>Contributo</v>
          </cell>
          <cell r="E775" t="str">
            <v>Ammessa</v>
          </cell>
          <cell r="F775" t="str">
            <v>Attuazione</v>
          </cell>
          <cell r="G775" t="str">
            <v>Giovanni Russo</v>
          </cell>
          <cell r="H775" t="str">
            <v>Sergio Iescone</v>
          </cell>
          <cell r="I775" t="str">
            <v>Chiusura forzata sportello tutoraggio?</v>
          </cell>
          <cell r="J775" t="str">
            <v>In attesa scelta utente</v>
          </cell>
          <cell r="K775" t="str">
            <v>Delibera di ammissione</v>
          </cell>
          <cell r="L775">
            <v>46168.634571759256</v>
          </cell>
          <cell r="M775">
            <v>46183.441874999997</v>
          </cell>
          <cell r="N775" t="str">
            <v>ADORNATO ANTONIO</v>
          </cell>
          <cell r="O775" t="str">
            <v>C36I26000000008</v>
          </cell>
          <cell r="P775" t="str">
            <v>DRNNNM04E13F839D</v>
          </cell>
          <cell r="Q775" t="str">
            <v>TURISMO</v>
          </cell>
          <cell r="R775" t="str">
            <v>55.20.42 - Servizi di alloggio in camere, case e appartamenti per vacanze</v>
          </cell>
          <cell r="S775" t="str">
            <v>Impresa Individuale</v>
          </cell>
          <cell r="T775" t="str">
            <v>Calabria</v>
          </cell>
          <cell r="U775" t="str">
            <v>Reggio Calabria</v>
          </cell>
          <cell r="V775" t="str">
            <v>Campo Calabro</v>
          </cell>
          <cell r="W775" t="str">
            <v>Via matiniti superiore snc</v>
          </cell>
          <cell r="X775" t="str">
            <v>89126</v>
          </cell>
          <cell r="Y775">
            <v>110820</v>
          </cell>
          <cell r="Z775">
            <v>88115</v>
          </cell>
          <cell r="AA775">
            <v>83115</v>
          </cell>
          <cell r="AB775" t="str">
            <v>No</v>
          </cell>
          <cell r="AC775">
            <v>88115</v>
          </cell>
        </row>
        <row r="776">
          <cell r="A776" t="str">
            <v>PIARSUD00000583</v>
          </cell>
          <cell r="B776">
            <v>46024.380810185183</v>
          </cell>
          <cell r="C776" t="str">
            <v>RSUD</v>
          </cell>
          <cell r="D776" t="str">
            <v>Voucher</v>
          </cell>
          <cell r="E776" t="str">
            <v>Ammessa</v>
          </cell>
          <cell r="F776" t="str">
            <v>Attuazione</v>
          </cell>
          <cell r="G776" t="str">
            <v>Emiliano Mistralini</v>
          </cell>
          <cell r="H776" t="str">
            <v>Antonio Cavaliere</v>
          </cell>
          <cell r="I776" t="str">
            <v>Chiusura forzata sportello tutoraggio?</v>
          </cell>
          <cell r="J776" t="str">
            <v>In attesa scelta utente</v>
          </cell>
          <cell r="K776" t="str">
            <v>Delibera di ammissione</v>
          </cell>
          <cell r="L776">
            <v>46147.799085648148</v>
          </cell>
          <cell r="M776">
            <v>46170.512407407405</v>
          </cell>
          <cell r="N776" t="str">
            <v>D.I.E.R.R.E. LAB GROUP S.R.L.S.</v>
          </cell>
          <cell r="O776" t="str">
            <v>C76I26000000001</v>
          </cell>
          <cell r="P776" t="str">
            <v>02450230681</v>
          </cell>
          <cell r="Q776" t="str">
            <v>SERVIZI ALLE PMI</v>
          </cell>
          <cell r="R776" t="str">
            <v>71.20.19 - Altri collaudi e analisi tecniche di prodotti</v>
          </cell>
          <cell r="S776" t="str">
            <v>Societa' A Responsabilita' Limitata Semplificata</v>
          </cell>
          <cell r="T776" t="str">
            <v>Abruzzo</v>
          </cell>
          <cell r="U776" t="str">
            <v>Pescara</v>
          </cell>
          <cell r="V776" t="str">
            <v>Popoli Terme</v>
          </cell>
          <cell r="W776" t="str">
            <v>Via M. Boschi 13</v>
          </cell>
          <cell r="X776" t="str">
            <v>65026</v>
          </cell>
          <cell r="Y776">
            <v>50000</v>
          </cell>
          <cell r="Z776">
            <v>55000</v>
          </cell>
          <cell r="AA776">
            <v>40000</v>
          </cell>
          <cell r="AB776" t="str">
            <v>No</v>
          </cell>
          <cell r="AC776">
            <v>45000</v>
          </cell>
        </row>
        <row r="777">
          <cell r="A777" t="str">
            <v>PIARSUD00000588</v>
          </cell>
          <cell r="B777">
            <v>46025.865243055552</v>
          </cell>
          <cell r="C777" t="str">
            <v>RSUD</v>
          </cell>
          <cell r="D777" t="str">
            <v>Contributo</v>
          </cell>
          <cell r="E777" t="str">
            <v>Ammessa</v>
          </cell>
          <cell r="F777" t="str">
            <v>Attuazione</v>
          </cell>
          <cell r="G777" t="str">
            <v>Giovanni Russo</v>
          </cell>
          <cell r="H777" t="str">
            <v>Massimo Risi</v>
          </cell>
          <cell r="I777" t="str">
            <v>Chiusura forzata sportello tutoraggio?</v>
          </cell>
          <cell r="J777" t="str">
            <v>In attesa scelta utente</v>
          </cell>
          <cell r="K777" t="str">
            <v>Delibera di ammissione</v>
          </cell>
          <cell r="L777">
            <v>46154.838946759257</v>
          </cell>
          <cell r="M777">
            <v>46188.36681712963</v>
          </cell>
          <cell r="N777" t="str">
            <v>CASA VACANZE RAIS</v>
          </cell>
          <cell r="O777" t="str">
            <v>C16I26000000008</v>
          </cell>
          <cell r="P777" t="str">
            <v>RSAMHL02C20A564C</v>
          </cell>
          <cell r="Q777" t="str">
            <v>TURISMO</v>
          </cell>
          <cell r="R777" t="str">
            <v>55.20.42 - Servizi di alloggio in camere, case e appartamenti per vacanze</v>
          </cell>
          <cell r="S777" t="str">
            <v>Impresa Individuale</v>
          </cell>
          <cell r="T777" t="str">
            <v>Sardegna</v>
          </cell>
          <cell r="U777" t="str">
            <v>Oristano</v>
          </cell>
          <cell r="V777" t="str">
            <v>Oristano</v>
          </cell>
          <cell r="W777" t="str">
            <v>Via Vittorio Alfieri 5</v>
          </cell>
          <cell r="X777" t="str">
            <v>09170</v>
          </cell>
          <cell r="Y777">
            <v>120000</v>
          </cell>
          <cell r="Z777">
            <v>94999</v>
          </cell>
          <cell r="AA777">
            <v>50250</v>
          </cell>
          <cell r="AB777" t="str">
            <v>No</v>
          </cell>
          <cell r="AC777">
            <v>55250</v>
          </cell>
        </row>
        <row r="778">
          <cell r="A778" t="str">
            <v>PIARSUD00000589</v>
          </cell>
          <cell r="B778">
            <v>46026.935925925929</v>
          </cell>
          <cell r="C778" t="str">
            <v>RSUD</v>
          </cell>
          <cell r="D778" t="str">
            <v>Voucher</v>
          </cell>
          <cell r="E778" t="str">
            <v>Ammessa</v>
          </cell>
          <cell r="F778" t="str">
            <v>Attuazione</v>
          </cell>
          <cell r="G778" t="str">
            <v>Ludovico Principessa</v>
          </cell>
          <cell r="H778" t="str">
            <v>Sonia Cucinella</v>
          </cell>
          <cell r="I778" t="str">
            <v>Chiusura forzata sportello tutoraggio?</v>
          </cell>
          <cell r="J778" t="str">
            <v>In attesa scelta utente</v>
          </cell>
          <cell r="K778" t="str">
            <v>Delibera di ammissione</v>
          </cell>
          <cell r="L778">
            <v>46170.725069444445</v>
          </cell>
          <cell r="M778">
            <v>46203.237291666665</v>
          </cell>
          <cell r="N778" t="str">
            <v>TRINOVA SOCIETA' A RESPONSABILITA' LIMITATA SEMPLIFICATA</v>
          </cell>
          <cell r="O778" t="str">
            <v>C46I26000000001</v>
          </cell>
          <cell r="P778" t="str">
            <v>04201390921</v>
          </cell>
          <cell r="Q778" t="str">
            <v>TURISMO</v>
          </cell>
          <cell r="R778" t="str">
            <v>79.12.00 - Attività di tour operator</v>
          </cell>
          <cell r="S778" t="str">
            <v>Societa' A Responsabilita' Limitata Semplificata</v>
          </cell>
          <cell r="T778" t="str">
            <v>Sardegna</v>
          </cell>
          <cell r="U778" t="str">
            <v>Cagliari</v>
          </cell>
          <cell r="V778" t="str">
            <v>Sestu</v>
          </cell>
          <cell r="W778" t="str">
            <v xml:space="preserve">Non individuato </v>
          </cell>
          <cell r="X778" t="str">
            <v>09028</v>
          </cell>
          <cell r="Y778">
            <v>49970</v>
          </cell>
          <cell r="Z778">
            <v>54970</v>
          </cell>
          <cell r="AA778">
            <v>49970</v>
          </cell>
          <cell r="AB778" t="str">
            <v>Sì</v>
          </cell>
          <cell r="AC778">
            <v>54970</v>
          </cell>
        </row>
        <row r="779">
          <cell r="A779" t="str">
            <v>PIARSUD00000590</v>
          </cell>
          <cell r="B779">
            <v>46027.488067129627</v>
          </cell>
          <cell r="C779" t="str">
            <v>RSUD</v>
          </cell>
          <cell r="D779" t="str">
            <v>Contributo</v>
          </cell>
          <cell r="E779" t="str">
            <v>Ammessa</v>
          </cell>
          <cell r="F779" t="str">
            <v>Attuazione</v>
          </cell>
          <cell r="G779" t="str">
            <v>Alessandra Di Vasto</v>
          </cell>
          <cell r="H779" t="str">
            <v>Sergio Iescone</v>
          </cell>
          <cell r="I779" t="str">
            <v>Chiusura forzata sportello tutoraggio?</v>
          </cell>
          <cell r="J779" t="str">
            <v>In attesa scelta utente</v>
          </cell>
          <cell r="K779" t="str">
            <v>Delibera di ammissione</v>
          </cell>
          <cell r="L779">
            <v>46142.847013888888</v>
          </cell>
          <cell r="M779">
            <v>46192.568449074075</v>
          </cell>
          <cell r="N779" t="str">
            <v>LUPO GIANMARCO</v>
          </cell>
          <cell r="O779" t="str">
            <v>C96I26000020008</v>
          </cell>
          <cell r="P779" t="str">
            <v>LPUGMR98P11F061R</v>
          </cell>
          <cell r="Q779" t="str">
            <v>MANIFATTURIERO</v>
          </cell>
          <cell r="R779" t="str">
            <v>95.29.21 - Riparazione e manutenzione di biciclette</v>
          </cell>
          <cell r="S779" t="str">
            <v>Impresa Individuale</v>
          </cell>
          <cell r="T779" t="str">
            <v>Sicilia</v>
          </cell>
          <cell r="U779" t="str">
            <v>Trapani</v>
          </cell>
          <cell r="V779" t="str">
            <v>Mazara Del Vallo</v>
          </cell>
          <cell r="W779" t="str">
            <v>VIA VITTORIO VENETO 209</v>
          </cell>
          <cell r="X779" t="str">
            <v>91026</v>
          </cell>
          <cell r="Y779">
            <v>49259.65</v>
          </cell>
          <cell r="Z779">
            <v>41944.25</v>
          </cell>
          <cell r="AA779">
            <v>32566.240000000002</v>
          </cell>
          <cell r="AB779" t="str">
            <v>No</v>
          </cell>
          <cell r="AC779">
            <v>37566.240000000005</v>
          </cell>
        </row>
        <row r="780">
          <cell r="A780" t="str">
            <v>PIARSUD00000591</v>
          </cell>
          <cell r="B780">
            <v>46027.74496527778</v>
          </cell>
          <cell r="C780" t="str">
            <v>RSUD</v>
          </cell>
          <cell r="D780" t="str">
            <v>Contributo</v>
          </cell>
          <cell r="E780" t="str">
            <v>Ammessa</v>
          </cell>
          <cell r="F780" t="str">
            <v>Attuazione</v>
          </cell>
          <cell r="G780" t="str">
            <v>Francesco Ranaldi</v>
          </cell>
          <cell r="H780" t="str">
            <v>Gianmarco Strignano</v>
          </cell>
          <cell r="I780" t="str">
            <v>Chiusura forzata sportello tutoraggio?</v>
          </cell>
          <cell r="J780" t="str">
            <v>In attesa scelta utente</v>
          </cell>
          <cell r="K780" t="str">
            <v>Delibera di ammissione</v>
          </cell>
          <cell r="L780">
            <v>46093.535219907404</v>
          </cell>
          <cell r="M780">
            <v>46163.35056712963</v>
          </cell>
          <cell r="N780" t="str">
            <v>MIRIZZI IVANO</v>
          </cell>
          <cell r="O780" t="str">
            <v>C96I26000030008</v>
          </cell>
          <cell r="P780" t="str">
            <v>MRZVNI93A14A662M</v>
          </cell>
          <cell r="Q780" t="str">
            <v>TURISMO</v>
          </cell>
          <cell r="R780" t="str">
            <v>56.11.11 - Attività di ristoranti con servizio al tavolo, escluse gelaterie e pasticcerie</v>
          </cell>
          <cell r="S780" t="str">
            <v>Impresa Individuale</v>
          </cell>
          <cell r="T780" t="str">
            <v>Puglia</v>
          </cell>
          <cell r="U780" t="str">
            <v>Bari</v>
          </cell>
          <cell r="V780" t="str">
            <v>Bari</v>
          </cell>
          <cell r="W780" t="str">
            <v>VIA LUCA DE SAMUELE CAGNAZZI 43</v>
          </cell>
          <cell r="X780" t="str">
            <v>70124</v>
          </cell>
          <cell r="Y780">
            <v>120000</v>
          </cell>
          <cell r="Z780">
            <v>95000</v>
          </cell>
          <cell r="AA780">
            <v>90000</v>
          </cell>
          <cell r="AB780" t="str">
            <v>No</v>
          </cell>
          <cell r="AC780">
            <v>95000</v>
          </cell>
        </row>
        <row r="781">
          <cell r="A781" t="str">
            <v>PIARSUD00000592</v>
          </cell>
          <cell r="B781">
            <v>46028.522048611114</v>
          </cell>
          <cell r="C781" t="str">
            <v>RSUD</v>
          </cell>
          <cell r="D781" t="str">
            <v>Voucher</v>
          </cell>
          <cell r="E781" t="str">
            <v>Ammessa</v>
          </cell>
          <cell r="F781" t="str">
            <v>Attuazione</v>
          </cell>
          <cell r="G781" t="str">
            <v>Simona Tiracorrendo</v>
          </cell>
          <cell r="H781" t="str">
            <v>Antonio Cavaliere</v>
          </cell>
          <cell r="I781" t="str">
            <v>Chiusura forzata sportello tutoraggio?</v>
          </cell>
          <cell r="J781" t="str">
            <v>In attesa scelta utente</v>
          </cell>
          <cell r="K781" t="str">
            <v>Delibera di ammissione</v>
          </cell>
          <cell r="L781">
            <v>46142.782951388886</v>
          </cell>
          <cell r="M781">
            <v>46199.464062500003</v>
          </cell>
          <cell r="N781" t="str">
            <v>Marzia Petricciuolo</v>
          </cell>
          <cell r="O781" t="str">
            <v>C26I26000010001</v>
          </cell>
          <cell r="P781" t="str">
            <v>PTRMRZ99M41B354T</v>
          </cell>
          <cell r="Q781" t="str">
            <v>SERVIZI ALLE PMI</v>
          </cell>
          <cell r="R781" t="str">
            <v>73.11.02 - Conduzione di campagne di marketing e altri servizi pubblicitari</v>
          </cell>
          <cell r="S781" t="str">
            <v>Persona Fisica</v>
          </cell>
          <cell r="T781" t="str">
            <v>Sardegna</v>
          </cell>
          <cell r="U781" t="str">
            <v>Cagliari</v>
          </cell>
          <cell r="V781" t="str">
            <v>Cagliari</v>
          </cell>
          <cell r="W781" t="str">
            <v>Via la Nurra 24</v>
          </cell>
          <cell r="X781" t="str">
            <v>09121</v>
          </cell>
          <cell r="Y781">
            <v>40397</v>
          </cell>
          <cell r="Z781">
            <v>45000</v>
          </cell>
          <cell r="AA781">
            <v>36197</v>
          </cell>
          <cell r="AB781" t="str">
            <v>No</v>
          </cell>
          <cell r="AC781">
            <v>41197</v>
          </cell>
        </row>
        <row r="782">
          <cell r="A782" t="str">
            <v>PIARSUD00000593</v>
          </cell>
          <cell r="B782">
            <v>46029.373078703706</v>
          </cell>
          <cell r="C782" t="str">
            <v>RSUD</v>
          </cell>
          <cell r="D782" t="str">
            <v>Contributo</v>
          </cell>
          <cell r="E782" t="str">
            <v>Ammessa</v>
          </cell>
          <cell r="F782" t="str">
            <v>Attuazione</v>
          </cell>
          <cell r="G782" t="str">
            <v>Francesco Ranaldi</v>
          </cell>
          <cell r="H782" t="str">
            <v>Giampaolo Sarno</v>
          </cell>
          <cell r="I782" t="str">
            <v>Chiusura forzata sportello tutoraggio?</v>
          </cell>
          <cell r="J782" t="str">
            <v>In attesa scelta utente</v>
          </cell>
          <cell r="K782" t="str">
            <v>Delibera di ammissione</v>
          </cell>
          <cell r="L782">
            <v>46093.53460648148</v>
          </cell>
          <cell r="M782">
            <v>46160.534768518519</v>
          </cell>
          <cell r="N782" t="str">
            <v>SURACI MADDALENA</v>
          </cell>
          <cell r="O782" t="str">
            <v>C66I26000040008</v>
          </cell>
          <cell r="P782" t="str">
            <v>SRCMDL91T61H703H</v>
          </cell>
          <cell r="Q782" t="str">
            <v>SERVIZI ALLA PERSONA</v>
          </cell>
          <cell r="R782" t="str">
            <v>96.22.09 - Altri servizi di cura della bellezza e altri trattamenti di bellezza n.c.a.</v>
          </cell>
          <cell r="S782" t="str">
            <v>Impresa Individuale</v>
          </cell>
          <cell r="T782" t="str">
            <v>Campania</v>
          </cell>
          <cell r="U782" t="str">
            <v>Salerno</v>
          </cell>
          <cell r="V782" t="str">
            <v>Pellezzano</v>
          </cell>
          <cell r="W782" t="str">
            <v>VIA SABATO DE VITA 49</v>
          </cell>
          <cell r="X782" t="str">
            <v>84080</v>
          </cell>
          <cell r="Y782">
            <v>70000</v>
          </cell>
          <cell r="Z782">
            <v>57499.999999999993</v>
          </cell>
          <cell r="AA782">
            <v>52499.999999999993</v>
          </cell>
          <cell r="AB782" t="str">
            <v>No</v>
          </cell>
          <cell r="AC782">
            <v>57499.999999999993</v>
          </cell>
        </row>
        <row r="783">
          <cell r="A783" t="str">
            <v>PIARSUD00000595</v>
          </cell>
          <cell r="B783">
            <v>46029.424270833333</v>
          </cell>
          <cell r="C783" t="str">
            <v>RSUD</v>
          </cell>
          <cell r="D783" t="str">
            <v>Voucher</v>
          </cell>
          <cell r="E783" t="str">
            <v>Ammessa</v>
          </cell>
          <cell r="F783" t="str">
            <v>Attuazione</v>
          </cell>
          <cell r="G783" t="str">
            <v>Emiliano Mistralini</v>
          </cell>
          <cell r="H783" t="str">
            <v>Sergio Iescone</v>
          </cell>
          <cell r="I783" t="str">
            <v>Chiusura forzata sportello tutoraggio?</v>
          </cell>
          <cell r="J783" t="str">
            <v>In attesa scelta utente</v>
          </cell>
          <cell r="K783" t="str">
            <v>Delibera di ammissione</v>
          </cell>
          <cell r="L783">
            <v>46147.799293981479</v>
          </cell>
          <cell r="M783">
            <v>46181.636597222219</v>
          </cell>
          <cell r="N783" t="str">
            <v>CHISENA SARA</v>
          </cell>
          <cell r="O783" t="str">
            <v>C76I26000010001</v>
          </cell>
          <cell r="P783" t="str">
            <v>CHSSRA95R54E986Q</v>
          </cell>
          <cell r="Q783" t="str">
            <v>MANIFATTURIERO</v>
          </cell>
          <cell r="R783" t="str">
            <v>53.10.00 - Attività postali con obbligo di servizio universale</v>
          </cell>
          <cell r="S783" t="str">
            <v>Impresa Individuale</v>
          </cell>
          <cell r="T783" t="str">
            <v>Puglia</v>
          </cell>
          <cell r="U783" t="str">
            <v>Brindisi</v>
          </cell>
          <cell r="V783" t="str">
            <v>Latiano</v>
          </cell>
          <cell r="W783" t="str">
            <v>VIA ERCOLE D'IPPOLITO 10</v>
          </cell>
          <cell r="X783" t="str">
            <v>72022</v>
          </cell>
          <cell r="Y783">
            <v>40000</v>
          </cell>
          <cell r="Z783">
            <v>45000</v>
          </cell>
          <cell r="AA783">
            <v>40000</v>
          </cell>
          <cell r="AB783" t="str">
            <v>No</v>
          </cell>
          <cell r="AC783">
            <v>45000</v>
          </cell>
        </row>
        <row r="784">
          <cell r="A784" t="str">
            <v>PIARSUD00000596</v>
          </cell>
          <cell r="B784">
            <v>46029.496620370373</v>
          </cell>
          <cell r="C784" t="str">
            <v>RSUD</v>
          </cell>
          <cell r="D784" t="str">
            <v>Voucher</v>
          </cell>
          <cell r="E784" t="str">
            <v>Ammessa</v>
          </cell>
          <cell r="F784" t="str">
            <v>Attuazione</v>
          </cell>
          <cell r="G784" t="str">
            <v>Simona Tiracorrendo</v>
          </cell>
          <cell r="H784" t="str">
            <v>Daniela Scognamillo</v>
          </cell>
          <cell r="I784" t="str">
            <v>Chiusura forzata sportello tutoraggio?</v>
          </cell>
          <cell r="J784" t="str">
            <v>In attesa scelta utente</v>
          </cell>
          <cell r="K784" t="str">
            <v>Delibera di ammissione</v>
          </cell>
          <cell r="L784">
            <v>46128.819374999999</v>
          </cell>
          <cell r="M784">
            <v>46147.403217592589</v>
          </cell>
          <cell r="N784" t="str">
            <v>MARIA LETIZIA MARTINA</v>
          </cell>
          <cell r="O784" t="str">
            <v>C76I26000020001</v>
          </cell>
          <cell r="P784" t="str">
            <v>MRTMLT03T52D862P</v>
          </cell>
          <cell r="Q784" t="str">
            <v>SERVIZI ALLA PERSONA</v>
          </cell>
          <cell r="R784" t="str">
            <v>86.95.00 - Attività di fisioterapia</v>
          </cell>
          <cell r="S784" t="str">
            <v>Persona Fisica</v>
          </cell>
          <cell r="T784" t="str">
            <v>Puglia</v>
          </cell>
          <cell r="U784" t="str">
            <v>Lecce</v>
          </cell>
          <cell r="V784" t="str">
            <v>Nardò</v>
          </cell>
          <cell r="W784" t="str">
            <v>VIA GENTILE 10</v>
          </cell>
          <cell r="X784" t="str">
            <v>73048</v>
          </cell>
          <cell r="Y784">
            <v>40000</v>
          </cell>
          <cell r="Z784">
            <v>45000</v>
          </cell>
          <cell r="AA784">
            <v>40000</v>
          </cell>
          <cell r="AB784" t="str">
            <v>No</v>
          </cell>
          <cell r="AC784">
            <v>45000</v>
          </cell>
        </row>
        <row r="785">
          <cell r="A785" t="str">
            <v>PIARSUD00000598</v>
          </cell>
          <cell r="B785">
            <v>46029.727997685186</v>
          </cell>
          <cell r="C785" t="str">
            <v>RSUD</v>
          </cell>
          <cell r="D785" t="str">
            <v>Contributo</v>
          </cell>
          <cell r="E785" t="str">
            <v>Ammessa</v>
          </cell>
          <cell r="F785" t="str">
            <v>Attuazione</v>
          </cell>
          <cell r="G785" t="str">
            <v>Francesco Ranaldi</v>
          </cell>
          <cell r="H785" t="str">
            <v>Emiliana Nocente</v>
          </cell>
          <cell r="I785" t="str">
            <v>Chiusura forzata sportello tutoraggio?</v>
          </cell>
          <cell r="J785" t="str">
            <v>In attesa scelta utente</v>
          </cell>
          <cell r="K785" t="str">
            <v>Delibera di ammissione</v>
          </cell>
          <cell r="L785">
            <v>46093.53465277778</v>
          </cell>
          <cell r="M785">
            <v>46164.533680555556</v>
          </cell>
          <cell r="N785" t="str">
            <v>DE MARINIS ANDREA</v>
          </cell>
          <cell r="O785" t="str">
            <v>C56I26000000008</v>
          </cell>
          <cell r="P785" t="str">
            <v>DMRNDR91P27C983Q</v>
          </cell>
          <cell r="Q785" t="str">
            <v>ATTIVITA' COMMERCIALI</v>
          </cell>
          <cell r="R785" t="str">
            <v>47.75.00 - Commercio al dettaglio di cosmetici e di articoli di profumeria</v>
          </cell>
          <cell r="S785" t="str">
            <v>Impresa Individuale</v>
          </cell>
          <cell r="T785" t="str">
            <v>Puglia</v>
          </cell>
          <cell r="U785" t="str">
            <v>Bari</v>
          </cell>
          <cell r="V785" t="str">
            <v>Corato</v>
          </cell>
          <cell r="W785" t="str">
            <v>VIA NICOLA BUCCI 11</v>
          </cell>
          <cell r="X785" t="str">
            <v>70033</v>
          </cell>
          <cell r="Y785">
            <v>75000</v>
          </cell>
          <cell r="Z785">
            <v>61250</v>
          </cell>
          <cell r="AA785">
            <v>56250</v>
          </cell>
          <cell r="AB785" t="str">
            <v>No</v>
          </cell>
          <cell r="AC785">
            <v>61250</v>
          </cell>
        </row>
        <row r="786">
          <cell r="A786" t="str">
            <v>PIARSUD00000599</v>
          </cell>
          <cell r="B786">
            <v>46029.842951388891</v>
          </cell>
          <cell r="C786" t="str">
            <v>RSUD</v>
          </cell>
          <cell r="D786" t="str">
            <v>Contributo</v>
          </cell>
          <cell r="E786" t="str">
            <v>Ammessa</v>
          </cell>
          <cell r="F786" t="str">
            <v>Attuazione</v>
          </cell>
          <cell r="G786" t="str">
            <v>Angelita Levato</v>
          </cell>
          <cell r="H786" t="str">
            <v>Massimo Risi</v>
          </cell>
          <cell r="I786" t="str">
            <v>COVAR - Gestione importi</v>
          </cell>
          <cell r="J786" t="str">
            <v>In attesa avvio variazione COR</v>
          </cell>
          <cell r="K786" t="str">
            <v>Delibera di Revoca</v>
          </cell>
          <cell r="L786">
            <v>46183.579131944447</v>
          </cell>
          <cell r="M786">
            <v>46184.614988425928</v>
          </cell>
          <cell r="N786" t="str">
            <v>MR WOLF SERVICE DI CALABRETTA SILVESTRO</v>
          </cell>
          <cell r="O786" t="str">
            <v>C16I26000020008</v>
          </cell>
          <cell r="P786" t="str">
            <v>CLBSVS07A25H501C</v>
          </cell>
          <cell r="Q786" t="str">
            <v>SERVIZI ALLE PMI</v>
          </cell>
          <cell r="R786" t="str">
            <v>81.10.00 - Attività di servizi integrati agli edifici</v>
          </cell>
          <cell r="S786" t="str">
            <v>Impresa Individuale</v>
          </cell>
          <cell r="T786" t="str">
            <v>Puglia</v>
          </cell>
          <cell r="U786" t="str">
            <v>Brindisi</v>
          </cell>
          <cell r="V786" t="str">
            <v>Ostuni</v>
          </cell>
          <cell r="W786" t="str">
            <v>VIA ROMA 104</v>
          </cell>
          <cell r="X786" t="str">
            <v>72017</v>
          </cell>
          <cell r="Y786">
            <v>100106.51000000001</v>
          </cell>
          <cell r="Z786">
            <v>80079</v>
          </cell>
          <cell r="AA786">
            <v>75079</v>
          </cell>
          <cell r="AB786" t="str">
            <v>No</v>
          </cell>
          <cell r="AC786">
            <v>75079</v>
          </cell>
        </row>
        <row r="787">
          <cell r="A787" t="str">
            <v>PIARSUD00000600</v>
          </cell>
          <cell r="B787">
            <v>46030.609814814816</v>
          </cell>
          <cell r="C787" t="str">
            <v>RSUD</v>
          </cell>
          <cell r="D787" t="str">
            <v>Contributo</v>
          </cell>
          <cell r="E787" t="str">
            <v>Ammessa</v>
          </cell>
          <cell r="F787" t="str">
            <v>Attuazione</v>
          </cell>
          <cell r="G787" t="str">
            <v>Leila Azarnia Tehran</v>
          </cell>
          <cell r="H787" t="str">
            <v>Simone Romanelli</v>
          </cell>
          <cell r="I787" t="str">
            <v>Chiusura forzata sportello tutoraggio?</v>
          </cell>
          <cell r="J787" t="str">
            <v>In attesa scelta utente</v>
          </cell>
          <cell r="K787" t="str">
            <v>Delibera di ammissione</v>
          </cell>
          <cell r="L787">
            <v>46093.534733796296</v>
          </cell>
          <cell r="M787">
            <v>46157.632673611108</v>
          </cell>
          <cell r="N787" t="str">
            <v>DE PRISCO MATTIA BROTHERS CHARTER</v>
          </cell>
          <cell r="O787" t="str">
            <v>C96I26000050008</v>
          </cell>
          <cell r="P787" t="str">
            <v>DPRMTT04C15F912B</v>
          </cell>
          <cell r="Q787" t="str">
            <v>TURISMO</v>
          </cell>
          <cell r="R787" t="str">
            <v>50.10.00 - Trasporto marittimo e costiero di passeggeri</v>
          </cell>
          <cell r="S787" t="str">
            <v>Impresa Individuale</v>
          </cell>
          <cell r="T787" t="str">
            <v>Campania</v>
          </cell>
          <cell r="U787" t="str">
            <v>Salerno</v>
          </cell>
          <cell r="V787" t="str">
            <v>Maiori</v>
          </cell>
          <cell r="W787" t="str">
            <v>LOCALITÀ PORTO snc</v>
          </cell>
          <cell r="X787" t="str">
            <v>84010</v>
          </cell>
          <cell r="Y787">
            <v>200000</v>
          </cell>
          <cell r="Z787">
            <v>145000</v>
          </cell>
          <cell r="AA787">
            <v>140000</v>
          </cell>
          <cell r="AB787" t="str">
            <v>No</v>
          </cell>
          <cell r="AC787">
            <v>145000</v>
          </cell>
        </row>
        <row r="788">
          <cell r="A788" t="str">
            <v>PIARSUD00000603</v>
          </cell>
          <cell r="B788">
            <v>46030.63685185185</v>
          </cell>
          <cell r="C788" t="str">
            <v>RSUD</v>
          </cell>
          <cell r="D788" t="str">
            <v>Voucher</v>
          </cell>
          <cell r="E788" t="str">
            <v>Ammessa</v>
          </cell>
          <cell r="F788" t="str">
            <v>Attuazione</v>
          </cell>
          <cell r="G788" t="str">
            <v>Rachele Mariconda</v>
          </cell>
          <cell r="H788" t="str">
            <v>Gianmarco Strignano</v>
          </cell>
          <cell r="I788" t="str">
            <v>Chiusura forzata sportello tutoraggio?</v>
          </cell>
          <cell r="J788" t="str">
            <v>In attesa scelta utente</v>
          </cell>
          <cell r="K788" t="str">
            <v>Delibera di ammissione</v>
          </cell>
          <cell r="L788">
            <v>46105.714259259257</v>
          </cell>
          <cell r="M788">
            <v>46154.532164351855</v>
          </cell>
          <cell r="N788" t="str">
            <v>G.M. HAIR BOUTIQUE DI MANNA GENNARO</v>
          </cell>
          <cell r="O788" t="str">
            <v>C16I26000030001</v>
          </cell>
          <cell r="P788" t="str">
            <v>MNNGNR00P17M289G</v>
          </cell>
          <cell r="Q788" t="str">
            <v>SERVIZI ALLA PERSONA</v>
          </cell>
          <cell r="R788" t="str">
            <v>96.21.00 - Servizi di parrucchieri e barbieri</v>
          </cell>
          <cell r="S788" t="str">
            <v>Impresa Individuale</v>
          </cell>
          <cell r="T788" t="str">
            <v>Campania</v>
          </cell>
          <cell r="U788" t="str">
            <v>Napoli</v>
          </cell>
          <cell r="V788" t="str">
            <v>Volla</v>
          </cell>
          <cell r="W788" t="str">
            <v>VIA ROMA 9</v>
          </cell>
          <cell r="X788" t="str">
            <v>80040</v>
          </cell>
          <cell r="Y788">
            <v>40059</v>
          </cell>
          <cell r="Z788">
            <v>45000</v>
          </cell>
          <cell r="AA788">
            <v>40000</v>
          </cell>
          <cell r="AB788" t="str">
            <v>No</v>
          </cell>
          <cell r="AC788">
            <v>45000</v>
          </cell>
        </row>
        <row r="789">
          <cell r="A789" t="str">
            <v>PIARSUD00000604</v>
          </cell>
          <cell r="B789">
            <v>46030.692071759258</v>
          </cell>
          <cell r="C789" t="str">
            <v>RSUD</v>
          </cell>
          <cell r="D789" t="str">
            <v>Voucher</v>
          </cell>
          <cell r="E789" t="str">
            <v>Ammessa</v>
          </cell>
          <cell r="F789" t="str">
            <v>Attuazione</v>
          </cell>
          <cell r="G789" t="str">
            <v>Francesco Ranaldi</v>
          </cell>
          <cell r="H789" t="str">
            <v>Giampaolo Sarno</v>
          </cell>
          <cell r="I789" t="str">
            <v>Invio preavviso Revoca RDE non erogata</v>
          </cell>
          <cell r="J789" t="str">
            <v>In attesa invio a Protocollo</v>
          </cell>
          <cell r="K789" t="str">
            <v>Delibera di ammissione</v>
          </cell>
          <cell r="L789">
            <v>46106.628796296296</v>
          </cell>
          <cell r="M789">
            <v>46106.79005787037</v>
          </cell>
          <cell r="N789" t="str">
            <v>KILO MYSTERY SOCIETA' A RESPONSABILITA' LIMITATA SEMPLIFICATA</v>
          </cell>
          <cell r="O789" t="str">
            <v>C86I26000030001</v>
          </cell>
          <cell r="P789" t="str">
            <v>02794550745</v>
          </cell>
          <cell r="Q789" t="str">
            <v>ATTIVITA' COMMERCIALI</v>
          </cell>
          <cell r="R789" t="str">
            <v>47.12.90 - Commercio al dettaglio non specializzato di altri prodotti n.c.a.</v>
          </cell>
          <cell r="S789" t="str">
            <v>Societa' A Responsabilita' Limitata Semplificata</v>
          </cell>
          <cell r="T789" t="str">
            <v>Puglia</v>
          </cell>
          <cell r="U789" t="str">
            <v>Brindisi</v>
          </cell>
          <cell r="V789" t="str">
            <v>Mesagne</v>
          </cell>
          <cell r="W789" t="str">
            <v>piazza alessandro romano 11</v>
          </cell>
          <cell r="X789" t="str">
            <v>72023</v>
          </cell>
          <cell r="Y789">
            <v>49932</v>
          </cell>
          <cell r="Z789">
            <v>54932.000000000007</v>
          </cell>
          <cell r="AA789">
            <v>49932.000000000007</v>
          </cell>
          <cell r="AB789" t="str">
            <v>Sì</v>
          </cell>
          <cell r="AC789">
            <v>54932.000000000007</v>
          </cell>
        </row>
        <row r="790">
          <cell r="A790" t="str">
            <v>PIARSUD00000607</v>
          </cell>
          <cell r="B790">
            <v>46031.429745370369</v>
          </cell>
          <cell r="C790" t="str">
            <v>RSUD</v>
          </cell>
          <cell r="D790" t="str">
            <v>Contributo</v>
          </cell>
          <cell r="E790" t="str">
            <v>Ammessa</v>
          </cell>
          <cell r="F790" t="str">
            <v>Attuazione</v>
          </cell>
          <cell r="G790" t="str">
            <v>Leila Azarnia Tehran</v>
          </cell>
          <cell r="H790" t="str">
            <v>Sonia Cucinella</v>
          </cell>
          <cell r="I790" t="str">
            <v>Chiusura forzata sportello tutoraggio?</v>
          </cell>
          <cell r="J790" t="str">
            <v>In attesa scelta utente</v>
          </cell>
          <cell r="K790" t="str">
            <v>Delibera di ammissione</v>
          </cell>
          <cell r="L790">
            <v>46141.73101851852</v>
          </cell>
          <cell r="M790">
            <v>46203.353518518517</v>
          </cell>
          <cell r="N790" t="str">
            <v>DI BENEDETTO MARCO</v>
          </cell>
          <cell r="O790" t="str">
            <v>C76I26000040008</v>
          </cell>
          <cell r="P790" t="str">
            <v>DBNMRC05C23G273R</v>
          </cell>
          <cell r="Q790" t="str">
            <v>TURISMO</v>
          </cell>
          <cell r="R790" t="str">
            <v>55.20.42 - Servizi di alloggio in camere, case e appartamenti per vacanze</v>
          </cell>
          <cell r="S790" t="str">
            <v>Impresa Individuale</v>
          </cell>
          <cell r="T790" t="str">
            <v>Sicilia</v>
          </cell>
          <cell r="U790" t="str">
            <v>Palermo</v>
          </cell>
          <cell r="V790" t="str">
            <v>Palermo</v>
          </cell>
          <cell r="W790" t="str">
            <v>VIA BORDONARO 20</v>
          </cell>
          <cell r="X790" t="str">
            <v>90142</v>
          </cell>
          <cell r="Y790">
            <v>55626.36</v>
          </cell>
          <cell r="Z790">
            <v>46719.77</v>
          </cell>
          <cell r="AA790">
            <v>35994.520000000004</v>
          </cell>
          <cell r="AB790" t="str">
            <v>No</v>
          </cell>
          <cell r="AC790">
            <v>40994.520000000004</v>
          </cell>
        </row>
        <row r="791">
          <cell r="A791" t="str">
            <v>PIARSUD00000608</v>
          </cell>
          <cell r="B791">
            <v>46031.44672453704</v>
          </cell>
          <cell r="C791" t="str">
            <v>RSUD</v>
          </cell>
          <cell r="D791" t="str">
            <v>Voucher</v>
          </cell>
          <cell r="E791" t="str">
            <v>Ammessa</v>
          </cell>
          <cell r="F791" t="str">
            <v>Attuazione</v>
          </cell>
          <cell r="G791" t="str">
            <v>Rachele Mariconda</v>
          </cell>
          <cell r="H791" t="str">
            <v>Antonio Cavaliere</v>
          </cell>
          <cell r="I791" t="str">
            <v>Chiusura forzata sportello tutoraggio?</v>
          </cell>
          <cell r="J791" t="str">
            <v>In attesa scelta utente</v>
          </cell>
          <cell r="K791" t="str">
            <v>Delibera di ammissione</v>
          </cell>
          <cell r="L791">
            <v>46150.374201388891</v>
          </cell>
          <cell r="M791">
            <v>46150.425092592595</v>
          </cell>
          <cell r="N791" t="str">
            <v>VERARDO ANGELA</v>
          </cell>
          <cell r="O791" t="str">
            <v>C46I26000040001</v>
          </cell>
          <cell r="P791" t="str">
            <v>VRRNGL02T65L378Y</v>
          </cell>
          <cell r="Q791" t="str">
            <v>TURISMO</v>
          </cell>
          <cell r="R791" t="str">
            <v>56.11.11 - Attività di ristoranti con servizio al tavolo, escluse gelaterie e pasticcerie</v>
          </cell>
          <cell r="S791" t="str">
            <v>Impresa Individuale</v>
          </cell>
          <cell r="T791" t="str">
            <v>Puglia</v>
          </cell>
          <cell r="U791" t="str">
            <v>Lecce</v>
          </cell>
          <cell r="V791" t="str">
            <v>Montesano Salentino</v>
          </cell>
          <cell r="W791" t="str">
            <v>VIA CASTIGLIONE 8</v>
          </cell>
          <cell r="X791" t="str">
            <v>73030</v>
          </cell>
          <cell r="Y791">
            <v>40000</v>
          </cell>
          <cell r="Z791">
            <v>45000</v>
          </cell>
          <cell r="AA791">
            <v>40000</v>
          </cell>
          <cell r="AB791" t="str">
            <v>No</v>
          </cell>
          <cell r="AC791">
            <v>45000</v>
          </cell>
        </row>
        <row r="792">
          <cell r="A792" t="str">
            <v>PIARSUD00000609</v>
          </cell>
          <cell r="B792">
            <v>46031.602824074071</v>
          </cell>
          <cell r="C792" t="str">
            <v>RSUD</v>
          </cell>
          <cell r="D792" t="str">
            <v>Voucher</v>
          </cell>
          <cell r="E792" t="str">
            <v>Ammessa</v>
          </cell>
          <cell r="F792" t="str">
            <v>Attuazione</v>
          </cell>
          <cell r="G792" t="str">
            <v>Giuseppe Felicetti</v>
          </cell>
          <cell r="H792" t="str">
            <v>Daniela Scognamillo</v>
          </cell>
          <cell r="I792" t="str">
            <v>Chiusura forzata sportello tutoraggio?</v>
          </cell>
          <cell r="J792" t="str">
            <v>In attesa scelta utente</v>
          </cell>
          <cell r="K792" t="str">
            <v>Delibera di ammissione</v>
          </cell>
          <cell r="L792">
            <v>46093.534826388888</v>
          </cell>
          <cell r="M792">
            <v>46155.34103009259</v>
          </cell>
          <cell r="N792" t="str">
            <v>GROMPONE ANDREA</v>
          </cell>
          <cell r="O792" t="str">
            <v>C46I26000050001</v>
          </cell>
          <cell r="P792" t="str">
            <v>GRMNDR96S19A717B</v>
          </cell>
          <cell r="Q792" t="str">
            <v>SERVIZI ALLE PMI</v>
          </cell>
          <cell r="R792" t="str">
            <v>74.20.19 - Altre attività fotografiche specializzate</v>
          </cell>
          <cell r="S792" t="str">
            <v>Impresa Individuale</v>
          </cell>
          <cell r="T792" t="str">
            <v>Campania</v>
          </cell>
          <cell r="U792" t="str">
            <v>Salerno</v>
          </cell>
          <cell r="V792" t="str">
            <v>Capaccio Paestum</v>
          </cell>
          <cell r="W792" t="str">
            <v>Via Magna Grecia 178</v>
          </cell>
          <cell r="X792" t="str">
            <v>84047</v>
          </cell>
          <cell r="Y792">
            <v>39800</v>
          </cell>
          <cell r="Z792">
            <v>44800</v>
          </cell>
          <cell r="AA792">
            <v>39800</v>
          </cell>
          <cell r="AB792" t="str">
            <v>No</v>
          </cell>
          <cell r="AC792">
            <v>44800</v>
          </cell>
        </row>
        <row r="793">
          <cell r="A793" t="str">
            <v>PIARSUD00000610</v>
          </cell>
          <cell r="B793">
            <v>46031.614953703705</v>
          </cell>
          <cell r="C793" t="str">
            <v>RSUD</v>
          </cell>
          <cell r="D793" t="str">
            <v>Contributo</v>
          </cell>
          <cell r="E793" t="str">
            <v>Ammessa</v>
          </cell>
          <cell r="F793" t="str">
            <v>Attuazione</v>
          </cell>
          <cell r="G793" t="str">
            <v>Simona Mele</v>
          </cell>
          <cell r="H793" t="str">
            <v>Sergio Iescone</v>
          </cell>
          <cell r="I793" t="str">
            <v>Chiusura forzata sportello tutoraggio?</v>
          </cell>
          <cell r="J793" t="str">
            <v>In attesa scelta utente</v>
          </cell>
          <cell r="K793" t="str">
            <v>Delibera di ammissione</v>
          </cell>
          <cell r="L793">
            <v>46142.627268518518</v>
          </cell>
          <cell r="M793">
            <v>46204.588437500002</v>
          </cell>
          <cell r="N793" t="str">
            <v>RABELLE DI ROSA BIANCO</v>
          </cell>
          <cell r="O793" t="str">
            <v>C96I26000080008</v>
          </cell>
          <cell r="P793" t="str">
            <v>BNCRSO97R48G795J</v>
          </cell>
          <cell r="Q793" t="str">
            <v>SERVIZI ALLA PERSONA</v>
          </cell>
          <cell r="R793" t="str">
            <v>96.22.09 - Altri servizi di cura della bellezza e altri trattamenti di bellezza n.c.a.</v>
          </cell>
          <cell r="S793" t="str">
            <v>Impresa Individuale</v>
          </cell>
          <cell r="T793" t="str">
            <v>Campania</v>
          </cell>
          <cell r="U793" t="str">
            <v>Napoli</v>
          </cell>
          <cell r="V793" t="str">
            <v>Marigliano</v>
          </cell>
          <cell r="W793" t="str">
            <v>Corso Umberto I 374</v>
          </cell>
          <cell r="X793" t="str">
            <v>80034</v>
          </cell>
          <cell r="Y793">
            <v>90000</v>
          </cell>
          <cell r="Z793">
            <v>72500</v>
          </cell>
          <cell r="AA793">
            <v>67500</v>
          </cell>
          <cell r="AB793" t="str">
            <v>No</v>
          </cell>
          <cell r="AC793">
            <v>72500</v>
          </cell>
        </row>
        <row r="794">
          <cell r="A794" t="str">
            <v>PIARSUD00000614</v>
          </cell>
          <cell r="B794">
            <v>46031.773541666669</v>
          </cell>
          <cell r="C794" t="str">
            <v>RSUD</v>
          </cell>
          <cell r="D794" t="str">
            <v>Voucher</v>
          </cell>
          <cell r="E794" t="str">
            <v>Ammessa</v>
          </cell>
          <cell r="F794" t="str">
            <v>Attuazione</v>
          </cell>
          <cell r="G794" t="str">
            <v>Anna Chiara Giorgiomarrano</v>
          </cell>
          <cell r="H794" t="str">
            <v>Sergio Iescone</v>
          </cell>
          <cell r="I794" t="str">
            <v>Chiusura forzata sportello tutoraggio?</v>
          </cell>
          <cell r="J794" t="str">
            <v>In attesa scelta utente</v>
          </cell>
          <cell r="K794" t="str">
            <v>Delibera di ammissione</v>
          </cell>
          <cell r="L794">
            <v>46141.370324074072</v>
          </cell>
          <cell r="M794">
            <v>46176.346562500003</v>
          </cell>
          <cell r="N794" t="str">
            <v>AVINO MARGHERITA</v>
          </cell>
          <cell r="O794" t="str">
            <v>C86I26000070001</v>
          </cell>
          <cell r="P794" t="str">
            <v>VNAMGH07A58H931S</v>
          </cell>
          <cell r="Q794" t="str">
            <v>TURISMO</v>
          </cell>
          <cell r="R794" t="str">
            <v>55.20.42 - Servizi di alloggio in camere, case e appartamenti per vacanze</v>
          </cell>
          <cell r="S794" t="str">
            <v>Impresa Individuale</v>
          </cell>
          <cell r="T794" t="str">
            <v>Campania</v>
          </cell>
          <cell r="U794" t="str">
            <v>Napoli</v>
          </cell>
          <cell r="V794" t="str">
            <v>Carbonara Di Nola</v>
          </cell>
          <cell r="W794" t="str">
            <v>VICO FELLECCHIA 1</v>
          </cell>
          <cell r="X794" t="str">
            <v>80035</v>
          </cell>
          <cell r="Y794">
            <v>49950</v>
          </cell>
          <cell r="Z794">
            <v>54950</v>
          </cell>
          <cell r="AA794">
            <v>49950</v>
          </cell>
          <cell r="AB794" t="str">
            <v>Sì</v>
          </cell>
          <cell r="AC794">
            <v>54950</v>
          </cell>
        </row>
        <row r="795">
          <cell r="A795" t="str">
            <v>PIARSUD00000615</v>
          </cell>
          <cell r="B795">
            <v>46031.784849537034</v>
          </cell>
          <cell r="C795" t="str">
            <v>RSUD</v>
          </cell>
          <cell r="D795" t="str">
            <v>Contributo</v>
          </cell>
          <cell r="E795" t="str">
            <v>Ammessa</v>
          </cell>
          <cell r="F795" t="str">
            <v>Attuazione</v>
          </cell>
          <cell r="G795" t="str">
            <v>Elisabetta Mantovani</v>
          </cell>
          <cell r="H795" t="str">
            <v>Sonia Cucinella</v>
          </cell>
          <cell r="I795" t="str">
            <v>Chiusura forzata sportello tutoraggio?</v>
          </cell>
          <cell r="J795" t="str">
            <v>In attesa scelta utente</v>
          </cell>
          <cell r="K795" t="str">
            <v>Delibera di ammissione</v>
          </cell>
          <cell r="L795">
            <v>46142.735347222224</v>
          </cell>
          <cell r="M795">
            <v>46168.627835648149</v>
          </cell>
          <cell r="N795" t="str">
            <v>TAVILLA S.R.L.S.</v>
          </cell>
          <cell r="O795" t="str">
            <v>C66I26000240008</v>
          </cell>
          <cell r="P795" t="str">
            <v>02182890893</v>
          </cell>
          <cell r="Q795" t="str">
            <v>TURISMO</v>
          </cell>
          <cell r="R795" t="str">
            <v>56.11.11 - Attività di ristoranti con servizio al tavolo, escluse gelaterie e pasticcerie</v>
          </cell>
          <cell r="S795" t="str">
            <v>Societa' A Responsabilita' Limitata Semplificata</v>
          </cell>
          <cell r="T795" t="str">
            <v>Sicilia</v>
          </cell>
          <cell r="U795" t="str">
            <v>Siracusa</v>
          </cell>
          <cell r="V795" t="str">
            <v>Lentini</v>
          </cell>
          <cell r="W795" t="str">
            <v>VIA AGNONE 79</v>
          </cell>
          <cell r="X795" t="str">
            <v>96016</v>
          </cell>
          <cell r="Y795">
            <v>120000</v>
          </cell>
          <cell r="Z795">
            <v>95000</v>
          </cell>
          <cell r="AA795">
            <v>90000</v>
          </cell>
          <cell r="AB795" t="str">
            <v>No</v>
          </cell>
          <cell r="AC795">
            <v>95000</v>
          </cell>
        </row>
        <row r="796">
          <cell r="A796" t="str">
            <v>PIARSUD00000621</v>
          </cell>
          <cell r="B796">
            <v>46032.77270833333</v>
          </cell>
          <cell r="C796" t="str">
            <v>RSUD</v>
          </cell>
          <cell r="D796" t="str">
            <v>Contributo</v>
          </cell>
          <cell r="E796" t="str">
            <v>Ammessa</v>
          </cell>
          <cell r="F796" t="str">
            <v>Attuazione</v>
          </cell>
          <cell r="G796" t="str">
            <v>Giovanni Russo</v>
          </cell>
          <cell r="H796" t="str">
            <v>Sonia Cucinella</v>
          </cell>
          <cell r="I796" t="str">
            <v>Chiusura forzata sportello tutoraggio?</v>
          </cell>
          <cell r="J796" t="str">
            <v>In attesa scelta utente</v>
          </cell>
          <cell r="K796" t="str">
            <v>Delibera di ammissione</v>
          </cell>
          <cell r="L796">
            <v>46150.374097222222</v>
          </cell>
          <cell r="M796">
            <v>46156.297708333332</v>
          </cell>
          <cell r="N796" t="str">
            <v>NUNZIATA CARMELA</v>
          </cell>
          <cell r="O796" t="str">
            <v>C66I26000090008</v>
          </cell>
          <cell r="P796" t="str">
            <v>NNZCML94D61F839R</v>
          </cell>
          <cell r="Q796" t="str">
            <v>TURISMO</v>
          </cell>
          <cell r="R796" t="str">
            <v>55.20.42 - Servizi di alloggio in camere, case e appartamenti per vacanze</v>
          </cell>
          <cell r="S796" t="str">
            <v>Impresa Individuale</v>
          </cell>
          <cell r="T796" t="str">
            <v>Campania</v>
          </cell>
          <cell r="U796" t="str">
            <v>Napoli</v>
          </cell>
          <cell r="V796" t="str">
            <v>Napoli</v>
          </cell>
          <cell r="W796" t="str">
            <v>VIA VITALE AGRILLO 9</v>
          </cell>
          <cell r="X796" t="str">
            <v>80125</v>
          </cell>
          <cell r="Y796">
            <v>104652</v>
          </cell>
          <cell r="Z796">
            <v>83489</v>
          </cell>
          <cell r="AA796">
            <v>78489</v>
          </cell>
          <cell r="AB796" t="str">
            <v>No</v>
          </cell>
          <cell r="AC796">
            <v>83489</v>
          </cell>
        </row>
        <row r="797">
          <cell r="A797" t="str">
            <v>PIARSUD00000622</v>
          </cell>
          <cell r="B797">
            <v>46033.823391203703</v>
          </cell>
          <cell r="C797" t="str">
            <v>RSUD</v>
          </cell>
          <cell r="D797" t="str">
            <v>Contributo</v>
          </cell>
          <cell r="E797" t="str">
            <v>Ammessa</v>
          </cell>
          <cell r="F797" t="str">
            <v>Attuazione</v>
          </cell>
          <cell r="G797" t="str">
            <v>Francesco Ranaldi</v>
          </cell>
          <cell r="H797" t="str">
            <v>Emiliana Nocente</v>
          </cell>
          <cell r="I797" t="str">
            <v>Chiusura forzata sportello tutoraggio?</v>
          </cell>
          <cell r="J797" t="str">
            <v>In attesa scelta utente</v>
          </cell>
          <cell r="K797" t="str">
            <v>Delibera di ammissione</v>
          </cell>
          <cell r="L797">
            <v>46106.628842592596</v>
          </cell>
          <cell r="M797">
            <v>46191.305543981478</v>
          </cell>
          <cell r="N797" t="str">
            <v>WONDERLAND CAKES DI DE PALMA JANIRA</v>
          </cell>
          <cell r="O797" t="str">
            <v>C26I26000150008</v>
          </cell>
          <cell r="P797" t="str">
            <v>DPLJNR01H61D643W</v>
          </cell>
          <cell r="Q797" t="str">
            <v>ATTIVITA' COMMERCIALI</v>
          </cell>
          <cell r="R797" t="str">
            <v>47.24.20 - Commercio al dettaglio di pasticceria e dolciumi</v>
          </cell>
          <cell r="S797" t="str">
            <v>Impresa Individuale</v>
          </cell>
          <cell r="T797" t="str">
            <v>Puglia</v>
          </cell>
          <cell r="U797" t="str">
            <v>Foggia</v>
          </cell>
          <cell r="V797" t="str">
            <v>Lucera</v>
          </cell>
          <cell r="W797" t="str">
            <v>VIA SPAGNOLETTI ZEULI 57-59</v>
          </cell>
          <cell r="X797" t="str">
            <v>71036</v>
          </cell>
          <cell r="Y797">
            <v>47858</v>
          </cell>
          <cell r="Z797">
            <v>40893</v>
          </cell>
          <cell r="AA797">
            <v>34350</v>
          </cell>
          <cell r="AB797" t="str">
            <v>No</v>
          </cell>
          <cell r="AC797">
            <v>39350</v>
          </cell>
        </row>
        <row r="798">
          <cell r="A798" t="str">
            <v>PIARSUD00000626</v>
          </cell>
          <cell r="B798">
            <v>46034.662233796298</v>
          </cell>
          <cell r="C798" t="str">
            <v>RSUD</v>
          </cell>
          <cell r="D798" t="str">
            <v>Contributo</v>
          </cell>
          <cell r="E798" t="str">
            <v>Ammessa</v>
          </cell>
          <cell r="F798" t="str">
            <v>Attuazione</v>
          </cell>
          <cell r="G798" t="str">
            <v>Enrico Caporaso</v>
          </cell>
          <cell r="H798" t="str">
            <v>Simone Romanelli</v>
          </cell>
          <cell r="I798" t="str">
            <v>Chiusura forzata sportello tutoraggio?</v>
          </cell>
          <cell r="J798" t="str">
            <v>In attesa scelta utente</v>
          </cell>
          <cell r="K798" t="str">
            <v>Delibera di ammissione</v>
          </cell>
          <cell r="L798">
            <v>46106.824479166666</v>
          </cell>
          <cell r="M798">
            <v>46183.492858796293</v>
          </cell>
          <cell r="N798" t="str">
            <v>ANTINORO NADIA</v>
          </cell>
          <cell r="O798" t="str">
            <v>C66I26000230008</v>
          </cell>
          <cell r="P798" t="str">
            <v>NTNNDA92M42D518J</v>
          </cell>
          <cell r="Q798" t="str">
            <v>TURISMO</v>
          </cell>
          <cell r="R798" t="str">
            <v>55.20.42 - Servizi di alloggio in camere, case e appartamenti per vacanze</v>
          </cell>
          <cell r="S798" t="str">
            <v>Impresa Individuale</v>
          </cell>
          <cell r="T798" t="str">
            <v>Sicilia</v>
          </cell>
          <cell r="U798" t="str">
            <v>Trapani</v>
          </cell>
          <cell r="V798" t="str">
            <v>Favignana</v>
          </cell>
          <cell r="W798" t="str">
            <v>VIA G. NICOTERA 35</v>
          </cell>
          <cell r="X798" t="str">
            <v>91023</v>
          </cell>
          <cell r="Y798">
            <v>193002</v>
          </cell>
          <cell r="Z798">
            <v>140101</v>
          </cell>
          <cell r="AA798">
            <v>121209.2</v>
          </cell>
          <cell r="AB798" t="str">
            <v>No</v>
          </cell>
          <cell r="AC798">
            <v>126209.2</v>
          </cell>
        </row>
        <row r="799">
          <cell r="A799" t="str">
            <v>PIARSUD00000627</v>
          </cell>
          <cell r="B799">
            <v>46034.696157407408</v>
          </cell>
          <cell r="C799" t="str">
            <v>RSUD</v>
          </cell>
          <cell r="D799" t="str">
            <v>Contributo</v>
          </cell>
          <cell r="E799" t="str">
            <v>Ammessa</v>
          </cell>
          <cell r="F799" t="str">
            <v>Attuazione</v>
          </cell>
          <cell r="G799" t="str">
            <v>Simona Mele</v>
          </cell>
          <cell r="H799" t="str">
            <v>Massimo Risi</v>
          </cell>
          <cell r="I799" t="str">
            <v>Chiusura forzata sportello tutoraggio?</v>
          </cell>
          <cell r="J799" t="str">
            <v>In attesa scelta utente</v>
          </cell>
          <cell r="K799" t="str">
            <v>Delibera di ammissione</v>
          </cell>
          <cell r="L799">
            <v>46142.627222222225</v>
          </cell>
          <cell r="M799">
            <v>46168.627847222226</v>
          </cell>
          <cell r="N799" t="str">
            <v>NANNONI GIOVANNI</v>
          </cell>
          <cell r="O799" t="str">
            <v>C66I26000120008</v>
          </cell>
          <cell r="P799" t="str">
            <v>NNNGNN96L02F839U</v>
          </cell>
          <cell r="Q799" t="str">
            <v>ICT</v>
          </cell>
          <cell r="R799" t="str">
            <v>63.91.00 - Attività dei portali di ricerca sul web</v>
          </cell>
          <cell r="S799" t="str">
            <v>Impresa Individuale</v>
          </cell>
          <cell r="T799" t="str">
            <v>Campania</v>
          </cell>
          <cell r="U799" t="str">
            <v>Napoli</v>
          </cell>
          <cell r="V799" t="str">
            <v>Napoli</v>
          </cell>
          <cell r="W799" t="str">
            <v>vico san domenico soriano 59</v>
          </cell>
          <cell r="X799" t="str">
            <v>80135</v>
          </cell>
          <cell r="Y799">
            <v>100000</v>
          </cell>
          <cell r="Z799">
            <v>80000</v>
          </cell>
          <cell r="AA799">
            <v>75000</v>
          </cell>
          <cell r="AB799" t="str">
            <v>No</v>
          </cell>
          <cell r="AC799">
            <v>80000</v>
          </cell>
        </row>
        <row r="800">
          <cell r="A800" t="str">
            <v>PIARSUD00000628</v>
          </cell>
          <cell r="B800">
            <v>46034.702511574076</v>
          </cell>
          <cell r="C800" t="str">
            <v>RSUD</v>
          </cell>
          <cell r="D800" t="str">
            <v>Contributo</v>
          </cell>
          <cell r="E800" t="str">
            <v>Ammessa</v>
          </cell>
          <cell r="F800" t="str">
            <v>Attuazione</v>
          </cell>
          <cell r="G800" t="str">
            <v>Francesca Cortesi</v>
          </cell>
          <cell r="H800" t="str">
            <v>Rosaria D'Arrigo</v>
          </cell>
          <cell r="I800" t="str">
            <v>Chiusura forzata sportello tutoraggio?</v>
          </cell>
          <cell r="J800" t="str">
            <v>In attesa scelta utente</v>
          </cell>
          <cell r="K800" t="str">
            <v>Delibera di ammissione</v>
          </cell>
          <cell r="L800">
            <v>46142.734976851854</v>
          </cell>
          <cell r="M800">
            <v>46176.311736111114</v>
          </cell>
          <cell r="N800" t="str">
            <v>CAVACCINI ELENA</v>
          </cell>
          <cell r="O800" t="str">
            <v>C86I26000110008</v>
          </cell>
          <cell r="P800" t="str">
            <v>CVCLNE06S60B963X</v>
          </cell>
          <cell r="Q800" t="str">
            <v>TURISMO</v>
          </cell>
          <cell r="R800" t="str">
            <v>55.20.42 - Servizi di alloggio in camere, case e appartamenti per vacanze</v>
          </cell>
          <cell r="S800" t="str">
            <v>Impresa Individuale</v>
          </cell>
          <cell r="T800" t="str">
            <v>Campania</v>
          </cell>
          <cell r="U800" t="str">
            <v>Salerno</v>
          </cell>
          <cell r="V800" t="str">
            <v>Agropoli</v>
          </cell>
          <cell r="W800" t="str">
            <v>VIA ALBERTO MORAVIA 49</v>
          </cell>
          <cell r="X800" t="str">
            <v>84043</v>
          </cell>
          <cell r="Y800">
            <v>200000</v>
          </cell>
          <cell r="Z800">
            <v>145000</v>
          </cell>
          <cell r="AA800">
            <v>140000</v>
          </cell>
          <cell r="AB800" t="str">
            <v>No</v>
          </cell>
          <cell r="AC800">
            <v>145000</v>
          </cell>
        </row>
        <row r="801">
          <cell r="A801" t="str">
            <v>PIARSUD00000632</v>
          </cell>
          <cell r="B801">
            <v>46034.795231481483</v>
          </cell>
          <cell r="C801" t="str">
            <v>RSUD</v>
          </cell>
          <cell r="D801" t="str">
            <v>Voucher</v>
          </cell>
          <cell r="E801" t="str">
            <v>Ammessa</v>
          </cell>
          <cell r="F801" t="str">
            <v>Attuazione</v>
          </cell>
          <cell r="G801" t="str">
            <v>Alessandro Di Simone</v>
          </cell>
          <cell r="H801" t="str">
            <v>Gianmarco Strignano</v>
          </cell>
          <cell r="I801" t="str">
            <v>Chiusura forzata sportello tutoraggio?</v>
          </cell>
          <cell r="J801" t="str">
            <v>In attesa scelta utente</v>
          </cell>
          <cell r="K801" t="str">
            <v>Delibera di ammissione</v>
          </cell>
          <cell r="L801">
            <v>46112.791018518517</v>
          </cell>
          <cell r="M801">
            <v>46195.60224537037</v>
          </cell>
          <cell r="N801" t="str">
            <v>Antonio Pisaniello</v>
          </cell>
          <cell r="O801" t="str">
            <v>C66I26000130001</v>
          </cell>
          <cell r="P801" t="str">
            <v>PSNNTN99H28A783Z</v>
          </cell>
          <cell r="Q801" t="str">
            <v>SERVIZI ALLE PMI</v>
          </cell>
          <cell r="R801" t="str">
            <v>73.11.01 - Ideazione di campagne pubblicitarie</v>
          </cell>
          <cell r="S801" t="str">
            <v>Persona Fisica</v>
          </cell>
          <cell r="T801" t="str">
            <v>Campania</v>
          </cell>
          <cell r="U801" t="str">
            <v>Avellino</v>
          </cell>
          <cell r="V801" t="str">
            <v>San Martino Valle Caudina</v>
          </cell>
          <cell r="W801" t="str">
            <v>VIA F.LLI PISANIELLO 15</v>
          </cell>
          <cell r="X801" t="str">
            <v>83018</v>
          </cell>
          <cell r="Y801">
            <v>50004</v>
          </cell>
          <cell r="Z801">
            <v>55000</v>
          </cell>
          <cell r="AA801">
            <v>40000</v>
          </cell>
          <cell r="AB801" t="str">
            <v>No</v>
          </cell>
          <cell r="AC801">
            <v>45000</v>
          </cell>
        </row>
        <row r="802">
          <cell r="A802" t="str">
            <v>PIARSUD00000636</v>
          </cell>
          <cell r="B802">
            <v>46035.536493055559</v>
          </cell>
          <cell r="C802" t="str">
            <v>RSUD</v>
          </cell>
          <cell r="D802" t="str">
            <v>Voucher</v>
          </cell>
          <cell r="E802" t="str">
            <v>Ammessa</v>
          </cell>
          <cell r="F802" t="str">
            <v>Attuazione</v>
          </cell>
          <cell r="G802" t="str">
            <v>Emiliano Mistralini</v>
          </cell>
          <cell r="H802" t="str">
            <v>Massimo Risi</v>
          </cell>
          <cell r="I802" t="str">
            <v>Chiusura forzata sportello tutoraggio?</v>
          </cell>
          <cell r="J802" t="str">
            <v>In attesa scelta utente</v>
          </cell>
          <cell r="K802" t="str">
            <v>Delibera di ammissione</v>
          </cell>
          <cell r="L802">
            <v>46147.799421296295</v>
          </cell>
          <cell r="M802">
            <v>46209.528194444443</v>
          </cell>
          <cell r="N802" t="str">
            <v>MALCORE COUTURE DI SIMONE MALCORE</v>
          </cell>
          <cell r="O802" t="str">
            <v>C56I26000050001</v>
          </cell>
          <cell r="P802" t="str">
            <v>MLCSMN96B12L049X</v>
          </cell>
          <cell r="Q802" t="str">
            <v>MANIFATTURIERO</v>
          </cell>
          <cell r="R802" t="str">
            <v>14.21.20 - Sartoria e confezione su misura di abbigliamento esterno</v>
          </cell>
          <cell r="S802" t="str">
            <v>Impresa Individuale</v>
          </cell>
          <cell r="T802" t="str">
            <v>Puglia</v>
          </cell>
          <cell r="U802" t="str">
            <v>Taranto</v>
          </cell>
          <cell r="V802" t="str">
            <v>Taranto</v>
          </cell>
          <cell r="W802" t="str">
            <v>Via Maglie 36</v>
          </cell>
          <cell r="X802" t="str">
            <v>74122</v>
          </cell>
          <cell r="Y802">
            <v>37968</v>
          </cell>
          <cell r="Z802">
            <v>42968</v>
          </cell>
          <cell r="AA802">
            <v>37968</v>
          </cell>
          <cell r="AB802" t="str">
            <v>No</v>
          </cell>
          <cell r="AC802">
            <v>42968</v>
          </cell>
        </row>
        <row r="803">
          <cell r="A803" t="str">
            <v>PIARSUD00000638</v>
          </cell>
          <cell r="B803">
            <v>46035.591597222221</v>
          </cell>
          <cell r="C803" t="str">
            <v>RSUD</v>
          </cell>
          <cell r="D803" t="str">
            <v>Voucher</v>
          </cell>
          <cell r="E803" t="str">
            <v>Ammessa</v>
          </cell>
          <cell r="F803" t="str">
            <v>Attuazione</v>
          </cell>
          <cell r="G803" t="str">
            <v>Elisabetta Mantovani</v>
          </cell>
          <cell r="H803" t="str">
            <v>Sonia Cucinella</v>
          </cell>
          <cell r="I803" t="str">
            <v>Chiusura forzata sportello tutoraggio?</v>
          </cell>
          <cell r="J803" t="str">
            <v>In attesa scelta utente</v>
          </cell>
          <cell r="K803" t="str">
            <v>Delibera di ammissione</v>
          </cell>
          <cell r="L803">
            <v>46139.744525462964</v>
          </cell>
          <cell r="M803">
            <v>46153.649687500001</v>
          </cell>
          <cell r="N803" t="str">
            <v>SEVENBARBER DI RIZZO CARMINE</v>
          </cell>
          <cell r="O803" t="str">
            <v>C26I26000050001</v>
          </cell>
          <cell r="P803" t="str">
            <v>RZZCMN00P21L628M</v>
          </cell>
          <cell r="Q803" t="str">
            <v>SERVIZI ALLA PERSONA</v>
          </cell>
          <cell r="R803" t="str">
            <v>96.21.00 - Servizi di parrucchieri e barbieri</v>
          </cell>
          <cell r="S803" t="str">
            <v>Impresa Individuale</v>
          </cell>
          <cell r="T803" t="str">
            <v>Campania</v>
          </cell>
          <cell r="U803" t="str">
            <v>Salerno</v>
          </cell>
          <cell r="V803" t="str">
            <v>Castelnuovo Cilento</v>
          </cell>
          <cell r="W803" t="str">
            <v>VIA NAZIONALE VALLO SCALO snc</v>
          </cell>
          <cell r="X803" t="str">
            <v>84040</v>
          </cell>
          <cell r="Y803">
            <v>40000</v>
          </cell>
          <cell r="Z803">
            <v>45000</v>
          </cell>
          <cell r="AA803">
            <v>39995</v>
          </cell>
          <cell r="AB803" t="str">
            <v>No</v>
          </cell>
          <cell r="AC803">
            <v>44995</v>
          </cell>
        </row>
        <row r="804">
          <cell r="A804" t="str">
            <v>PIARSUD00000639</v>
          </cell>
          <cell r="B804">
            <v>46035.608657407407</v>
          </cell>
          <cell r="C804" t="str">
            <v>RSUD</v>
          </cell>
          <cell r="D804" t="str">
            <v>Contributo</v>
          </cell>
          <cell r="E804" t="str">
            <v>Ammessa</v>
          </cell>
          <cell r="F804" t="str">
            <v>Attuazione</v>
          </cell>
          <cell r="G804" t="str">
            <v>Emiliano Mistralini</v>
          </cell>
          <cell r="H804" t="str">
            <v>Daniela Pitton</v>
          </cell>
          <cell r="I804" t="str">
            <v>Chiusura forzata sportello tutoraggio?</v>
          </cell>
          <cell r="J804" t="str">
            <v>In attesa scelta utente</v>
          </cell>
          <cell r="K804" t="str">
            <v>Delibera di ammissione</v>
          </cell>
          <cell r="L804">
            <v>46189.778611111113</v>
          </cell>
          <cell r="M804">
            <v>46189.729872685188</v>
          </cell>
          <cell r="N804" t="str">
            <v>MARZANO UMBERTO MARIA</v>
          </cell>
          <cell r="O804" t="str">
            <v>C66I26000150008</v>
          </cell>
          <cell r="P804" t="str">
            <v>MRZMRT99C05E396Y</v>
          </cell>
          <cell r="Q804" t="str">
            <v>TURISMO</v>
          </cell>
          <cell r="R804" t="str">
            <v>55.20.42 - Servizi di alloggio in camere, case e appartamenti per vacanze</v>
          </cell>
          <cell r="S804" t="str">
            <v>Impresa Individuale</v>
          </cell>
          <cell r="T804" t="str">
            <v>Campania</v>
          </cell>
          <cell r="U804" t="str">
            <v>Napoli</v>
          </cell>
          <cell r="V804" t="str">
            <v>Napoli</v>
          </cell>
          <cell r="W804" t="str">
            <v>VIA SAN SEBASTIANO 16</v>
          </cell>
          <cell r="X804" t="str">
            <v>80134</v>
          </cell>
          <cell r="Y804">
            <v>198821</v>
          </cell>
          <cell r="Z804">
            <v>125000</v>
          </cell>
          <cell r="AA804">
            <v>120000</v>
          </cell>
          <cell r="AB804" t="str">
            <v>No</v>
          </cell>
          <cell r="AC804">
            <v>125000</v>
          </cell>
        </row>
        <row r="805">
          <cell r="A805" t="str">
            <v>PIARSUD00000642</v>
          </cell>
          <cell r="B805">
            <v>46035.669872685183</v>
          </cell>
          <cell r="C805" t="str">
            <v>RSUD</v>
          </cell>
          <cell r="D805" t="str">
            <v>Voucher</v>
          </cell>
          <cell r="E805" t="str">
            <v>Ammessa</v>
          </cell>
          <cell r="F805" t="str">
            <v>Attuazione</v>
          </cell>
          <cell r="G805" t="str">
            <v>Alfredo Arquilla</v>
          </cell>
          <cell r="H805" t="str">
            <v>Deborah Chimenti</v>
          </cell>
          <cell r="I805" t="str">
            <v>Chiusura forzata sportello tutoraggio?</v>
          </cell>
          <cell r="J805" t="str">
            <v>In attesa scelta utente</v>
          </cell>
          <cell r="K805" t="str">
            <v>Delibera di ammissione</v>
          </cell>
          <cell r="L805">
            <v>46163.749768518515</v>
          </cell>
          <cell r="M805">
            <v>46190.358043981483</v>
          </cell>
          <cell r="N805" t="str">
            <v>GREGORIO VARANO</v>
          </cell>
          <cell r="O805" t="str">
            <v>C76I26000080001</v>
          </cell>
          <cell r="P805" t="str">
            <v>VRNGGR00E23C616H</v>
          </cell>
          <cell r="Q805" t="str">
            <v>SERVIZI ALLE PMI</v>
          </cell>
          <cell r="R805" t="str">
            <v>71.12.30 - Elaborazione e supervisione di progetti da parte di geometri</v>
          </cell>
          <cell r="S805" t="str">
            <v>Persona Fisica</v>
          </cell>
          <cell r="T805" t="str">
            <v>Calabria</v>
          </cell>
          <cell r="U805" t="str">
            <v>Catanzaro</v>
          </cell>
          <cell r="V805" t="str">
            <v>Satriano</v>
          </cell>
          <cell r="W805" t="str">
            <v>VIA PHILADELPHIA 21</v>
          </cell>
          <cell r="X805" t="str">
            <v>88060</v>
          </cell>
          <cell r="Y805">
            <v>49461</v>
          </cell>
          <cell r="Z805">
            <v>54461</v>
          </cell>
          <cell r="AA805">
            <v>49461</v>
          </cell>
          <cell r="AB805" t="str">
            <v>Sì</v>
          </cell>
          <cell r="AC805">
            <v>54461</v>
          </cell>
        </row>
        <row r="806">
          <cell r="A806" t="str">
            <v>PIARSUD00000643</v>
          </cell>
          <cell r="B806">
            <v>46036.364490740743</v>
          </cell>
          <cell r="C806" t="str">
            <v>RSUD</v>
          </cell>
          <cell r="D806" t="str">
            <v>Voucher</v>
          </cell>
          <cell r="E806" t="str">
            <v>Ammessa</v>
          </cell>
          <cell r="F806" t="str">
            <v>Attuazione</v>
          </cell>
          <cell r="G806" t="str">
            <v>Simona Tiracorrendo</v>
          </cell>
          <cell r="H806" t="str">
            <v>Sergio Iescone</v>
          </cell>
          <cell r="I806" t="str">
            <v>Chiusura forzata sportello tutoraggio?</v>
          </cell>
          <cell r="J806" t="str">
            <v>In attesa scelta utente</v>
          </cell>
          <cell r="K806" t="str">
            <v>Delibera di ammissione</v>
          </cell>
          <cell r="L806">
            <v>46142.782997685186</v>
          </cell>
          <cell r="M806">
            <v>46142.729826388888</v>
          </cell>
          <cell r="N806" t="str">
            <v>MFL DI CRISTIANO MICHELE</v>
          </cell>
          <cell r="O806" t="str">
            <v>C26I26000140001</v>
          </cell>
          <cell r="P806" t="str">
            <v>CRSMHL97C26H926N</v>
          </cell>
          <cell r="Q806" t="str">
            <v>TURISMO</v>
          </cell>
          <cell r="R806" t="str">
            <v>56.30.01 - Attività di somministrazione di bevande in bar e caffetterie</v>
          </cell>
          <cell r="S806" t="str">
            <v>Impresa Individuale</v>
          </cell>
          <cell r="T806" t="str">
            <v>Puglia</v>
          </cell>
          <cell r="U806" t="str">
            <v>Foggia</v>
          </cell>
          <cell r="V806" t="str">
            <v>Zapponeta</v>
          </cell>
          <cell r="W806" t="str">
            <v>Via Margherita di Savoia 6</v>
          </cell>
          <cell r="X806" t="str">
            <v>71030</v>
          </cell>
          <cell r="Y806">
            <v>40310</v>
          </cell>
          <cell r="Z806">
            <v>45000</v>
          </cell>
          <cell r="AA806">
            <v>40000</v>
          </cell>
          <cell r="AB806" t="str">
            <v>No</v>
          </cell>
          <cell r="AC806">
            <v>45000</v>
          </cell>
        </row>
        <row r="807">
          <cell r="A807" t="str">
            <v>PIARSUD00000644</v>
          </cell>
          <cell r="B807">
            <v>46036.44976851852</v>
          </cell>
          <cell r="C807" t="str">
            <v>RSUD</v>
          </cell>
          <cell r="D807" t="str">
            <v>Voucher</v>
          </cell>
          <cell r="E807" t="str">
            <v>Ammessa</v>
          </cell>
          <cell r="F807" t="str">
            <v>Attuazione</v>
          </cell>
          <cell r="G807" t="str">
            <v>Alessandra Di Vasto</v>
          </cell>
          <cell r="H807" t="str">
            <v>Sonia Cucinella</v>
          </cell>
          <cell r="I807" t="str">
            <v>Chiusura forzata sportello tutoraggio?</v>
          </cell>
          <cell r="J807" t="str">
            <v>In attesa scelta utente</v>
          </cell>
          <cell r="K807" t="str">
            <v>Delibera di ammissione</v>
          </cell>
          <cell r="L807">
            <v>46141.370034722226</v>
          </cell>
          <cell r="M807">
            <v>46196.569201388891</v>
          </cell>
          <cell r="N807" t="str">
            <v>MAESANO SALVATORE</v>
          </cell>
          <cell r="O807" t="str">
            <v>C66I26000250001</v>
          </cell>
          <cell r="P807" t="str">
            <v>MSNSVT92E10C351V</v>
          </cell>
          <cell r="Q807" t="str">
            <v>TURISMO</v>
          </cell>
          <cell r="R807" t="str">
            <v>56.11.12 - Attività di ristoranti senza servizio al tavolo o da asporto, escluse gelaterie e pasticcerie</v>
          </cell>
          <cell r="S807" t="str">
            <v>Impresa Individuale</v>
          </cell>
          <cell r="T807" t="str">
            <v>Sicilia</v>
          </cell>
          <cell r="U807" t="str">
            <v>Catania</v>
          </cell>
          <cell r="V807" t="str">
            <v>Catania</v>
          </cell>
          <cell r="W807" t="str">
            <v>VIA CAGLIARI 51</v>
          </cell>
          <cell r="X807" t="str">
            <v>95127</v>
          </cell>
          <cell r="Y807">
            <v>30279</v>
          </cell>
          <cell r="Z807">
            <v>34380</v>
          </cell>
          <cell r="AA807">
            <v>29379</v>
          </cell>
          <cell r="AB807" t="str">
            <v>No</v>
          </cell>
          <cell r="AC807">
            <v>34379</v>
          </cell>
        </row>
        <row r="808">
          <cell r="A808" t="str">
            <v>PIARSUD00000645</v>
          </cell>
          <cell r="B808">
            <v>46036.456122685187</v>
          </cell>
          <cell r="C808" t="str">
            <v>RSUD</v>
          </cell>
          <cell r="D808" t="str">
            <v>Voucher</v>
          </cell>
          <cell r="E808" t="str">
            <v>Ammessa</v>
          </cell>
          <cell r="F808" t="str">
            <v>Attuazione</v>
          </cell>
          <cell r="G808" t="str">
            <v>Anna Chiara Giorgiomarrano</v>
          </cell>
          <cell r="H808" t="str">
            <v>Giampaolo Sarno</v>
          </cell>
          <cell r="I808" t="str">
            <v>Chiusura forzata sportello tutoraggio?</v>
          </cell>
          <cell r="J808" t="str">
            <v>In attesa scelta utente</v>
          </cell>
          <cell r="K808" t="str">
            <v>Delibera di ammissione</v>
          </cell>
          <cell r="L808">
            <v>46111.68959490741</v>
          </cell>
          <cell r="M808">
            <v>46185.392476851855</v>
          </cell>
          <cell r="N808" t="str">
            <v>CUBAMA. ROOTS S.A.S. DI OLIVERA MAS JENNIFER &amp; C.</v>
          </cell>
          <cell r="O808" t="str">
            <v>C76I26000120001</v>
          </cell>
          <cell r="P808" t="str">
            <v>02856940693</v>
          </cell>
          <cell r="Q808" t="str">
            <v>TURISMO</v>
          </cell>
          <cell r="R808" t="str">
            <v>56.11.11 - Attività di ristoranti con servizio al tavolo, escluse gelaterie e pasticcerie</v>
          </cell>
          <cell r="S808" t="str">
            <v>Societa' In Accomandita Semplice</v>
          </cell>
          <cell r="T808" t="str">
            <v>Abruzzo</v>
          </cell>
          <cell r="U808" t="str">
            <v>Chieti</v>
          </cell>
          <cell r="V808" t="str">
            <v>Chieti</v>
          </cell>
          <cell r="W808" t="str">
            <v>VIA ARNIENSE 39</v>
          </cell>
          <cell r="X808" t="str">
            <v>66100</v>
          </cell>
          <cell r="Y808">
            <v>39680</v>
          </cell>
          <cell r="Z808">
            <v>44680</v>
          </cell>
          <cell r="AA808">
            <v>39680</v>
          </cell>
          <cell r="AB808" t="str">
            <v>No</v>
          </cell>
          <cell r="AC808">
            <v>44680</v>
          </cell>
        </row>
        <row r="809">
          <cell r="A809" t="str">
            <v>PIARSUD00000646</v>
          </cell>
          <cell r="B809">
            <v>46036.621053240742</v>
          </cell>
          <cell r="C809" t="str">
            <v>RSUD</v>
          </cell>
          <cell r="D809" t="str">
            <v>Voucher</v>
          </cell>
          <cell r="E809" t="str">
            <v>Ammessa</v>
          </cell>
          <cell r="F809" t="str">
            <v>Attuazione</v>
          </cell>
          <cell r="G809" t="str">
            <v>Enrico Caporaso</v>
          </cell>
          <cell r="H809" t="str">
            <v>Daniela Scognamillo</v>
          </cell>
          <cell r="I809" t="str">
            <v>Chiusura forzata sportello tutoraggio?</v>
          </cell>
          <cell r="J809" t="str">
            <v>In attesa scelta utente</v>
          </cell>
          <cell r="K809" t="str">
            <v>Delibera di ammissione</v>
          </cell>
          <cell r="L809">
            <v>46106.824606481481</v>
          </cell>
          <cell r="M809">
            <v>46157.631273148145</v>
          </cell>
          <cell r="N809" t="str">
            <v>CASSANELLI S.A.S. DI CASSANELLI LEONARDO &amp; C.</v>
          </cell>
          <cell r="O809" t="str">
            <v>C16I26000120001</v>
          </cell>
          <cell r="P809" t="str">
            <v>09124870727</v>
          </cell>
          <cell r="Q809" t="str">
            <v>TURISMO</v>
          </cell>
          <cell r="R809" t="str">
            <v>56.30.02 - Attività di somministrazione di bevande in lounge cocktail bar</v>
          </cell>
          <cell r="S809" t="str">
            <v>Societa' In Accomandita Semplice</v>
          </cell>
          <cell r="T809" t="str">
            <v>Puglia</v>
          </cell>
          <cell r="U809" t="str">
            <v>Barletta-Andria-Trani</v>
          </cell>
          <cell r="V809" t="str">
            <v>Bisceglie</v>
          </cell>
          <cell r="W809" t="str">
            <v>VIA DE DONATO FRAGATELLA 2</v>
          </cell>
          <cell r="X809" t="str">
            <v>76011</v>
          </cell>
          <cell r="Y809">
            <v>50000</v>
          </cell>
          <cell r="Z809">
            <v>55000</v>
          </cell>
          <cell r="AA809">
            <v>50000</v>
          </cell>
          <cell r="AB809" t="str">
            <v>Sì</v>
          </cell>
          <cell r="AC809">
            <v>55000</v>
          </cell>
        </row>
        <row r="810">
          <cell r="A810" t="str">
            <v>PIARSUD00000647</v>
          </cell>
          <cell r="B810">
            <v>46036.679594907408</v>
          </cell>
          <cell r="C810" t="str">
            <v>RSUD</v>
          </cell>
          <cell r="D810" t="str">
            <v>Contributo</v>
          </cell>
          <cell r="E810" t="str">
            <v>Ammessa</v>
          </cell>
          <cell r="F810" t="str">
            <v>Attuazione</v>
          </cell>
          <cell r="G810" t="str">
            <v>Vito Fallisi</v>
          </cell>
          <cell r="H810" t="str">
            <v>Sonia Cucinella</v>
          </cell>
          <cell r="I810" t="str">
            <v>Chiusura forzata sportello tutoraggio?</v>
          </cell>
          <cell r="J810" t="str">
            <v>In attesa scelta utente</v>
          </cell>
          <cell r="K810" t="str">
            <v>Delibera di ammissione</v>
          </cell>
          <cell r="L810">
            <v>46142.782766203702</v>
          </cell>
          <cell r="M810">
            <v>46168.627187500002</v>
          </cell>
          <cell r="N810" t="str">
            <v>TIRATI SU DI DEL MONACO REBECCA</v>
          </cell>
          <cell r="O810" t="str">
            <v>C56I26000100008</v>
          </cell>
          <cell r="P810" t="str">
            <v>DLMRCC99S53C096L</v>
          </cell>
          <cell r="Q810" t="str">
            <v>ATTIVITA' AGROALIMENTARI</v>
          </cell>
          <cell r="R810" t="str">
            <v>10.71.20 - Produzione di prodotti di pasticceria freschi</v>
          </cell>
          <cell r="S810" t="str">
            <v>Impresa Individuale</v>
          </cell>
          <cell r="T810" t="str">
            <v>Abruzzo</v>
          </cell>
          <cell r="U810" t="str">
            <v>L'Aquila</v>
          </cell>
          <cell r="V810" t="str">
            <v>Sulmona</v>
          </cell>
          <cell r="W810" t="str">
            <v>Corso Ovidio 275</v>
          </cell>
          <cell r="X810" t="str">
            <v>67039</v>
          </cell>
          <cell r="Y810">
            <v>104980</v>
          </cell>
          <cell r="Z810">
            <v>83735</v>
          </cell>
          <cell r="AA810">
            <v>75210</v>
          </cell>
          <cell r="AB810" t="str">
            <v>No</v>
          </cell>
          <cell r="AC810">
            <v>80210</v>
          </cell>
        </row>
        <row r="811">
          <cell r="A811" t="str">
            <v>PIARSUD00000648</v>
          </cell>
          <cell r="B811">
            <v>46036.726956018516</v>
          </cell>
          <cell r="C811" t="str">
            <v>RSUD</v>
          </cell>
          <cell r="D811" t="str">
            <v>Contributo</v>
          </cell>
          <cell r="E811" t="str">
            <v>Ammessa</v>
          </cell>
          <cell r="F811" t="str">
            <v>Attuazione</v>
          </cell>
          <cell r="G811" t="str">
            <v>Giulio Di Ciommo</v>
          </cell>
          <cell r="H811" t="str">
            <v>Emiliana Nocente</v>
          </cell>
          <cell r="I811" t="str">
            <v>Chiusura forzata sportello tutoraggio?</v>
          </cell>
          <cell r="J811" t="str">
            <v>In attesa scelta utente</v>
          </cell>
          <cell r="K811" t="str">
            <v>Delibera di ammissione</v>
          </cell>
          <cell r="L811">
            <v>46106.824652777781</v>
          </cell>
          <cell r="M811">
            <v>46209.349907407406</v>
          </cell>
          <cell r="N811" t="str">
            <v>FOR LUCKY  S.R.L.S.</v>
          </cell>
          <cell r="O811" t="str">
            <v>C26I26000120008</v>
          </cell>
          <cell r="P811" t="str">
            <v>03990580783</v>
          </cell>
          <cell r="Q811" t="str">
            <v>ATTIVITA' COMMERCIALI</v>
          </cell>
          <cell r="R811" t="str">
            <v>47.69.20 - Commercio al dettaglio di articoli di filatelia, numismatica e da collezionismo</v>
          </cell>
          <cell r="S811" t="str">
            <v>Societa' A Responsabilita' Limitata Semplificata</v>
          </cell>
          <cell r="T811" t="str">
            <v>Calabria</v>
          </cell>
          <cell r="U811" t="str">
            <v>Cosenza</v>
          </cell>
          <cell r="V811" t="str">
            <v>Scalea</v>
          </cell>
          <cell r="W811" t="str">
            <v>VIALE JOHN FITZGERALD KENNEDY 15</v>
          </cell>
          <cell r="X811" t="str">
            <v>87029</v>
          </cell>
          <cell r="Y811">
            <v>29574</v>
          </cell>
          <cell r="Z811">
            <v>27180</v>
          </cell>
          <cell r="AA811">
            <v>22180</v>
          </cell>
          <cell r="AB811" t="str">
            <v>No</v>
          </cell>
          <cell r="AC811">
            <v>27180</v>
          </cell>
        </row>
        <row r="812">
          <cell r="A812" t="str">
            <v>PIARSUD00000650</v>
          </cell>
          <cell r="B812">
            <v>46037.378831018519</v>
          </cell>
          <cell r="C812" t="str">
            <v>RSUD</v>
          </cell>
          <cell r="D812" t="str">
            <v>Contributo</v>
          </cell>
          <cell r="E812" t="str">
            <v>Ammessa</v>
          </cell>
          <cell r="F812" t="str">
            <v>Attuazione</v>
          </cell>
          <cell r="G812" t="str">
            <v>Enrico Caporaso</v>
          </cell>
          <cell r="H812" t="str">
            <v>Simone Romanelli</v>
          </cell>
          <cell r="I812" t="str">
            <v>Chiusura forzata sportello tutoraggio?</v>
          </cell>
          <cell r="J812" t="str">
            <v>In attesa scelta utente</v>
          </cell>
          <cell r="K812" t="str">
            <v>Delibera di ammissione</v>
          </cell>
          <cell r="L812">
            <v>46112.790671296294</v>
          </cell>
          <cell r="M812">
            <v>46206.424178240741</v>
          </cell>
          <cell r="N812" t="str">
            <v>MATTRASANTA DI FERRAMOSCA ANSELMO</v>
          </cell>
          <cell r="O812" t="str">
            <v>C56I26000110008</v>
          </cell>
          <cell r="P812" t="str">
            <v>FRRNLM94C12D851A</v>
          </cell>
          <cell r="Q812" t="str">
            <v>TURISMO</v>
          </cell>
          <cell r="R812" t="str">
            <v>56.11.11 - Attività di ristoranti con servizio al tavolo, escluse gelaterie e pasticcerie</v>
          </cell>
          <cell r="S812" t="str">
            <v>Impresa Individuale</v>
          </cell>
          <cell r="T812" t="str">
            <v>Puglia</v>
          </cell>
          <cell r="U812" t="str">
            <v>Lecce</v>
          </cell>
          <cell r="V812" t="str">
            <v>Specchia</v>
          </cell>
          <cell r="W812" t="str">
            <v>Piazza del popolo 18</v>
          </cell>
          <cell r="X812" t="str">
            <v>73040</v>
          </cell>
          <cell r="Y812">
            <v>180438</v>
          </cell>
          <cell r="Z812">
            <v>131305</v>
          </cell>
          <cell r="AA812">
            <v>126304.98999999999</v>
          </cell>
          <cell r="AB812" t="str">
            <v>No</v>
          </cell>
          <cell r="AC812">
            <v>131304.99</v>
          </cell>
        </row>
        <row r="813">
          <cell r="A813" t="str">
            <v>PIARSUD00000655</v>
          </cell>
          <cell r="B813">
            <v>46038.385185185187</v>
          </cell>
          <cell r="C813" t="str">
            <v>RSUD</v>
          </cell>
          <cell r="D813" t="str">
            <v>Contributo</v>
          </cell>
          <cell r="E813" t="str">
            <v>Ammessa</v>
          </cell>
          <cell r="F813" t="str">
            <v>Attuazione</v>
          </cell>
          <cell r="G813" t="str">
            <v>Alessandro Di Simone</v>
          </cell>
          <cell r="H813" t="str">
            <v>Gianmarco Strignano</v>
          </cell>
          <cell r="I813" t="str">
            <v>Chiusura forzata sportello tutoraggio?</v>
          </cell>
          <cell r="J813" t="str">
            <v>In attesa scelta utente</v>
          </cell>
          <cell r="K813" t="str">
            <v>Delibera di ammissione</v>
          </cell>
          <cell r="L813">
            <v>46112.790555555555</v>
          </cell>
          <cell r="M813">
            <v>46203.386273148149</v>
          </cell>
          <cell r="N813" t="str">
            <v>ANIMA HAIR &amp; BEAUTY S.N.C. DI NIGRO NICOLETTA E NIGRO ANTONIA</v>
          </cell>
          <cell r="O813" t="str">
            <v>C86I26000140008</v>
          </cell>
          <cell r="P813" t="str">
            <v>06395550657</v>
          </cell>
          <cell r="Q813" t="str">
            <v>SERVIZI ALLA PERSONA</v>
          </cell>
          <cell r="R813" t="str">
            <v>96.21.00 - Servizi di parrucchieri e barbieri</v>
          </cell>
          <cell r="S813" t="str">
            <v>Societa' In Nome Collettivo</v>
          </cell>
          <cell r="T813" t="str">
            <v>Campania</v>
          </cell>
          <cell r="U813" t="str">
            <v>Salerno</v>
          </cell>
          <cell r="V813" t="str">
            <v>Giffoni Valle Piana</v>
          </cell>
          <cell r="W813" t="str">
            <v>via A. Andria 24/25</v>
          </cell>
          <cell r="X813" t="str">
            <v>84095</v>
          </cell>
          <cell r="Y813">
            <v>117000</v>
          </cell>
          <cell r="Z813">
            <v>92750</v>
          </cell>
          <cell r="AA813">
            <v>87750</v>
          </cell>
          <cell r="AB813" t="str">
            <v>No</v>
          </cell>
          <cell r="AC813">
            <v>92750</v>
          </cell>
        </row>
        <row r="814">
          <cell r="A814" t="str">
            <v>PIARSUD00000659</v>
          </cell>
          <cell r="B814">
            <v>46038.891504629632</v>
          </cell>
          <cell r="C814" t="str">
            <v>RSUD</v>
          </cell>
          <cell r="D814" t="str">
            <v>Contributo</v>
          </cell>
          <cell r="E814" t="str">
            <v>Ammessa</v>
          </cell>
          <cell r="F814" t="str">
            <v>Attuazione</v>
          </cell>
          <cell r="G814" t="str">
            <v>Elisabetta Mantovani</v>
          </cell>
          <cell r="H814" t="str">
            <v>Sonia Cucinella</v>
          </cell>
          <cell r="I814" t="str">
            <v>Chiusura forzata sportello tutoraggio?</v>
          </cell>
          <cell r="J814" t="str">
            <v>In attesa scelta utente</v>
          </cell>
          <cell r="K814" t="str">
            <v>Delibera di ammissione</v>
          </cell>
          <cell r="L814">
            <v>46142.735011574077</v>
          </cell>
          <cell r="M814">
            <v>46142.718587962961</v>
          </cell>
          <cell r="N814" t="str">
            <v>LE DIMORE DELLA BARONESSA ROGER SOCIETA' A RESPONSABILITA' LIMITA TA SEMPLIFICATA</v>
          </cell>
          <cell r="O814" t="str">
            <v>C76I26000160008</v>
          </cell>
          <cell r="P814" t="str">
            <v>03990970786</v>
          </cell>
          <cell r="Q814" t="str">
            <v>TURISMO</v>
          </cell>
          <cell r="R814" t="str">
            <v>55.20.41 - Bed and breakfast</v>
          </cell>
          <cell r="S814" t="str">
            <v>Societa' A Responsabilita' Limitata Semplificata</v>
          </cell>
          <cell r="T814" t="str">
            <v>Calabria</v>
          </cell>
          <cell r="U814" t="str">
            <v>Cosenza</v>
          </cell>
          <cell r="V814" t="str">
            <v>Bisignano</v>
          </cell>
          <cell r="W814" t="str">
            <v>via San Tommaso 22</v>
          </cell>
          <cell r="X814" t="str">
            <v>87043</v>
          </cell>
          <cell r="Y814">
            <v>200000</v>
          </cell>
          <cell r="Z814">
            <v>145000</v>
          </cell>
          <cell r="AA814">
            <v>140000</v>
          </cell>
          <cell r="AB814" t="str">
            <v>No</v>
          </cell>
          <cell r="AC814">
            <v>145000</v>
          </cell>
        </row>
        <row r="815">
          <cell r="A815" t="str">
            <v>PIARSUD00000663</v>
          </cell>
          <cell r="B815">
            <v>46041.615335648145</v>
          </cell>
          <cell r="C815" t="str">
            <v>RSUD</v>
          </cell>
          <cell r="D815" t="str">
            <v>Voucher</v>
          </cell>
          <cell r="E815" t="str">
            <v>Ammessa</v>
          </cell>
          <cell r="F815" t="str">
            <v>Attuazione</v>
          </cell>
          <cell r="G815" t="str">
            <v>Anna Chiara Giorgiomarrano</v>
          </cell>
          <cell r="H815" t="str">
            <v>Giampaolo Sarno</v>
          </cell>
          <cell r="I815" t="str">
            <v>Chiusura forzata sportello tutoraggio?</v>
          </cell>
          <cell r="J815" t="str">
            <v>In attesa scelta utente</v>
          </cell>
          <cell r="K815" t="str">
            <v>Delibera di ammissione</v>
          </cell>
          <cell r="L815">
            <v>46111.689652777779</v>
          </cell>
          <cell r="M815">
            <v>46199.464780092596</v>
          </cell>
          <cell r="N815" t="str">
            <v>DIEFFE BOUTIQUE DI GIUSEPPE D'AMBRA</v>
          </cell>
          <cell r="O815" t="str">
            <v>C56I26000760001</v>
          </cell>
          <cell r="P815" t="str">
            <v>DMBGPP05D26F839R</v>
          </cell>
          <cell r="Q815" t="str">
            <v>ATTIVITA' COMMERCIALI</v>
          </cell>
          <cell r="R815" t="str">
            <v>47.72.11 - Commercio al dettaglio di calzature e accessori per calzature per adulti</v>
          </cell>
          <cell r="S815" t="str">
            <v>Impresa Individuale</v>
          </cell>
          <cell r="T815" t="str">
            <v>Campania</v>
          </cell>
          <cell r="U815" t="str">
            <v>Napoli</v>
          </cell>
          <cell r="V815" t="str">
            <v>Pomigliano D'Arco</v>
          </cell>
          <cell r="W815" t="str">
            <v>CORSO VITTORIO EMANUELE 7</v>
          </cell>
          <cell r="X815" t="str">
            <v>80048</v>
          </cell>
          <cell r="Y815">
            <v>40000</v>
          </cell>
          <cell r="Z815">
            <v>45000</v>
          </cell>
          <cell r="AA815">
            <v>40000</v>
          </cell>
          <cell r="AB815" t="str">
            <v>No</v>
          </cell>
          <cell r="AC815">
            <v>45000</v>
          </cell>
        </row>
        <row r="816">
          <cell r="A816" t="str">
            <v>PIARSUD00000666</v>
          </cell>
          <cell r="B816">
            <v>46041.677951388891</v>
          </cell>
          <cell r="C816" t="str">
            <v>RSUD</v>
          </cell>
          <cell r="D816" t="str">
            <v>Contributo</v>
          </cell>
          <cell r="E816" t="str">
            <v>Ammessa</v>
          </cell>
          <cell r="F816" t="str">
            <v>Attuazione</v>
          </cell>
          <cell r="G816" t="str">
            <v>Simona Tiracorrendo</v>
          </cell>
          <cell r="H816" t="str">
            <v>Massimo Risi</v>
          </cell>
          <cell r="I816" t="str">
            <v>Chiusura forzata sportello tutoraggio?</v>
          </cell>
          <cell r="J816" t="str">
            <v>In attesa scelta utente</v>
          </cell>
          <cell r="K816" t="str">
            <v>Delibera di ammissione</v>
          </cell>
          <cell r="L816">
            <v>46142.847060185188</v>
          </cell>
          <cell r="M816">
            <v>46162.648252314815</v>
          </cell>
          <cell r="N816" t="str">
            <v>FORTE E CASTELLANO S.N.C. DI FORTE ROSA E CASTELLANO FELICE</v>
          </cell>
          <cell r="O816" t="str">
            <v>C56I26000160008</v>
          </cell>
          <cell r="P816" t="str">
            <v>02795310743</v>
          </cell>
          <cell r="Q816" t="str">
            <v>TURISMO</v>
          </cell>
          <cell r="R816" t="str">
            <v>56.30.01 - Attività di somministrazione di bevande in bar e caffetterie</v>
          </cell>
          <cell r="S816" t="str">
            <v>Societa' In Nome Collettivo</v>
          </cell>
          <cell r="T816" t="str">
            <v>Puglia</v>
          </cell>
          <cell r="U816" t="str">
            <v>Brindisi</v>
          </cell>
          <cell r="V816" t="str">
            <v>Fasano</v>
          </cell>
          <cell r="W816" t="str">
            <v>VIA DEL FARO 85</v>
          </cell>
          <cell r="X816" t="str">
            <v>72015</v>
          </cell>
          <cell r="Y816">
            <v>200000</v>
          </cell>
          <cell r="Z816">
            <v>145000</v>
          </cell>
          <cell r="AA816">
            <v>140000</v>
          </cell>
          <cell r="AB816" t="str">
            <v>No</v>
          </cell>
          <cell r="AC816">
            <v>145000</v>
          </cell>
        </row>
        <row r="817">
          <cell r="A817" t="str">
            <v>PIARSUD00000673</v>
          </cell>
          <cell r="B817">
            <v>46042.501400462963</v>
          </cell>
          <cell r="C817" t="str">
            <v>RSUD</v>
          </cell>
          <cell r="D817" t="str">
            <v>Voucher</v>
          </cell>
          <cell r="E817" t="str">
            <v>Ammessa</v>
          </cell>
          <cell r="F817" t="str">
            <v>Attuazione</v>
          </cell>
          <cell r="G817" t="str">
            <v>Annachiara Perrucci</v>
          </cell>
          <cell r="H817" t="str">
            <v>Daniela Scognamillo</v>
          </cell>
          <cell r="I817" t="str">
            <v>Chiusura forzata sportello tutoraggio?</v>
          </cell>
          <cell r="J817" t="str">
            <v>In attesa scelta utente</v>
          </cell>
          <cell r="K817" t="str">
            <v>Delibera di ammissione</v>
          </cell>
          <cell r="L817">
            <v>46112.786423611113</v>
          </cell>
          <cell r="M817">
            <v>46135.533796296295</v>
          </cell>
          <cell r="N817" t="str">
            <v>DELLE GRAZIE FRANCESCO</v>
          </cell>
          <cell r="O817" t="str">
            <v>C76I26000210001</v>
          </cell>
          <cell r="P817" t="str">
            <v>DLLFNC93P03F839B</v>
          </cell>
          <cell r="Q817" t="str">
            <v>TURISMO</v>
          </cell>
          <cell r="R817" t="str">
            <v>56.12.01 - Attività di servizi di ristorazione mobile di ristoranti e altri esercizi di ristorazione simili</v>
          </cell>
          <cell r="S817" t="str">
            <v>Impresa Individuale</v>
          </cell>
          <cell r="T817" t="str">
            <v>Campania</v>
          </cell>
          <cell r="U817" t="str">
            <v>Napoli</v>
          </cell>
          <cell r="V817" t="str">
            <v>Casoria</v>
          </cell>
          <cell r="W817" t="str">
            <v xml:space="preserve">Non individuato </v>
          </cell>
          <cell r="X817" t="str">
            <v>80026</v>
          </cell>
          <cell r="Y817">
            <v>40000</v>
          </cell>
          <cell r="Z817">
            <v>45000</v>
          </cell>
          <cell r="AA817">
            <v>40000</v>
          </cell>
          <cell r="AB817" t="str">
            <v>No</v>
          </cell>
          <cell r="AC817">
            <v>45000</v>
          </cell>
        </row>
        <row r="818">
          <cell r="A818" t="str">
            <v>PIARSUD00000675</v>
          </cell>
          <cell r="B818">
            <v>46042.558206018519</v>
          </cell>
          <cell r="C818" t="str">
            <v>RSUD</v>
          </cell>
          <cell r="D818" t="str">
            <v>Contributo</v>
          </cell>
          <cell r="E818" t="str">
            <v>Ammessa</v>
          </cell>
          <cell r="F818" t="str">
            <v>Attuazione</v>
          </cell>
          <cell r="G818" t="str">
            <v>Alessandro Di Simone</v>
          </cell>
          <cell r="H818" t="str">
            <v>Antonio Cavaliere</v>
          </cell>
          <cell r="I818" t="str">
            <v>Chiusura forzata sportello tutoraggio?</v>
          </cell>
          <cell r="J818" t="str">
            <v>In attesa scelta utente</v>
          </cell>
          <cell r="K818" t="str">
            <v>Delibera di ammissione</v>
          </cell>
          <cell r="L818">
            <v>46196.776608796295</v>
          </cell>
          <cell r="M818">
            <v>46197.438657407409</v>
          </cell>
          <cell r="N818" t="str">
            <v>ELISABETTA 2001 S.R.L.</v>
          </cell>
          <cell r="O818" t="str">
            <v>C46I26000140008</v>
          </cell>
          <cell r="P818" t="str">
            <v>02450320680</v>
          </cell>
          <cell r="Q818" t="str">
            <v>TURISMO</v>
          </cell>
          <cell r="R818" t="str">
            <v>55.20.42 - Servizi di alloggio in camere, case e appartamenti per vacanze</v>
          </cell>
          <cell r="S818" t="str">
            <v>Societa' A Responsabilita' Limitata</v>
          </cell>
          <cell r="T818" t="str">
            <v>Abruzzo</v>
          </cell>
          <cell r="U818" t="str">
            <v>Pescara</v>
          </cell>
          <cell r="V818" t="str">
            <v>Loreto Aprutino</v>
          </cell>
          <cell r="W818" t="str">
            <v>VIA VICO STELLA 1</v>
          </cell>
          <cell r="X818" t="str">
            <v>65014</v>
          </cell>
          <cell r="Y818">
            <v>200000</v>
          </cell>
          <cell r="Z818">
            <v>145000</v>
          </cell>
          <cell r="AA818">
            <v>104748</v>
          </cell>
          <cell r="AB818" t="str">
            <v>No</v>
          </cell>
          <cell r="AC818">
            <v>109748</v>
          </cell>
        </row>
        <row r="819">
          <cell r="A819" t="str">
            <v>PIARSUD00000676</v>
          </cell>
          <cell r="B819">
            <v>46042.588530092595</v>
          </cell>
          <cell r="C819" t="str">
            <v>RSUD</v>
          </cell>
          <cell r="D819" t="str">
            <v>Voucher</v>
          </cell>
          <cell r="E819" t="str">
            <v>Ammessa</v>
          </cell>
          <cell r="F819" t="str">
            <v>Attuazione</v>
          </cell>
          <cell r="G819" t="str">
            <v>Alfredo Arquilla</v>
          </cell>
          <cell r="H819" t="str">
            <v>Massimo Risi</v>
          </cell>
          <cell r="I819" t="str">
            <v>Chiusura forzata sportello tutoraggio?</v>
          </cell>
          <cell r="J819" t="str">
            <v>In attesa scelta utente</v>
          </cell>
          <cell r="K819" t="str">
            <v>Delibera di ammissione</v>
          </cell>
          <cell r="L819">
            <v>46163.749803240738</v>
          </cell>
          <cell r="M819">
            <v>46164.467951388891</v>
          </cell>
          <cell r="N819" t="str">
            <v>Pietro Iacomino</v>
          </cell>
          <cell r="O819" t="str">
            <v>C26I26000210001</v>
          </cell>
          <cell r="P819" t="str">
            <v>CMNPTR01R10Z127J</v>
          </cell>
          <cell r="Q819" t="str">
            <v>ICT</v>
          </cell>
          <cell r="R819" t="str">
            <v>62.20.10 - Attività di consulenza informatica</v>
          </cell>
          <cell r="S819" t="str">
            <v>Persona Fisica</v>
          </cell>
          <cell r="T819" t="str">
            <v>Sardegna</v>
          </cell>
          <cell r="U819" t="str">
            <v>Sassari</v>
          </cell>
          <cell r="V819" t="str">
            <v>Porto Torres</v>
          </cell>
          <cell r="W819" t="str">
            <v xml:space="preserve">Non individuato </v>
          </cell>
          <cell r="X819" t="str">
            <v>07046</v>
          </cell>
          <cell r="Y819">
            <v>40000</v>
          </cell>
          <cell r="Z819">
            <v>45000</v>
          </cell>
          <cell r="AA819">
            <v>40000</v>
          </cell>
          <cell r="AB819" t="str">
            <v>No</v>
          </cell>
          <cell r="AC819">
            <v>45000</v>
          </cell>
        </row>
        <row r="820">
          <cell r="A820" t="str">
            <v>PIARSUD00000678</v>
          </cell>
          <cell r="B820">
            <v>46042.684351851851</v>
          </cell>
          <cell r="C820" t="str">
            <v>RSUD</v>
          </cell>
          <cell r="D820" t="str">
            <v>Contributo</v>
          </cell>
          <cell r="E820" t="str">
            <v>Ammessa</v>
          </cell>
          <cell r="F820" t="str">
            <v>Attuazione</v>
          </cell>
          <cell r="G820" t="str">
            <v>Francesco Ranaldi</v>
          </cell>
          <cell r="H820" t="str">
            <v>Emiliana Nocente</v>
          </cell>
          <cell r="I820" t="str">
            <v>Chiusura forzata sportello tutoraggio?</v>
          </cell>
          <cell r="J820" t="str">
            <v>In attesa scelta utente</v>
          </cell>
          <cell r="K820" t="str">
            <v>Delibera di ammissione</v>
          </cell>
          <cell r="L820">
            <v>46112.790312500001</v>
          </cell>
          <cell r="M820">
            <v>46203.800636574073</v>
          </cell>
          <cell r="N820" t="str">
            <v>RUSSO DIEGO</v>
          </cell>
          <cell r="O820" t="str">
            <v>C86I26000190008</v>
          </cell>
          <cell r="P820" t="str">
            <v>RSSDGI97T05F839L</v>
          </cell>
          <cell r="Q820" t="str">
            <v>TURISMO</v>
          </cell>
          <cell r="R820" t="str">
            <v>56.11.11 - Attività di ristoranti con servizio al tavolo, escluse gelaterie e pasticcerie</v>
          </cell>
          <cell r="S820" t="str">
            <v>Impresa Individuale</v>
          </cell>
          <cell r="T820" t="str">
            <v>Campania</v>
          </cell>
          <cell r="U820" t="str">
            <v>Napoli</v>
          </cell>
          <cell r="V820" t="str">
            <v>Pozzuoli</v>
          </cell>
          <cell r="W820" t="str">
            <v>VIA FASANO 36/38</v>
          </cell>
          <cell r="X820" t="str">
            <v>80078</v>
          </cell>
          <cell r="Y820">
            <v>120000</v>
          </cell>
          <cell r="Z820">
            <v>95000</v>
          </cell>
          <cell r="AA820">
            <v>90000</v>
          </cell>
          <cell r="AB820" t="str">
            <v>No</v>
          </cell>
          <cell r="AC820">
            <v>95000</v>
          </cell>
        </row>
        <row r="821">
          <cell r="A821" t="str">
            <v>PIARSUD00000679</v>
          </cell>
          <cell r="B821">
            <v>46042.696493055555</v>
          </cell>
          <cell r="C821" t="str">
            <v>RSUD</v>
          </cell>
          <cell r="D821" t="str">
            <v>Voucher</v>
          </cell>
          <cell r="E821" t="str">
            <v>Ammessa</v>
          </cell>
          <cell r="F821" t="str">
            <v>Attuazione</v>
          </cell>
          <cell r="G821" t="str">
            <v>Elena Benvenuto</v>
          </cell>
          <cell r="H821" t="str">
            <v>Simone Romanelli</v>
          </cell>
          <cell r="I821" t="str">
            <v>Apertura sportello Erogazione Voucher</v>
          </cell>
          <cell r="J821" t="str">
            <v>Erogazione in corso</v>
          </cell>
          <cell r="K821" t="str">
            <v>Delibera di ammissione</v>
          </cell>
          <cell r="L821">
            <v>46093.53502314815</v>
          </cell>
          <cell r="M821">
            <v>46197.567719907405</v>
          </cell>
          <cell r="N821" t="str">
            <v>HL FITNESS DI ZACCARDELLI S</v>
          </cell>
          <cell r="O821" t="str">
            <v>C26I26000220001</v>
          </cell>
          <cell r="P821" t="str">
            <v>ZCCSMN01L12F839J</v>
          </cell>
          <cell r="Q821" t="str">
            <v>ATTIVITA' COMMERCIALI</v>
          </cell>
          <cell r="R821" t="str">
            <v>47.71.10 - Commercio al dettaglio di articoli di abbigliamento per adulti</v>
          </cell>
          <cell r="S821" t="str">
            <v>Impresa Individuale</v>
          </cell>
          <cell r="T821" t="str">
            <v>Campania</v>
          </cell>
          <cell r="U821" t="str">
            <v>Salerno</v>
          </cell>
          <cell r="V821" t="str">
            <v>Battipaglia</v>
          </cell>
          <cell r="W821" t="str">
            <v>via G PALATUCCI 11</v>
          </cell>
          <cell r="X821" t="str">
            <v>84091</v>
          </cell>
          <cell r="Y821">
            <v>40000</v>
          </cell>
          <cell r="Z821">
            <v>45000</v>
          </cell>
          <cell r="AA821">
            <v>40000</v>
          </cell>
          <cell r="AB821" t="str">
            <v>No</v>
          </cell>
          <cell r="AC821">
            <v>45000</v>
          </cell>
        </row>
        <row r="822">
          <cell r="A822" t="str">
            <v>PIARSUD00000680</v>
          </cell>
          <cell r="B822">
            <v>46042.740023148152</v>
          </cell>
          <cell r="C822" t="str">
            <v>RSUD</v>
          </cell>
          <cell r="D822" t="str">
            <v>Voucher</v>
          </cell>
          <cell r="E822" t="str">
            <v>Ammessa</v>
          </cell>
          <cell r="F822" t="str">
            <v>Attuazione</v>
          </cell>
          <cell r="G822" t="str">
            <v>Elisabetta Mantovani</v>
          </cell>
          <cell r="H822" t="str">
            <v>Massimo Risi</v>
          </cell>
          <cell r="I822" t="str">
            <v>Chiusura forzata sportello tutoraggio?</v>
          </cell>
          <cell r="J822" t="str">
            <v>In attesa scelta utente</v>
          </cell>
          <cell r="K822" t="str">
            <v>Delibera di ammissione</v>
          </cell>
          <cell r="L822">
            <v>46150.371770833335</v>
          </cell>
          <cell r="M822">
            <v>46182.462025462963</v>
          </cell>
          <cell r="N822" t="str">
            <v>MASSARO LUIGI</v>
          </cell>
          <cell r="O822" t="str">
            <v>C46I26000150001</v>
          </cell>
          <cell r="P822" t="str">
            <v>MSSLGU96D19F839Q</v>
          </cell>
          <cell r="Q822" t="str">
            <v>ICT</v>
          </cell>
          <cell r="R822" t="str">
            <v>18.12.00 - Altra stampa</v>
          </cell>
          <cell r="S822" t="str">
            <v>Impresa Individuale</v>
          </cell>
          <cell r="T822" t="str">
            <v>Campania</v>
          </cell>
          <cell r="U822" t="str">
            <v>Benevento</v>
          </cell>
          <cell r="V822" t="str">
            <v>Moiano</v>
          </cell>
          <cell r="W822" t="str">
            <v>Via Fontana 23</v>
          </cell>
          <cell r="X822" t="str">
            <v>82010</v>
          </cell>
          <cell r="Y822">
            <v>40000</v>
          </cell>
          <cell r="Z822">
            <v>45000</v>
          </cell>
          <cell r="AA822">
            <v>40000</v>
          </cell>
          <cell r="AB822" t="str">
            <v>No</v>
          </cell>
          <cell r="AC822">
            <v>45000</v>
          </cell>
        </row>
        <row r="823">
          <cell r="A823" t="str">
            <v>PIARSUD00000681</v>
          </cell>
          <cell r="B823">
            <v>46042.772222222222</v>
          </cell>
          <cell r="C823" t="str">
            <v>RSUD</v>
          </cell>
          <cell r="D823" t="str">
            <v>Contributo</v>
          </cell>
          <cell r="E823" t="str">
            <v>Ammessa</v>
          </cell>
          <cell r="F823" t="str">
            <v>Attuazione</v>
          </cell>
          <cell r="G823" t="str">
            <v>Marcello Oratino</v>
          </cell>
          <cell r="H823" t="str">
            <v>Rosaria D'Arrigo</v>
          </cell>
          <cell r="I823" t="str">
            <v>Chiusura forzata sportello tutoraggio?</v>
          </cell>
          <cell r="J823" t="str">
            <v>In attesa scelta utente</v>
          </cell>
          <cell r="K823" t="str">
            <v>Delibera di ammissione</v>
          </cell>
          <cell r="L823">
            <v>46142.735219907408</v>
          </cell>
          <cell r="M823">
            <v>46176.369745370372</v>
          </cell>
          <cell r="N823" t="str">
            <v>PANARIELLO CIRO</v>
          </cell>
          <cell r="O823" t="str">
            <v>C66I26000320008</v>
          </cell>
          <cell r="P823" t="str">
            <v>PNRCRI05R27L245E</v>
          </cell>
          <cell r="Q823" t="str">
            <v>TURISMO</v>
          </cell>
          <cell r="R823" t="str">
            <v>55.20.42 - Servizi di alloggio in camere, case e appartamenti per vacanze</v>
          </cell>
          <cell r="S823" t="str">
            <v>Impresa Individuale</v>
          </cell>
          <cell r="T823" t="str">
            <v>Campania</v>
          </cell>
          <cell r="U823" t="str">
            <v>Napoli</v>
          </cell>
          <cell r="V823" t="str">
            <v>Napoli</v>
          </cell>
          <cell r="W823" t="str">
            <v>CORSO ARNALDO LUCCI 102</v>
          </cell>
          <cell r="X823" t="str">
            <v>80142</v>
          </cell>
          <cell r="Y823">
            <v>199822</v>
          </cell>
          <cell r="Z823">
            <v>144875</v>
          </cell>
          <cell r="AA823">
            <v>138167.4</v>
          </cell>
          <cell r="AB823" t="str">
            <v>No</v>
          </cell>
          <cell r="AC823">
            <v>143167.4</v>
          </cell>
        </row>
        <row r="824">
          <cell r="A824" t="str">
            <v>PIARSUD00000683</v>
          </cell>
          <cell r="B824">
            <v>46043.441793981481</v>
          </cell>
          <cell r="C824" t="str">
            <v>RSUD</v>
          </cell>
          <cell r="D824" t="str">
            <v>Voucher</v>
          </cell>
          <cell r="E824" t="str">
            <v>Ammessa</v>
          </cell>
          <cell r="F824" t="str">
            <v>Attuazione</v>
          </cell>
          <cell r="G824" t="str">
            <v>Silvia Ercolini</v>
          </cell>
          <cell r="H824" t="str">
            <v>Rosaria D'Arrigo</v>
          </cell>
          <cell r="I824" t="str">
            <v>Chiusura forzata sportello tutoraggio?</v>
          </cell>
          <cell r="J824" t="str">
            <v>In attesa scelta utente</v>
          </cell>
          <cell r="K824" t="str">
            <v>Delibera di ammissione</v>
          </cell>
          <cell r="L824">
            <v>46160.815115740741</v>
          </cell>
          <cell r="M824">
            <v>46204.331666666665</v>
          </cell>
          <cell r="N824" t="str">
            <v>LEONARDO GRAZIANO</v>
          </cell>
          <cell r="O824" t="str">
            <v>C66I26000330001</v>
          </cell>
          <cell r="P824" t="str">
            <v>GRZLRD96A18B774D</v>
          </cell>
          <cell r="Q824" t="str">
            <v>ATTIVITA' COMMERCIALI</v>
          </cell>
          <cell r="R824" t="str">
            <v>47.11.02 - Commercio al dettaglio non specializzato con prevalenza di altri prodotti alimentari, bevande o tabacchi</v>
          </cell>
          <cell r="S824" t="str">
            <v>Persona Fisica</v>
          </cell>
          <cell r="T824" t="str">
            <v>Calabria</v>
          </cell>
          <cell r="U824" t="str">
            <v>Cosenza</v>
          </cell>
          <cell r="V824" t="str">
            <v>Cariati</v>
          </cell>
          <cell r="W824" t="str">
            <v>VIA GIACOMO MATTEOTTI 45</v>
          </cell>
          <cell r="X824" t="str">
            <v>87062</v>
          </cell>
          <cell r="Y824">
            <v>39770</v>
          </cell>
          <cell r="Z824">
            <v>44770</v>
          </cell>
          <cell r="AA824">
            <v>39770</v>
          </cell>
          <cell r="AB824" t="str">
            <v>No</v>
          </cell>
          <cell r="AC824">
            <v>44770</v>
          </cell>
        </row>
        <row r="825">
          <cell r="A825" t="str">
            <v>PIARSUD00000685</v>
          </cell>
          <cell r="B825">
            <v>46043.643055555556</v>
          </cell>
          <cell r="C825" t="str">
            <v>RSUD</v>
          </cell>
          <cell r="D825" t="str">
            <v>Voucher</v>
          </cell>
          <cell r="E825" t="str">
            <v>Ammessa</v>
          </cell>
          <cell r="F825" t="str">
            <v>Attuazione</v>
          </cell>
          <cell r="G825" t="str">
            <v>Alessandra Di Vasto</v>
          </cell>
          <cell r="H825" t="str">
            <v>Antonio Cavaliere</v>
          </cell>
          <cell r="I825" t="str">
            <v>Chiusura forzata sportello tutoraggio?</v>
          </cell>
          <cell r="J825" t="str">
            <v>In attesa scelta utente</v>
          </cell>
          <cell r="K825" t="str">
            <v>Delibera di ammissione</v>
          </cell>
          <cell r="L825">
            <v>46142.846932870372</v>
          </cell>
          <cell r="M825">
            <v>46167.598067129627</v>
          </cell>
          <cell r="N825" t="str">
            <v>CENTRO ODONTOTECNICO MERCURIO RICCARDO</v>
          </cell>
          <cell r="O825" t="str">
            <v>C66I26000340001</v>
          </cell>
          <cell r="P825" t="str">
            <v>MRCRCR07C21G273P</v>
          </cell>
          <cell r="Q825" t="str">
            <v>MANIFATTURIERO</v>
          </cell>
          <cell r="R825" t="str">
            <v>32.50.10 - Fabbricazione di protesi dentarie</v>
          </cell>
          <cell r="S825" t="str">
            <v>Impresa Individuale</v>
          </cell>
          <cell r="T825" t="str">
            <v>Sicilia</v>
          </cell>
          <cell r="U825" t="str">
            <v>Palermo</v>
          </cell>
          <cell r="V825" t="str">
            <v>Termini Imerese</v>
          </cell>
          <cell r="W825" t="str">
            <v>VIA VITTORIO AMEDEO 107</v>
          </cell>
          <cell r="X825" t="str">
            <v>90018</v>
          </cell>
          <cell r="Y825">
            <v>50000</v>
          </cell>
          <cell r="Z825">
            <v>55000</v>
          </cell>
          <cell r="AA825">
            <v>50000</v>
          </cell>
          <cell r="AB825" t="str">
            <v>Sì</v>
          </cell>
          <cell r="AC825">
            <v>55000</v>
          </cell>
        </row>
        <row r="826">
          <cell r="A826" t="str">
            <v>PIARSUD00000686</v>
          </cell>
          <cell r="B826">
            <v>46043.666562500002</v>
          </cell>
          <cell r="C826" t="str">
            <v>RSUD</v>
          </cell>
          <cell r="D826" t="str">
            <v>Contributo</v>
          </cell>
          <cell r="E826" t="str">
            <v>Ammessa</v>
          </cell>
          <cell r="F826" t="str">
            <v>Attuazione</v>
          </cell>
          <cell r="G826" t="str">
            <v>Rachele Mariconda</v>
          </cell>
          <cell r="H826" t="str">
            <v>Gianmarco Strignano</v>
          </cell>
          <cell r="I826" t="str">
            <v>Chiusura forzata sportello tutoraggio?</v>
          </cell>
          <cell r="J826" t="str">
            <v>In attesa scelta utente</v>
          </cell>
          <cell r="K826" t="str">
            <v>Delibera di ammissione</v>
          </cell>
          <cell r="L826">
            <v>46112.789953703701</v>
          </cell>
          <cell r="M826">
            <v>46141.443287037036</v>
          </cell>
          <cell r="N826" t="str">
            <v>KAMA SRLS</v>
          </cell>
          <cell r="O826" t="str">
            <v>C16I26000230008</v>
          </cell>
          <cell r="P826" t="str">
            <v>04575140712</v>
          </cell>
          <cell r="Q826" t="str">
            <v>TURISMO</v>
          </cell>
          <cell r="R826" t="str">
            <v>56.30.01 - Attività di somministrazione di bevande in bar e caffetterie</v>
          </cell>
          <cell r="S826" t="str">
            <v>Societa' A Responsabilita' Limitata Semplificata</v>
          </cell>
          <cell r="T826" t="str">
            <v>Puglia</v>
          </cell>
          <cell r="U826" t="str">
            <v>Foggia</v>
          </cell>
          <cell r="V826" t="str">
            <v>Lesina</v>
          </cell>
          <cell r="W826" t="str">
            <v>VIA DELLE DALIE 4</v>
          </cell>
          <cell r="X826" t="str">
            <v>71010</v>
          </cell>
          <cell r="Y826">
            <v>198099</v>
          </cell>
          <cell r="Z826">
            <v>143669</v>
          </cell>
          <cell r="AA826">
            <v>138508.30000000002</v>
          </cell>
          <cell r="AB826" t="str">
            <v>No</v>
          </cell>
          <cell r="AC826">
            <v>143508.30000000002</v>
          </cell>
        </row>
        <row r="827">
          <cell r="A827" t="str">
            <v>PIARSUD00000687</v>
          </cell>
          <cell r="B827">
            <v>46043.734340277777</v>
          </cell>
          <cell r="C827" t="str">
            <v>RSUD</v>
          </cell>
          <cell r="D827" t="str">
            <v>Contributo</v>
          </cell>
          <cell r="E827" t="str">
            <v>Ammessa</v>
          </cell>
          <cell r="F827" t="str">
            <v>Attuazione</v>
          </cell>
          <cell r="G827" t="str">
            <v>Rachele Mariconda</v>
          </cell>
          <cell r="H827" t="str">
            <v>Giampaolo Sarno</v>
          </cell>
          <cell r="I827" t="str">
            <v>Chiusura forzata sportello tutoraggio?</v>
          </cell>
          <cell r="J827" t="str">
            <v>In attesa scelta utente</v>
          </cell>
          <cell r="K827" t="str">
            <v>Delibera di ammissione</v>
          </cell>
          <cell r="L827">
            <v>46106.629282407404</v>
          </cell>
          <cell r="M827">
            <v>46170.534814814811</v>
          </cell>
          <cell r="N827" t="str">
            <v>COPPOLA GIORGIA</v>
          </cell>
          <cell r="O827" t="str">
            <v>C76I26000230008</v>
          </cell>
          <cell r="P827" t="str">
            <v>CPPGRG02M42E506B</v>
          </cell>
          <cell r="Q827" t="str">
            <v>TURISMO</v>
          </cell>
          <cell r="R827" t="str">
            <v>55.20.42 - Servizi di alloggio in camere, case e appartamenti per vacanze</v>
          </cell>
          <cell r="S827" t="str">
            <v>Impresa Individuale</v>
          </cell>
          <cell r="T827" t="str">
            <v>Puglia</v>
          </cell>
          <cell r="U827" t="str">
            <v>Lecce</v>
          </cell>
          <cell r="V827" t="str">
            <v>Nardò</v>
          </cell>
          <cell r="W827" t="str">
            <v>VIA STRADA SANTA MARIA snc</v>
          </cell>
          <cell r="X827" t="str">
            <v>73050</v>
          </cell>
          <cell r="Y827">
            <v>162208</v>
          </cell>
          <cell r="Z827">
            <v>118545</v>
          </cell>
          <cell r="AA827">
            <v>111973.40000000001</v>
          </cell>
          <cell r="AB827" t="str">
            <v>No</v>
          </cell>
          <cell r="AC827">
            <v>116973.40000000001</v>
          </cell>
        </row>
        <row r="828">
          <cell r="A828" t="str">
            <v>PIARSUD00000690</v>
          </cell>
          <cell r="B828">
            <v>46044.482118055559</v>
          </cell>
          <cell r="C828" t="str">
            <v>RSUD</v>
          </cell>
          <cell r="D828" t="str">
            <v>Contributo</v>
          </cell>
          <cell r="E828" t="str">
            <v>Ammessa</v>
          </cell>
          <cell r="F828" t="str">
            <v>Attuazione</v>
          </cell>
          <cell r="G828" t="str">
            <v>Leila Azarnia Tehran</v>
          </cell>
          <cell r="H828" t="str">
            <v>Massimo Risi</v>
          </cell>
          <cell r="I828" t="str">
            <v>Chiusura forzata sportello tutoraggio?</v>
          </cell>
          <cell r="J828" t="str">
            <v>In attesa scelta utente</v>
          </cell>
          <cell r="K828" t="str">
            <v>Delibera di ammissione</v>
          </cell>
          <cell r="L828">
            <v>46170.724872685183</v>
          </cell>
          <cell r="M828">
            <v>46198.710694444446</v>
          </cell>
          <cell r="N828" t="str">
            <v>CHIAVETTA SALVATORE LORENZO</v>
          </cell>
          <cell r="O828" t="str">
            <v>C76I26000240008</v>
          </cell>
          <cell r="P828" t="str">
            <v>CHVSVT92B17C351U</v>
          </cell>
          <cell r="Q828" t="str">
            <v>MANIFATTURIERO</v>
          </cell>
          <cell r="R828" t="str">
            <v>33.11.09 - Riparazione e manutenzione di altri prodotti in metallo</v>
          </cell>
          <cell r="S828" t="str">
            <v>Impresa Individuale</v>
          </cell>
          <cell r="T828" t="str">
            <v>Sicilia</v>
          </cell>
          <cell r="U828" t="str">
            <v>Enna</v>
          </cell>
          <cell r="V828" t="str">
            <v>Troina</v>
          </cell>
          <cell r="W828" t="str">
            <v>VIA DE NASCA 57</v>
          </cell>
          <cell r="X828" t="str">
            <v>95014</v>
          </cell>
          <cell r="Y828">
            <v>95000</v>
          </cell>
          <cell r="Z828">
            <v>76250</v>
          </cell>
          <cell r="AA828">
            <v>71250</v>
          </cell>
          <cell r="AB828" t="str">
            <v>No</v>
          </cell>
          <cell r="AC828">
            <v>76250</v>
          </cell>
        </row>
        <row r="829">
          <cell r="A829" t="str">
            <v>PIARSUD00000691</v>
          </cell>
          <cell r="B829">
            <v>46044.745451388888</v>
          </cell>
          <cell r="C829" t="str">
            <v>RSUD</v>
          </cell>
          <cell r="D829" t="str">
            <v>Contributo</v>
          </cell>
          <cell r="E829" t="str">
            <v>Ammessa</v>
          </cell>
          <cell r="F829" t="str">
            <v>Attuazione</v>
          </cell>
          <cell r="G829" t="str">
            <v>Giulio Di Ciommo</v>
          </cell>
          <cell r="H829" t="str">
            <v>Massimo Risi</v>
          </cell>
          <cell r="I829" t="str">
            <v>Chiusura forzata sportello tutoraggio?</v>
          </cell>
          <cell r="J829" t="str">
            <v>In attesa scelta utente</v>
          </cell>
          <cell r="K829" t="str">
            <v>Delibera di ammissione</v>
          </cell>
          <cell r="L829">
            <v>46141.369895833333</v>
          </cell>
          <cell r="M829">
            <v>46170.291805555556</v>
          </cell>
          <cell r="N829" t="str">
            <v>HAIR LAB DI BRUNO FESTA</v>
          </cell>
          <cell r="O829" t="str">
            <v>C16I26000470008</v>
          </cell>
          <cell r="P829" t="str">
            <v>FSTBRN91A24F052N</v>
          </cell>
          <cell r="Q829" t="str">
            <v>SERVIZI ALLA PERSONA</v>
          </cell>
          <cell r="R829" t="str">
            <v>96.21.00 - Servizi di parrucchieri e barbieri</v>
          </cell>
          <cell r="S829" t="str">
            <v>Impresa Individuale</v>
          </cell>
          <cell r="T829" t="str">
            <v>Basilicata</v>
          </cell>
          <cell r="U829" t="str">
            <v>Matera</v>
          </cell>
          <cell r="V829" t="str">
            <v>Matera</v>
          </cell>
          <cell r="W829" t="str">
            <v>VIA NAZIONALE 8-10-12</v>
          </cell>
          <cell r="X829" t="str">
            <v>75100</v>
          </cell>
          <cell r="Y829">
            <v>119000</v>
          </cell>
          <cell r="Z829">
            <v>94250</v>
          </cell>
          <cell r="AA829">
            <v>89250</v>
          </cell>
          <cell r="AB829" t="str">
            <v>No</v>
          </cell>
          <cell r="AC829">
            <v>94250</v>
          </cell>
        </row>
        <row r="830">
          <cell r="A830" t="str">
            <v>PIARSUD00000694</v>
          </cell>
          <cell r="B830">
            <v>46045.383333333331</v>
          </cell>
          <cell r="C830" t="str">
            <v>RSUD</v>
          </cell>
          <cell r="D830" t="str">
            <v>Contributo</v>
          </cell>
          <cell r="E830" t="str">
            <v>Ammessa</v>
          </cell>
          <cell r="F830" t="str">
            <v>Attuazione</v>
          </cell>
          <cell r="G830" t="str">
            <v>Alessandra Di Vasto</v>
          </cell>
          <cell r="H830" t="str">
            <v>Antonio Cavaliere</v>
          </cell>
          <cell r="I830" t="str">
            <v>Chiusura forzata sportello tutoraggio?</v>
          </cell>
          <cell r="J830" t="str">
            <v>In attesa scelta utente</v>
          </cell>
          <cell r="K830" t="str">
            <v>Delibera di ammissione</v>
          </cell>
          <cell r="L830">
            <v>46150.371817129628</v>
          </cell>
          <cell r="M830">
            <v>46181.612233796295</v>
          </cell>
          <cell r="N830" t="str">
            <v>CATALANO MARISOL</v>
          </cell>
          <cell r="O830" t="str">
            <v>C36I26000230008</v>
          </cell>
          <cell r="P830" t="str">
            <v>CTLMSL04S50B696W</v>
          </cell>
          <cell r="Q830" t="str">
            <v>TURISMO</v>
          </cell>
          <cell r="R830" t="str">
            <v>55.20.42 - Servizi di alloggio in camere, case e appartamenti per vacanze</v>
          </cell>
          <cell r="S830" t="str">
            <v>Impresa Individuale</v>
          </cell>
          <cell r="T830" t="str">
            <v>Campania</v>
          </cell>
          <cell r="U830" t="str">
            <v>Salerno</v>
          </cell>
          <cell r="V830" t="str">
            <v>Amalfi</v>
          </cell>
          <cell r="W830" t="str">
            <v>via Castello snc</v>
          </cell>
          <cell r="X830" t="str">
            <v>84011</v>
          </cell>
          <cell r="Y830">
            <v>199822</v>
          </cell>
          <cell r="Z830">
            <v>144875</v>
          </cell>
          <cell r="AA830">
            <v>131703.6</v>
          </cell>
          <cell r="AB830" t="str">
            <v>No</v>
          </cell>
          <cell r="AC830">
            <v>136703.6</v>
          </cell>
        </row>
        <row r="831">
          <cell r="A831" t="str">
            <v>PIARSUD00000696</v>
          </cell>
          <cell r="B831">
            <v>46045.482557870368</v>
          </cell>
          <cell r="C831" t="str">
            <v>RSUD</v>
          </cell>
          <cell r="D831" t="str">
            <v>Contributo</v>
          </cell>
          <cell r="E831" t="str">
            <v>Ammessa</v>
          </cell>
          <cell r="F831" t="str">
            <v>Attuazione</v>
          </cell>
          <cell r="G831" t="str">
            <v>Alfredo Arquilla</v>
          </cell>
          <cell r="H831" t="str">
            <v>Rosaria D'Arrigo</v>
          </cell>
          <cell r="I831" t="str">
            <v>Chiusura forzata sportello tutoraggio?</v>
          </cell>
          <cell r="J831" t="str">
            <v>In attesa scelta utente</v>
          </cell>
          <cell r="K831" t="str">
            <v>Delibera di ammissione</v>
          </cell>
          <cell r="L831">
            <v>46154.83871527778</v>
          </cell>
          <cell r="M831">
            <v>46209.48642361111</v>
          </cell>
          <cell r="N831" t="str">
            <v>F.LLI DE PRISCO IMPIANTI</v>
          </cell>
          <cell r="O831" t="str">
            <v>C36I26000240008</v>
          </cell>
          <cell r="P831" t="str">
            <v>DPRFNC99A24F912B</v>
          </cell>
          <cell r="Q831" t="str">
            <v>COSTRUZIONI</v>
          </cell>
          <cell r="R831" t="str">
            <v>43.21.01 - Installazione di impianti di illuminazione e fotovoltaici in edifici</v>
          </cell>
          <cell r="S831" t="str">
            <v>Impresa Individuale</v>
          </cell>
          <cell r="T831" t="str">
            <v>Campania</v>
          </cell>
          <cell r="U831" t="str">
            <v>Salerno</v>
          </cell>
          <cell r="V831" t="str">
            <v>Nocera Inferiore</v>
          </cell>
          <cell r="W831" t="str">
            <v>VIA PADULA 13</v>
          </cell>
          <cell r="X831" t="str">
            <v>84014</v>
          </cell>
          <cell r="Y831">
            <v>170000</v>
          </cell>
          <cell r="Z831">
            <v>124000.00000000001</v>
          </cell>
          <cell r="AA831">
            <v>119000.00000000001</v>
          </cell>
          <cell r="AB831" t="str">
            <v>No</v>
          </cell>
          <cell r="AC831">
            <v>124000.00000000001</v>
          </cell>
        </row>
        <row r="832">
          <cell r="A832" t="str">
            <v>PIARSUD00000699</v>
          </cell>
          <cell r="B832">
            <v>46045.748784722222</v>
          </cell>
          <cell r="C832" t="str">
            <v>RSUD</v>
          </cell>
          <cell r="D832" t="str">
            <v>Contributo</v>
          </cell>
          <cell r="E832" t="str">
            <v>Ammessa</v>
          </cell>
          <cell r="F832" t="str">
            <v>Attuazione</v>
          </cell>
          <cell r="G832" t="str">
            <v>Marcello Oratino</v>
          </cell>
          <cell r="H832" t="str">
            <v>Sergio Iescone</v>
          </cell>
          <cell r="I832" t="str">
            <v>Chiusura forzata sportello tutoraggio?</v>
          </cell>
          <cell r="J832" t="str">
            <v>In attesa scelta utente</v>
          </cell>
          <cell r="K832" t="str">
            <v>Delibera di ammissione</v>
          </cell>
          <cell r="L832">
            <v>46154.838761574072</v>
          </cell>
          <cell r="M832">
            <v>46188.368935185186</v>
          </cell>
          <cell r="N832" t="str">
            <v>BARI SIMONA</v>
          </cell>
          <cell r="O832" t="str">
            <v>C16I26000270008</v>
          </cell>
          <cell r="P832" t="str">
            <v>BRASMN99P45Z155E</v>
          </cell>
          <cell r="Q832" t="str">
            <v>ATTIVITA' COMMERCIALI</v>
          </cell>
          <cell r="R832" t="str">
            <v>47.74.01 - Commercio al dettaglio di occhiali e lenti</v>
          </cell>
          <cell r="S832" t="str">
            <v>Impresa Individuale</v>
          </cell>
          <cell r="T832" t="str">
            <v>Calabria</v>
          </cell>
          <cell r="U832" t="str">
            <v>Reggio Calabria</v>
          </cell>
          <cell r="V832" t="str">
            <v>Siderno</v>
          </cell>
          <cell r="W832" t="str">
            <v>CORSO GARIBALDI 384</v>
          </cell>
          <cell r="X832" t="str">
            <v>89048</v>
          </cell>
          <cell r="Y832">
            <v>176733</v>
          </cell>
          <cell r="Z832">
            <v>128713</v>
          </cell>
          <cell r="AA832">
            <v>123713</v>
          </cell>
          <cell r="AB832" t="str">
            <v>No</v>
          </cell>
          <cell r="AC832">
            <v>128713</v>
          </cell>
        </row>
        <row r="833">
          <cell r="A833" t="str">
            <v>PIARSUD00000700</v>
          </cell>
          <cell r="B833">
            <v>46045.757997685185</v>
          </cell>
          <cell r="C833" t="str">
            <v>RSUD</v>
          </cell>
          <cell r="D833" t="str">
            <v>Contributo</v>
          </cell>
          <cell r="E833" t="str">
            <v>Ammessa</v>
          </cell>
          <cell r="F833" t="str">
            <v>Attuazione</v>
          </cell>
          <cell r="G833" t="str">
            <v>Leila Azarnia Tehran</v>
          </cell>
          <cell r="H833" t="str">
            <v>Domenico Leo</v>
          </cell>
          <cell r="I833" t="str">
            <v>Chiusura forzata sportello tutoraggio?</v>
          </cell>
          <cell r="J833" t="str">
            <v>In attesa scelta utente</v>
          </cell>
          <cell r="K833" t="str">
            <v>Delibera di ammissione</v>
          </cell>
          <cell r="L833">
            <v>46188.844594907408</v>
          </cell>
          <cell r="M833">
            <v>46204.347685185188</v>
          </cell>
          <cell r="N833" t="str">
            <v>DOPPIA COPPIA BARBER SHOP DI DI GIANNI DONATO</v>
          </cell>
          <cell r="O833" t="str">
            <v>C76I26003150008</v>
          </cell>
          <cell r="P833" t="str">
            <v>DGNDNT02D11F104W</v>
          </cell>
          <cell r="Q833" t="str">
            <v>SERVIZI ALLA PERSONA</v>
          </cell>
          <cell r="R833" t="str">
            <v>96.21.00 - Servizi di parrucchieri e barbieri</v>
          </cell>
          <cell r="S833" t="str">
            <v>Impresa Individuale</v>
          </cell>
          <cell r="T833" t="str">
            <v>Basilicata</v>
          </cell>
          <cell r="U833" t="str">
            <v>Potenza</v>
          </cell>
          <cell r="V833" t="str">
            <v>San Fele</v>
          </cell>
          <cell r="W833" t="str">
            <v>Corso Umberto I 158</v>
          </cell>
          <cell r="X833" t="str">
            <v>85020</v>
          </cell>
          <cell r="Y833">
            <v>135576</v>
          </cell>
          <cell r="Z833">
            <v>99903</v>
          </cell>
          <cell r="AA833">
            <v>94903</v>
          </cell>
          <cell r="AB833" t="str">
            <v>No</v>
          </cell>
          <cell r="AC833">
            <v>99903</v>
          </cell>
        </row>
        <row r="834">
          <cell r="A834" t="str">
            <v>PIARSUD00000701</v>
          </cell>
          <cell r="B834">
            <v>46045.761238425926</v>
          </cell>
          <cell r="C834" t="str">
            <v>RSUD</v>
          </cell>
          <cell r="D834" t="str">
            <v>Voucher</v>
          </cell>
          <cell r="E834" t="str">
            <v>Ammessa</v>
          </cell>
          <cell r="F834" t="str">
            <v>Attuazione</v>
          </cell>
          <cell r="G834" t="str">
            <v>Vito Fallisi</v>
          </cell>
          <cell r="H834" t="str">
            <v>Rosaria D'Arrigo</v>
          </cell>
          <cell r="I834" t="str">
            <v>Chiusura forzata sportello tutoraggio?</v>
          </cell>
          <cell r="J834" t="str">
            <v>In attesa scelta utente</v>
          </cell>
          <cell r="K834" t="str">
            <v>Delibera di ammissione</v>
          </cell>
          <cell r="L834">
            <v>46141.369942129626</v>
          </cell>
          <cell r="M834">
            <v>46182.276261574072</v>
          </cell>
          <cell r="N834" t="str">
            <v>WELCOME TOURIST DI LAURA TUTTOILMONDO</v>
          </cell>
          <cell r="O834" t="str">
            <v>C76I26000270001</v>
          </cell>
          <cell r="P834" t="str">
            <v>TTTLRA02B46G273J</v>
          </cell>
          <cell r="Q834" t="str">
            <v>TURISMO</v>
          </cell>
          <cell r="R834" t="str">
            <v>55.20.42 - Servizi di alloggio in camere, case e appartamenti per vacanze</v>
          </cell>
          <cell r="S834" t="str">
            <v>Impresa Individuale</v>
          </cell>
          <cell r="T834" t="str">
            <v>Sicilia</v>
          </cell>
          <cell r="U834" t="str">
            <v>Palermo</v>
          </cell>
          <cell r="V834" t="str">
            <v>Palermo</v>
          </cell>
          <cell r="W834" t="str">
            <v>VICOLO LA ROCCA ALLE CASE NUOVE 29/31</v>
          </cell>
          <cell r="X834" t="str">
            <v>90134</v>
          </cell>
          <cell r="Y834">
            <v>55377.14</v>
          </cell>
          <cell r="Z834">
            <v>55000</v>
          </cell>
          <cell r="AA834">
            <v>50000</v>
          </cell>
          <cell r="AB834" t="str">
            <v>Sì</v>
          </cell>
          <cell r="AC834">
            <v>55000</v>
          </cell>
        </row>
        <row r="835">
          <cell r="A835" t="str">
            <v>PIARSUD00000705</v>
          </cell>
          <cell r="B835">
            <v>46046.467939814815</v>
          </cell>
          <cell r="C835" t="str">
            <v>RSUD</v>
          </cell>
          <cell r="D835" t="str">
            <v>Contributo</v>
          </cell>
          <cell r="E835" t="str">
            <v>Ammessa</v>
          </cell>
          <cell r="F835" t="str">
            <v>Attuazione</v>
          </cell>
          <cell r="G835" t="str">
            <v>Elisabetta Mantovani</v>
          </cell>
          <cell r="H835" t="str">
            <v>Leonardo Santoni</v>
          </cell>
          <cell r="I835" t="str">
            <v>Chiusura forzata sportello tutoraggio?</v>
          </cell>
          <cell r="J835" t="str">
            <v>In attesa scelta utente</v>
          </cell>
          <cell r="K835" t="str">
            <v>Delibera di ammissione</v>
          </cell>
          <cell r="L835">
            <v>46176.799583333333</v>
          </cell>
          <cell r="M835">
            <v>46205.523217592592</v>
          </cell>
          <cell r="N835" t="str">
            <v>ANNUNZIATA GIOVANNI EMANUELE</v>
          </cell>
          <cell r="O835" t="str">
            <v>C16I26000280008</v>
          </cell>
          <cell r="P835" t="str">
            <v>NNNGNN04B11F912A</v>
          </cell>
          <cell r="Q835" t="str">
            <v>TURISMO</v>
          </cell>
          <cell r="R835" t="str">
            <v>50.10.00 - Trasporto marittimo e costiero di passeggeri</v>
          </cell>
          <cell r="S835" t="str">
            <v>Impresa Individuale</v>
          </cell>
          <cell r="T835" t="str">
            <v>Campania</v>
          </cell>
          <cell r="U835" t="str">
            <v>Salerno</v>
          </cell>
          <cell r="V835" t="str">
            <v>Vietri Sul Mare</v>
          </cell>
          <cell r="W835" t="str">
            <v>Via Cristoforo Colombo – “Terminal Tra.vel.mar” snc</v>
          </cell>
          <cell r="X835" t="str">
            <v>84019</v>
          </cell>
          <cell r="Y835">
            <v>200000</v>
          </cell>
          <cell r="Z835">
            <v>145000</v>
          </cell>
          <cell r="AA835">
            <v>140000</v>
          </cell>
          <cell r="AB835" t="str">
            <v>No</v>
          </cell>
          <cell r="AC835">
            <v>145000</v>
          </cell>
        </row>
        <row r="836">
          <cell r="A836" t="str">
            <v>PIARSUD00000710</v>
          </cell>
          <cell r="B836">
            <v>46048.646493055552</v>
          </cell>
          <cell r="C836" t="str">
            <v>RSUD</v>
          </cell>
          <cell r="D836" t="str">
            <v>Contributo</v>
          </cell>
          <cell r="E836" t="str">
            <v>Ammessa</v>
          </cell>
          <cell r="F836" t="str">
            <v>Attuazione</v>
          </cell>
          <cell r="G836" t="str">
            <v>Enrico Caporaso</v>
          </cell>
          <cell r="H836" t="str">
            <v>Daniela Scognamillo</v>
          </cell>
          <cell r="I836" t="str">
            <v>Chiusura forzata sportello tutoraggio?</v>
          </cell>
          <cell r="J836" t="str">
            <v>In attesa scelta utente</v>
          </cell>
          <cell r="K836" t="str">
            <v>Delibera di ammissione</v>
          </cell>
          <cell r="L836">
            <v>46120.399502314816</v>
          </cell>
          <cell r="M836">
            <v>46205.636736111112</v>
          </cell>
          <cell r="N836" t="str">
            <v>EVENTI VISIVI S.R.L.</v>
          </cell>
          <cell r="O836" t="str">
            <v>C86I26000280008</v>
          </cell>
          <cell r="P836" t="str">
            <v>04041720790</v>
          </cell>
          <cell r="Q836" t="str">
            <v>SERVIZI ALLA PERSONA</v>
          </cell>
          <cell r="R836" t="str">
            <v>90.39.09 - Altre attività di supporto alle arti performative e alle rappresentazioni artistiche n.c.a.</v>
          </cell>
          <cell r="S836" t="str">
            <v>Societa' A Responsabilita' Limitata</v>
          </cell>
          <cell r="T836" t="str">
            <v>Calabria</v>
          </cell>
          <cell r="U836" t="str">
            <v>Catanzaro</v>
          </cell>
          <cell r="V836" t="str">
            <v>Lamezia Terme</v>
          </cell>
          <cell r="W836" t="str">
            <v>via A. Reillo 16</v>
          </cell>
          <cell r="X836" t="str">
            <v>88046</v>
          </cell>
          <cell r="Y836">
            <v>199980</v>
          </cell>
          <cell r="Z836">
            <v>144986</v>
          </cell>
          <cell r="AA836">
            <v>139986</v>
          </cell>
          <cell r="AB836" t="str">
            <v>No</v>
          </cell>
          <cell r="AC836">
            <v>144986</v>
          </cell>
        </row>
        <row r="837">
          <cell r="A837" t="str">
            <v>PIARSUD00000711</v>
          </cell>
          <cell r="B837">
            <v>46048.711851851855</v>
          </cell>
          <cell r="C837" t="str">
            <v>RSUD</v>
          </cell>
          <cell r="D837" t="str">
            <v>Voucher</v>
          </cell>
          <cell r="E837" t="str">
            <v>Ammessa</v>
          </cell>
          <cell r="F837" t="str">
            <v>Attuazione</v>
          </cell>
          <cell r="G837" t="str">
            <v>Elena Benvenuto</v>
          </cell>
          <cell r="H837" t="str">
            <v>Emiliana Nocente</v>
          </cell>
          <cell r="I837" t="str">
            <v>Chiusura forzata sportello tutoraggio?</v>
          </cell>
          <cell r="J837" t="str">
            <v>In attesa scelta utente</v>
          </cell>
          <cell r="K837" t="str">
            <v>Delibera di ammissione</v>
          </cell>
          <cell r="L837">
            <v>46106.628888888888</v>
          </cell>
          <cell r="M837">
            <v>46204.542523148149</v>
          </cell>
          <cell r="N837" t="str">
            <v>LA ROSA DEL BENESSERE DI MARTINA MUSIU</v>
          </cell>
          <cell r="O837" t="str">
            <v>C76I26000290001</v>
          </cell>
          <cell r="P837" t="str">
            <v>MSUMTN96S66B354R</v>
          </cell>
          <cell r="Q837" t="str">
            <v>SERVIZI ALLA PERSONA</v>
          </cell>
          <cell r="R837" t="str">
            <v>96.22.09 - Altri servizi di cura della bellezza e altri trattamenti di bellezza n.c.a.</v>
          </cell>
          <cell r="S837" t="str">
            <v>Impresa Individuale</v>
          </cell>
          <cell r="T837" t="str">
            <v>Sardegna</v>
          </cell>
          <cell r="U837" t="str">
            <v>Cagliari</v>
          </cell>
          <cell r="V837" t="str">
            <v>Selargius</v>
          </cell>
          <cell r="W837" t="str">
            <v>via manin 169</v>
          </cell>
          <cell r="X837" t="str">
            <v>09028</v>
          </cell>
          <cell r="Y837">
            <v>52281</v>
          </cell>
          <cell r="Z837">
            <v>55000</v>
          </cell>
          <cell r="AA837">
            <v>50000</v>
          </cell>
          <cell r="AB837" t="str">
            <v>Sì</v>
          </cell>
          <cell r="AC837">
            <v>55000</v>
          </cell>
        </row>
        <row r="838">
          <cell r="A838" t="str">
            <v>PIARSUD00000713</v>
          </cell>
          <cell r="B838">
            <v>46048.748263888891</v>
          </cell>
          <cell r="C838" t="str">
            <v>RSUD</v>
          </cell>
          <cell r="D838" t="str">
            <v>Contributo</v>
          </cell>
          <cell r="E838" t="str">
            <v>Ammessa</v>
          </cell>
          <cell r="F838" t="str">
            <v>Attuazione</v>
          </cell>
          <cell r="G838" t="str">
            <v>Simona Tiracorrendo</v>
          </cell>
          <cell r="H838" t="str">
            <v>Rosaria D'Arrigo</v>
          </cell>
          <cell r="I838" t="str">
            <v>Chiusura forzata sportello tutoraggio?</v>
          </cell>
          <cell r="J838" t="str">
            <v>In attesa scelta utente</v>
          </cell>
          <cell r="K838" t="str">
            <v>Delibera di ammissione</v>
          </cell>
          <cell r="L838">
            <v>46170.705520833333</v>
          </cell>
          <cell r="M838">
            <v>46196.309629629628</v>
          </cell>
          <cell r="N838" t="str">
            <v>PAPA S.A.S. DI PAPA COSTANTINO &amp; C.</v>
          </cell>
          <cell r="O838" t="str">
            <v>C56I26000390008</v>
          </cell>
          <cell r="P838" t="str">
            <v>04576940714</v>
          </cell>
          <cell r="Q838" t="str">
            <v>TURISMO</v>
          </cell>
          <cell r="R838" t="str">
            <v>56.12.02 - Attività di servizi di ristorazione mobile di gelaterie</v>
          </cell>
          <cell r="S838" t="str">
            <v>Societa' In Accomandita Semplice</v>
          </cell>
          <cell r="T838" t="str">
            <v>Puglia</v>
          </cell>
          <cell r="U838" t="str">
            <v>Foggia</v>
          </cell>
          <cell r="V838" t="str">
            <v>San Nicandro Garganico</v>
          </cell>
          <cell r="W838" t="str">
            <v>VIA NORMANDIA 38</v>
          </cell>
          <cell r="X838" t="str">
            <v>71015</v>
          </cell>
          <cell r="Y838">
            <v>200000</v>
          </cell>
          <cell r="Z838">
            <v>145000</v>
          </cell>
          <cell r="AA838">
            <v>140000</v>
          </cell>
          <cell r="AB838" t="str">
            <v>No</v>
          </cell>
          <cell r="AC838">
            <v>145000</v>
          </cell>
        </row>
        <row r="839">
          <cell r="A839" t="str">
            <v>PIARSUD00000714</v>
          </cell>
          <cell r="B839">
            <v>46048.751087962963</v>
          </cell>
          <cell r="C839" t="str">
            <v>RSUD</v>
          </cell>
          <cell r="D839" t="str">
            <v>Voucher</v>
          </cell>
          <cell r="E839" t="str">
            <v>Ammessa</v>
          </cell>
          <cell r="F839" t="str">
            <v>Attuazione</v>
          </cell>
          <cell r="G839" t="str">
            <v>Anna Chiara Giorgiomarrano</v>
          </cell>
          <cell r="H839" t="str">
            <v>Domenico Leo</v>
          </cell>
          <cell r="I839" t="str">
            <v>Chiusura forzata sportello tutoraggio?</v>
          </cell>
          <cell r="J839" t="str">
            <v>In attesa scelta utente</v>
          </cell>
          <cell r="K839" t="str">
            <v>Delibera di ammissione</v>
          </cell>
          <cell r="L839">
            <v>46197.630393518521</v>
          </cell>
          <cell r="M839">
            <v>46197.646562499998</v>
          </cell>
          <cell r="N839" t="str">
            <v>PIERFRANCESCO ATTICO</v>
          </cell>
          <cell r="O839" t="str">
            <v>C16I26000320001</v>
          </cell>
          <cell r="P839" t="str">
            <v>TTCPFR91A28F052N</v>
          </cell>
          <cell r="Q839" t="str">
            <v>ICT</v>
          </cell>
          <cell r="R839" t="str">
            <v>59.11.00 - Attività di produzione cinematografica, di video e programmi televisivi</v>
          </cell>
          <cell r="S839" t="str">
            <v>Persona Fisica</v>
          </cell>
          <cell r="T839" t="str">
            <v>Basilicata</v>
          </cell>
          <cell r="U839" t="str">
            <v>Matera</v>
          </cell>
          <cell r="V839" t="str">
            <v>Matera</v>
          </cell>
          <cell r="W839" t="str">
            <v>VICO GIORDANO BRUNO 2</v>
          </cell>
          <cell r="X839" t="str">
            <v>75100</v>
          </cell>
          <cell r="Y839">
            <v>51322</v>
          </cell>
          <cell r="Z839">
            <v>55000</v>
          </cell>
          <cell r="AA839">
            <v>50000</v>
          </cell>
          <cell r="AB839" t="str">
            <v>Sì</v>
          </cell>
          <cell r="AC839">
            <v>55000</v>
          </cell>
        </row>
        <row r="840">
          <cell r="A840" t="str">
            <v>PIARSUD00000715</v>
          </cell>
          <cell r="B840">
            <v>46048.892523148148</v>
          </cell>
          <cell r="C840" t="str">
            <v>RSUD</v>
          </cell>
          <cell r="D840" t="str">
            <v>Voucher</v>
          </cell>
          <cell r="E840" t="str">
            <v>Ammessa</v>
          </cell>
          <cell r="F840" t="str">
            <v>Attuazione</v>
          </cell>
          <cell r="G840" t="str">
            <v>Anna Chiara Giorgiomarrano</v>
          </cell>
          <cell r="H840" t="str">
            <v>Simone Romanelli</v>
          </cell>
          <cell r="I840" t="str">
            <v>Chiusura forzata sportello tutoraggio?</v>
          </cell>
          <cell r="J840" t="str">
            <v>In attesa scelta utente</v>
          </cell>
          <cell r="K840" t="str">
            <v>Delibera di ammissione</v>
          </cell>
          <cell r="L840">
            <v>46111.689687500002</v>
          </cell>
          <cell r="M840">
            <v>46142.542939814812</v>
          </cell>
          <cell r="N840" t="str">
            <v>BIVONA MARIA CRISTINA</v>
          </cell>
          <cell r="O840" t="str">
            <v>C86I26000290001</v>
          </cell>
          <cell r="P840" t="str">
            <v>BVNMCR95T69F061Y</v>
          </cell>
          <cell r="Q840" t="str">
            <v>SERVIZI ALLA PERSONA</v>
          </cell>
          <cell r="R840" t="str">
            <v>96.22.09 - Altri servizi di cura della bellezza e altri trattamenti di bellezza n.c.a.</v>
          </cell>
          <cell r="S840" t="str">
            <v>Impresa Individuale</v>
          </cell>
          <cell r="T840" t="str">
            <v>Sicilia</v>
          </cell>
          <cell r="U840" t="str">
            <v>Agrigento</v>
          </cell>
          <cell r="V840" t="str">
            <v>Menfi</v>
          </cell>
          <cell r="W840" t="str">
            <v>via aristotele 6-8</v>
          </cell>
          <cell r="X840" t="str">
            <v>92013</v>
          </cell>
          <cell r="Y840">
            <v>40000</v>
          </cell>
          <cell r="Z840">
            <v>45000</v>
          </cell>
          <cell r="AA840">
            <v>40000</v>
          </cell>
          <cell r="AB840" t="str">
            <v>No</v>
          </cell>
          <cell r="AC840">
            <v>45000</v>
          </cell>
        </row>
        <row r="841">
          <cell r="A841" t="str">
            <v>PIARSUD00000716</v>
          </cell>
          <cell r="B841">
            <v>46049.384409722225</v>
          </cell>
          <cell r="C841" t="str">
            <v>RSUD</v>
          </cell>
          <cell r="D841" t="str">
            <v>Voucher</v>
          </cell>
          <cell r="E841" t="str">
            <v>Ammessa</v>
          </cell>
          <cell r="F841" t="str">
            <v>Attuazione</v>
          </cell>
          <cell r="G841" t="str">
            <v>Elisabetta Mantovani</v>
          </cell>
          <cell r="H841" t="str">
            <v>Sergio Iescone</v>
          </cell>
          <cell r="I841" t="str">
            <v>Chiusura forzata sportello tutoraggio?</v>
          </cell>
          <cell r="J841" t="str">
            <v>In attesa scelta utente</v>
          </cell>
          <cell r="K841" t="str">
            <v>Delibera di ammissione</v>
          </cell>
          <cell r="L841">
            <v>46170.704525462963</v>
          </cell>
          <cell r="M841">
            <v>46203.262349537035</v>
          </cell>
          <cell r="N841" t="str">
            <v>MARINA SANTORO</v>
          </cell>
          <cell r="O841" t="str">
            <v>C16I26000330001</v>
          </cell>
          <cell r="P841" t="str">
            <v>SNTMRN93E59D643E</v>
          </cell>
          <cell r="Q841" t="str">
            <v>SERVIZI ALLE PMI</v>
          </cell>
          <cell r="R841" t="str">
            <v>74.13.00 - Attività di progettazione di interni</v>
          </cell>
          <cell r="S841" t="str">
            <v>Persona Fisica</v>
          </cell>
          <cell r="T841" t="str">
            <v>Puglia</v>
          </cell>
          <cell r="U841" t="str">
            <v>Foggia</v>
          </cell>
          <cell r="V841" t="str">
            <v>Celenza Valfortore</v>
          </cell>
          <cell r="W841" t="str">
            <v>VIA CAIROLI 132</v>
          </cell>
          <cell r="X841" t="str">
            <v>71035</v>
          </cell>
          <cell r="Y841">
            <v>27509</v>
          </cell>
          <cell r="Z841">
            <v>32509</v>
          </cell>
          <cell r="AA841">
            <v>27509</v>
          </cell>
          <cell r="AB841" t="str">
            <v>No</v>
          </cell>
          <cell r="AC841">
            <v>32509</v>
          </cell>
        </row>
        <row r="842">
          <cell r="A842" t="str">
            <v>PIARSUD00000718</v>
          </cell>
          <cell r="B842">
            <v>46049.45103009259</v>
          </cell>
          <cell r="C842" t="str">
            <v>RSUD</v>
          </cell>
          <cell r="D842" t="str">
            <v>Voucher</v>
          </cell>
          <cell r="E842" t="str">
            <v>Ammessa</v>
          </cell>
          <cell r="F842" t="str">
            <v>Attuazione</v>
          </cell>
          <cell r="G842" t="str">
            <v>Alessandra Di Vasto</v>
          </cell>
          <cell r="H842" t="str">
            <v>Antonio Cavaliere</v>
          </cell>
          <cell r="I842" t="str">
            <v>Chiusura forzata sportello tutoraggio?</v>
          </cell>
          <cell r="J842" t="str">
            <v>In attesa scelta utente</v>
          </cell>
          <cell r="K842" t="str">
            <v>Delibera di ammissione</v>
          </cell>
          <cell r="L842">
            <v>46142.627372685187</v>
          </cell>
          <cell r="M842">
            <v>46199.442974537036</v>
          </cell>
          <cell r="N842" t="str">
            <v>D'ALTERIO MEAT EXPERIENCE DI D'ALTERIO FEDERICO</v>
          </cell>
          <cell r="O842" t="str">
            <v>C46I26000230001</v>
          </cell>
          <cell r="P842" t="str">
            <v>DLTFRC00D04D789J</v>
          </cell>
          <cell r="Q842" t="str">
            <v>TURISMO</v>
          </cell>
          <cell r="R842" t="str">
            <v>56.11.11 - Attività di ristoranti con servizio al tavolo, escluse gelaterie e pasticcerie</v>
          </cell>
          <cell r="S842" t="str">
            <v>Impresa Individuale</v>
          </cell>
          <cell r="T842" t="str">
            <v>Campania</v>
          </cell>
          <cell r="U842" t="str">
            <v>Napoli</v>
          </cell>
          <cell r="V842" t="str">
            <v>Caivano</v>
          </cell>
          <cell r="W842" t="str">
            <v>VIA FRATELLI ROSSELLI 66</v>
          </cell>
          <cell r="X842" t="str">
            <v>80023</v>
          </cell>
          <cell r="Y842">
            <v>40000</v>
          </cell>
          <cell r="Z842">
            <v>45000</v>
          </cell>
          <cell r="AA842">
            <v>40000</v>
          </cell>
          <cell r="AB842" t="str">
            <v>No</v>
          </cell>
          <cell r="AC842">
            <v>45000</v>
          </cell>
        </row>
        <row r="843">
          <cell r="A843" t="str">
            <v>PIARSUD00000719</v>
          </cell>
          <cell r="B843">
            <v>46049.486620370371</v>
          </cell>
          <cell r="C843" t="str">
            <v>RSUD</v>
          </cell>
          <cell r="D843" t="str">
            <v>Contributo</v>
          </cell>
          <cell r="E843" t="str">
            <v>Ammessa</v>
          </cell>
          <cell r="F843" t="str">
            <v>Attuazione</v>
          </cell>
          <cell r="G843" t="str">
            <v>Elena Benvenuto</v>
          </cell>
          <cell r="H843" t="str">
            <v>Gianmarco Strignano</v>
          </cell>
          <cell r="I843" t="str">
            <v>Chiusura forzata sportello tutoraggio?</v>
          </cell>
          <cell r="J843" t="str">
            <v>In attesa scelta utente</v>
          </cell>
          <cell r="K843" t="str">
            <v>Delibera di ammissione</v>
          </cell>
          <cell r="L843">
            <v>46112.790150462963</v>
          </cell>
          <cell r="M843">
            <v>46203.386273148149</v>
          </cell>
          <cell r="N843" t="str">
            <v>GERARDI NOEMI</v>
          </cell>
          <cell r="O843" t="str">
            <v>C86I26000300008</v>
          </cell>
          <cell r="P843" t="str">
            <v>GRRNMO97H58E974N</v>
          </cell>
          <cell r="Q843" t="str">
            <v>TURISMO</v>
          </cell>
          <cell r="R843" t="str">
            <v>50.10.00 - Trasporto marittimo e costiero di passeggeri</v>
          </cell>
          <cell r="S843" t="str">
            <v>Impresa Individuale</v>
          </cell>
          <cell r="T843" t="str">
            <v>Sicilia</v>
          </cell>
          <cell r="U843" t="str">
            <v>Trapani</v>
          </cell>
          <cell r="V843" t="str">
            <v>Marsala</v>
          </cell>
          <cell r="W843" t="str">
            <v xml:space="preserve">PORTICCIOLO TURISTICO MARSALA </v>
          </cell>
          <cell r="X843" t="str">
            <v>91025</v>
          </cell>
          <cell r="Y843">
            <v>185660</v>
          </cell>
          <cell r="Z843">
            <v>134962</v>
          </cell>
          <cell r="AA843">
            <v>129962</v>
          </cell>
          <cell r="AB843" t="str">
            <v>No</v>
          </cell>
          <cell r="AC843">
            <v>134962</v>
          </cell>
        </row>
        <row r="844">
          <cell r="A844" t="str">
            <v>PIARSUD00000722</v>
          </cell>
          <cell r="B844">
            <v>46049.62259259259</v>
          </cell>
          <cell r="C844" t="str">
            <v>RSUD</v>
          </cell>
          <cell r="D844" t="str">
            <v>Contributo</v>
          </cell>
          <cell r="E844" t="str">
            <v>Ammessa</v>
          </cell>
          <cell r="F844" t="str">
            <v>Attuazione</v>
          </cell>
          <cell r="G844" t="str">
            <v>Giovanni Russo</v>
          </cell>
          <cell r="H844" t="str">
            <v>Sergio Iescone</v>
          </cell>
          <cell r="I844" t="str">
            <v>Chiusura forzata sportello tutoraggio?</v>
          </cell>
          <cell r="J844" t="str">
            <v>In attesa scelta utente</v>
          </cell>
          <cell r="K844" t="str">
            <v>Delibera di ammissione</v>
          </cell>
          <cell r="L844">
            <v>46154.838622685187</v>
          </cell>
          <cell r="M844">
            <v>46184.348425925928</v>
          </cell>
          <cell r="N844" t="str">
            <v>MOTOTECH SRLS</v>
          </cell>
          <cell r="O844" t="str">
            <v>C36I26000300008</v>
          </cell>
          <cell r="P844" t="str">
            <v>06408220652</v>
          </cell>
          <cell r="Q844" t="str">
            <v>MANIFATTURIERO</v>
          </cell>
          <cell r="R844" t="str">
            <v>95.32.00 - Riparazione e manutenzione di motocicli</v>
          </cell>
          <cell r="S844" t="str">
            <v>Societa' A Responsabilita' Limitata Semplificata</v>
          </cell>
          <cell r="T844" t="str">
            <v>Campania</v>
          </cell>
          <cell r="U844" t="str">
            <v>Salerno</v>
          </cell>
          <cell r="V844" t="str">
            <v>Nocera Inferiore</v>
          </cell>
          <cell r="W844" t="str">
            <v>VIA GIOVANNI PASCOLI 87</v>
          </cell>
          <cell r="X844" t="str">
            <v>84014</v>
          </cell>
          <cell r="Y844">
            <v>197483</v>
          </cell>
          <cell r="Z844">
            <v>143238</v>
          </cell>
          <cell r="AA844">
            <v>138237.99</v>
          </cell>
          <cell r="AB844" t="str">
            <v>No</v>
          </cell>
          <cell r="AC844">
            <v>143237.99</v>
          </cell>
        </row>
        <row r="845">
          <cell r="A845" t="str">
            <v>PIARSUD00000724</v>
          </cell>
          <cell r="B845">
            <v>46049.655821759261</v>
          </cell>
          <cell r="C845" t="str">
            <v>RSUD</v>
          </cell>
          <cell r="D845" t="str">
            <v>Contributo</v>
          </cell>
          <cell r="E845" t="str">
            <v>Ammessa</v>
          </cell>
          <cell r="F845" t="str">
            <v>Attuazione</v>
          </cell>
          <cell r="G845" t="str">
            <v>Rachele Mariconda</v>
          </cell>
          <cell r="H845" t="str">
            <v>Giampaolo Sarno</v>
          </cell>
          <cell r="I845" t="str">
            <v>Chiusura forzata sportello tutoraggio?</v>
          </cell>
          <cell r="J845" t="str">
            <v>In attesa scelta utente</v>
          </cell>
          <cell r="K845" t="str">
            <v>Delibera di ammissione</v>
          </cell>
          <cell r="L845">
            <v>46112.789456018516</v>
          </cell>
          <cell r="M845">
            <v>46171.465405092589</v>
          </cell>
          <cell r="N845" t="str">
            <v>CICIRIELLO GIANPIERO</v>
          </cell>
          <cell r="O845" t="str">
            <v>C46I26000240008</v>
          </cell>
          <cell r="P845" t="str">
            <v>CCRGPR91A29C975A</v>
          </cell>
          <cell r="Q845" t="str">
            <v>TURISMO</v>
          </cell>
          <cell r="R845" t="str">
            <v>56.30.01 - Attività di somministrazione di bevande in bar e caffetterie</v>
          </cell>
          <cell r="S845" t="str">
            <v>Impresa Individuale</v>
          </cell>
          <cell r="T845" t="str">
            <v>Puglia</v>
          </cell>
          <cell r="U845" t="str">
            <v>Bari</v>
          </cell>
          <cell r="V845" t="str">
            <v>Conversano</v>
          </cell>
          <cell r="W845" t="str">
            <v>VIA SAN FLAVIANO 49-49 A</v>
          </cell>
          <cell r="X845" t="str">
            <v>70014</v>
          </cell>
          <cell r="Y845">
            <v>199996</v>
          </cell>
          <cell r="Z845">
            <v>144997</v>
          </cell>
          <cell r="AA845">
            <v>139927.19999999998</v>
          </cell>
          <cell r="AB845" t="str">
            <v>No</v>
          </cell>
          <cell r="AC845">
            <v>144927.19999999998</v>
          </cell>
        </row>
        <row r="846">
          <cell r="A846" t="str">
            <v>PIARSUD00000726</v>
          </cell>
          <cell r="B846">
            <v>46049.68613425926</v>
          </cell>
          <cell r="C846" t="str">
            <v>RSUD</v>
          </cell>
          <cell r="D846" t="str">
            <v>Voucher</v>
          </cell>
          <cell r="E846" t="str">
            <v>Ammessa</v>
          </cell>
          <cell r="F846" t="str">
            <v>Attuazione</v>
          </cell>
          <cell r="G846" t="str">
            <v>Anna Chiara Giorgiomarrano</v>
          </cell>
          <cell r="H846" t="str">
            <v>Rosaria D'Arrigo</v>
          </cell>
          <cell r="I846" t="str">
            <v>Chiusura forzata sportello tutoraggio?</v>
          </cell>
          <cell r="J846" t="str">
            <v>In attesa scelta utente</v>
          </cell>
          <cell r="K846" t="str">
            <v>Delibera di ammissione</v>
          </cell>
          <cell r="L846">
            <v>46150.372256944444</v>
          </cell>
          <cell r="M846">
            <v>46205.652037037034</v>
          </cell>
          <cell r="N846" t="str">
            <v>CRISTINA MANUELLO</v>
          </cell>
          <cell r="O846" t="str">
            <v>C26I26000300001</v>
          </cell>
          <cell r="P846" t="str">
            <v>MNLCST92T68B428F</v>
          </cell>
          <cell r="Q846" t="str">
            <v>ICT</v>
          </cell>
          <cell r="R846" t="str">
            <v>72.10.10 - Ricerca e sviluppo sperimentale nel campo delle biotecnologie</v>
          </cell>
          <cell r="S846" t="str">
            <v>Persona Fisica</v>
          </cell>
          <cell r="T846" t="str">
            <v>Sicilia</v>
          </cell>
          <cell r="U846" t="str">
            <v>Catania</v>
          </cell>
          <cell r="V846" t="str">
            <v>Caltagirone</v>
          </cell>
          <cell r="W846" t="str">
            <v xml:space="preserve">Non individuato </v>
          </cell>
          <cell r="X846" t="str">
            <v>95041</v>
          </cell>
          <cell r="Y846">
            <v>50637</v>
          </cell>
          <cell r="Z846">
            <v>55000</v>
          </cell>
          <cell r="AA846">
            <v>50000</v>
          </cell>
          <cell r="AB846" t="str">
            <v>Sì</v>
          </cell>
          <cell r="AC846">
            <v>55000</v>
          </cell>
        </row>
        <row r="847">
          <cell r="A847" t="str">
            <v>PIARSUD00000728</v>
          </cell>
          <cell r="B847">
            <v>46049.795439814814</v>
          </cell>
          <cell r="C847" t="str">
            <v>RSUD</v>
          </cell>
          <cell r="D847" t="str">
            <v>Voucher</v>
          </cell>
          <cell r="E847" t="str">
            <v>Ammessa</v>
          </cell>
          <cell r="F847" t="str">
            <v>Attuazione</v>
          </cell>
          <cell r="G847" t="str">
            <v>Enrico Caporaso</v>
          </cell>
          <cell r="H847" t="str">
            <v>Tiziana Cini</v>
          </cell>
          <cell r="I847" t="str">
            <v>Chiusura forzata sportello tutoraggio?</v>
          </cell>
          <cell r="J847" t="str">
            <v>In attesa scelta utente</v>
          </cell>
          <cell r="K847" t="str">
            <v>Delibera di ammissione</v>
          </cell>
          <cell r="L847">
            <v>46163.749849537038</v>
          </cell>
          <cell r="M847">
            <v>46192.41</v>
          </cell>
          <cell r="N847" t="str">
            <v>UMUHOZA DEVISE VICHIA</v>
          </cell>
          <cell r="O847" t="str">
            <v>C46I26000260001</v>
          </cell>
          <cell r="P847" t="str">
            <v>MHZDSV98H47Z305O</v>
          </cell>
          <cell r="Q847" t="str">
            <v>ICT</v>
          </cell>
          <cell r="R847" t="str">
            <v>62.10.00 - Attività di programmazione informatica</v>
          </cell>
          <cell r="S847" t="str">
            <v>Impresa Individuale</v>
          </cell>
          <cell r="T847" t="str">
            <v>Campania</v>
          </cell>
          <cell r="U847" t="str">
            <v>Salerno</v>
          </cell>
          <cell r="V847" t="str">
            <v>Castel San Giorgio</v>
          </cell>
          <cell r="W847" t="str">
            <v xml:space="preserve">Non individuato </v>
          </cell>
          <cell r="X847" t="str">
            <v>84083</v>
          </cell>
          <cell r="Y847">
            <v>50000</v>
          </cell>
          <cell r="Z847">
            <v>55000</v>
          </cell>
          <cell r="AA847">
            <v>50000</v>
          </cell>
          <cell r="AB847" t="str">
            <v>Sì</v>
          </cell>
          <cell r="AC847">
            <v>55000</v>
          </cell>
        </row>
        <row r="848">
          <cell r="A848" t="str">
            <v>PIARSUD00000729</v>
          </cell>
          <cell r="B848">
            <v>46050.004479166666</v>
          </cell>
          <cell r="C848" t="str">
            <v>RSUD</v>
          </cell>
          <cell r="D848" t="str">
            <v>Voucher</v>
          </cell>
          <cell r="E848" t="str">
            <v>Ammessa</v>
          </cell>
          <cell r="F848" t="str">
            <v>Attuazione</v>
          </cell>
          <cell r="G848" t="str">
            <v>Elena Benvenuto</v>
          </cell>
          <cell r="H848" t="str">
            <v>Daniela Scognamillo</v>
          </cell>
          <cell r="I848" t="str">
            <v>Chiusura forzata sportello tutoraggio?</v>
          </cell>
          <cell r="J848" t="str">
            <v>In attesa scelta utente</v>
          </cell>
          <cell r="K848" t="str">
            <v>Delibera di ammissione</v>
          </cell>
          <cell r="L848">
            <v>46106.628935185188</v>
          </cell>
          <cell r="N848" t="str">
            <v>Elisa Luzzatti</v>
          </cell>
          <cell r="O848" t="str">
            <v>C96I26000170001</v>
          </cell>
          <cell r="P848" t="str">
            <v>LZZLSE01E55A192S</v>
          </cell>
          <cell r="Q848" t="str">
            <v>SERVIZI ALLA PERSONA</v>
          </cell>
          <cell r="R848" t="str">
            <v>85.51.09 - Formazione sportiva e ricreativa n.c.a.</v>
          </cell>
          <cell r="S848" t="str">
            <v>Persona Fisica</v>
          </cell>
          <cell r="T848" t="str">
            <v>Sardegna</v>
          </cell>
          <cell r="U848" t="str">
            <v>Sassari</v>
          </cell>
          <cell r="V848" t="str">
            <v>Olbia</v>
          </cell>
          <cell r="W848" t="str">
            <v>Via Barbagia 15/B</v>
          </cell>
          <cell r="X848" t="str">
            <v>07041</v>
          </cell>
          <cell r="Y848">
            <v>29133</v>
          </cell>
          <cell r="Z848">
            <v>34133</v>
          </cell>
          <cell r="AA848">
            <v>29133</v>
          </cell>
          <cell r="AB848" t="str">
            <v>No</v>
          </cell>
          <cell r="AC848">
            <v>34133</v>
          </cell>
        </row>
        <row r="849">
          <cell r="A849" t="str">
            <v>PIARSUD00000731</v>
          </cell>
          <cell r="B849">
            <v>46050.565405092595</v>
          </cell>
          <cell r="C849" t="str">
            <v>RSUD</v>
          </cell>
          <cell r="D849" t="str">
            <v>Voucher</v>
          </cell>
          <cell r="E849" t="str">
            <v>Ammessa</v>
          </cell>
          <cell r="F849" t="str">
            <v>Attuazione</v>
          </cell>
          <cell r="G849" t="str">
            <v>Luigi Emanuele Sabetta</v>
          </cell>
          <cell r="H849" t="str">
            <v>Antonio Cavaliere</v>
          </cell>
          <cell r="I849" t="str">
            <v>Chiusura forzata sportello tutoraggio?</v>
          </cell>
          <cell r="J849" t="str">
            <v>In attesa scelta utente</v>
          </cell>
          <cell r="K849" t="str">
            <v>Delibera di ammissione</v>
          </cell>
          <cell r="L849">
            <v>46171.557349537034</v>
          </cell>
          <cell r="M849">
            <v>46195.575046296297</v>
          </cell>
          <cell r="N849" t="str">
            <v>LAVE S.R.L. SEMPLIFICATA</v>
          </cell>
          <cell r="O849" t="str">
            <v>C66I26000430001</v>
          </cell>
          <cell r="P849" t="str">
            <v>10948991210</v>
          </cell>
          <cell r="Q849" t="str">
            <v>ICT</v>
          </cell>
          <cell r="R849" t="str">
            <v>62.10.00 - Attività di programmazione informatica</v>
          </cell>
          <cell r="S849" t="str">
            <v>Societa' A Responsabilita' Limitata Semplificata</v>
          </cell>
          <cell r="T849" t="str">
            <v>Campania</v>
          </cell>
          <cell r="U849" t="str">
            <v>Napoli</v>
          </cell>
          <cell r="V849" t="str">
            <v>Napoli</v>
          </cell>
          <cell r="W849" t="str">
            <v xml:space="preserve">Non individuato </v>
          </cell>
          <cell r="X849" t="str">
            <v>80128</v>
          </cell>
          <cell r="Y849">
            <v>50000</v>
          </cell>
          <cell r="Z849">
            <v>55000</v>
          </cell>
          <cell r="AA849">
            <v>50000</v>
          </cell>
          <cell r="AB849" t="str">
            <v>Sì</v>
          </cell>
          <cell r="AC849">
            <v>55000</v>
          </cell>
        </row>
        <row r="850">
          <cell r="A850" t="str">
            <v>PIARSUD00000733</v>
          </cell>
          <cell r="B850">
            <v>46050.659016203703</v>
          </cell>
          <cell r="C850" t="str">
            <v>RSUD</v>
          </cell>
          <cell r="D850" t="str">
            <v>Contributo</v>
          </cell>
          <cell r="E850" t="str">
            <v>Ammessa</v>
          </cell>
          <cell r="F850" t="str">
            <v>Attuazione</v>
          </cell>
          <cell r="G850" t="str">
            <v>Enrico Caporaso</v>
          </cell>
          <cell r="H850" t="str">
            <v>Emiliana Nocente</v>
          </cell>
          <cell r="I850" t="str">
            <v>Chiusura forzata sportello tutoraggio?</v>
          </cell>
          <cell r="J850" t="str">
            <v>In attesa scelta utente</v>
          </cell>
          <cell r="K850" t="str">
            <v>Delibera di ammissione</v>
          </cell>
          <cell r="L850">
            <v>46106.824699074074</v>
          </cell>
          <cell r="M850">
            <v>46204.397129629629</v>
          </cell>
          <cell r="N850" t="str">
            <v>SANNINO ANGELO</v>
          </cell>
          <cell r="O850" t="str">
            <v>C66I26000440008</v>
          </cell>
          <cell r="P850" t="str">
            <v>SNNNGL96A26I438M</v>
          </cell>
          <cell r="Q850" t="str">
            <v>TURISMO</v>
          </cell>
          <cell r="R850" t="str">
            <v>55.20.42 - Servizi di alloggio in camere, case e appartamenti per vacanze</v>
          </cell>
          <cell r="S850" t="str">
            <v>Impresa Individuale</v>
          </cell>
          <cell r="T850" t="str">
            <v>Campania</v>
          </cell>
          <cell r="U850" t="str">
            <v>Salerno</v>
          </cell>
          <cell r="V850" t="str">
            <v>Sarno</v>
          </cell>
          <cell r="W850" t="str">
            <v>VIA ROMA 103</v>
          </cell>
          <cell r="X850" t="str">
            <v>84083</v>
          </cell>
          <cell r="Y850">
            <v>200000</v>
          </cell>
          <cell r="Z850">
            <v>145000</v>
          </cell>
          <cell r="AA850">
            <v>139580</v>
          </cell>
          <cell r="AB850" t="str">
            <v>No</v>
          </cell>
          <cell r="AC850">
            <v>144580</v>
          </cell>
        </row>
        <row r="851">
          <cell r="A851" t="str">
            <v>PIARSUD00000737</v>
          </cell>
          <cell r="B851">
            <v>46050.726435185185</v>
          </cell>
          <cell r="C851" t="str">
            <v>RSUD</v>
          </cell>
          <cell r="D851" t="str">
            <v>Voucher</v>
          </cell>
          <cell r="E851" t="str">
            <v>Ammessa</v>
          </cell>
          <cell r="F851" t="str">
            <v>Attuazione</v>
          </cell>
          <cell r="G851" t="str">
            <v>Giulio Di Ciommo</v>
          </cell>
          <cell r="H851" t="str">
            <v>Simone Romanelli</v>
          </cell>
          <cell r="I851" t="str">
            <v>Chiusura forzata sportello tutoraggio?</v>
          </cell>
          <cell r="J851" t="str">
            <v>In attesa scelta utente</v>
          </cell>
          <cell r="K851" t="str">
            <v>Delibera di ammissione</v>
          </cell>
          <cell r="L851">
            <v>46107.37300925926</v>
          </cell>
          <cell r="M851">
            <v>46149.680497685185</v>
          </cell>
          <cell r="N851" t="str">
            <v>ZIF'OFFICINA DI LUCA VUCCI</v>
          </cell>
          <cell r="O851" t="str">
            <v>C36I26000340001</v>
          </cell>
          <cell r="P851" t="str">
            <v>VCCLCU91H25F104R</v>
          </cell>
          <cell r="Q851" t="str">
            <v>MANIFATTURIERO</v>
          </cell>
          <cell r="R851" t="str">
            <v>95.24.09 - Altre attività di riparazione e manutenzione di mobili e di oggetti di arredamento per la casa</v>
          </cell>
          <cell r="S851" t="str">
            <v>Impresa Individuale</v>
          </cell>
          <cell r="T851" t="str">
            <v>Basilicata</v>
          </cell>
          <cell r="U851" t="str">
            <v>Potenza</v>
          </cell>
          <cell r="V851" t="str">
            <v>Potenza</v>
          </cell>
          <cell r="W851" t="str">
            <v>VIA ROCCO SCOTELLARO 22</v>
          </cell>
          <cell r="X851" t="str">
            <v>85100</v>
          </cell>
          <cell r="Y851">
            <v>37354</v>
          </cell>
          <cell r="Z851">
            <v>42354</v>
          </cell>
          <cell r="AA851">
            <v>37354</v>
          </cell>
          <cell r="AB851" t="str">
            <v>No</v>
          </cell>
          <cell r="AC851">
            <v>42354</v>
          </cell>
        </row>
        <row r="852">
          <cell r="A852" t="str">
            <v>PIARSUD00000738</v>
          </cell>
          <cell r="B852">
            <v>46050.728206018517</v>
          </cell>
          <cell r="C852" t="str">
            <v>RSUD</v>
          </cell>
          <cell r="D852" t="str">
            <v>Contributo</v>
          </cell>
          <cell r="E852" t="str">
            <v>Ammessa</v>
          </cell>
          <cell r="F852" t="str">
            <v>Attuazione</v>
          </cell>
          <cell r="G852" t="str">
            <v>Alfredo Arquilla</v>
          </cell>
          <cell r="H852" t="str">
            <v>Antonio Cavaliere</v>
          </cell>
          <cell r="I852" t="str">
            <v>Chiusura forzata sportello tutoraggio?</v>
          </cell>
          <cell r="J852" t="str">
            <v>In attesa scelta utente</v>
          </cell>
          <cell r="K852" t="str">
            <v>Delibera di ammissione</v>
          </cell>
          <cell r="L852">
            <v>46154.83866898148</v>
          </cell>
          <cell r="M852">
            <v>46188.343124999999</v>
          </cell>
          <cell r="N852" t="str">
            <v>ANTICA MACELLERIA CARLOMAGNO SOCIETA' A RESPONSABILITA' LIMITATA SEMPLIFICATA</v>
          </cell>
          <cell r="O852" t="str">
            <v>C56I26000290008</v>
          </cell>
          <cell r="P852" t="str">
            <v>01018260941</v>
          </cell>
          <cell r="Q852" t="str">
            <v>TURISMO</v>
          </cell>
          <cell r="R852" t="str">
            <v>56.11.11 - Attività di ristoranti con servizio al tavolo, escluse gelaterie e pasticcerie</v>
          </cell>
          <cell r="S852" t="str">
            <v>Societa' A Responsabilita' Limitata Semplificata</v>
          </cell>
          <cell r="T852" t="str">
            <v>Molise</v>
          </cell>
          <cell r="U852" t="str">
            <v>Isernia</v>
          </cell>
          <cell r="V852" t="str">
            <v>Isernia</v>
          </cell>
          <cell r="W852" t="str">
            <v>VIA RAMPA OCCIDENTALE 64</v>
          </cell>
          <cell r="X852" t="str">
            <v>86170</v>
          </cell>
          <cell r="Y852">
            <v>177252</v>
          </cell>
          <cell r="Z852">
            <v>129076</v>
          </cell>
          <cell r="AA852">
            <v>122333.4</v>
          </cell>
          <cell r="AB852" t="str">
            <v>No</v>
          </cell>
          <cell r="AC852">
            <v>127333.4</v>
          </cell>
        </row>
        <row r="853">
          <cell r="A853" t="str">
            <v>PIARSUD00000741</v>
          </cell>
          <cell r="B853">
            <v>46050.824537037035</v>
          </cell>
          <cell r="C853" t="str">
            <v>RSUD</v>
          </cell>
          <cell r="D853" t="str">
            <v>Voucher</v>
          </cell>
          <cell r="E853" t="str">
            <v>Ammessa</v>
          </cell>
          <cell r="F853" t="str">
            <v>Attuazione</v>
          </cell>
          <cell r="G853" t="str">
            <v>Annachiara Perrucci</v>
          </cell>
          <cell r="H853" t="str">
            <v>Giuseppina Mirci</v>
          </cell>
          <cell r="I853" t="str">
            <v>Chiusura forzata sportello tutoraggio?</v>
          </cell>
          <cell r="J853" t="str">
            <v>In attesa scelta utente</v>
          </cell>
          <cell r="K853" t="str">
            <v>Delibera di ammissione</v>
          </cell>
          <cell r="L853">
            <v>46163.749976851854</v>
          </cell>
          <cell r="M853">
            <v>46164.467870370368</v>
          </cell>
          <cell r="N853" t="str">
            <v>FILO E COLORI DI MARIA GRAZIA DI GIORGIO</v>
          </cell>
          <cell r="O853" t="str">
            <v>C16I26000350001</v>
          </cell>
          <cell r="P853" t="str">
            <v>DGRMGR95C44G786Z</v>
          </cell>
          <cell r="Q853" t="str">
            <v>ICT</v>
          </cell>
          <cell r="R853" t="str">
            <v>18.12.00 - Altra stampa</v>
          </cell>
          <cell r="S853" t="str">
            <v>Impresa Individuale</v>
          </cell>
          <cell r="T853" t="str">
            <v>Basilicata</v>
          </cell>
          <cell r="U853" t="str">
            <v>Potenza</v>
          </cell>
          <cell r="V853" t="str">
            <v>Francavilla In Sinni</v>
          </cell>
          <cell r="W853" t="str">
            <v xml:space="preserve">Non individuato </v>
          </cell>
          <cell r="X853" t="str">
            <v>85100</v>
          </cell>
          <cell r="Y853">
            <v>50000</v>
          </cell>
          <cell r="Z853">
            <v>55000</v>
          </cell>
          <cell r="AA853">
            <v>50000</v>
          </cell>
          <cell r="AB853" t="str">
            <v>Sì</v>
          </cell>
          <cell r="AC853">
            <v>55000</v>
          </cell>
        </row>
        <row r="854">
          <cell r="A854" t="str">
            <v>PIARSUD00000743</v>
          </cell>
          <cell r="B854">
            <v>46051.457766203705</v>
          </cell>
          <cell r="C854" t="str">
            <v>RSUD</v>
          </cell>
          <cell r="D854" t="str">
            <v>Voucher</v>
          </cell>
          <cell r="E854" t="str">
            <v>Ammessa</v>
          </cell>
          <cell r="F854" t="str">
            <v>Attuazione</v>
          </cell>
          <cell r="G854" t="str">
            <v>Simona Tiracorrendo</v>
          </cell>
          <cell r="H854" t="str">
            <v>Sonia Cucinella</v>
          </cell>
          <cell r="I854" t="str">
            <v>Chiusura forzata sportello tutoraggio?</v>
          </cell>
          <cell r="J854" t="str">
            <v>In attesa scelta utente</v>
          </cell>
          <cell r="K854" t="str">
            <v>Delibera di ammissione</v>
          </cell>
          <cell r="L854">
            <v>46170.705648148149</v>
          </cell>
          <cell r="M854">
            <v>46198.689120370371</v>
          </cell>
          <cell r="N854" t="str">
            <v>Cecilia Lupinetti</v>
          </cell>
          <cell r="O854" t="str">
            <v>C16I26000820001</v>
          </cell>
          <cell r="P854" t="str">
            <v>LPNCCL95M60A488O</v>
          </cell>
          <cell r="Q854" t="str">
            <v>SERVIZI ALLE PMI</v>
          </cell>
          <cell r="R854" t="str">
            <v>69.10.10 - Attività legali e giuridiche</v>
          </cell>
          <cell r="S854" t="str">
            <v>Persona Fisica</v>
          </cell>
          <cell r="T854" t="str">
            <v>Abruzzo</v>
          </cell>
          <cell r="U854" t="str">
            <v>Teramo</v>
          </cell>
          <cell r="V854" t="str">
            <v>Castellalto</v>
          </cell>
          <cell r="W854" t="str">
            <v>FRAZ. CASTELNUOVO VOMANO, VIA NAZIONALE 46</v>
          </cell>
          <cell r="X854" t="str">
            <v>64020</v>
          </cell>
          <cell r="Y854">
            <v>37719</v>
          </cell>
          <cell r="Z854">
            <v>42719</v>
          </cell>
          <cell r="AA854">
            <v>37719</v>
          </cell>
          <cell r="AB854" t="str">
            <v>No</v>
          </cell>
          <cell r="AC854">
            <v>42719</v>
          </cell>
        </row>
        <row r="855">
          <cell r="A855" t="str">
            <v>PIARSUD00000744</v>
          </cell>
          <cell r="B855">
            <v>46051.6096412037</v>
          </cell>
          <cell r="C855" t="str">
            <v>RSUD</v>
          </cell>
          <cell r="D855" t="str">
            <v>Contributo</v>
          </cell>
          <cell r="E855" t="str">
            <v>Ammessa</v>
          </cell>
          <cell r="F855" t="str">
            <v>Attuazione</v>
          </cell>
          <cell r="G855" t="str">
            <v>Elisabetta Mantovani</v>
          </cell>
          <cell r="H855" t="str">
            <v>Daniela Pitton</v>
          </cell>
          <cell r="I855" t="str">
            <v>Chiusura forzata sportello tutoraggio?</v>
          </cell>
          <cell r="J855" t="str">
            <v>In attesa scelta utente</v>
          </cell>
          <cell r="K855" t="str">
            <v>Delibera di ammissione</v>
          </cell>
          <cell r="L855">
            <v>46173.517326388886</v>
          </cell>
          <cell r="M855">
            <v>46208.30332175926</v>
          </cell>
          <cell r="N855" t="str">
            <v>CRANE &amp; TRAILERS SOCIETA' A RESPONSABILITA' LIMITATA</v>
          </cell>
          <cell r="O855" t="str">
            <v>C76I26000340008</v>
          </cell>
          <cell r="P855" t="str">
            <v>04913000610</v>
          </cell>
          <cell r="Q855" t="str">
            <v>SERVIZI ALLE PMI</v>
          </cell>
          <cell r="R855" t="str">
            <v>77.39.99 - Noleggio e leasing operativo di altre macchine, attrezzature e beni materiali vari n.c.a.</v>
          </cell>
          <cell r="S855" t="str">
            <v>Societa' A Responsabilita' Limitata</v>
          </cell>
          <cell r="T855" t="str">
            <v>Campania</v>
          </cell>
          <cell r="U855" t="str">
            <v>Caserta</v>
          </cell>
          <cell r="V855" t="str">
            <v>Francolise</v>
          </cell>
          <cell r="W855" t="str">
            <v>VIA S.S. APPIA KM. 185+400 snc</v>
          </cell>
          <cell r="X855" t="str">
            <v>81050</v>
          </cell>
          <cell r="Y855">
            <v>199860</v>
          </cell>
          <cell r="Z855">
            <v>144902</v>
          </cell>
          <cell r="AA855">
            <v>139902</v>
          </cell>
          <cell r="AB855" t="str">
            <v>No</v>
          </cell>
          <cell r="AC855">
            <v>144902</v>
          </cell>
        </row>
        <row r="856">
          <cell r="A856" t="str">
            <v>PIARSUD00000745</v>
          </cell>
          <cell r="B856">
            <v>46051.666030092594</v>
          </cell>
          <cell r="C856" t="str">
            <v>RSUD</v>
          </cell>
          <cell r="D856" t="str">
            <v>Contributo</v>
          </cell>
          <cell r="E856" t="str">
            <v>Ammessa</v>
          </cell>
          <cell r="F856" t="str">
            <v>Attuazione</v>
          </cell>
          <cell r="G856" t="str">
            <v>Vito Fallisi</v>
          </cell>
          <cell r="H856" t="str">
            <v>Sergio Iescone</v>
          </cell>
          <cell r="I856" t="str">
            <v>Chiusura forzata sportello tutoraggio?</v>
          </cell>
          <cell r="J856" t="str">
            <v>In attesa scelta utente</v>
          </cell>
          <cell r="K856" t="str">
            <v>Delibera di ammissione</v>
          </cell>
          <cell r="L856">
            <v>46141.369988425926</v>
          </cell>
          <cell r="M856">
            <v>46168.400196759256</v>
          </cell>
          <cell r="N856" t="str">
            <v>FATTORE FRANCESCA PIA</v>
          </cell>
          <cell r="O856" t="str">
            <v>C36I26000380008</v>
          </cell>
          <cell r="P856" t="str">
            <v>FTTFNC03P45G596K</v>
          </cell>
          <cell r="Q856" t="str">
            <v>TURISMO</v>
          </cell>
          <cell r="R856" t="str">
            <v>55.20.42 - Servizi di alloggio in camere, case e appartamenti per vacanze</v>
          </cell>
          <cell r="S856" t="str">
            <v>Impresa Individuale</v>
          </cell>
          <cell r="T856" t="str">
            <v>Campania</v>
          </cell>
          <cell r="U856" t="str">
            <v>Caserta</v>
          </cell>
          <cell r="V856" t="str">
            <v>Sant'Angelo D'Alife</v>
          </cell>
          <cell r="W856" t="str">
            <v>Via Comparate 4</v>
          </cell>
          <cell r="X856" t="str">
            <v>81017</v>
          </cell>
          <cell r="Y856">
            <v>99790</v>
          </cell>
          <cell r="Z856">
            <v>79842</v>
          </cell>
          <cell r="AA856">
            <v>74842</v>
          </cell>
          <cell r="AB856" t="str">
            <v>No</v>
          </cell>
          <cell r="AC856">
            <v>79842</v>
          </cell>
        </row>
        <row r="857">
          <cell r="A857" t="str">
            <v>PIARSUD00000746</v>
          </cell>
          <cell r="B857">
            <v>46051.699756944443</v>
          </cell>
          <cell r="C857" t="str">
            <v>RSUD</v>
          </cell>
          <cell r="D857" t="str">
            <v>Contributo</v>
          </cell>
          <cell r="E857" t="str">
            <v>Ammessa</v>
          </cell>
          <cell r="F857" t="str">
            <v>Attuazione</v>
          </cell>
          <cell r="G857" t="str">
            <v>Francesco Ranaldi</v>
          </cell>
          <cell r="H857" t="str">
            <v>Gianmarco Strignano</v>
          </cell>
          <cell r="I857" t="str">
            <v>Chiusura forzata sportello tutoraggio?</v>
          </cell>
          <cell r="J857" t="str">
            <v>In attesa scelta utente</v>
          </cell>
          <cell r="K857" t="str">
            <v>Delibera di ammissione</v>
          </cell>
          <cell r="L857">
            <v>46112.789143518516</v>
          </cell>
          <cell r="M857">
            <v>46170.652280092596</v>
          </cell>
          <cell r="N857" t="str">
            <v>NELLY MONGIELLO</v>
          </cell>
          <cell r="O857" t="str">
            <v>C76I26000350008</v>
          </cell>
          <cell r="P857" t="str">
            <v>MNGNLY00L69L628K</v>
          </cell>
          <cell r="Q857" t="str">
            <v>ATTIVITA' COMMERCIALI</v>
          </cell>
          <cell r="R857" t="str">
            <v>47.75.00 - Commercio al dettaglio di cosmetici e di articoli di profumeria</v>
          </cell>
          <cell r="S857" t="str">
            <v>Impresa Individuale</v>
          </cell>
          <cell r="T857" t="str">
            <v>Campania</v>
          </cell>
          <cell r="U857" t="str">
            <v>Salerno</v>
          </cell>
          <cell r="V857" t="str">
            <v>Vallo Della Lucania</v>
          </cell>
          <cell r="W857" t="str">
            <v>via angelo rubino snc</v>
          </cell>
          <cell r="X857" t="str">
            <v>84078</v>
          </cell>
          <cell r="Y857">
            <v>119000</v>
          </cell>
          <cell r="Z857">
            <v>94250</v>
          </cell>
          <cell r="AA857">
            <v>89250</v>
          </cell>
          <cell r="AB857" t="str">
            <v>No</v>
          </cell>
          <cell r="AC857">
            <v>94250</v>
          </cell>
        </row>
        <row r="858">
          <cell r="A858" t="str">
            <v>PIARSUD00000749</v>
          </cell>
          <cell r="B858">
            <v>46051.803738425922</v>
          </cell>
          <cell r="C858" t="str">
            <v>RSUD</v>
          </cell>
          <cell r="D858" t="str">
            <v>Voucher</v>
          </cell>
          <cell r="E858" t="str">
            <v>Ammessa</v>
          </cell>
          <cell r="F858" t="str">
            <v>Attuazione</v>
          </cell>
          <cell r="G858" t="str">
            <v>Alfredo Arquilla</v>
          </cell>
          <cell r="H858" t="str">
            <v>Sonia Cucinella</v>
          </cell>
          <cell r="I858" t="str">
            <v>Chiusura forzata sportello tutoraggio?</v>
          </cell>
          <cell r="J858" t="str">
            <v>In attesa scelta utente</v>
          </cell>
          <cell r="K858" t="str">
            <v>Delibera di ammissione</v>
          </cell>
          <cell r="L858">
            <v>46141.369756944441</v>
          </cell>
          <cell r="M858">
            <v>46164.585347222222</v>
          </cell>
          <cell r="N858" t="str">
            <v>ZONA FILM S.R.L.</v>
          </cell>
          <cell r="O858" t="str">
            <v>C36I26000390001</v>
          </cell>
          <cell r="P858" t="str">
            <v>03234100646</v>
          </cell>
          <cell r="Q858" t="str">
            <v>ICT</v>
          </cell>
          <cell r="R858" t="str">
            <v>59.11.00 - Attività di produzione cinematografica, di video e programmi televisivi</v>
          </cell>
          <cell r="S858" t="str">
            <v>Societa' A Responsabilita' Limitata</v>
          </cell>
          <cell r="T858" t="str">
            <v>Campania</v>
          </cell>
          <cell r="U858" t="str">
            <v>Avellino</v>
          </cell>
          <cell r="V858" t="str">
            <v>Avellino</v>
          </cell>
          <cell r="W858" t="str">
            <v>Via Lorenzo Ferrante 84</v>
          </cell>
          <cell r="X858" t="str">
            <v>83100</v>
          </cell>
          <cell r="Y858">
            <v>40080</v>
          </cell>
          <cell r="Z858">
            <v>45000</v>
          </cell>
          <cell r="AA858">
            <v>40000</v>
          </cell>
          <cell r="AB858" t="str">
            <v>No</v>
          </cell>
          <cell r="AC858">
            <v>45000</v>
          </cell>
        </row>
        <row r="859">
          <cell r="A859" t="str">
            <v>PIARSUD00000750</v>
          </cell>
          <cell r="B859">
            <v>46051.953460648147</v>
          </cell>
          <cell r="C859" t="str">
            <v>RSUD</v>
          </cell>
          <cell r="D859" t="str">
            <v>Voucher</v>
          </cell>
          <cell r="E859" t="str">
            <v>Ammessa</v>
          </cell>
          <cell r="F859" t="str">
            <v>Attuazione</v>
          </cell>
          <cell r="G859" t="str">
            <v>Anna Chiara Giorgiomarrano</v>
          </cell>
          <cell r="H859" t="str">
            <v>Sergio Iescone</v>
          </cell>
          <cell r="I859" t="str">
            <v>Chiusura forzata sportello tutoraggio?</v>
          </cell>
          <cell r="J859" t="str">
            <v>In attesa scelta utente</v>
          </cell>
          <cell r="K859" t="str">
            <v>Delibera di ammissione</v>
          </cell>
          <cell r="L859">
            <v>46150.372060185182</v>
          </cell>
          <cell r="M859">
            <v>46209.416064814817</v>
          </cell>
          <cell r="N859" t="str">
            <v>RUDESS DI SCHIAVANO FRANCESCO</v>
          </cell>
          <cell r="O859" t="str">
            <v>C36I26000400001</v>
          </cell>
          <cell r="P859" t="str">
            <v>SCHFNC98B11L419A</v>
          </cell>
          <cell r="Q859" t="str">
            <v>SERVIZI ALLE PMI</v>
          </cell>
          <cell r="R859" t="str">
            <v>74.20.19 - Altre attività fotografiche specializzate</v>
          </cell>
          <cell r="S859" t="str">
            <v>Impresa Individuale</v>
          </cell>
          <cell r="T859" t="str">
            <v>Puglia</v>
          </cell>
          <cell r="U859" t="str">
            <v>Lecce</v>
          </cell>
          <cell r="V859" t="str">
            <v>Taurisano</v>
          </cell>
          <cell r="W859" t="str">
            <v xml:space="preserve">Non individuato </v>
          </cell>
          <cell r="X859" t="str">
            <v>73056</v>
          </cell>
          <cell r="Y859">
            <v>40000</v>
          </cell>
          <cell r="Z859">
            <v>45000</v>
          </cell>
          <cell r="AA859">
            <v>39056</v>
          </cell>
          <cell r="AB859" t="str">
            <v>No</v>
          </cell>
          <cell r="AC859">
            <v>44056</v>
          </cell>
        </row>
        <row r="860">
          <cell r="A860" t="str">
            <v>PIARSUD00000751</v>
          </cell>
          <cell r="B860">
            <v>46052.3202662037</v>
          </cell>
          <cell r="C860" t="str">
            <v>RSUD</v>
          </cell>
          <cell r="D860" t="str">
            <v>Contributo</v>
          </cell>
          <cell r="E860" t="str">
            <v>Ammessa</v>
          </cell>
          <cell r="F860" t="str">
            <v>Attuazione</v>
          </cell>
          <cell r="G860" t="str">
            <v>Ludovico Principessa</v>
          </cell>
          <cell r="H860" t="str">
            <v>Massimo Risi</v>
          </cell>
          <cell r="I860" t="str">
            <v>Chiusura forzata sportello tutoraggio?</v>
          </cell>
          <cell r="J860" t="str">
            <v>In attesa scelta utente</v>
          </cell>
          <cell r="K860" t="str">
            <v>Delibera di ammissione</v>
          </cell>
          <cell r="L860">
            <v>46154.838530092595</v>
          </cell>
          <cell r="M860">
            <v>46185.399328703701</v>
          </cell>
          <cell r="N860" t="str">
            <v>CAPRIO LUIGI</v>
          </cell>
          <cell r="O860" t="str">
            <v>C46I26000380008</v>
          </cell>
          <cell r="P860" t="str">
            <v>CPRLGU06C16D390S</v>
          </cell>
          <cell r="Q860" t="str">
            <v>ATTIVITA' COMMERCIALI</v>
          </cell>
          <cell r="R860" t="str">
            <v>47.51.10 - Commercio al dettaglio di tessuti per abbigliamento e arredamento</v>
          </cell>
          <cell r="S860" t="str">
            <v>Impresa Individuale</v>
          </cell>
          <cell r="T860" t="str">
            <v>Campania</v>
          </cell>
          <cell r="U860" t="str">
            <v>Salerno</v>
          </cell>
          <cell r="V860" t="str">
            <v>Capaccio Paestum</v>
          </cell>
          <cell r="W860" t="str">
            <v>Via Magna Grecia 445 - 447</v>
          </cell>
          <cell r="X860" t="str">
            <v>84047</v>
          </cell>
          <cell r="Y860">
            <v>86974</v>
          </cell>
          <cell r="Z860">
            <v>70230</v>
          </cell>
          <cell r="AA860">
            <v>65230</v>
          </cell>
          <cell r="AB860" t="str">
            <v>No</v>
          </cell>
          <cell r="AC860">
            <v>70230</v>
          </cell>
        </row>
        <row r="861">
          <cell r="A861" t="str">
            <v>PIARSUD00000755</v>
          </cell>
          <cell r="B861">
            <v>46052.430289351854</v>
          </cell>
          <cell r="C861" t="str">
            <v>RSUD</v>
          </cell>
          <cell r="D861" t="str">
            <v>Voucher</v>
          </cell>
          <cell r="E861" t="str">
            <v>Ammessa</v>
          </cell>
          <cell r="F861" t="str">
            <v>Attuazione</v>
          </cell>
          <cell r="G861" t="str">
            <v>Enrico Caporaso</v>
          </cell>
          <cell r="H861" t="str">
            <v>Giampaolo Sarno</v>
          </cell>
          <cell r="I861" t="str">
            <v>Chiusura forzata sportello tutoraggio?</v>
          </cell>
          <cell r="J861" t="str">
            <v>In attesa scelta utente</v>
          </cell>
          <cell r="K861" t="str">
            <v>Delibera di ammissione</v>
          </cell>
          <cell r="L861">
            <v>46106.824733796297</v>
          </cell>
          <cell r="M861">
            <v>46206.661956018521</v>
          </cell>
          <cell r="N861" t="str">
            <v>BORGO BLU PESCHERIA DI MATTEO DI LALLO</v>
          </cell>
          <cell r="O861" t="str">
            <v>C56I26000330001</v>
          </cell>
          <cell r="P861" t="str">
            <v>DLLMTT97H07E435C</v>
          </cell>
          <cell r="Q861" t="str">
            <v>ATTIVITA' COMMERCIALI</v>
          </cell>
          <cell r="R861" t="str">
            <v>47.23.00 - Commercio al dettaglio di pesce, crostacei e molluschi</v>
          </cell>
          <cell r="S861" t="str">
            <v>Impresa Individuale</v>
          </cell>
          <cell r="T861" t="str">
            <v>Abruzzo</v>
          </cell>
          <cell r="U861" t="str">
            <v>Chieti</v>
          </cell>
          <cell r="V861" t="str">
            <v>Rocca San Giovanni</v>
          </cell>
          <cell r="W861" t="str">
            <v>Via Nazario Sauro 21</v>
          </cell>
          <cell r="X861" t="str">
            <v>66020</v>
          </cell>
          <cell r="Y861">
            <v>38554</v>
          </cell>
          <cell r="Z861">
            <v>43554</v>
          </cell>
          <cell r="AA861">
            <v>31294.000000000004</v>
          </cell>
          <cell r="AB861" t="str">
            <v>No</v>
          </cell>
          <cell r="AC861">
            <v>36294</v>
          </cell>
        </row>
        <row r="862">
          <cell r="A862" t="str">
            <v>PIARSUD00000756</v>
          </cell>
          <cell r="B862">
            <v>46052.431597222225</v>
          </cell>
          <cell r="C862" t="str">
            <v>RSUD</v>
          </cell>
          <cell r="D862" t="str">
            <v>Voucher</v>
          </cell>
          <cell r="E862" t="str">
            <v>Ammessa</v>
          </cell>
          <cell r="F862" t="str">
            <v>Attuazione</v>
          </cell>
          <cell r="G862" t="str">
            <v>Ludovico Principessa</v>
          </cell>
          <cell r="H862" t="str">
            <v>Antonio Cavaliere</v>
          </cell>
          <cell r="I862" t="str">
            <v>Chiusura forzata sportello tutoraggio?</v>
          </cell>
          <cell r="J862" t="str">
            <v>In attesa scelta utente</v>
          </cell>
          <cell r="K862" t="str">
            <v>Delibera di ammissione</v>
          </cell>
          <cell r="L862">
            <v>46196.77648148148</v>
          </cell>
          <cell r="M862">
            <v>46197.44021990741</v>
          </cell>
          <cell r="N862" t="str">
            <v>BIFOLCO MICHELE</v>
          </cell>
          <cell r="O862" t="str">
            <v>C66I26000500001</v>
          </cell>
          <cell r="P862" t="str">
            <v>BFLMHL00E19I438Q</v>
          </cell>
          <cell r="Q862" t="str">
            <v>SERVIZI ALLE PMI</v>
          </cell>
          <cell r="R862" t="str">
            <v>66.22.00 - Attività di agenti e intermediari delle assicurazioni</v>
          </cell>
          <cell r="S862" t="str">
            <v>Impresa Individuale</v>
          </cell>
          <cell r="T862" t="str">
            <v>Campania</v>
          </cell>
          <cell r="U862" t="str">
            <v>Salerno</v>
          </cell>
          <cell r="V862" t="str">
            <v>Sarno</v>
          </cell>
          <cell r="W862" t="str">
            <v>VIA PAOLO FALCIANI 54</v>
          </cell>
          <cell r="X862" t="str">
            <v>84010</v>
          </cell>
          <cell r="Y862">
            <v>40000</v>
          </cell>
          <cell r="Z862">
            <v>45000</v>
          </cell>
          <cell r="AA862">
            <v>40000</v>
          </cell>
          <cell r="AB862" t="str">
            <v>No</v>
          </cell>
          <cell r="AC862">
            <v>45000</v>
          </cell>
        </row>
        <row r="863">
          <cell r="A863" t="str">
            <v>PIARSUD00000757</v>
          </cell>
          <cell r="B863">
            <v>46052.441111111111</v>
          </cell>
          <cell r="C863" t="str">
            <v>RSUD</v>
          </cell>
          <cell r="D863" t="str">
            <v>Contributo</v>
          </cell>
          <cell r="E863" t="str">
            <v>Ammessa</v>
          </cell>
          <cell r="F863" t="str">
            <v>Attuazione</v>
          </cell>
          <cell r="G863" t="str">
            <v>Alessandra Di Vasto</v>
          </cell>
          <cell r="H863" t="str">
            <v>Emiliana Nocente</v>
          </cell>
          <cell r="I863" t="str">
            <v>Chiusura forzata sportello tutoraggio?</v>
          </cell>
          <cell r="J863" t="str">
            <v>In attesa scelta utente</v>
          </cell>
          <cell r="K863" t="str">
            <v>Delibera di ammissione</v>
          </cell>
          <cell r="L863">
            <v>46203.870439814818</v>
          </cell>
          <cell r="M863">
            <v>46204.285000000003</v>
          </cell>
          <cell r="N863" t="str">
            <v>MAZZELLA DI REGNELLA FRANCESCA MARIA</v>
          </cell>
          <cell r="O863" t="str">
            <v>C46I26000390008</v>
          </cell>
          <cell r="P863" t="str">
            <v>MZZFNC92P45F839C</v>
          </cell>
          <cell r="Q863" t="str">
            <v>ATTIVITA' AGROALIMENTARI</v>
          </cell>
          <cell r="R863" t="str">
            <v>10.73.01 - Produzione di prodotti farinacei freschi</v>
          </cell>
          <cell r="S863" t="str">
            <v>Impresa Individuale</v>
          </cell>
          <cell r="T863" t="str">
            <v>Campania</v>
          </cell>
          <cell r="U863" t="str">
            <v>Napoli</v>
          </cell>
          <cell r="V863" t="str">
            <v>Monte Di Procida</v>
          </cell>
          <cell r="W863" t="str">
            <v>Corso Umberto I 4</v>
          </cell>
          <cell r="X863" t="str">
            <v>80070</v>
          </cell>
          <cell r="Y863">
            <v>108151</v>
          </cell>
          <cell r="Z863">
            <v>86113</v>
          </cell>
          <cell r="AA863">
            <v>81113</v>
          </cell>
          <cell r="AB863" t="str">
            <v>No</v>
          </cell>
          <cell r="AC863">
            <v>86113</v>
          </cell>
        </row>
        <row r="864">
          <cell r="A864" t="str">
            <v>PIARSUD00000760</v>
          </cell>
          <cell r="B864">
            <v>46052.492951388886</v>
          </cell>
          <cell r="C864" t="str">
            <v>RSUD</v>
          </cell>
          <cell r="D864" t="str">
            <v>Contributo</v>
          </cell>
          <cell r="E864" t="str">
            <v>Ammessa</v>
          </cell>
          <cell r="F864" t="str">
            <v>Attuazione</v>
          </cell>
          <cell r="G864" t="str">
            <v>Elisabetta Mantovani</v>
          </cell>
          <cell r="H864" t="str">
            <v>Alice Petracca</v>
          </cell>
          <cell r="I864" t="str">
            <v>Chiusura forzata sportello tutoraggio?</v>
          </cell>
          <cell r="J864" t="str">
            <v>In attesa scelta utente</v>
          </cell>
          <cell r="K864" t="str">
            <v>Delibera di ammissione</v>
          </cell>
          <cell r="L864">
            <v>46196.776446759257</v>
          </cell>
          <cell r="M864">
            <v>46197.437210648146</v>
          </cell>
          <cell r="N864" t="str">
            <v>RISTORANTE TRE MORENE</v>
          </cell>
          <cell r="O864" t="str">
            <v>C86I26000620008</v>
          </cell>
          <cell r="P864" t="str">
            <v>KCHRYN93L49Z138T</v>
          </cell>
          <cell r="Q864" t="str">
            <v>TURISMO</v>
          </cell>
          <cell r="R864" t="str">
            <v>56.11.11 - Attività di ristoranti con servizio al tavolo, escluse gelaterie e pasticcerie</v>
          </cell>
          <cell r="S864" t="str">
            <v>Impresa Individuale</v>
          </cell>
          <cell r="T864" t="str">
            <v>Campania</v>
          </cell>
          <cell r="U864" t="str">
            <v>Salerno</v>
          </cell>
          <cell r="V864" t="str">
            <v>Monteforte Cilento</v>
          </cell>
          <cell r="W864" t="str">
            <v>VIA PASTENA snc</v>
          </cell>
          <cell r="X864" t="str">
            <v>84060</v>
          </cell>
          <cell r="Y864">
            <v>120000</v>
          </cell>
          <cell r="Z864">
            <v>95000</v>
          </cell>
          <cell r="AA864">
            <v>90000</v>
          </cell>
          <cell r="AB864" t="str">
            <v>No</v>
          </cell>
          <cell r="AC864">
            <v>95000</v>
          </cell>
        </row>
        <row r="865">
          <cell r="A865" t="str">
            <v>PIARSUD00000761</v>
          </cell>
          <cell r="B865">
            <v>46052.518935185188</v>
          </cell>
          <cell r="C865" t="str">
            <v>RSUD</v>
          </cell>
          <cell r="D865" t="str">
            <v>Contributo</v>
          </cell>
          <cell r="E865" t="str">
            <v>Ammessa</v>
          </cell>
          <cell r="F865" t="str">
            <v>Attuazione</v>
          </cell>
          <cell r="G865" t="str">
            <v>Emiliano Mistralini</v>
          </cell>
          <cell r="H865" t="str">
            <v>Massimo Risi</v>
          </cell>
          <cell r="I865" t="str">
            <v>Chiusura forzata sportello tutoraggio?</v>
          </cell>
          <cell r="J865" t="str">
            <v>In attesa scelta utente</v>
          </cell>
          <cell r="K865" t="str">
            <v>Delibera di ammissione</v>
          </cell>
          <cell r="L865">
            <v>46170.684687499997</v>
          </cell>
          <cell r="M865">
            <v>46195.603645833333</v>
          </cell>
          <cell r="N865" t="str">
            <v>VIENI S.R.L.</v>
          </cell>
          <cell r="O865" t="str">
            <v>C26I26000390008</v>
          </cell>
          <cell r="P865" t="str">
            <v>04916480611</v>
          </cell>
          <cell r="Q865" t="str">
            <v>TURISMO</v>
          </cell>
          <cell r="R865" t="str">
            <v>55.20.42 - Servizi di alloggio in camere, case e appartamenti per vacanze</v>
          </cell>
          <cell r="S865" t="str">
            <v>Societa' A Responsabilita' Limitata</v>
          </cell>
          <cell r="T865" t="str">
            <v>Campania</v>
          </cell>
          <cell r="U865" t="str">
            <v>Caserta</v>
          </cell>
          <cell r="V865" t="str">
            <v>Marcianise</v>
          </cell>
          <cell r="W865" t="str">
            <v>VIA SANT'ANNA snc</v>
          </cell>
          <cell r="X865" t="str">
            <v>81025</v>
          </cell>
          <cell r="Y865">
            <v>200000</v>
          </cell>
          <cell r="Z865">
            <v>145000</v>
          </cell>
          <cell r="AA865">
            <v>140000</v>
          </cell>
          <cell r="AB865" t="str">
            <v>No</v>
          </cell>
          <cell r="AC865">
            <v>145000</v>
          </cell>
        </row>
        <row r="866">
          <cell r="A866" t="str">
            <v>PIARSUD00000763</v>
          </cell>
          <cell r="B866">
            <v>46052.598969907405</v>
          </cell>
          <cell r="C866" t="str">
            <v>RSUD</v>
          </cell>
          <cell r="D866" t="str">
            <v>Contributo</v>
          </cell>
          <cell r="E866" t="str">
            <v>Ammessa</v>
          </cell>
          <cell r="F866" t="str">
            <v>Attuazione</v>
          </cell>
          <cell r="G866" t="str">
            <v>Marcello Oratino</v>
          </cell>
          <cell r="H866" t="str">
            <v>Rosaria D'Arrigo</v>
          </cell>
          <cell r="I866" t="str">
            <v>Chiusura forzata sportello tutoraggio?</v>
          </cell>
          <cell r="J866" t="str">
            <v>In attesa scelta utente</v>
          </cell>
          <cell r="K866" t="str">
            <v>Delibera di ammissione</v>
          </cell>
          <cell r="L866">
            <v>46141.743263888886</v>
          </cell>
          <cell r="M866">
            <v>46196.5621875</v>
          </cell>
          <cell r="N866" t="str">
            <v>HELIOS SOCIETA' A RESPONSABILITA' LIMITATA SEMPLIFICATA</v>
          </cell>
          <cell r="O866" t="str">
            <v>C66I26000520008</v>
          </cell>
          <cell r="P866" t="str">
            <v>10934191213</v>
          </cell>
          <cell r="Q866" t="str">
            <v>TURISMO</v>
          </cell>
          <cell r="R866" t="str">
            <v>55.20.42 - Servizi di alloggio in camere, case e appartamenti per vacanze</v>
          </cell>
          <cell r="S866" t="str">
            <v>Societa' A Responsabilita' Limitata Semplificata</v>
          </cell>
          <cell r="T866" t="str">
            <v>Campania</v>
          </cell>
          <cell r="U866" t="str">
            <v>Napoli</v>
          </cell>
          <cell r="V866" t="str">
            <v>Napoli</v>
          </cell>
          <cell r="W866" t="str">
            <v>VIA ANNUNZIATA 30</v>
          </cell>
          <cell r="X866" t="str">
            <v>80139</v>
          </cell>
          <cell r="Y866">
            <v>100300</v>
          </cell>
          <cell r="Z866">
            <v>80225</v>
          </cell>
          <cell r="AA866">
            <v>75225</v>
          </cell>
          <cell r="AB866" t="str">
            <v>No</v>
          </cell>
          <cell r="AC866">
            <v>80225</v>
          </cell>
        </row>
        <row r="867">
          <cell r="A867" t="str">
            <v>PIARSUD00000764</v>
          </cell>
          <cell r="B867">
            <v>46052.608368055553</v>
          </cell>
          <cell r="C867" t="str">
            <v>RSUD</v>
          </cell>
          <cell r="D867" t="str">
            <v>Contributo</v>
          </cell>
          <cell r="E867" t="str">
            <v>Ammessa</v>
          </cell>
          <cell r="F867" t="str">
            <v>Attuazione</v>
          </cell>
          <cell r="G867" t="str">
            <v>Elena Benvenuto</v>
          </cell>
          <cell r="H867" t="str">
            <v>Alice Petracca</v>
          </cell>
          <cell r="I867" t="str">
            <v>Chiusura forzata sportello tutoraggio?</v>
          </cell>
          <cell r="J867" t="str">
            <v>In attesa scelta utente</v>
          </cell>
          <cell r="K867" t="str">
            <v>Delibera di ammissione</v>
          </cell>
          <cell r="L867">
            <v>46183.581736111111</v>
          </cell>
          <cell r="M867">
            <v>46183.550706018519</v>
          </cell>
          <cell r="N867" t="str">
            <v>ESSENZA SOCIETA' SPORTIVA DILETTANTISTICA A RESPONSABILITA' LIMIT ATA.</v>
          </cell>
          <cell r="O867" t="str">
            <v>C46I26000400008</v>
          </cell>
          <cell r="P867" t="str">
            <v>06395250654</v>
          </cell>
          <cell r="Q867" t="str">
            <v>SERVIZI ALLA PERSONA</v>
          </cell>
          <cell r="R867" t="str">
            <v>93.11.90 - Gestione di altri impianti sportivi</v>
          </cell>
          <cell r="S867" t="str">
            <v>Societa' A Responsabilita' Limitata</v>
          </cell>
          <cell r="T867" t="str">
            <v>Campania</v>
          </cell>
          <cell r="U867" t="str">
            <v>Salerno</v>
          </cell>
          <cell r="V867" t="str">
            <v>Siano</v>
          </cell>
          <cell r="W867" t="str">
            <v>VIA CAMPO 89</v>
          </cell>
          <cell r="X867" t="str">
            <v>84088</v>
          </cell>
          <cell r="Y867">
            <v>181216</v>
          </cell>
          <cell r="Z867">
            <v>131851</v>
          </cell>
          <cell r="AA867">
            <v>124160.4</v>
          </cell>
          <cell r="AB867" t="str">
            <v>No</v>
          </cell>
          <cell r="AC867">
            <v>129160.4</v>
          </cell>
        </row>
        <row r="868">
          <cell r="A868" t="str">
            <v>PIARSUD00000765</v>
          </cell>
          <cell r="B868">
            <v>46052.63721064815</v>
          </cell>
          <cell r="C868" t="str">
            <v>RSUD</v>
          </cell>
          <cell r="D868" t="str">
            <v>Contributo</v>
          </cell>
          <cell r="E868" t="str">
            <v>Ammessa</v>
          </cell>
          <cell r="F868" t="str">
            <v>Attuazione</v>
          </cell>
          <cell r="G868" t="str">
            <v>Rachele Mariconda</v>
          </cell>
          <cell r="H868" t="str">
            <v>Daniela Scognamillo</v>
          </cell>
          <cell r="I868" t="str">
            <v>Chiusura forzata sportello tutoraggio?</v>
          </cell>
          <cell r="J868" t="str">
            <v>In attesa scelta utente</v>
          </cell>
          <cell r="K868" t="str">
            <v>Delibera di ammissione</v>
          </cell>
          <cell r="L868">
            <v>46112.789224537039</v>
          </cell>
          <cell r="M868">
            <v>46192.668622685182</v>
          </cell>
          <cell r="N868" t="str">
            <v>CENTRO REVISIONI DI ANTONIO DI LALLA</v>
          </cell>
          <cell r="O868" t="str">
            <v>C46I26000410008</v>
          </cell>
          <cell r="P868" t="str">
            <v>DLLNTN93P23B519E</v>
          </cell>
          <cell r="Q868" t="str">
            <v>SERVIZI ALLE PMI</v>
          </cell>
          <cell r="R868" t="str">
            <v>71.20.22 - Revisione periodica a norma di legge dell'idoneità alla circolazione di autoveicoli e motocicli</v>
          </cell>
          <cell r="S868" t="str">
            <v>Impresa Individuale</v>
          </cell>
          <cell r="T868" t="str">
            <v>Molise</v>
          </cell>
          <cell r="U868" t="str">
            <v>Campobasso</v>
          </cell>
          <cell r="V868" t="str">
            <v>Lupara</v>
          </cell>
          <cell r="W868" t="str">
            <v>S.S. FONDOVALLE BIFERNO KM 48 snc</v>
          </cell>
          <cell r="X868" t="str">
            <v>86030</v>
          </cell>
          <cell r="Y868">
            <v>99000</v>
          </cell>
          <cell r="Z868">
            <v>79250</v>
          </cell>
          <cell r="AA868">
            <v>74250</v>
          </cell>
          <cell r="AB868" t="str">
            <v>No</v>
          </cell>
          <cell r="AC868">
            <v>79250</v>
          </cell>
        </row>
        <row r="869">
          <cell r="A869" t="str">
            <v>PIARSUD00000767</v>
          </cell>
          <cell r="B869">
            <v>46052.665451388886</v>
          </cell>
          <cell r="C869" t="str">
            <v>RSUD</v>
          </cell>
          <cell r="D869" t="str">
            <v>Contributo</v>
          </cell>
          <cell r="E869" t="str">
            <v>Ammessa</v>
          </cell>
          <cell r="F869" t="str">
            <v>Attuazione</v>
          </cell>
          <cell r="G869" t="str">
            <v>Giulio Di Ciommo</v>
          </cell>
          <cell r="H869" t="str">
            <v>Massimo Risi</v>
          </cell>
          <cell r="I869" t="str">
            <v>Chiusura forzata sportello tutoraggio?</v>
          </cell>
          <cell r="J869" t="str">
            <v>In attesa scelta utente</v>
          </cell>
          <cell r="K869" t="str">
            <v>Delibera di ammissione</v>
          </cell>
          <cell r="L869">
            <v>46141.369664351849</v>
          </cell>
          <cell r="M869">
            <v>46188.740648148145</v>
          </cell>
          <cell r="N869" t="str">
            <v>UNGUREANU DIANA MARILENA</v>
          </cell>
          <cell r="O869" t="str">
            <v>C76I26000440008</v>
          </cell>
          <cell r="P869" t="str">
            <v>NGRDMR93M53Z129S</v>
          </cell>
          <cell r="Q869" t="str">
            <v>SERVIZI ALLA PERSONA</v>
          </cell>
          <cell r="R869" t="str">
            <v>96.10.22 - Lavaggio e pulitura di prodotti tessili e pellicce forniti da lavanderie self-service</v>
          </cell>
          <cell r="S869" t="str">
            <v>Impresa Individuale</v>
          </cell>
          <cell r="T869" t="str">
            <v>Abruzzo</v>
          </cell>
          <cell r="U869" t="str">
            <v>Chieti</v>
          </cell>
          <cell r="V869" t="str">
            <v>Ortona</v>
          </cell>
          <cell r="W869" t="str">
            <v>VIA DELLA LIBERTA' 226</v>
          </cell>
          <cell r="X869" t="str">
            <v>66026</v>
          </cell>
          <cell r="Y869">
            <v>117770</v>
          </cell>
          <cell r="Z869">
            <v>93327.5</v>
          </cell>
          <cell r="AA869">
            <v>88327.5</v>
          </cell>
          <cell r="AB869" t="str">
            <v>No</v>
          </cell>
          <cell r="AC869">
            <v>93327.5</v>
          </cell>
        </row>
        <row r="870">
          <cell r="A870" t="str">
            <v>PIARSUD00000768</v>
          </cell>
          <cell r="B870">
            <v>46052.68310185185</v>
          </cell>
          <cell r="C870" t="str">
            <v>RSUD</v>
          </cell>
          <cell r="D870" t="str">
            <v>Voucher</v>
          </cell>
          <cell r="E870" t="str">
            <v>Ammessa</v>
          </cell>
          <cell r="F870" t="str">
            <v>Attuazione</v>
          </cell>
          <cell r="G870" t="str">
            <v>Alfredo Arquilla</v>
          </cell>
          <cell r="H870" t="str">
            <v>Emiliana Nocente</v>
          </cell>
          <cell r="I870" t="str">
            <v>Chiusura forzata sportello tutoraggio?</v>
          </cell>
          <cell r="J870" t="str">
            <v>In attesa scelta utente</v>
          </cell>
          <cell r="K870" t="str">
            <v>Delibera di ammissione</v>
          </cell>
          <cell r="L870">
            <v>46112.789050925923</v>
          </cell>
          <cell r="M870">
            <v>46203.466793981483</v>
          </cell>
          <cell r="N870" t="str">
            <v>MIGLIARO MARCO</v>
          </cell>
          <cell r="O870" t="str">
            <v>C36I26000470001</v>
          </cell>
          <cell r="P870" t="str">
            <v>MGLMRC99D25H931D</v>
          </cell>
          <cell r="Q870" t="str">
            <v>ATTIVITA' AGROALIMENTARI</v>
          </cell>
          <cell r="R870" t="str">
            <v>10.39.00 - Altre attività di lavorazione e conservazione di frutta e ortaggi</v>
          </cell>
          <cell r="S870" t="str">
            <v>Impresa Individuale</v>
          </cell>
          <cell r="T870" t="str">
            <v>Campania</v>
          </cell>
          <cell r="U870" t="str">
            <v>Salerno</v>
          </cell>
          <cell r="V870" t="str">
            <v>San Valentino Torio</v>
          </cell>
          <cell r="W870" t="str">
            <v>VIA TUORO 128</v>
          </cell>
          <cell r="X870" t="str">
            <v>84010</v>
          </cell>
          <cell r="Y870">
            <v>39688</v>
          </cell>
          <cell r="Z870">
            <v>44688</v>
          </cell>
          <cell r="AA870">
            <v>39688</v>
          </cell>
          <cell r="AB870" t="str">
            <v>No</v>
          </cell>
          <cell r="AC870">
            <v>44688</v>
          </cell>
        </row>
        <row r="871">
          <cell r="A871" t="str">
            <v>PIARSUD00000769</v>
          </cell>
          <cell r="B871">
            <v>46052.696620370371</v>
          </cell>
          <cell r="C871" t="str">
            <v>RSUD</v>
          </cell>
          <cell r="D871" t="str">
            <v>Voucher</v>
          </cell>
          <cell r="E871" t="str">
            <v>Ammessa</v>
          </cell>
          <cell r="F871" t="str">
            <v>Attuazione</v>
          </cell>
          <cell r="G871" t="str">
            <v>Anna Chiara Giorgiomarrano</v>
          </cell>
          <cell r="H871" t="str">
            <v>Simone Romanelli</v>
          </cell>
          <cell r="I871" t="str">
            <v>Chiusura forzata sportello tutoraggio?</v>
          </cell>
          <cell r="J871" t="str">
            <v>In attesa scelta utente</v>
          </cell>
          <cell r="K871" t="str">
            <v>Delibera di ammissione</v>
          </cell>
          <cell r="L871">
            <v>46112.785833333335</v>
          </cell>
          <cell r="M871">
            <v>46203.354224537034</v>
          </cell>
          <cell r="N871" t="str">
            <v>IDRO SYSTEM DI PITTELLI IVAN</v>
          </cell>
          <cell r="O871" t="str">
            <v>C56I26000340001</v>
          </cell>
          <cell r="P871" t="str">
            <v>PTTVNI98D30C002D</v>
          </cell>
          <cell r="Q871" t="str">
            <v>COSTRUZIONI</v>
          </cell>
          <cell r="R871" t="str">
            <v>43.22.01 - Installazione di impianti geotermici</v>
          </cell>
          <cell r="S871" t="str">
            <v>Impresa Individuale</v>
          </cell>
          <cell r="T871" t="str">
            <v>Calabria</v>
          </cell>
          <cell r="U871" t="str">
            <v>Cosenza</v>
          </cell>
          <cell r="V871" t="str">
            <v>Castrovillari</v>
          </cell>
          <cell r="W871" t="str">
            <v>CONTRADA BIANCHINO snc</v>
          </cell>
          <cell r="X871" t="str">
            <v>87012</v>
          </cell>
          <cell r="Y871">
            <v>39958</v>
          </cell>
          <cell r="Z871">
            <v>44958</v>
          </cell>
          <cell r="AA871">
            <v>39958</v>
          </cell>
          <cell r="AB871" t="str">
            <v>No</v>
          </cell>
          <cell r="AC871">
            <v>44958</v>
          </cell>
        </row>
        <row r="872">
          <cell r="A872" t="str">
            <v>PIARSUD00000771</v>
          </cell>
          <cell r="B872">
            <v>46052.71979166667</v>
          </cell>
          <cell r="C872" t="str">
            <v>RSUD</v>
          </cell>
          <cell r="D872" t="str">
            <v>Voucher</v>
          </cell>
          <cell r="E872" t="str">
            <v>Ammessa</v>
          </cell>
          <cell r="F872" t="str">
            <v>Attuazione</v>
          </cell>
          <cell r="G872" t="str">
            <v>Annachiara Perrucci</v>
          </cell>
          <cell r="H872" t="str">
            <v>Gianmarco Strignano</v>
          </cell>
          <cell r="I872" t="str">
            <v>Chiusura forzata sportello tutoraggio?</v>
          </cell>
          <cell r="J872" t="str">
            <v>In attesa scelta utente</v>
          </cell>
          <cell r="K872" t="str">
            <v>Delibera di ammissione</v>
          </cell>
          <cell r="L872">
            <v>46111.689930555556</v>
          </cell>
          <cell r="M872">
            <v>46192.460196759261</v>
          </cell>
          <cell r="N872" t="str">
            <v>FRANCO ANTONIO</v>
          </cell>
          <cell r="O872" t="str">
            <v>C36I26000480001</v>
          </cell>
          <cell r="P872" t="str">
            <v>FRNNTN94R05E977D</v>
          </cell>
          <cell r="Q872" t="str">
            <v>SERVIZI ALLE PMI</v>
          </cell>
          <cell r="R872" t="str">
            <v>74.99.99 - Tutte le altre attività varie professionali, scientifiche e tecniche n.c.a.</v>
          </cell>
          <cell r="S872" t="str">
            <v>Impresa Individuale</v>
          </cell>
          <cell r="T872" t="str">
            <v>Basilicata</v>
          </cell>
          <cell r="U872" t="str">
            <v>Potenza</v>
          </cell>
          <cell r="V872" t="str">
            <v>Potenza</v>
          </cell>
          <cell r="W872" t="str">
            <v>Viale Firenze 53</v>
          </cell>
          <cell r="X872" t="str">
            <v>85100</v>
          </cell>
          <cell r="Y872">
            <v>50000</v>
          </cell>
          <cell r="Z872">
            <v>55000</v>
          </cell>
          <cell r="AA872">
            <v>50000</v>
          </cell>
          <cell r="AB872" t="str">
            <v>Sì</v>
          </cell>
          <cell r="AC872">
            <v>55000</v>
          </cell>
        </row>
        <row r="873">
          <cell r="A873" t="str">
            <v>PIARSUD00000772</v>
          </cell>
          <cell r="B873">
            <v>46052.722604166665</v>
          </cell>
          <cell r="C873" t="str">
            <v>RSUD</v>
          </cell>
          <cell r="D873" t="str">
            <v>Voucher</v>
          </cell>
          <cell r="E873" t="str">
            <v>Ammessa</v>
          </cell>
          <cell r="F873" t="str">
            <v>Attuazione</v>
          </cell>
          <cell r="G873" t="str">
            <v>Ludovico Principessa</v>
          </cell>
          <cell r="H873" t="str">
            <v>Paola Panciatici</v>
          </cell>
          <cell r="I873" t="str">
            <v>Chiusura forzata sportello tutoraggio?</v>
          </cell>
          <cell r="J873" t="str">
            <v>In attesa scelta utente</v>
          </cell>
          <cell r="K873" t="str">
            <v>Delibera di ammissione</v>
          </cell>
          <cell r="L873">
            <v>46183.581678240742</v>
          </cell>
          <cell r="M873">
            <v>46183.550706018519</v>
          </cell>
          <cell r="N873" t="str">
            <v>VIA PIAVE  DI VIVACQUA MARIA SOLE</v>
          </cell>
          <cell r="O873" t="str">
            <v>C86I26000480001</v>
          </cell>
          <cell r="P873" t="str">
            <v>VVCMSL06M42D086C</v>
          </cell>
          <cell r="Q873" t="str">
            <v>TURISMO</v>
          </cell>
          <cell r="R873" t="str">
            <v>56.11.11 - Attività di ristoranti con servizio al tavolo, escluse gelaterie e pasticcerie</v>
          </cell>
          <cell r="S873" t="str">
            <v>Impresa Individuale</v>
          </cell>
          <cell r="T873" t="str">
            <v>Calabria</v>
          </cell>
          <cell r="U873" t="str">
            <v>Cosenza</v>
          </cell>
          <cell r="V873" t="str">
            <v>Cosenza</v>
          </cell>
          <cell r="W873" t="str">
            <v>via Piave 8</v>
          </cell>
          <cell r="X873" t="str">
            <v>87100</v>
          </cell>
          <cell r="Y873">
            <v>40015</v>
          </cell>
          <cell r="Z873">
            <v>45000</v>
          </cell>
          <cell r="AA873">
            <v>40000</v>
          </cell>
          <cell r="AB873" t="str">
            <v>No</v>
          </cell>
          <cell r="AC873">
            <v>45000</v>
          </cell>
        </row>
        <row r="874">
          <cell r="A874" t="str">
            <v>PIARSUD00000778</v>
          </cell>
          <cell r="B874">
            <v>46052.801550925928</v>
          </cell>
          <cell r="C874" t="str">
            <v>RSUD</v>
          </cell>
          <cell r="D874" t="str">
            <v>Contributo</v>
          </cell>
          <cell r="E874" t="str">
            <v>Ammessa</v>
          </cell>
          <cell r="F874" t="str">
            <v>Attuazione</v>
          </cell>
          <cell r="G874" t="str">
            <v>Francesco Ranaldi</v>
          </cell>
          <cell r="H874" t="str">
            <v>Domenico Leo</v>
          </cell>
          <cell r="I874" t="str">
            <v>Chiusura forzata sportello tutoraggio?</v>
          </cell>
          <cell r="J874" t="str">
            <v>In attesa scelta utente</v>
          </cell>
          <cell r="K874" t="str">
            <v>Delibera di ammissione</v>
          </cell>
          <cell r="L874">
            <v>46173.517407407409</v>
          </cell>
          <cell r="M874">
            <v>46188.36917824074</v>
          </cell>
          <cell r="N874" t="str">
            <v>ROSSELLA BALLETTA</v>
          </cell>
          <cell r="O874" t="str">
            <v>C26I26000450008</v>
          </cell>
          <cell r="P874" t="str">
            <v>BLLRSL03P65D643G</v>
          </cell>
          <cell r="Q874" t="str">
            <v>SERVIZI ALLA PERSONA</v>
          </cell>
          <cell r="R874" t="str">
            <v>86.99.09 - Altre attività varie per la salute umana n.c.a.</v>
          </cell>
          <cell r="S874" t="str">
            <v>Persona Fisica</v>
          </cell>
          <cell r="T874" t="str">
            <v>Puglia</v>
          </cell>
          <cell r="U874" t="str">
            <v>Foggia</v>
          </cell>
          <cell r="V874" t="str">
            <v>Lucera</v>
          </cell>
          <cell r="W874" t="str">
            <v>Via Petrarca 36</v>
          </cell>
          <cell r="X874" t="str">
            <v>71036</v>
          </cell>
          <cell r="Y874">
            <v>119092.40999999999</v>
          </cell>
          <cell r="Z874">
            <v>94319</v>
          </cell>
          <cell r="AA874">
            <v>85700.23</v>
          </cell>
          <cell r="AB874" t="str">
            <v>No</v>
          </cell>
          <cell r="AC874">
            <v>90700.23</v>
          </cell>
        </row>
        <row r="875">
          <cell r="A875" t="str">
            <v>PIARSUD00000779</v>
          </cell>
          <cell r="B875">
            <v>46052.817280092589</v>
          </cell>
          <cell r="C875" t="str">
            <v>RSUD</v>
          </cell>
          <cell r="D875" t="str">
            <v>Voucher</v>
          </cell>
          <cell r="E875" t="str">
            <v>Ammessa</v>
          </cell>
          <cell r="F875" t="str">
            <v>Attuazione</v>
          </cell>
          <cell r="G875" t="str">
            <v>Elisabetta Mantovani</v>
          </cell>
          <cell r="H875" t="str">
            <v>Giacinta D'Angelo</v>
          </cell>
          <cell r="I875" t="str">
            <v>Chiusura forzata sportello tutoraggio?</v>
          </cell>
          <cell r="J875" t="str">
            <v>In attesa scelta utente</v>
          </cell>
          <cell r="K875" t="str">
            <v>Delibera di ammissione</v>
          </cell>
          <cell r="L875">
            <v>46192.626585648148</v>
          </cell>
          <cell r="M875">
            <v>46195.27921296296</v>
          </cell>
          <cell r="N875" t="str">
            <v>Giovanni Peduto</v>
          </cell>
          <cell r="O875" t="str">
            <v>C66I26001110001</v>
          </cell>
          <cell r="P875" t="str">
            <v>PDTGNN97M10F839Z</v>
          </cell>
          <cell r="Q875" t="str">
            <v>SERVIZI ALLE PMI</v>
          </cell>
          <cell r="R875" t="str">
            <v>69.20.01 - Attività di commercialisti</v>
          </cell>
          <cell r="S875" t="str">
            <v>Persona Fisica</v>
          </cell>
          <cell r="T875" t="str">
            <v>Campania</v>
          </cell>
          <cell r="U875" t="str">
            <v>Napoli</v>
          </cell>
          <cell r="V875" t="str">
            <v>Napoli</v>
          </cell>
          <cell r="W875" t="str">
            <v>Via Francesco Cilea 136</v>
          </cell>
          <cell r="X875" t="str">
            <v>80127</v>
          </cell>
          <cell r="Y875">
            <v>50000</v>
          </cell>
          <cell r="Z875">
            <v>55000</v>
          </cell>
          <cell r="AA875">
            <v>50000</v>
          </cell>
          <cell r="AB875" t="str">
            <v>Sì</v>
          </cell>
          <cell r="AC875">
            <v>55000</v>
          </cell>
        </row>
        <row r="876">
          <cell r="A876" t="str">
            <v>PIARSUD00000780</v>
          </cell>
          <cell r="B876">
            <v>46052.836481481485</v>
          </cell>
          <cell r="C876" t="str">
            <v>RSUD</v>
          </cell>
          <cell r="D876" t="str">
            <v>Voucher</v>
          </cell>
          <cell r="E876" t="str">
            <v>Ammessa</v>
          </cell>
          <cell r="F876" t="str">
            <v>Attuazione</v>
          </cell>
          <cell r="G876" t="str">
            <v>Rachele Mariconda</v>
          </cell>
          <cell r="H876" t="str">
            <v>Giampaolo Sarno</v>
          </cell>
          <cell r="I876" t="str">
            <v>Chiusura forzata sportello tutoraggio?</v>
          </cell>
          <cell r="J876" t="str">
            <v>In attesa scelta utente</v>
          </cell>
          <cell r="K876" t="str">
            <v>Delibera di ammissione</v>
          </cell>
          <cell r="L876">
            <v>46111.690023148149</v>
          </cell>
          <cell r="M876">
            <v>46141.443298611113</v>
          </cell>
          <cell r="N876" t="str">
            <v>CARAMANNA ANTHONY</v>
          </cell>
          <cell r="O876" t="str">
            <v>C56I26000360001</v>
          </cell>
          <cell r="P876" t="str">
            <v>CRMNHN94D25B602V</v>
          </cell>
          <cell r="Q876" t="str">
            <v>ATTIVITA' COMMERCIALI</v>
          </cell>
          <cell r="R876" t="str">
            <v>47.40.20 - Commercio al dettaglio di apparecchiature per telecomunicazioni</v>
          </cell>
          <cell r="S876" t="str">
            <v>Impresa Individuale</v>
          </cell>
          <cell r="T876" t="str">
            <v>Sicilia</v>
          </cell>
          <cell r="U876" t="str">
            <v>Agrigento</v>
          </cell>
          <cell r="V876" t="str">
            <v>Canicattì</v>
          </cell>
          <cell r="W876" t="str">
            <v>VIA CARLO ALBERTO 59</v>
          </cell>
          <cell r="X876" t="str">
            <v>92024</v>
          </cell>
          <cell r="Y876">
            <v>43250</v>
          </cell>
          <cell r="Z876">
            <v>45000</v>
          </cell>
          <cell r="AA876">
            <v>40000</v>
          </cell>
          <cell r="AB876" t="str">
            <v>No</v>
          </cell>
          <cell r="AC876">
            <v>45000</v>
          </cell>
        </row>
        <row r="877">
          <cell r="A877" t="str">
            <v>PIARSUD00000781</v>
          </cell>
          <cell r="B877">
            <v>46052.838368055556</v>
          </cell>
          <cell r="C877" t="str">
            <v>RSUD</v>
          </cell>
          <cell r="D877" t="str">
            <v>Voucher</v>
          </cell>
          <cell r="E877" t="str">
            <v>Ammessa</v>
          </cell>
          <cell r="F877" t="str">
            <v>Attuazione</v>
          </cell>
          <cell r="G877" t="str">
            <v>Alfredo Arquilla</v>
          </cell>
          <cell r="H877" t="str">
            <v>Daniela Scognamillo</v>
          </cell>
          <cell r="I877" t="str">
            <v>Chiusura forzata sportello tutoraggio?</v>
          </cell>
          <cell r="J877" t="str">
            <v>In attesa scelta utente</v>
          </cell>
          <cell r="K877" t="str">
            <v>Delibera di ammissione</v>
          </cell>
          <cell r="L877">
            <v>46112.788854166669</v>
          </cell>
          <cell r="M877">
            <v>46146.381712962961</v>
          </cell>
          <cell r="N877" t="str">
            <v>MAVI BRACERIA RISTOPUB DI BATTIMIELLO EDUARDO</v>
          </cell>
          <cell r="O877" t="str">
            <v>C66I26000530001</v>
          </cell>
          <cell r="P877" t="str">
            <v>BTTDRD95M10F839L</v>
          </cell>
          <cell r="Q877" t="str">
            <v>TURISMO</v>
          </cell>
          <cell r="R877" t="str">
            <v>56.11.11 - Attività di ristoranti con servizio al tavolo, escluse gelaterie e pasticcerie</v>
          </cell>
          <cell r="S877" t="str">
            <v>Impresa Individuale</v>
          </cell>
          <cell r="T877" t="str">
            <v>Campania</v>
          </cell>
          <cell r="U877" t="str">
            <v>Napoli</v>
          </cell>
          <cell r="V877" t="str">
            <v>Napoli</v>
          </cell>
          <cell r="W877" t="str">
            <v>VIA NUOVA DIETRO LA VIGNA 41</v>
          </cell>
          <cell r="X877" t="str">
            <v>80145</v>
          </cell>
          <cell r="Y877">
            <v>49734</v>
          </cell>
          <cell r="Z877">
            <v>54734</v>
          </cell>
          <cell r="AA877">
            <v>49734</v>
          </cell>
          <cell r="AB877" t="str">
            <v>Sì</v>
          </cell>
          <cell r="AC877">
            <v>54734</v>
          </cell>
        </row>
        <row r="878">
          <cell r="A878" t="str">
            <v>PIARSUD00000783</v>
          </cell>
          <cell r="B878">
            <v>46052.906053240738</v>
          </cell>
          <cell r="C878" t="str">
            <v>RSUD</v>
          </cell>
          <cell r="D878" t="str">
            <v>Voucher</v>
          </cell>
          <cell r="E878" t="str">
            <v>Ammessa</v>
          </cell>
          <cell r="F878" t="str">
            <v>Attuazione</v>
          </cell>
          <cell r="G878" t="str">
            <v>Elena Benvenuto</v>
          </cell>
          <cell r="H878" t="str">
            <v>Rosaria D'Arrigo</v>
          </cell>
          <cell r="I878" t="str">
            <v>Chiusura forzata sportello tutoraggio?</v>
          </cell>
          <cell r="J878" t="str">
            <v>In attesa scelta utente</v>
          </cell>
          <cell r="K878" t="str">
            <v>Delibera di ammissione</v>
          </cell>
          <cell r="L878">
            <v>46141.369571759256</v>
          </cell>
          <cell r="M878">
            <v>46176.336087962962</v>
          </cell>
          <cell r="N878" t="str">
            <v>BUSIELLO CARLA</v>
          </cell>
          <cell r="O878" t="str">
            <v>C46I26000420001</v>
          </cell>
          <cell r="P878" t="str">
            <v>BSLCRL91H54F839O</v>
          </cell>
          <cell r="Q878" t="str">
            <v>SERVIZI ALLE PMI</v>
          </cell>
          <cell r="R878" t="str">
            <v>74.20.19 - Altre attività fotografiche specializzate</v>
          </cell>
          <cell r="S878" t="str">
            <v>Impresa Individuale</v>
          </cell>
          <cell r="T878" t="str">
            <v>Campania</v>
          </cell>
          <cell r="U878" t="str">
            <v>Napoli</v>
          </cell>
          <cell r="V878" t="str">
            <v>Pollena Trocchia</v>
          </cell>
          <cell r="W878" t="str">
            <v>Corso Umberto I 46</v>
          </cell>
          <cell r="X878" t="str">
            <v>80040</v>
          </cell>
          <cell r="Y878">
            <v>50000</v>
          </cell>
          <cell r="Z878">
            <v>55000</v>
          </cell>
          <cell r="AA878">
            <v>40000</v>
          </cell>
          <cell r="AB878" t="str">
            <v>No</v>
          </cell>
          <cell r="AC878">
            <v>45000</v>
          </cell>
        </row>
        <row r="879">
          <cell r="A879" t="str">
            <v>PIARSUD00000788</v>
          </cell>
          <cell r="B879">
            <v>46053.502326388887</v>
          </cell>
          <cell r="C879" t="str">
            <v>RSUD</v>
          </cell>
          <cell r="D879" t="str">
            <v>Contributo</v>
          </cell>
          <cell r="E879" t="str">
            <v>Ammessa</v>
          </cell>
          <cell r="F879" t="str">
            <v>Attuazione</v>
          </cell>
          <cell r="G879" t="str">
            <v>Giuseppe Felicetti</v>
          </cell>
          <cell r="H879" t="str">
            <v>Sergio Iescone</v>
          </cell>
          <cell r="I879" t="str">
            <v>Chiusura forzata sportello tutoraggio?</v>
          </cell>
          <cell r="J879" t="str">
            <v>In attesa scelta utente</v>
          </cell>
          <cell r="K879" t="str">
            <v>Delibera di ammissione</v>
          </cell>
          <cell r="L879">
            <v>46141.743310185186</v>
          </cell>
          <cell r="M879">
            <v>46155.472673611112</v>
          </cell>
          <cell r="N879" t="str">
            <v>MORETTI FRANCESCO</v>
          </cell>
          <cell r="O879" t="str">
            <v>C16I26000450008</v>
          </cell>
          <cell r="P879" t="str">
            <v>MRTFNC00T13F052L</v>
          </cell>
          <cell r="Q879" t="str">
            <v>SERVIZI ALLE PMI</v>
          </cell>
          <cell r="R879" t="str">
            <v>74.11.10 - Attività di progettazione di prodotti industriali</v>
          </cell>
          <cell r="S879" t="str">
            <v>Impresa Individuale</v>
          </cell>
          <cell r="T879" t="str">
            <v>Basilicata</v>
          </cell>
          <cell r="U879" t="str">
            <v>Matera</v>
          </cell>
          <cell r="V879" t="str">
            <v>Matera</v>
          </cell>
          <cell r="W879" t="str">
            <v>VIA LA GRAVINELLA 13</v>
          </cell>
          <cell r="X879" t="str">
            <v>75100</v>
          </cell>
          <cell r="Y879">
            <v>146010</v>
          </cell>
          <cell r="Z879">
            <v>107207</v>
          </cell>
          <cell r="AA879">
            <v>102207</v>
          </cell>
          <cell r="AB879" t="str">
            <v>No</v>
          </cell>
          <cell r="AC879">
            <v>107207</v>
          </cell>
        </row>
        <row r="880">
          <cell r="A880" t="str">
            <v>PIARSUD00000789</v>
          </cell>
          <cell r="B880">
            <v>46053.557083333333</v>
          </cell>
          <cell r="C880" t="str">
            <v>RSUD</v>
          </cell>
          <cell r="D880" t="str">
            <v>Voucher</v>
          </cell>
          <cell r="E880" t="str">
            <v>Ammessa</v>
          </cell>
          <cell r="F880" t="str">
            <v>Attuazione</v>
          </cell>
          <cell r="G880" t="str">
            <v>Luigi Emanuele Sabetta</v>
          </cell>
          <cell r="H880" t="str">
            <v>Rosaria D'Arrigo</v>
          </cell>
          <cell r="I880" t="str">
            <v>Chiusura forzata sportello tutoraggio?</v>
          </cell>
          <cell r="J880" t="str">
            <v>In attesa scelta utente</v>
          </cell>
          <cell r="K880" t="str">
            <v>Delibera di ammissione</v>
          </cell>
          <cell r="L880">
            <v>46171.55746527778</v>
          </cell>
          <cell r="M880">
            <v>46209.418958333335</v>
          </cell>
          <cell r="N880" t="str">
            <v>GIANMARCO SENATORE</v>
          </cell>
          <cell r="O880" t="str">
            <v>C76I26000770001</v>
          </cell>
          <cell r="P880" t="str">
            <v>SNTGMR93R18I483I</v>
          </cell>
          <cell r="Q880" t="str">
            <v>SERVIZI ALLA PERSONA</v>
          </cell>
          <cell r="R880" t="str">
            <v>85.51.09 - Formazione sportiva e ricreativa n.c.a.</v>
          </cell>
          <cell r="S880" t="str">
            <v>Persona Fisica</v>
          </cell>
          <cell r="T880" t="str">
            <v>Campania</v>
          </cell>
          <cell r="U880" t="str">
            <v>Salerno</v>
          </cell>
          <cell r="V880" t="str">
            <v>Cava De' Tirreni</v>
          </cell>
          <cell r="W880" t="str">
            <v xml:space="preserve">Non individuato </v>
          </cell>
          <cell r="X880" t="str">
            <v>74026</v>
          </cell>
          <cell r="Y880">
            <v>41988</v>
          </cell>
          <cell r="Z880">
            <v>45000</v>
          </cell>
          <cell r="AA880">
            <v>40000</v>
          </cell>
          <cell r="AB880" t="str">
            <v>No</v>
          </cell>
          <cell r="AC880">
            <v>45000</v>
          </cell>
        </row>
        <row r="881">
          <cell r="A881" t="str">
            <v>PIARSUD00000790</v>
          </cell>
          <cell r="B881">
            <v>46053.703009259261</v>
          </cell>
          <cell r="C881" t="str">
            <v>RSUD</v>
          </cell>
          <cell r="D881" t="str">
            <v>Voucher</v>
          </cell>
          <cell r="E881" t="str">
            <v>Ammessa</v>
          </cell>
          <cell r="F881" t="str">
            <v>Attuazione</v>
          </cell>
          <cell r="G881" t="str">
            <v>Marcello Oratino</v>
          </cell>
          <cell r="H881" t="str">
            <v>Sergio Iescone</v>
          </cell>
          <cell r="I881" t="str">
            <v>Chiusura forzata sportello tutoraggio?</v>
          </cell>
          <cell r="J881" t="str">
            <v>In attesa scelta utente</v>
          </cell>
          <cell r="K881" t="str">
            <v>Delibera di ammissione</v>
          </cell>
          <cell r="L881">
            <v>46170.724999999999</v>
          </cell>
          <cell r="M881">
            <v>46199.269733796296</v>
          </cell>
          <cell r="N881" t="str">
            <v>L.G. ARTEFERRO SOCIETA' A RESPONSABILITA' LIMITATA SEMPLIFICATA</v>
          </cell>
          <cell r="O881" t="str">
            <v>C86I26001050001</v>
          </cell>
          <cell r="P881" t="str">
            <v>01938950704</v>
          </cell>
          <cell r="Q881" t="str">
            <v>MANIFATTURIERO</v>
          </cell>
          <cell r="R881" t="str">
            <v>25.12.10 - Fabbricazione di porte, finestre e loro telai, imposte e cancelli in metallo</v>
          </cell>
          <cell r="S881" t="str">
            <v>Societa' A Responsabilita' Limitata Semplificata</v>
          </cell>
          <cell r="T881" t="str">
            <v>Molise</v>
          </cell>
          <cell r="U881" t="str">
            <v>Campobasso</v>
          </cell>
          <cell r="V881" t="str">
            <v>Guglionesi</v>
          </cell>
          <cell r="W881" t="str">
            <v xml:space="preserve">Non individuato </v>
          </cell>
          <cell r="X881" t="str">
            <v>86034</v>
          </cell>
          <cell r="Y881">
            <v>40000</v>
          </cell>
          <cell r="Z881">
            <v>45000</v>
          </cell>
          <cell r="AA881">
            <v>40000</v>
          </cell>
          <cell r="AB881" t="str">
            <v>No</v>
          </cell>
          <cell r="AC881">
            <v>45000</v>
          </cell>
        </row>
        <row r="882">
          <cell r="A882" t="str">
            <v>PIARSUD00000793</v>
          </cell>
          <cell r="B882">
            <v>46053.786666666667</v>
          </cell>
          <cell r="C882" t="str">
            <v>RSUD</v>
          </cell>
          <cell r="D882" t="str">
            <v>Contributo</v>
          </cell>
          <cell r="E882" t="str">
            <v>Ammessa</v>
          </cell>
          <cell r="F882" t="str">
            <v>Attuazione</v>
          </cell>
          <cell r="G882" t="str">
            <v>Ludovico Principessa</v>
          </cell>
          <cell r="H882" t="str">
            <v>Domenico Leo</v>
          </cell>
          <cell r="I882" t="str">
            <v>Chiusura forzata sportello tutoraggio?</v>
          </cell>
          <cell r="J882" t="str">
            <v>In attesa scelta utente</v>
          </cell>
          <cell r="K882" t="str">
            <v>Delibera di ammissione</v>
          </cell>
          <cell r="L882">
            <v>46192.467280092591</v>
          </cell>
          <cell r="M882">
            <v>46192.556400462963</v>
          </cell>
          <cell r="N882" t="str">
            <v>LAVANDERIA DELLE ROSE DI CARERI ROSA</v>
          </cell>
          <cell r="O882" t="str">
            <v>C66I26000560008</v>
          </cell>
          <cell r="P882" t="str">
            <v>CRRRSO00H68I537B</v>
          </cell>
          <cell r="Q882" t="str">
            <v>SERVIZI ALLA PERSONA</v>
          </cell>
          <cell r="R882" t="str">
            <v>96.10.11 - Lavaggio e pulitura di prodotti tessili forniti da lavanderie industriali per industrie, ospedali e altre strutture simili</v>
          </cell>
          <cell r="S882" t="str">
            <v>Impresa Individuale</v>
          </cell>
          <cell r="T882" t="str">
            <v>Calabria</v>
          </cell>
          <cell r="U882" t="str">
            <v>Reggio Calabria</v>
          </cell>
          <cell r="V882" t="str">
            <v>Palmi</v>
          </cell>
          <cell r="W882" t="str">
            <v>Via delle Rimembranze 15</v>
          </cell>
          <cell r="X882" t="str">
            <v>89015</v>
          </cell>
          <cell r="Y882">
            <v>97546</v>
          </cell>
          <cell r="Z882">
            <v>78159</v>
          </cell>
          <cell r="AA882">
            <v>71659.5</v>
          </cell>
          <cell r="AB882" t="str">
            <v>No</v>
          </cell>
          <cell r="AC882">
            <v>76659.5</v>
          </cell>
        </row>
        <row r="883">
          <cell r="A883" t="str">
            <v>PIARSUD00000800</v>
          </cell>
          <cell r="B883">
            <v>46055.618472222224</v>
          </cell>
          <cell r="C883" t="str">
            <v>RSUD</v>
          </cell>
          <cell r="D883" t="str">
            <v>Contributo</v>
          </cell>
          <cell r="E883" t="str">
            <v>Ammessa</v>
          </cell>
          <cell r="F883" t="str">
            <v>Attuazione</v>
          </cell>
          <cell r="G883" t="str">
            <v>Enrico Caporaso</v>
          </cell>
          <cell r="H883" t="str">
            <v>Sergio Iescone</v>
          </cell>
          <cell r="I883" t="str">
            <v>Chiusura forzata sportello tutoraggio?</v>
          </cell>
          <cell r="J883" t="str">
            <v>In attesa scelta utente</v>
          </cell>
          <cell r="K883" t="str">
            <v>Delibera di ammissione</v>
          </cell>
          <cell r="L883">
            <v>46141.369398148148</v>
          </cell>
          <cell r="M883">
            <v>46205.368043981478</v>
          </cell>
          <cell r="N883" t="str">
            <v>ALTOMARE RAFFAELE</v>
          </cell>
          <cell r="O883" t="str">
            <v>C56I26000380008</v>
          </cell>
          <cell r="P883" t="str">
            <v>LTMRFL91M04F284C</v>
          </cell>
          <cell r="Q883" t="str">
            <v>TURISMO</v>
          </cell>
          <cell r="R883" t="str">
            <v>56.11.23 - Attività di pasticcerie con servizio al tavolo</v>
          </cell>
          <cell r="S883" t="str">
            <v>Impresa Individuale</v>
          </cell>
          <cell r="T883" t="str">
            <v>Puglia</v>
          </cell>
          <cell r="U883" t="str">
            <v>Bari</v>
          </cell>
          <cell r="V883" t="str">
            <v>Molfetta</v>
          </cell>
          <cell r="W883" t="str">
            <v>VIA GIUSEPPE MARINELLI / VIA GIOVANNI GENTILE 10-12/2-4</v>
          </cell>
          <cell r="X883" t="str">
            <v>70056</v>
          </cell>
          <cell r="Y883">
            <v>150000</v>
          </cell>
          <cell r="Z883">
            <v>109999.99999999999</v>
          </cell>
          <cell r="AA883">
            <v>104999.99999999999</v>
          </cell>
          <cell r="AB883" t="str">
            <v>No</v>
          </cell>
          <cell r="AC883">
            <v>109999.99999999999</v>
          </cell>
        </row>
        <row r="884">
          <cell r="A884" t="str">
            <v>PIARSUD00000801</v>
          </cell>
          <cell r="B884">
            <v>46056.410532407404</v>
          </cell>
          <cell r="C884" t="str">
            <v>RSUD</v>
          </cell>
          <cell r="D884" t="str">
            <v>Voucher</v>
          </cell>
          <cell r="E884" t="str">
            <v>Ammessa</v>
          </cell>
          <cell r="F884" t="str">
            <v>Attuazione</v>
          </cell>
          <cell r="G884" t="str">
            <v>Annachiara Perrucci</v>
          </cell>
          <cell r="H884" t="str">
            <v>Sonia Cucinella</v>
          </cell>
          <cell r="I884" t="str">
            <v>Chiusura forzata sportello tutoraggio?</v>
          </cell>
          <cell r="J884" t="str">
            <v>In attesa scelta utente</v>
          </cell>
          <cell r="K884" t="str">
            <v>Delibera di ammissione</v>
          </cell>
          <cell r="L884">
            <v>46141.369340277779</v>
          </cell>
          <cell r="M884">
            <v>46160.467997685184</v>
          </cell>
          <cell r="N884" t="str">
            <v>CELIAVITA DI LAICO GRAZIA</v>
          </cell>
          <cell r="O884" t="str">
            <v>C86I26000630001</v>
          </cell>
          <cell r="P884" t="str">
            <v>LCAGRZ93L60E155Z</v>
          </cell>
          <cell r="Q884" t="str">
            <v>ATTIVITA' COMMERCIALI</v>
          </cell>
          <cell r="R884" t="str">
            <v>47.27.90 - Commercio al dettaglio di altri prodotti alimentari n.c.a.</v>
          </cell>
          <cell r="S884" t="str">
            <v>Impresa Individuale</v>
          </cell>
          <cell r="T884" t="str">
            <v>Puglia</v>
          </cell>
          <cell r="U884" t="str">
            <v>Bari</v>
          </cell>
          <cell r="V884" t="str">
            <v>Gravina In Puglia</v>
          </cell>
          <cell r="W884" t="str">
            <v>via Piave 35</v>
          </cell>
          <cell r="X884" t="str">
            <v>70025</v>
          </cell>
          <cell r="Y884">
            <v>42933</v>
          </cell>
          <cell r="Z884">
            <v>45000</v>
          </cell>
          <cell r="AA884">
            <v>40000</v>
          </cell>
          <cell r="AB884" t="str">
            <v>No</v>
          </cell>
          <cell r="AC884">
            <v>45000</v>
          </cell>
        </row>
        <row r="885">
          <cell r="A885" t="str">
            <v>PIARSUD00000803</v>
          </cell>
          <cell r="B885">
            <v>46056.453958333332</v>
          </cell>
          <cell r="C885" t="str">
            <v>RSUD</v>
          </cell>
          <cell r="D885" t="str">
            <v>Voucher</v>
          </cell>
          <cell r="E885" t="str">
            <v>Ammessa</v>
          </cell>
          <cell r="F885" t="str">
            <v>Attuazione</v>
          </cell>
          <cell r="G885" t="str">
            <v>Lorenzo Danza</v>
          </cell>
          <cell r="H885" t="str">
            <v>Sergio Iescone</v>
          </cell>
          <cell r="I885" t="str">
            <v>Chiusura forzata sportello tutoraggio?</v>
          </cell>
          <cell r="J885" t="str">
            <v>In attesa scelta utente</v>
          </cell>
          <cell r="K885" t="str">
            <v>Delibera di ammissione</v>
          </cell>
          <cell r="L885">
            <v>46160.815509259257</v>
          </cell>
          <cell r="M885">
            <v>46191.669432870367</v>
          </cell>
          <cell r="N885" t="str">
            <v>FUTURE ENERGY DI ZOLLO LUCIANO</v>
          </cell>
          <cell r="O885" t="str">
            <v>C86I26000640001</v>
          </cell>
          <cell r="P885" t="str">
            <v>ZLLLCN07A16A783U</v>
          </cell>
          <cell r="Q885" t="str">
            <v>SERVIZI ALLE PMI</v>
          </cell>
          <cell r="R885" t="str">
            <v>77.32.00 - Noleggio e leasing operativo di macchine e attrezzature per lavori edili e di ingegneria civile</v>
          </cell>
          <cell r="S885" t="str">
            <v>Impresa Individuale</v>
          </cell>
          <cell r="T885" t="str">
            <v>Campania</v>
          </cell>
          <cell r="U885" t="str">
            <v>Benevento</v>
          </cell>
          <cell r="V885" t="str">
            <v>Benevento</v>
          </cell>
          <cell r="W885" t="str">
            <v>via Epitaffio 192</v>
          </cell>
          <cell r="X885" t="str">
            <v>82100</v>
          </cell>
          <cell r="Y885">
            <v>40000</v>
          </cell>
          <cell r="Z885">
            <v>45000</v>
          </cell>
          <cell r="AA885">
            <v>40000</v>
          </cell>
          <cell r="AB885" t="str">
            <v>No</v>
          </cell>
          <cell r="AC885">
            <v>45000</v>
          </cell>
        </row>
        <row r="886">
          <cell r="A886" t="str">
            <v>PIARSUD00000804</v>
          </cell>
          <cell r="B886">
            <v>46056.492719907408</v>
          </cell>
          <cell r="C886" t="str">
            <v>RSUD</v>
          </cell>
          <cell r="D886" t="str">
            <v>Contributo</v>
          </cell>
          <cell r="E886" t="str">
            <v>Ammessa</v>
          </cell>
          <cell r="F886" t="str">
            <v>Attuazione</v>
          </cell>
          <cell r="G886" t="str">
            <v>Alessandra Di Vasto</v>
          </cell>
          <cell r="H886" t="str">
            <v>Rosaria D'Arrigo</v>
          </cell>
          <cell r="I886" t="str">
            <v>Chiusura forzata sportello tutoraggio?</v>
          </cell>
          <cell r="J886" t="str">
            <v>In attesa scelta utente</v>
          </cell>
          <cell r="K886" t="str">
            <v>Delibera di ammissione</v>
          </cell>
          <cell r="L886">
            <v>46154.839039351849</v>
          </cell>
          <cell r="M886">
            <v>46184.352627314816</v>
          </cell>
          <cell r="N886" t="str">
            <v>PEPE GIUSEPPINA</v>
          </cell>
          <cell r="O886" t="str">
            <v>C86I26001670008</v>
          </cell>
          <cell r="P886" t="str">
            <v>PPEGPP91E62A662P</v>
          </cell>
          <cell r="Q886" t="str">
            <v>TURISMO</v>
          </cell>
          <cell r="R886" t="str">
            <v>56.11.24 - Attività di pasticcerie senza servizio al tavolo o da asporto</v>
          </cell>
          <cell r="S886" t="str">
            <v>Impresa Individuale</v>
          </cell>
          <cell r="T886" t="str">
            <v>Puglia</v>
          </cell>
          <cell r="U886" t="str">
            <v>Bari</v>
          </cell>
          <cell r="V886" t="str">
            <v>Capurso</v>
          </cell>
          <cell r="W886" t="str">
            <v>VIALE ALDO MORO 125</v>
          </cell>
          <cell r="X886" t="str">
            <v>70010</v>
          </cell>
          <cell r="Y886">
            <v>150000</v>
          </cell>
          <cell r="Z886">
            <v>109999.99999999999</v>
          </cell>
          <cell r="AA886">
            <v>104999.99999999999</v>
          </cell>
          <cell r="AB886" t="str">
            <v>No</v>
          </cell>
          <cell r="AC886">
            <v>109999.99999999999</v>
          </cell>
        </row>
        <row r="887">
          <cell r="A887" t="str">
            <v>PIARSUD00000805</v>
          </cell>
          <cell r="B887">
            <v>46056.529386574075</v>
          </cell>
          <cell r="C887" t="str">
            <v>RSUD</v>
          </cell>
          <cell r="D887" t="str">
            <v>Contributo</v>
          </cell>
          <cell r="E887" t="str">
            <v>Ammessa</v>
          </cell>
          <cell r="F887" t="str">
            <v>Attuazione</v>
          </cell>
          <cell r="G887" t="str">
            <v>Elisabetta Mantovani</v>
          </cell>
          <cell r="H887" t="str">
            <v>Alice Petracca</v>
          </cell>
          <cell r="I887" t="str">
            <v>Chiusura forzata sportello tutoraggio?</v>
          </cell>
          <cell r="J887" t="str">
            <v>In attesa scelta utente</v>
          </cell>
          <cell r="K887" t="str">
            <v>Delibera di ammissione</v>
          </cell>
          <cell r="L887">
            <v>46173.517245370371</v>
          </cell>
          <cell r="M887">
            <v>46198.720486111109</v>
          </cell>
          <cell r="N887" t="str">
            <v>SARA ESPOSITO</v>
          </cell>
          <cell r="O887" t="str">
            <v>C86I26001680008</v>
          </cell>
          <cell r="P887" t="str">
            <v>SPSSRA91B58F839D</v>
          </cell>
          <cell r="Q887" t="str">
            <v>SERVIZI ALLA PERSONA</v>
          </cell>
          <cell r="R887" t="str">
            <v>96.22.09 - Altri servizi di cura della bellezza e altri trattamenti di bellezza n.c.a.</v>
          </cell>
          <cell r="S887" t="str">
            <v>Impresa Individuale</v>
          </cell>
          <cell r="T887" t="str">
            <v>Campania</v>
          </cell>
          <cell r="U887" t="str">
            <v>Benevento</v>
          </cell>
          <cell r="V887" t="str">
            <v>Benevento</v>
          </cell>
          <cell r="W887" t="str">
            <v>VIA FRATELLI ADDABBO 4</v>
          </cell>
          <cell r="X887" t="str">
            <v>82100</v>
          </cell>
          <cell r="Y887">
            <v>71745</v>
          </cell>
          <cell r="Z887">
            <v>58808</v>
          </cell>
          <cell r="AA887">
            <v>53808</v>
          </cell>
          <cell r="AB887" t="str">
            <v>No</v>
          </cell>
          <cell r="AC887">
            <v>58808</v>
          </cell>
        </row>
        <row r="888">
          <cell r="A888" t="str">
            <v>PIARSUD00000813</v>
          </cell>
          <cell r="B888">
            <v>46057.652731481481</v>
          </cell>
          <cell r="C888" t="str">
            <v>RSUD</v>
          </cell>
          <cell r="D888" t="str">
            <v>Contributo</v>
          </cell>
          <cell r="E888" t="str">
            <v>Ammessa</v>
          </cell>
          <cell r="F888" t="str">
            <v>Attuazione</v>
          </cell>
          <cell r="G888" t="str">
            <v>Giulio Di Ciommo</v>
          </cell>
          <cell r="H888" t="str">
            <v>Alice Petracca</v>
          </cell>
          <cell r="I888" t="str">
            <v>Chiusura forzata sportello tutoraggio?</v>
          </cell>
          <cell r="J888" t="str">
            <v>In attesa scelta utente</v>
          </cell>
          <cell r="K888" t="str">
            <v>Delibera di ammissione</v>
          </cell>
          <cell r="L888">
            <v>46189.802557870367</v>
          </cell>
          <cell r="M888">
            <v>46198.721192129633</v>
          </cell>
          <cell r="N888" t="str">
            <v>FERRERA JESSICA</v>
          </cell>
          <cell r="O888" t="str">
            <v>C46I26000470008</v>
          </cell>
          <cell r="P888" t="str">
            <v>FRRJSC95B48C351U</v>
          </cell>
          <cell r="Q888" t="str">
            <v>TURISMO</v>
          </cell>
          <cell r="R888" t="str">
            <v>55.20.42 - Servizi di alloggio in camere, case e appartamenti per vacanze</v>
          </cell>
          <cell r="S888" t="str">
            <v>Impresa Individuale</v>
          </cell>
          <cell r="T888" t="str">
            <v>Sicilia</v>
          </cell>
          <cell r="U888" t="str">
            <v>Catania</v>
          </cell>
          <cell r="V888" t="str">
            <v>Nicolosi</v>
          </cell>
          <cell r="W888" t="str">
            <v>via Grotte 17</v>
          </cell>
          <cell r="X888" t="str">
            <v>95030</v>
          </cell>
          <cell r="Y888">
            <v>199013</v>
          </cell>
          <cell r="Z888">
            <v>144309</v>
          </cell>
          <cell r="AA888">
            <v>127976.8</v>
          </cell>
          <cell r="AB888" t="str">
            <v>No</v>
          </cell>
          <cell r="AC888">
            <v>132976.79999999999</v>
          </cell>
        </row>
        <row r="889">
          <cell r="A889" t="str">
            <v>PIARSUD00000815</v>
          </cell>
          <cell r="B889">
            <v>46057.739571759259</v>
          </cell>
          <cell r="C889" t="str">
            <v>RSUD</v>
          </cell>
          <cell r="D889" t="str">
            <v>Voucher</v>
          </cell>
          <cell r="E889" t="str">
            <v>Ammessa</v>
          </cell>
          <cell r="F889" t="str">
            <v>Attuazione</v>
          </cell>
          <cell r="G889" t="str">
            <v>Luigi Emanuele Sabetta</v>
          </cell>
          <cell r="H889" t="str">
            <v>Deborah Chimenti</v>
          </cell>
          <cell r="I889" t="str">
            <v>Chiusura forzata sportello tutoraggio?</v>
          </cell>
          <cell r="J889" t="str">
            <v>In attesa scelta utente</v>
          </cell>
          <cell r="K889" t="str">
            <v>Delibera di ammissione</v>
          </cell>
          <cell r="L889">
            <v>46163.841122685182</v>
          </cell>
          <cell r="M889">
            <v>46192.409282407411</v>
          </cell>
          <cell r="N889" t="str">
            <v>XO BOUTIQUE DI PIERA GUERRINI</v>
          </cell>
          <cell r="O889" t="str">
            <v>C26I26000840001</v>
          </cell>
          <cell r="P889" t="str">
            <v>GRRPRI98T57E435J</v>
          </cell>
          <cell r="Q889" t="str">
            <v>ATTIVITA' COMMERCIALI</v>
          </cell>
          <cell r="R889" t="str">
            <v>47.71.10 - Commercio al dettaglio di articoli di abbigliamento per adulti</v>
          </cell>
          <cell r="S889" t="str">
            <v>Impresa Individuale</v>
          </cell>
          <cell r="T889" t="str">
            <v>Abruzzo</v>
          </cell>
          <cell r="U889" t="str">
            <v>Chieti</v>
          </cell>
          <cell r="V889" t="str">
            <v>Casoli</v>
          </cell>
          <cell r="W889" t="str">
            <v>LARGO SAN NICOLA 5</v>
          </cell>
          <cell r="X889" t="str">
            <v>66043</v>
          </cell>
          <cell r="Y889">
            <v>12567.279999999999</v>
          </cell>
          <cell r="Z889">
            <v>17567.28</v>
          </cell>
          <cell r="AA889">
            <v>12567.28</v>
          </cell>
          <cell r="AB889" t="str">
            <v>No</v>
          </cell>
          <cell r="AC889">
            <v>17567.28</v>
          </cell>
        </row>
        <row r="890">
          <cell r="A890" t="str">
            <v>PIARSUD00000820</v>
          </cell>
          <cell r="B890">
            <v>46058.449004629627</v>
          </cell>
          <cell r="C890" t="str">
            <v>RSUD</v>
          </cell>
          <cell r="D890" t="str">
            <v>Contributo</v>
          </cell>
          <cell r="E890" t="str">
            <v>Ammessa</v>
          </cell>
          <cell r="F890" t="str">
            <v>Attuazione</v>
          </cell>
          <cell r="G890" t="str">
            <v>Marcello Oratino</v>
          </cell>
          <cell r="H890" t="str">
            <v>Massimo Risi</v>
          </cell>
          <cell r="I890" t="str">
            <v>Chiusura forzata sportello tutoraggio?</v>
          </cell>
          <cell r="J890" t="str">
            <v>In attesa scelta utente</v>
          </cell>
          <cell r="K890" t="str">
            <v>Delibera di ammissione</v>
          </cell>
          <cell r="L890">
            <v>46141.743356481478</v>
          </cell>
          <cell r="M890">
            <v>46199.460011574076</v>
          </cell>
          <cell r="N890" t="str">
            <v>DE LUCIA PASQUALE</v>
          </cell>
          <cell r="O890" t="str">
            <v>C86I26001040008</v>
          </cell>
          <cell r="P890" t="str">
            <v>DLCPQL99R31E791W</v>
          </cell>
          <cell r="Q890" t="str">
            <v>ATTIVITA' COMMERCIALI</v>
          </cell>
          <cell r="R890" t="str">
            <v>47.51.10 - Commercio al dettaglio di tessuti per abbigliamento e arredamento</v>
          </cell>
          <cell r="S890" t="str">
            <v>Impresa Individuale</v>
          </cell>
          <cell r="T890" t="str">
            <v>Campania</v>
          </cell>
          <cell r="U890" t="str">
            <v>Caserta</v>
          </cell>
          <cell r="V890" t="str">
            <v>Santa Maria A Vico</v>
          </cell>
          <cell r="W890" t="str">
            <v>VIA CANTINA ZI MICHELE 2</v>
          </cell>
          <cell r="X890" t="str">
            <v>81028</v>
          </cell>
          <cell r="Y890">
            <v>120000</v>
          </cell>
          <cell r="Z890">
            <v>95000</v>
          </cell>
          <cell r="AA890">
            <v>90000</v>
          </cell>
          <cell r="AB890" t="str">
            <v>No</v>
          </cell>
          <cell r="AC890">
            <v>95000</v>
          </cell>
        </row>
        <row r="891">
          <cell r="A891" t="str">
            <v>PIARSUD00000821</v>
          </cell>
          <cell r="B891">
            <v>46058.470613425925</v>
          </cell>
          <cell r="C891" t="str">
            <v>RSUD</v>
          </cell>
          <cell r="D891" t="str">
            <v>Contributo</v>
          </cell>
          <cell r="E891" t="str">
            <v>Ammessa</v>
          </cell>
          <cell r="F891" t="str">
            <v>Attuazione</v>
          </cell>
          <cell r="G891" t="str">
            <v>Angelita Levato</v>
          </cell>
          <cell r="H891" t="str">
            <v>Paola Panciatici</v>
          </cell>
          <cell r="I891" t="str">
            <v>Chiusura forzata sportello tutoraggio?</v>
          </cell>
          <cell r="J891" t="str">
            <v>In attesa scelta utente</v>
          </cell>
          <cell r="K891" t="str">
            <v>Delibera di ammissione</v>
          </cell>
          <cell r="L891">
            <v>46189.77853009259</v>
          </cell>
          <cell r="M891">
            <v>46189.729189814818</v>
          </cell>
          <cell r="N891" t="str">
            <v>RECANO CAR &amp; SERVICE SOCIETA' A RESPONSABILITA' LIMITATA SEMPLIFI CATA</v>
          </cell>
          <cell r="O891" t="str">
            <v>C56I26000420008</v>
          </cell>
          <cell r="P891" t="str">
            <v>01018790947</v>
          </cell>
          <cell r="Q891" t="str">
            <v>MANIFATTURIERO</v>
          </cell>
          <cell r="R891" t="str">
            <v>95.31.10 - Riparazione e manutenzione meccanica, elettrica ed elettronica di autoveicoli</v>
          </cell>
          <cell r="S891" t="str">
            <v>Societa' A Responsabilita' Limitata Semplificata</v>
          </cell>
          <cell r="T891" t="str">
            <v>Molise</v>
          </cell>
          <cell r="U891" t="str">
            <v>Isernia</v>
          </cell>
          <cell r="V891" t="str">
            <v>Isernia</v>
          </cell>
          <cell r="W891" t="str">
            <v>Viale 3 Marzo 1970 snc</v>
          </cell>
          <cell r="X891" t="str">
            <v>86170</v>
          </cell>
          <cell r="Y891">
            <v>60585</v>
          </cell>
          <cell r="Z891">
            <v>50438</v>
          </cell>
          <cell r="AA891">
            <v>45438</v>
          </cell>
          <cell r="AB891" t="str">
            <v>No</v>
          </cell>
          <cell r="AC891">
            <v>50438</v>
          </cell>
        </row>
        <row r="892">
          <cell r="A892" t="str">
            <v>PIARSUD00000822</v>
          </cell>
          <cell r="B892">
            <v>46058.475902777776</v>
          </cell>
          <cell r="C892" t="str">
            <v>RSUD</v>
          </cell>
          <cell r="D892" t="str">
            <v>Contributo</v>
          </cell>
          <cell r="E892" t="str">
            <v>Ammessa</v>
          </cell>
          <cell r="F892" t="str">
            <v>Attuazione</v>
          </cell>
          <cell r="G892" t="str">
            <v>Simona Tiracorrendo</v>
          </cell>
          <cell r="H892" t="str">
            <v>Antonio Cavaliere</v>
          </cell>
          <cell r="I892" t="str">
            <v>Chiusura forzata sportello tutoraggio?</v>
          </cell>
          <cell r="J892" t="str">
            <v>In attesa scelta utente</v>
          </cell>
          <cell r="K892" t="str">
            <v>Delibera di ammissione</v>
          </cell>
          <cell r="L892">
            <v>46170.705601851849</v>
          </cell>
          <cell r="M892">
            <v>46203.262337962966</v>
          </cell>
          <cell r="N892" t="str">
            <v>DE VITA ANTONELLA</v>
          </cell>
          <cell r="O892" t="str">
            <v>C46I26000490008</v>
          </cell>
          <cell r="P892" t="str">
            <v>DVTNNL00D58F839K</v>
          </cell>
          <cell r="Q892" t="str">
            <v>ATTIVITA' AGROALIMENTARI</v>
          </cell>
          <cell r="R892" t="str">
            <v>10.71.10 - Produzione di pane e prodotti di panetteria simili</v>
          </cell>
          <cell r="S892" t="str">
            <v>Impresa Individuale</v>
          </cell>
          <cell r="T892" t="str">
            <v>Campania</v>
          </cell>
          <cell r="U892" t="str">
            <v>Napoli</v>
          </cell>
          <cell r="V892" t="str">
            <v>Afragola</v>
          </cell>
          <cell r="W892" t="str">
            <v>VIA GIOVANNI AMENDOLA 62</v>
          </cell>
          <cell r="X892" t="str">
            <v>80021</v>
          </cell>
          <cell r="Y892">
            <v>120000</v>
          </cell>
          <cell r="Z892">
            <v>95000</v>
          </cell>
          <cell r="AA892">
            <v>90000</v>
          </cell>
          <cell r="AB892" t="str">
            <v>No</v>
          </cell>
          <cell r="AC892">
            <v>95000</v>
          </cell>
        </row>
        <row r="893">
          <cell r="A893" t="str">
            <v>PIARSUD00000824</v>
          </cell>
          <cell r="B893">
            <v>46058.638761574075</v>
          </cell>
          <cell r="C893" t="str">
            <v>RSUD</v>
          </cell>
          <cell r="D893" t="str">
            <v>Contributo</v>
          </cell>
          <cell r="E893" t="str">
            <v>Ammessa</v>
          </cell>
          <cell r="F893" t="str">
            <v>Attuazione</v>
          </cell>
          <cell r="G893" t="str">
            <v>Vito Fallisi</v>
          </cell>
          <cell r="H893" t="str">
            <v>Sergio Iescone</v>
          </cell>
          <cell r="I893" t="str">
            <v>Chiusura forzata sportello tutoraggio?</v>
          </cell>
          <cell r="J893" t="str">
            <v>In attesa scelta utente</v>
          </cell>
          <cell r="K893" t="str">
            <v>Delibera di ammissione</v>
          </cell>
          <cell r="L893">
            <v>46142.73505787037</v>
          </cell>
          <cell r="M893">
            <v>46203.802766203706</v>
          </cell>
          <cell r="N893" t="str">
            <v>LA MER EN ROSE SOCIETA' A RESPONSABILITA' LIMITATA SEMPLIFICATA</v>
          </cell>
          <cell r="O893" t="str">
            <v>C26I26000520008</v>
          </cell>
          <cell r="P893" t="str">
            <v>04208840928</v>
          </cell>
          <cell r="Q893" t="str">
            <v>TURISMO</v>
          </cell>
          <cell r="R893" t="str">
            <v>50.10.00 - Trasporto marittimo e costiero di passeggeri</v>
          </cell>
          <cell r="S893" t="str">
            <v>Societa' A Responsabilita' Limitata Semplificata</v>
          </cell>
          <cell r="T893" t="str">
            <v>Sardegna</v>
          </cell>
          <cell r="U893" t="str">
            <v>Cagliari</v>
          </cell>
          <cell r="V893" t="str">
            <v>Cagliari</v>
          </cell>
          <cell r="W893" t="str">
            <v>CALATA MERCEDARI snc</v>
          </cell>
          <cell r="X893" t="str">
            <v>09126</v>
          </cell>
          <cell r="Y893">
            <v>86828</v>
          </cell>
          <cell r="Z893">
            <v>70121</v>
          </cell>
          <cell r="AA893">
            <v>65121.000000000007</v>
          </cell>
          <cell r="AB893" t="str">
            <v>No</v>
          </cell>
          <cell r="AC893">
            <v>70121</v>
          </cell>
        </row>
        <row r="894">
          <cell r="A894" t="str">
            <v>PIARSUD00000825</v>
          </cell>
          <cell r="B894">
            <v>46058.687106481484</v>
          </cell>
          <cell r="C894" t="str">
            <v>RSUD</v>
          </cell>
          <cell r="D894" t="str">
            <v>Voucher</v>
          </cell>
          <cell r="E894" t="str">
            <v>Ammessa</v>
          </cell>
          <cell r="F894" t="str">
            <v>Attuazione</v>
          </cell>
          <cell r="G894" t="str">
            <v>Luigi Emanuele Sabetta</v>
          </cell>
          <cell r="H894" t="str">
            <v>Rosaria D'Arrigo</v>
          </cell>
          <cell r="I894" t="str">
            <v>Chiusura forzata sportello tutoraggio?</v>
          </cell>
          <cell r="J894" t="str">
            <v>In attesa scelta utente</v>
          </cell>
          <cell r="K894" t="str">
            <v>Delibera di ammissione</v>
          </cell>
          <cell r="L894">
            <v>46164.533090277779</v>
          </cell>
          <cell r="M894">
            <v>46191.301307870373</v>
          </cell>
          <cell r="N894" t="str">
            <v>CUCCHIARO MARIA CARMELA</v>
          </cell>
          <cell r="O894" t="str">
            <v>C86I26000690001</v>
          </cell>
          <cell r="P894" t="str">
            <v>CCCMCR06H50F839U</v>
          </cell>
          <cell r="Q894" t="str">
            <v>TURISMO</v>
          </cell>
          <cell r="R894" t="str">
            <v>56.11.11 - Attività di ristoranti con servizio al tavolo, escluse gelaterie e pasticcerie</v>
          </cell>
          <cell r="S894" t="str">
            <v>Impresa Individuale</v>
          </cell>
          <cell r="T894" t="str">
            <v>Campania</v>
          </cell>
          <cell r="U894" t="str">
            <v>Caserta</v>
          </cell>
          <cell r="V894" t="str">
            <v>Casal Di Principe</v>
          </cell>
          <cell r="W894" t="str">
            <v>via Vaticale 16</v>
          </cell>
          <cell r="X894" t="str">
            <v>81033</v>
          </cell>
          <cell r="Y894">
            <v>40000</v>
          </cell>
          <cell r="Z894">
            <v>45000</v>
          </cell>
          <cell r="AA894">
            <v>40000</v>
          </cell>
          <cell r="AB894" t="str">
            <v>No</v>
          </cell>
          <cell r="AC894">
            <v>45000</v>
          </cell>
        </row>
        <row r="895">
          <cell r="A895" t="str">
            <v>PIARSUD00000827</v>
          </cell>
          <cell r="B895">
            <v>46058.717048611114</v>
          </cell>
          <cell r="C895" t="str">
            <v>RSUD</v>
          </cell>
          <cell r="D895" t="str">
            <v>Voucher</v>
          </cell>
          <cell r="E895" t="str">
            <v>Ammessa</v>
          </cell>
          <cell r="F895" t="str">
            <v>Attuazione</v>
          </cell>
          <cell r="G895" t="str">
            <v>Elena Benvenuto</v>
          </cell>
          <cell r="H895" t="str">
            <v>Antonio Cavaliere</v>
          </cell>
          <cell r="I895" t="str">
            <v>Chiusura forzata sportello tutoraggio?</v>
          </cell>
          <cell r="J895" t="str">
            <v>In attesa scelta utente</v>
          </cell>
          <cell r="K895" t="str">
            <v>Delibera di ammissione</v>
          </cell>
          <cell r="L895">
            <v>46168.635069444441</v>
          </cell>
          <cell r="M895">
            <v>46170.389236111114</v>
          </cell>
          <cell r="N895" t="str">
            <v>NEED SOLUTION DI BISOGNO MICHELE</v>
          </cell>
          <cell r="O895" t="str">
            <v>C46I26000500001</v>
          </cell>
          <cell r="P895" t="str">
            <v>BSGMHL02H15L845Y</v>
          </cell>
          <cell r="Q895" t="str">
            <v>SERVIZI ALLE PMI</v>
          </cell>
          <cell r="R895" t="str">
            <v>74.20.19 - Altre attività fotografiche specializzate</v>
          </cell>
          <cell r="S895" t="str">
            <v>Impresa Individuale</v>
          </cell>
          <cell r="T895" t="str">
            <v>Campania</v>
          </cell>
          <cell r="U895" t="str">
            <v>Salerno</v>
          </cell>
          <cell r="V895" t="str">
            <v>Angri</v>
          </cell>
          <cell r="W895" t="str">
            <v xml:space="preserve">Non individuato </v>
          </cell>
          <cell r="X895" t="str">
            <v>84012</v>
          </cell>
          <cell r="Y895">
            <v>35000</v>
          </cell>
          <cell r="Z895">
            <v>40000</v>
          </cell>
          <cell r="AA895">
            <v>35000</v>
          </cell>
          <cell r="AB895" t="str">
            <v>No</v>
          </cell>
          <cell r="AC895">
            <v>40000</v>
          </cell>
        </row>
        <row r="896">
          <cell r="A896" t="str">
            <v>PIARSUD00000828</v>
          </cell>
          <cell r="B896">
            <v>46058.72146990741</v>
          </cell>
          <cell r="C896" t="str">
            <v>RSUD</v>
          </cell>
          <cell r="D896" t="str">
            <v>Voucher</v>
          </cell>
          <cell r="E896" t="str">
            <v>Ammessa</v>
          </cell>
          <cell r="F896" t="str">
            <v>Attuazione</v>
          </cell>
          <cell r="G896" t="str">
            <v>Alfredo Arquilla</v>
          </cell>
          <cell r="H896" t="str">
            <v>Giacinta D'Angelo</v>
          </cell>
          <cell r="I896" t="str">
            <v>Chiusura forzata sportello tutoraggio?</v>
          </cell>
          <cell r="J896" t="str">
            <v>In attesa scelta utente</v>
          </cell>
          <cell r="K896" t="str">
            <v>Delibera di ammissione</v>
          </cell>
          <cell r="L896">
            <v>46163.750115740739</v>
          </cell>
          <cell r="M896">
            <v>46164.468611111108</v>
          </cell>
          <cell r="N896" t="str">
            <v>NOVI DIGITAL ADVISORY DI NOVI FRANCESCO</v>
          </cell>
          <cell r="O896" t="str">
            <v>C46I26000510001</v>
          </cell>
          <cell r="P896" t="str">
            <v>NVOFNC02A05F839O</v>
          </cell>
          <cell r="Q896" t="str">
            <v>SERVIZI ALLE PMI</v>
          </cell>
          <cell r="R896" t="str">
            <v>74.20.19 - Altre attività fotografiche specializzate</v>
          </cell>
          <cell r="S896" t="str">
            <v>Impresa Individuale</v>
          </cell>
          <cell r="T896" t="str">
            <v>Campania</v>
          </cell>
          <cell r="U896" t="str">
            <v>Salerno</v>
          </cell>
          <cell r="V896" t="str">
            <v>Angri</v>
          </cell>
          <cell r="W896" t="str">
            <v xml:space="preserve">Non individuato </v>
          </cell>
          <cell r="X896" t="str">
            <v>84012</v>
          </cell>
          <cell r="Y896">
            <v>40000</v>
          </cell>
          <cell r="Z896">
            <v>45000</v>
          </cell>
          <cell r="AA896">
            <v>40000</v>
          </cell>
          <cell r="AB896" t="str">
            <v>No</v>
          </cell>
          <cell r="AC896">
            <v>45000</v>
          </cell>
        </row>
        <row r="897">
          <cell r="A897" t="str">
            <v>PIARSUD00000832</v>
          </cell>
          <cell r="B897">
            <v>46059.343425925923</v>
          </cell>
          <cell r="C897" t="str">
            <v>RSUD</v>
          </cell>
          <cell r="D897" t="str">
            <v>Contributo</v>
          </cell>
          <cell r="E897" t="str">
            <v>Ammessa</v>
          </cell>
          <cell r="F897" t="str">
            <v>Attuazione</v>
          </cell>
          <cell r="G897" t="str">
            <v>Angelita Levato</v>
          </cell>
          <cell r="H897" t="str">
            <v>Sonia Cucinella</v>
          </cell>
          <cell r="I897" t="str">
            <v>Chiusura forzata sportello tutoraggio?</v>
          </cell>
          <cell r="J897" t="str">
            <v>In attesa scelta utente</v>
          </cell>
          <cell r="K897" t="str">
            <v>Delibera di ammissione</v>
          </cell>
          <cell r="L897">
            <v>46170.684513888889</v>
          </cell>
          <cell r="M897">
            <v>46198.709988425922</v>
          </cell>
          <cell r="N897" t="str">
            <v>RAMINGO TASTE DI RISPOLI MICHELE</v>
          </cell>
          <cell r="O897" t="str">
            <v>C56I26000430008</v>
          </cell>
          <cell r="P897" t="str">
            <v>RSPMHL96P15F839F</v>
          </cell>
          <cell r="Q897" t="str">
            <v>TURISMO</v>
          </cell>
          <cell r="R897" t="str">
            <v>56.12.01 - Attività di servizi di ristorazione mobile di ristoranti e altri esercizi di ristorazione simili</v>
          </cell>
          <cell r="S897" t="str">
            <v>Impresa Individuale</v>
          </cell>
          <cell r="T897" t="str">
            <v>Campania</v>
          </cell>
          <cell r="U897" t="str">
            <v>Napoli</v>
          </cell>
          <cell r="V897" t="str">
            <v>Casavatore</v>
          </cell>
          <cell r="W897" t="str">
            <v>VIA ALESSANDRO SCARLATTI 2</v>
          </cell>
          <cell r="X897" t="str">
            <v>80020</v>
          </cell>
          <cell r="Y897">
            <v>127500</v>
          </cell>
          <cell r="Z897">
            <v>94250</v>
          </cell>
          <cell r="AA897">
            <v>89250</v>
          </cell>
          <cell r="AB897" t="str">
            <v>No</v>
          </cell>
          <cell r="AC897">
            <v>94250</v>
          </cell>
        </row>
        <row r="898">
          <cell r="A898" t="str">
            <v>PIARSUD00000835</v>
          </cell>
          <cell r="B898">
            <v>46059.413946759261</v>
          </cell>
          <cell r="C898" t="str">
            <v>RSUD</v>
          </cell>
          <cell r="D898" t="str">
            <v>Voucher</v>
          </cell>
          <cell r="E898" t="str">
            <v>Ammessa</v>
          </cell>
          <cell r="F898" t="str">
            <v>Attuazione</v>
          </cell>
          <cell r="G898" t="str">
            <v>Lorenzo Danza</v>
          </cell>
          <cell r="H898" t="str">
            <v>Antonio Cavaliere</v>
          </cell>
          <cell r="I898" t="str">
            <v>Chiusura forzata sportello tutoraggio?</v>
          </cell>
          <cell r="J898" t="str">
            <v>In attesa scelta utente</v>
          </cell>
          <cell r="K898" t="str">
            <v>Delibera di ammissione</v>
          </cell>
          <cell r="L898">
            <v>46155.512916666667</v>
          </cell>
          <cell r="M898">
            <v>46181.607303240744</v>
          </cell>
          <cell r="N898" t="str">
            <v>LA CIOTOLA SELVAGGIA DI CIANNAMEO VALENTINA</v>
          </cell>
          <cell r="O898" t="str">
            <v>C76I26000470001</v>
          </cell>
          <cell r="P898" t="str">
            <v>CNNVNT92M62H926N</v>
          </cell>
          <cell r="Q898" t="str">
            <v>ATTIVITA' COMMERCIALI</v>
          </cell>
          <cell r="R898" t="str">
            <v>47.76.20 - Commercio al dettaglio di animali da compagnia e alimenti per animali da compagnia</v>
          </cell>
          <cell r="S898" t="str">
            <v>Impresa Individuale</v>
          </cell>
          <cell r="T898" t="str">
            <v>Puglia</v>
          </cell>
          <cell r="U898" t="str">
            <v>Foggia</v>
          </cell>
          <cell r="V898" t="str">
            <v>Foggia</v>
          </cell>
          <cell r="W898" t="str">
            <v>via CARLO CIAMPITTI 55</v>
          </cell>
          <cell r="X898" t="str">
            <v>71121</v>
          </cell>
          <cell r="Y898">
            <v>39316</v>
          </cell>
          <cell r="Z898">
            <v>44316</v>
          </cell>
          <cell r="AA898">
            <v>39316</v>
          </cell>
          <cell r="AB898" t="str">
            <v>No</v>
          </cell>
          <cell r="AC898">
            <v>44316</v>
          </cell>
        </row>
        <row r="899">
          <cell r="A899" t="str">
            <v>PIARSUD00000838</v>
          </cell>
          <cell r="B899">
            <v>46059.456180555557</v>
          </cell>
          <cell r="C899" t="str">
            <v>RSUD</v>
          </cell>
          <cell r="D899" t="str">
            <v>Voucher</v>
          </cell>
          <cell r="E899" t="str">
            <v>Ammessa</v>
          </cell>
          <cell r="F899" t="str">
            <v>Attuazione</v>
          </cell>
          <cell r="G899" t="str">
            <v>Alfredo Arquilla</v>
          </cell>
          <cell r="H899" t="str">
            <v>Emiliana Nocente</v>
          </cell>
          <cell r="I899" t="str">
            <v>Chiusura forzata sportello tutoraggio?</v>
          </cell>
          <cell r="J899" t="str">
            <v>In attesa scelta utente</v>
          </cell>
          <cell r="K899" t="str">
            <v>Delibera di ammissione</v>
          </cell>
          <cell r="L899">
            <v>46126.642442129632</v>
          </cell>
          <cell r="M899">
            <v>46197.557268518518</v>
          </cell>
          <cell r="N899" t="str">
            <v>MIRIANA SCIATTA</v>
          </cell>
          <cell r="O899" t="str">
            <v>C36I26000650001</v>
          </cell>
          <cell r="P899" t="str">
            <v>SCTMRN99M58H096J</v>
          </cell>
          <cell r="Q899" t="str">
            <v>SERVIZI ALLA PERSONA</v>
          </cell>
          <cell r="R899" t="str">
            <v>86.99.09 - Altre attività varie per la salute umana n.c.a.</v>
          </cell>
          <cell r="S899" t="str">
            <v>Persona Fisica</v>
          </cell>
          <cell r="T899" t="str">
            <v>Puglia</v>
          </cell>
          <cell r="U899" t="str">
            <v>Bari</v>
          </cell>
          <cell r="V899" t="str">
            <v>Putignano</v>
          </cell>
          <cell r="W899" t="str">
            <v>via giuseppe di Vagno 7</v>
          </cell>
          <cell r="X899" t="str">
            <v>70017</v>
          </cell>
          <cell r="Y899">
            <v>37127</v>
          </cell>
          <cell r="Z899">
            <v>42127</v>
          </cell>
          <cell r="AA899">
            <v>35944</v>
          </cell>
          <cell r="AB899" t="str">
            <v>No</v>
          </cell>
          <cell r="AC899">
            <v>40944</v>
          </cell>
        </row>
        <row r="900">
          <cell r="A900" t="str">
            <v>PIARSUD00000840</v>
          </cell>
          <cell r="B900">
            <v>46059.536099537036</v>
          </cell>
          <cell r="C900" t="str">
            <v>RSUD</v>
          </cell>
          <cell r="D900" t="str">
            <v>Contributo</v>
          </cell>
          <cell r="E900" t="str">
            <v>Ammessa</v>
          </cell>
          <cell r="F900" t="str">
            <v>Attuazione</v>
          </cell>
          <cell r="G900" t="str">
            <v>Alfredo Arquilla</v>
          </cell>
          <cell r="H900" t="str">
            <v>Sonia Cucinella</v>
          </cell>
          <cell r="I900" t="str">
            <v>Chiusura forzata sportello tutoraggio?</v>
          </cell>
          <cell r="J900" t="str">
            <v>In attesa scelta utente</v>
          </cell>
          <cell r="K900" t="str">
            <v>Delibera di ammissione</v>
          </cell>
          <cell r="L900">
            <v>46168.635127314818</v>
          </cell>
          <cell r="M900">
            <v>46205.525451388887</v>
          </cell>
          <cell r="N900" t="str">
            <v>Valeria Foschini</v>
          </cell>
          <cell r="O900" t="str">
            <v>C16I26001200008</v>
          </cell>
          <cell r="P900" t="str">
            <v>FSCVLR97D48F839C</v>
          </cell>
          <cell r="Q900" t="str">
            <v>ICT</v>
          </cell>
          <cell r="R900" t="str">
            <v>72.10.10 - Ricerca e sviluppo sperimentale nel campo delle biotecnologie</v>
          </cell>
          <cell r="S900" t="str">
            <v>Persona Fisica</v>
          </cell>
          <cell r="T900" t="str">
            <v>Campania</v>
          </cell>
          <cell r="U900" t="str">
            <v>Benevento</v>
          </cell>
          <cell r="V900" t="str">
            <v>Guardia Sanframondi</v>
          </cell>
          <cell r="W900" t="str">
            <v>Via Marzio Piccirilli 17</v>
          </cell>
          <cell r="X900" t="str">
            <v>82034</v>
          </cell>
          <cell r="Y900">
            <v>115013</v>
          </cell>
          <cell r="Z900">
            <v>91259</v>
          </cell>
          <cell r="AA900">
            <v>86259</v>
          </cell>
          <cell r="AB900" t="str">
            <v>No</v>
          </cell>
          <cell r="AC900">
            <v>91259</v>
          </cell>
        </row>
        <row r="901">
          <cell r="A901" t="str">
            <v>PIARSUD00000843</v>
          </cell>
          <cell r="B901">
            <v>46059.718900462962</v>
          </cell>
          <cell r="C901" t="str">
            <v>RSUD</v>
          </cell>
          <cell r="D901" t="str">
            <v>Voucher</v>
          </cell>
          <cell r="E901" t="str">
            <v>Ammessa</v>
          </cell>
          <cell r="F901" t="str">
            <v>Attuazione</v>
          </cell>
          <cell r="G901" t="str">
            <v>Annachiara Perrucci</v>
          </cell>
          <cell r="H901" t="str">
            <v>Simone Romanelli</v>
          </cell>
          <cell r="I901" t="str">
            <v>Chiusura forzata sportello tutoraggio?</v>
          </cell>
          <cell r="J901" t="str">
            <v>In attesa scelta utente</v>
          </cell>
          <cell r="K901" t="str">
            <v>Delibera di ammissione</v>
          </cell>
          <cell r="L901">
            <v>46111.690127314818</v>
          </cell>
          <cell r="M901">
            <v>46199.450729166667</v>
          </cell>
          <cell r="N901" t="str">
            <v>COSTIBARBER DI COSTIGLIOLA IVAN</v>
          </cell>
          <cell r="O901" t="str">
            <v>C86I26000710001</v>
          </cell>
          <cell r="P901" t="str">
            <v>CSTVNI03P05F839Y</v>
          </cell>
          <cell r="Q901" t="str">
            <v>SERVIZI ALLA PERSONA</v>
          </cell>
          <cell r="R901" t="str">
            <v>96.21.00 - Servizi di parrucchieri e barbieri</v>
          </cell>
          <cell r="S901" t="str">
            <v>Impresa Individuale</v>
          </cell>
          <cell r="T901" t="str">
            <v>Campania</v>
          </cell>
          <cell r="U901" t="str">
            <v>Napoli</v>
          </cell>
          <cell r="V901" t="str">
            <v>Bacoli</v>
          </cell>
          <cell r="W901" t="str">
            <v>VIA POGGIO 16</v>
          </cell>
          <cell r="X901" t="str">
            <v>80070</v>
          </cell>
          <cell r="Y901">
            <v>39973</v>
          </cell>
          <cell r="Z901">
            <v>44972</v>
          </cell>
          <cell r="AA901">
            <v>39972</v>
          </cell>
          <cell r="AB901" t="str">
            <v>No</v>
          </cell>
          <cell r="AC901">
            <v>44972</v>
          </cell>
        </row>
        <row r="902">
          <cell r="A902" t="str">
            <v>PIARSUD00000844</v>
          </cell>
          <cell r="B902">
            <v>46059.759560185186</v>
          </cell>
          <cell r="C902" t="str">
            <v>RSUD</v>
          </cell>
          <cell r="D902" t="str">
            <v>Contributo</v>
          </cell>
          <cell r="E902" t="str">
            <v>Ammessa</v>
          </cell>
          <cell r="F902" t="str">
            <v>Attuazione</v>
          </cell>
          <cell r="G902" t="str">
            <v>Ludovico Principessa</v>
          </cell>
          <cell r="H902" t="str">
            <v>Massimo Risi</v>
          </cell>
          <cell r="I902" t="str">
            <v>Chiusura forzata sportello tutoraggio?</v>
          </cell>
          <cell r="J902" t="str">
            <v>In attesa scelta utente</v>
          </cell>
          <cell r="K902" t="str">
            <v>Delibera di ammissione</v>
          </cell>
          <cell r="L902">
            <v>46170.687106481484</v>
          </cell>
          <cell r="M902">
            <v>46197.475752314815</v>
          </cell>
          <cell r="N902" t="str">
            <v>RITUAL DI DI FABIO SIMONA</v>
          </cell>
          <cell r="O902" t="str">
            <v>C86I26000720008</v>
          </cell>
          <cell r="P902" t="str">
            <v>DFBSMN94T41E435D</v>
          </cell>
          <cell r="Q902" t="str">
            <v>SERVIZI ALLA PERSONA</v>
          </cell>
          <cell r="R902" t="str">
            <v>96.22.09 - Altri servizi di cura della bellezza e altri trattamenti di bellezza n.c.a.</v>
          </cell>
          <cell r="S902" t="str">
            <v>Impresa Individuale</v>
          </cell>
          <cell r="T902" t="str">
            <v>Abruzzo</v>
          </cell>
          <cell r="U902" t="str">
            <v>Chieti</v>
          </cell>
          <cell r="V902" t="str">
            <v>Pollutri</v>
          </cell>
          <cell r="W902" t="str">
            <v>CONTRADA COSTE OSENTO 12</v>
          </cell>
          <cell r="X902" t="str">
            <v>66020</v>
          </cell>
          <cell r="Y902">
            <v>86990</v>
          </cell>
          <cell r="Z902">
            <v>70242</v>
          </cell>
          <cell r="AA902">
            <v>65019</v>
          </cell>
          <cell r="AB902" t="str">
            <v>No</v>
          </cell>
          <cell r="AC902">
            <v>70019</v>
          </cell>
        </row>
        <row r="903">
          <cell r="A903" t="str">
            <v>PIARSUD00000849</v>
          </cell>
          <cell r="B903">
            <v>46061.318414351852</v>
          </cell>
          <cell r="C903" t="str">
            <v>RSUD</v>
          </cell>
          <cell r="D903" t="str">
            <v>Contributo</v>
          </cell>
          <cell r="E903" t="str">
            <v>Ammessa</v>
          </cell>
          <cell r="F903" t="str">
            <v>Attuazione</v>
          </cell>
          <cell r="G903" t="str">
            <v>Alessandra Di Vasto</v>
          </cell>
          <cell r="H903" t="str">
            <v>Sergio Iescone</v>
          </cell>
          <cell r="I903" t="str">
            <v>Chiusura forzata sportello tutoraggio?</v>
          </cell>
          <cell r="J903" t="str">
            <v>In attesa scelta utente</v>
          </cell>
          <cell r="K903" t="str">
            <v>Delibera di ammissione</v>
          </cell>
          <cell r="L903">
            <v>46154.828842592593</v>
          </cell>
          <cell r="M903">
            <v>46209.519120370373</v>
          </cell>
          <cell r="N903" t="str">
            <v>DA ZERO DI RUSSO PIETRO ROBERTO</v>
          </cell>
          <cell r="O903" t="str">
            <v>C46I26000570008</v>
          </cell>
          <cell r="P903" t="str">
            <v>RSSPRR01L30F912Q</v>
          </cell>
          <cell r="Q903" t="str">
            <v>ATTIVITA' COMMERCIALI</v>
          </cell>
          <cell r="R903" t="str">
            <v>46.39.00 - Commercio all'ingrosso non specializzato di prodotti alimentari, bevande e tabacchi</v>
          </cell>
          <cell r="S903" t="str">
            <v>Impresa Individuale</v>
          </cell>
          <cell r="T903" t="str">
            <v>Campania</v>
          </cell>
          <cell r="U903" t="str">
            <v>Salerno</v>
          </cell>
          <cell r="V903" t="str">
            <v>Pagani</v>
          </cell>
          <cell r="W903" t="str">
            <v>VIA FILETTINE 87</v>
          </cell>
          <cell r="X903" t="str">
            <v>84016</v>
          </cell>
          <cell r="Y903">
            <v>100000</v>
          </cell>
          <cell r="Z903">
            <v>80000</v>
          </cell>
          <cell r="AA903">
            <v>72000</v>
          </cell>
          <cell r="AB903" t="str">
            <v>No</v>
          </cell>
          <cell r="AC903">
            <v>77000</v>
          </cell>
        </row>
        <row r="904">
          <cell r="A904" t="str">
            <v>PIARSUD00000850</v>
          </cell>
          <cell r="B904">
            <v>46061.671712962961</v>
          </cell>
          <cell r="C904" t="str">
            <v>RSUD</v>
          </cell>
          <cell r="D904" t="str">
            <v>Voucher</v>
          </cell>
          <cell r="E904" t="str">
            <v>Ammessa</v>
          </cell>
          <cell r="F904" t="str">
            <v>Attuazione</v>
          </cell>
          <cell r="G904" t="str">
            <v>Anna Chiara Giorgiomarrano</v>
          </cell>
          <cell r="H904" t="str">
            <v>Gianmarco Strignano</v>
          </cell>
          <cell r="I904" t="str">
            <v>Chiusura forzata sportello tutoraggio?</v>
          </cell>
          <cell r="J904" t="str">
            <v>In attesa scelta utente</v>
          </cell>
          <cell r="K904" t="str">
            <v>Delibera di ammissione</v>
          </cell>
          <cell r="L904">
            <v>46113.37059027778</v>
          </cell>
          <cell r="M904">
            <v>46206.450509259259</v>
          </cell>
          <cell r="N904" t="str">
            <v>INDEPENDENCE GROUP SRIL</v>
          </cell>
          <cell r="O904" t="str">
            <v>C76I26000480001</v>
          </cell>
          <cell r="P904" t="str">
            <v>02953890817</v>
          </cell>
          <cell r="Q904" t="str">
            <v>ICT</v>
          </cell>
          <cell r="R904" t="str">
            <v>59.11.00 - Attività di produzione cinematografica, di video e programmi televisivi</v>
          </cell>
          <cell r="S904" t="str">
            <v>Societa' A Responsabilita' Limitata</v>
          </cell>
          <cell r="T904" t="str">
            <v>Sicilia</v>
          </cell>
          <cell r="U904" t="str">
            <v>Trapani</v>
          </cell>
          <cell r="V904" t="str">
            <v>Alcamo</v>
          </cell>
          <cell r="W904" t="str">
            <v>Corso VI Aprile 84</v>
          </cell>
          <cell r="X904" t="str">
            <v>91011</v>
          </cell>
          <cell r="Y904">
            <v>50000</v>
          </cell>
          <cell r="Z904">
            <v>55000</v>
          </cell>
          <cell r="AA904">
            <v>50000</v>
          </cell>
          <cell r="AB904" t="str">
            <v>Sì</v>
          </cell>
          <cell r="AC904">
            <v>55000</v>
          </cell>
        </row>
        <row r="905">
          <cell r="A905" t="str">
            <v>PIARSUD00000851</v>
          </cell>
          <cell r="B905">
            <v>46062.346400462964</v>
          </cell>
          <cell r="C905" t="str">
            <v>RSUD</v>
          </cell>
          <cell r="D905" t="str">
            <v>Voucher</v>
          </cell>
          <cell r="E905" t="str">
            <v>Ammessa</v>
          </cell>
          <cell r="F905" t="str">
            <v>Attuazione</v>
          </cell>
          <cell r="G905" t="str">
            <v>Alfredo Arquilla</v>
          </cell>
          <cell r="H905" t="str">
            <v>Antonio Cavaliere</v>
          </cell>
          <cell r="I905" t="str">
            <v>Chiusura forzata sportello tutoraggio?</v>
          </cell>
          <cell r="J905" t="str">
            <v>In attesa scelta utente</v>
          </cell>
          <cell r="K905" t="str">
            <v>Delibera di ammissione</v>
          </cell>
          <cell r="L905">
            <v>46163.750289351854</v>
          </cell>
          <cell r="M905">
            <v>46192.411423611113</v>
          </cell>
          <cell r="N905" t="str">
            <v>CHNITIR AMIRA</v>
          </cell>
          <cell r="O905" t="str">
            <v>C56I26000510001</v>
          </cell>
          <cell r="P905" t="str">
            <v>CHNMRA95E42D843Z</v>
          </cell>
          <cell r="Q905" t="str">
            <v>TURISMO</v>
          </cell>
          <cell r="R905" t="str">
            <v>56.11.11 - Attività di ristoranti con servizio al tavolo, escluse gelaterie e pasticcerie</v>
          </cell>
          <cell r="S905" t="str">
            <v>Impresa Individuale</v>
          </cell>
          <cell r="T905" t="str">
            <v>Campania</v>
          </cell>
          <cell r="U905" t="str">
            <v>Caserta</v>
          </cell>
          <cell r="V905" t="str">
            <v>Mondragone</v>
          </cell>
          <cell r="W905" t="str">
            <v xml:space="preserve">Non individuato </v>
          </cell>
          <cell r="X905" t="str">
            <v>81034</v>
          </cell>
          <cell r="Y905">
            <v>50000</v>
          </cell>
          <cell r="Z905">
            <v>55000</v>
          </cell>
          <cell r="AA905">
            <v>50000</v>
          </cell>
          <cell r="AB905" t="str">
            <v>Sì</v>
          </cell>
          <cell r="AC905">
            <v>55000</v>
          </cell>
        </row>
        <row r="906">
          <cell r="A906" t="str">
            <v>PIARSUD00000853</v>
          </cell>
          <cell r="B906">
            <v>46062.406365740739</v>
          </cell>
          <cell r="C906" t="str">
            <v>RSUD</v>
          </cell>
          <cell r="D906" t="str">
            <v>Contributo</v>
          </cell>
          <cell r="E906" t="str">
            <v>Ammessa</v>
          </cell>
          <cell r="F906" t="str">
            <v>Attuazione</v>
          </cell>
          <cell r="G906" t="str">
            <v>Annachiara Perrucci</v>
          </cell>
          <cell r="H906" t="str">
            <v>Antonio Cavaliere</v>
          </cell>
          <cell r="I906" t="str">
            <v>Chiusura forzata sportello tutoraggio?</v>
          </cell>
          <cell r="J906" t="str">
            <v>In attesa scelta utente</v>
          </cell>
          <cell r="K906" t="str">
            <v>Delibera di ammissione</v>
          </cell>
          <cell r="L906">
            <v>46150.372106481482</v>
          </cell>
          <cell r="M906">
            <v>46157.446030092593</v>
          </cell>
          <cell r="N906" t="str">
            <v>NAG S.R.L.</v>
          </cell>
          <cell r="O906" t="str">
            <v>C66I26001600008</v>
          </cell>
          <cell r="P906" t="str">
            <v>10973811218</v>
          </cell>
          <cell r="Q906" t="str">
            <v>SERVIZI ALLA PERSONA</v>
          </cell>
          <cell r="R906" t="str">
            <v>93.11.90 - Gestione di altri impianti sportivi</v>
          </cell>
          <cell r="S906" t="str">
            <v>Societa' A Responsabilita' Limitata</v>
          </cell>
          <cell r="T906" t="str">
            <v>Campania</v>
          </cell>
          <cell r="U906" t="str">
            <v>Napoli</v>
          </cell>
          <cell r="V906" t="str">
            <v>Napoli</v>
          </cell>
          <cell r="W906" t="str">
            <v>VIA DELL' EPOMEO 72</v>
          </cell>
          <cell r="X906" t="str">
            <v>80126</v>
          </cell>
          <cell r="Y906">
            <v>100000</v>
          </cell>
          <cell r="Z906">
            <v>80000</v>
          </cell>
          <cell r="AA906">
            <v>72000</v>
          </cell>
          <cell r="AB906" t="str">
            <v>No</v>
          </cell>
          <cell r="AC906">
            <v>77000</v>
          </cell>
        </row>
        <row r="907">
          <cell r="A907" t="str">
            <v>PIARSUD00000854</v>
          </cell>
          <cell r="B907">
            <v>46062.43822916667</v>
          </cell>
          <cell r="C907" t="str">
            <v>RSUD</v>
          </cell>
          <cell r="D907" t="str">
            <v>Voucher</v>
          </cell>
          <cell r="E907" t="str">
            <v>Ammessa</v>
          </cell>
          <cell r="F907" t="str">
            <v>Attuazione</v>
          </cell>
          <cell r="G907" t="str">
            <v>Elena Benvenuto</v>
          </cell>
          <cell r="H907" t="str">
            <v>Giampaolo Sarno</v>
          </cell>
          <cell r="I907" t="str">
            <v>Chiusura forzata sportello tutoraggio?</v>
          </cell>
          <cell r="J907" t="str">
            <v>In attesa scelta utente</v>
          </cell>
          <cell r="K907" t="str">
            <v>Delibera di ammissione</v>
          </cell>
          <cell r="L907">
            <v>46093.534918981481</v>
          </cell>
          <cell r="M907">
            <v>46093.550069444442</v>
          </cell>
          <cell r="N907" t="str">
            <v>SIANO COLOMBA</v>
          </cell>
          <cell r="O907" t="str">
            <v>C96I26000310001</v>
          </cell>
          <cell r="P907" t="str">
            <v>SNICMB94C43I438P</v>
          </cell>
          <cell r="Q907" t="str">
            <v>SERVIZI ALLA PERSONA</v>
          </cell>
          <cell r="R907" t="str">
            <v>85.51.01 - Insegnamento di pilates fornito da insegnanti e istruttori indipendenti</v>
          </cell>
          <cell r="S907" t="str">
            <v>Impresa Individuale</v>
          </cell>
          <cell r="T907" t="str">
            <v>Campania</v>
          </cell>
          <cell r="U907" t="str">
            <v>Napoli</v>
          </cell>
          <cell r="V907" t="str">
            <v>Palma Campania</v>
          </cell>
          <cell r="W907" t="str">
            <v>VIA CIRCUMVALLAZIONE 169</v>
          </cell>
          <cell r="X907" t="str">
            <v>80036</v>
          </cell>
          <cell r="Y907">
            <v>40000</v>
          </cell>
          <cell r="Z907">
            <v>44999</v>
          </cell>
          <cell r="AA907">
            <v>39999</v>
          </cell>
          <cell r="AB907" t="str">
            <v>No</v>
          </cell>
          <cell r="AC907">
            <v>44999</v>
          </cell>
        </row>
        <row r="908">
          <cell r="A908" t="str">
            <v>PIARSUD00000855</v>
          </cell>
          <cell r="B908">
            <v>46062.503495370373</v>
          </cell>
          <cell r="C908" t="str">
            <v>RSUD</v>
          </cell>
          <cell r="D908" t="str">
            <v>Contributo</v>
          </cell>
          <cell r="E908" t="str">
            <v>Ammessa</v>
          </cell>
          <cell r="F908" t="str">
            <v>Attuazione</v>
          </cell>
          <cell r="G908" t="str">
            <v>Elisabetta Mantovani</v>
          </cell>
          <cell r="H908" t="str">
            <v>Orione Aceti</v>
          </cell>
          <cell r="I908" t="str">
            <v>Chiusura forzata sportello tutoraggio?</v>
          </cell>
          <cell r="J908" t="str">
            <v>In attesa scelta utente</v>
          </cell>
          <cell r="K908" t="str">
            <v>Delibera di ammissione</v>
          </cell>
          <cell r="L908">
            <v>46183.581631944442</v>
          </cell>
          <cell r="M908">
            <v>46183.550046296295</v>
          </cell>
          <cell r="N908" t="str">
            <v>PANIFICIO L'ARTE BIANCA SOCIETA' A RESPONSABILITA' LIMITATA SEMPLIFICATA</v>
          </cell>
          <cell r="O908" t="str">
            <v>C66I26000700008</v>
          </cell>
          <cell r="P908" t="str">
            <v>10927651215</v>
          </cell>
          <cell r="Q908" t="str">
            <v>ATTIVITA' AGROALIMENTARI</v>
          </cell>
          <cell r="R908" t="str">
            <v>10.71.10 - Produzione di pane e prodotti di panetteria simili</v>
          </cell>
          <cell r="S908" t="str">
            <v>Societa' A Responsabilita' Limitata Semplificata</v>
          </cell>
          <cell r="T908" t="str">
            <v>Campania</v>
          </cell>
          <cell r="U908" t="str">
            <v>Napoli</v>
          </cell>
          <cell r="V908" t="str">
            <v>Napoli</v>
          </cell>
          <cell r="W908" t="str">
            <v>Rua Catalana 35-36</v>
          </cell>
          <cell r="X908" t="str">
            <v>80133</v>
          </cell>
          <cell r="Y908">
            <v>100000</v>
          </cell>
          <cell r="Z908">
            <v>80000</v>
          </cell>
          <cell r="AA908">
            <v>75000</v>
          </cell>
          <cell r="AB908" t="str">
            <v>No</v>
          </cell>
          <cell r="AC908">
            <v>80000</v>
          </cell>
        </row>
        <row r="909">
          <cell r="A909" t="str">
            <v>PIARSUD00000856</v>
          </cell>
          <cell r="B909">
            <v>46062.576736111114</v>
          </cell>
          <cell r="C909" t="str">
            <v>RSUD</v>
          </cell>
          <cell r="D909" t="str">
            <v>Voucher</v>
          </cell>
          <cell r="E909" t="str">
            <v>Ammessa</v>
          </cell>
          <cell r="F909" t="str">
            <v>Attuazione</v>
          </cell>
          <cell r="G909" t="str">
            <v>Giuseppe Felicetti</v>
          </cell>
          <cell r="H909" t="str">
            <v>Sonia Cucinella</v>
          </cell>
          <cell r="I909" t="str">
            <v>Chiusura forzata sportello tutoraggio?</v>
          </cell>
          <cell r="J909" t="str">
            <v>In attesa scelta utente</v>
          </cell>
          <cell r="K909" t="str">
            <v>Delibera di ammissione</v>
          </cell>
          <cell r="L909">
            <v>46163.750335648147</v>
          </cell>
          <cell r="M909">
            <v>46184.349826388891</v>
          </cell>
          <cell r="N909" t="str">
            <v>LUIS QUARANTA</v>
          </cell>
          <cell r="O909" t="str">
            <v>C96I26000520001</v>
          </cell>
          <cell r="P909" t="str">
            <v>QRNLSU93M17A662Q</v>
          </cell>
          <cell r="Q909" t="str">
            <v>SERVIZI ALLA PERSONA</v>
          </cell>
          <cell r="R909" t="str">
            <v>86.93.00 - Attività di psicologi e psicoterapeuti, esclusi i medici</v>
          </cell>
          <cell r="S909" t="str">
            <v>Persona Fisica</v>
          </cell>
          <cell r="T909" t="str">
            <v>Puglia</v>
          </cell>
          <cell r="U909" t="str">
            <v>Bari</v>
          </cell>
          <cell r="V909" t="str">
            <v>Bari</v>
          </cell>
          <cell r="W909" t="str">
            <v>Via Mimmo Conenna 31</v>
          </cell>
          <cell r="X909" t="str">
            <v>70126</v>
          </cell>
          <cell r="Y909">
            <v>50000</v>
          </cell>
          <cell r="Z909">
            <v>55000</v>
          </cell>
          <cell r="AA909">
            <v>45730</v>
          </cell>
          <cell r="AB909" t="str">
            <v>Sì</v>
          </cell>
          <cell r="AC909">
            <v>50730</v>
          </cell>
        </row>
        <row r="910">
          <cell r="A910" t="str">
            <v>PIARSUD00000864</v>
          </cell>
          <cell r="B910">
            <v>46063.514560185184</v>
          </cell>
          <cell r="C910" t="str">
            <v>RSUD</v>
          </cell>
          <cell r="D910" t="str">
            <v>Voucher</v>
          </cell>
          <cell r="E910" t="str">
            <v>Ammessa</v>
          </cell>
          <cell r="F910" t="str">
            <v>Attuazione</v>
          </cell>
          <cell r="G910" t="str">
            <v>Elena Benvenuto</v>
          </cell>
          <cell r="H910" t="str">
            <v>Daniela Scognamillo</v>
          </cell>
          <cell r="I910" t="str">
            <v>Chiusura forzata sportello tutoraggio?</v>
          </cell>
          <cell r="J910" t="str">
            <v>In attesa scelta utente</v>
          </cell>
          <cell r="K910" t="str">
            <v>Delibera di ammissione</v>
          </cell>
          <cell r="L910">
            <v>46112.78564814815</v>
          </cell>
          <cell r="M910">
            <v>46203.385601851849</v>
          </cell>
          <cell r="N910" t="str">
            <v>SPILU' DI CARBONE IOLE</v>
          </cell>
          <cell r="O910" t="str">
            <v>C66I26000740001</v>
          </cell>
          <cell r="P910" t="str">
            <v>CRBLIO93A45F152T</v>
          </cell>
          <cell r="Q910" t="str">
            <v>TURISMO</v>
          </cell>
          <cell r="R910" t="str">
            <v>56.21.01 - Attività di catering per eventi presso location dei clienti</v>
          </cell>
          <cell r="S910" t="str">
            <v>Impresa Individuale</v>
          </cell>
          <cell r="T910" t="str">
            <v>Puglia</v>
          </cell>
          <cell r="U910" t="str">
            <v>Brindisi</v>
          </cell>
          <cell r="V910" t="str">
            <v>San Vito Dei Normanni</v>
          </cell>
          <cell r="W910" t="str">
            <v>C.DA BETTANTONIA 6</v>
          </cell>
          <cell r="X910" t="str">
            <v>72019</v>
          </cell>
          <cell r="Y910">
            <v>39267</v>
          </cell>
          <cell r="Z910">
            <v>44267</v>
          </cell>
          <cell r="AA910">
            <v>39267</v>
          </cell>
          <cell r="AB910" t="str">
            <v>No</v>
          </cell>
          <cell r="AC910">
            <v>44267</v>
          </cell>
        </row>
        <row r="911">
          <cell r="A911" t="str">
            <v>PIARSUD00000866</v>
          </cell>
          <cell r="B911">
            <v>46063.582118055558</v>
          </cell>
          <cell r="C911" t="str">
            <v>RSUD</v>
          </cell>
          <cell r="D911" t="str">
            <v>Voucher</v>
          </cell>
          <cell r="E911" t="str">
            <v>Ammessa</v>
          </cell>
          <cell r="F911" t="str">
            <v>Attuazione</v>
          </cell>
          <cell r="G911" t="str">
            <v>Giulio Di Ciommo</v>
          </cell>
          <cell r="H911" t="str">
            <v>Massimo Risi</v>
          </cell>
          <cell r="I911" t="str">
            <v>Chiusura forzata sportello tutoraggio?</v>
          </cell>
          <cell r="J911" t="str">
            <v>In attesa scelta utente</v>
          </cell>
          <cell r="K911" t="str">
            <v>Delibera di ammissione</v>
          </cell>
          <cell r="L911">
            <v>46168.635185185187</v>
          </cell>
          <cell r="M911">
            <v>46198.689085648148</v>
          </cell>
          <cell r="N911" t="str">
            <v>Francesco VARONE</v>
          </cell>
          <cell r="O911" t="str">
            <v>C56I26000750001</v>
          </cell>
          <cell r="P911" t="str">
            <v>VRNFNC99M02E335Y</v>
          </cell>
          <cell r="Q911" t="str">
            <v>SERVIZI ALLE PMI</v>
          </cell>
          <cell r="R911" t="str">
            <v>71.12.10 - Attività di ingegneria</v>
          </cell>
          <cell r="S911" t="str">
            <v>Persona Fisica</v>
          </cell>
          <cell r="T911" t="str">
            <v>Molise</v>
          </cell>
          <cell r="U911" t="str">
            <v>Isernia</v>
          </cell>
          <cell r="V911" t="str">
            <v>Isernia</v>
          </cell>
          <cell r="W911" t="str">
            <v>Via G. Berta 22/24</v>
          </cell>
          <cell r="X911" t="str">
            <v>86170</v>
          </cell>
          <cell r="Y911">
            <v>32787</v>
          </cell>
          <cell r="Z911">
            <v>45000</v>
          </cell>
          <cell r="AA911">
            <v>32787</v>
          </cell>
          <cell r="AB911" t="str">
            <v>No</v>
          </cell>
          <cell r="AC911">
            <v>37787</v>
          </cell>
        </row>
        <row r="912">
          <cell r="A912" t="str">
            <v>PIARSUD00000868</v>
          </cell>
          <cell r="B912">
            <v>46063.632627314815</v>
          </cell>
          <cell r="C912" t="str">
            <v>RSUD</v>
          </cell>
          <cell r="D912" t="str">
            <v>Contributo</v>
          </cell>
          <cell r="E912" t="str">
            <v>Ammessa</v>
          </cell>
          <cell r="F912" t="str">
            <v>Attuazione</v>
          </cell>
          <cell r="G912" t="str">
            <v>Enrico Caporaso</v>
          </cell>
          <cell r="H912" t="str">
            <v>Massimo Risi</v>
          </cell>
          <cell r="I912" t="str">
            <v>Chiusura forzata sportello tutoraggio?</v>
          </cell>
          <cell r="J912" t="str">
            <v>In attesa scelta utente</v>
          </cell>
          <cell r="K912" t="str">
            <v>Delibera di ammissione</v>
          </cell>
          <cell r="L912">
            <v>46141.369525462964</v>
          </cell>
          <cell r="M912">
            <v>46154.476527777777</v>
          </cell>
          <cell r="N912" t="str">
            <v>R.E.A. S.R.L.</v>
          </cell>
          <cell r="O912" t="str">
            <v>C76I26000510008</v>
          </cell>
          <cell r="P912" t="str">
            <v>06406920659</v>
          </cell>
          <cell r="Q912" t="str">
            <v>SERVIZI ALLA PERSONA</v>
          </cell>
          <cell r="R912" t="str">
            <v>96.99.93 - Servizi di organizzazione di feste e cerimonie</v>
          </cell>
          <cell r="S912" t="str">
            <v>Societa' A Responsabilita' Limitata</v>
          </cell>
          <cell r="T912" t="str">
            <v>Campania</v>
          </cell>
          <cell r="U912" t="str">
            <v>Salerno</v>
          </cell>
          <cell r="V912" t="str">
            <v>Montecorvino Rovella</v>
          </cell>
          <cell r="W912" t="str">
            <v>Località Valle Sant'Andrea snc</v>
          </cell>
          <cell r="X912" t="str">
            <v>84096</v>
          </cell>
          <cell r="Y912">
            <v>199211</v>
          </cell>
          <cell r="Z912">
            <v>144447</v>
          </cell>
          <cell r="AA912">
            <v>139447</v>
          </cell>
          <cell r="AB912" t="str">
            <v>No</v>
          </cell>
          <cell r="AC912">
            <v>144447</v>
          </cell>
        </row>
        <row r="913">
          <cell r="A913" t="str">
            <v>PIARSUD00000869</v>
          </cell>
          <cell r="B913">
            <v>46063.690243055556</v>
          </cell>
          <cell r="C913" t="str">
            <v>RSUD</v>
          </cell>
          <cell r="D913" t="str">
            <v>Voucher</v>
          </cell>
          <cell r="E913" t="str">
            <v>Ammessa</v>
          </cell>
          <cell r="F913" t="str">
            <v>Attuazione</v>
          </cell>
          <cell r="G913" t="str">
            <v>Annachiara Perrucci</v>
          </cell>
          <cell r="H913" t="str">
            <v>Emiliana Nocente</v>
          </cell>
          <cell r="I913" t="str">
            <v>Chiusura forzata sportello tutoraggio?</v>
          </cell>
          <cell r="J913" t="str">
            <v>In attesa scelta utente</v>
          </cell>
          <cell r="K913" t="str">
            <v>Delibera di ammissione</v>
          </cell>
          <cell r="L913">
            <v>46112.785567129627</v>
          </cell>
          <cell r="M913">
            <v>46192.570590277777</v>
          </cell>
          <cell r="N913" t="str">
            <v>DERIA DI DEBORA SARA DE PASCALIS</v>
          </cell>
          <cell r="O913" t="str">
            <v>C26I26000600001</v>
          </cell>
          <cell r="P913" t="str">
            <v>DPSDRS01D49E506Z</v>
          </cell>
          <cell r="Q913" t="str">
            <v>SERVIZI ALLE PMI</v>
          </cell>
          <cell r="R913" t="str">
            <v>81.21.00 - Attività di pulizia generale di edifici</v>
          </cell>
          <cell r="S913" t="str">
            <v>Impresa Individuale</v>
          </cell>
          <cell r="T913" t="str">
            <v>Puglia</v>
          </cell>
          <cell r="U913" t="str">
            <v>Lecce</v>
          </cell>
          <cell r="V913" t="str">
            <v>Lizzanello</v>
          </cell>
          <cell r="W913" t="str">
            <v>VIA QUINTO FABIO MASSIMO, PIANO S1 41</v>
          </cell>
          <cell r="X913" t="str">
            <v>73023</v>
          </cell>
          <cell r="Y913">
            <v>30368</v>
          </cell>
          <cell r="Z913">
            <v>35368</v>
          </cell>
          <cell r="AA913">
            <v>30368</v>
          </cell>
          <cell r="AB913" t="str">
            <v>No</v>
          </cell>
          <cell r="AC913">
            <v>35368</v>
          </cell>
        </row>
        <row r="914">
          <cell r="A914" t="str">
            <v>PIARSUD00000870</v>
          </cell>
          <cell r="B914">
            <v>46063.707048611112</v>
          </cell>
          <cell r="C914" t="str">
            <v>RSUD</v>
          </cell>
          <cell r="D914" t="str">
            <v>Voucher</v>
          </cell>
          <cell r="E914" t="str">
            <v>Ammessa</v>
          </cell>
          <cell r="F914" t="str">
            <v>Attuazione</v>
          </cell>
          <cell r="G914" t="str">
            <v>Rachele Mariconda</v>
          </cell>
          <cell r="H914" t="str">
            <v>Rosaria D'Arrigo</v>
          </cell>
          <cell r="I914" t="str">
            <v>Chiusura forzata sportello tutoraggio?</v>
          </cell>
          <cell r="J914" t="str">
            <v>In attesa scelta utente</v>
          </cell>
          <cell r="K914" t="str">
            <v>Delibera di ammissione</v>
          </cell>
          <cell r="L914">
            <v>46168.634571759256</v>
          </cell>
          <cell r="M914">
            <v>46198.721180555556</v>
          </cell>
          <cell r="N914" t="str">
            <v>BARLETTA STEFANO</v>
          </cell>
          <cell r="O914" t="str">
            <v>C36I26001040001</v>
          </cell>
          <cell r="P914" t="str">
            <v>BRLSFN98D24A509Q</v>
          </cell>
          <cell r="Q914" t="str">
            <v>TURISMO</v>
          </cell>
          <cell r="R914" t="str">
            <v>56.11.11 - Attività di ristoranti con servizio al tavolo, escluse gelaterie e pasticcerie</v>
          </cell>
          <cell r="S914" t="str">
            <v>Impresa Individuale</v>
          </cell>
          <cell r="T914" t="str">
            <v>Campania</v>
          </cell>
          <cell r="U914" t="str">
            <v>Avellino</v>
          </cell>
          <cell r="V914" t="str">
            <v>Avellino</v>
          </cell>
          <cell r="W914" t="str">
            <v xml:space="preserve">Non individuato </v>
          </cell>
          <cell r="X914" t="str">
            <v>83100</v>
          </cell>
          <cell r="Y914">
            <v>59250</v>
          </cell>
          <cell r="Z914">
            <v>45000</v>
          </cell>
          <cell r="AA914">
            <v>40000</v>
          </cell>
          <cell r="AB914" t="str">
            <v>No</v>
          </cell>
          <cell r="AC914">
            <v>45000</v>
          </cell>
        </row>
        <row r="915">
          <cell r="A915" t="str">
            <v>PIARSUD00000871</v>
          </cell>
          <cell r="B915">
            <v>46063.71503472222</v>
          </cell>
          <cell r="C915" t="str">
            <v>RSUD</v>
          </cell>
          <cell r="D915" t="str">
            <v>Contributo</v>
          </cell>
          <cell r="E915" t="str">
            <v>Ammessa</v>
          </cell>
          <cell r="F915" t="str">
            <v>Attuazione</v>
          </cell>
          <cell r="G915" t="str">
            <v>Rachele Mariconda</v>
          </cell>
          <cell r="H915" t="str">
            <v>Leonardo Santoni</v>
          </cell>
          <cell r="I915" t="str">
            <v>Chiusura forzata sportello tutoraggio?</v>
          </cell>
          <cell r="J915" t="str">
            <v>In attesa scelta utente</v>
          </cell>
          <cell r="K915" t="str">
            <v>Delibera di ammissione</v>
          </cell>
          <cell r="L915">
            <v>46177.745254629626</v>
          </cell>
          <cell r="M915">
            <v>46208.305439814816</v>
          </cell>
          <cell r="N915" t="str">
            <v>BOSCHI LUXURY SUITE DI RICCARDO ESPOSITO</v>
          </cell>
          <cell r="O915" t="str">
            <v>C86I26000800008</v>
          </cell>
          <cell r="P915" t="str">
            <v>SPSRCR96A09I805L</v>
          </cell>
          <cell r="Q915" t="str">
            <v>TURISMO</v>
          </cell>
          <cell r="R915" t="str">
            <v>55.20.42 - Servizi di alloggio in camere, case e appartamenti per vacanze</v>
          </cell>
          <cell r="S915" t="str">
            <v>Impresa Individuale</v>
          </cell>
          <cell r="T915" t="str">
            <v>Campania</v>
          </cell>
          <cell r="U915" t="str">
            <v>Avellino</v>
          </cell>
          <cell r="V915" t="str">
            <v>Montoro</v>
          </cell>
          <cell r="W915" t="str">
            <v>VIA BOSCHI 110</v>
          </cell>
          <cell r="X915" t="str">
            <v>83026</v>
          </cell>
          <cell r="Y915">
            <v>63000</v>
          </cell>
          <cell r="Z915">
            <v>52250</v>
          </cell>
          <cell r="AA915">
            <v>47250</v>
          </cell>
          <cell r="AB915" t="str">
            <v>No</v>
          </cell>
          <cell r="AC915">
            <v>52250</v>
          </cell>
        </row>
        <row r="916">
          <cell r="A916" t="str">
            <v>PIARSUD00000872</v>
          </cell>
          <cell r="B916">
            <v>46063.738726851851</v>
          </cell>
          <cell r="C916" t="str">
            <v>RSUD</v>
          </cell>
          <cell r="D916" t="str">
            <v>Voucher</v>
          </cell>
          <cell r="E916" t="str">
            <v>Ammessa</v>
          </cell>
          <cell r="F916" t="str">
            <v>Attuazione</v>
          </cell>
          <cell r="G916" t="str">
            <v>Luigi Emanuele Sabetta</v>
          </cell>
          <cell r="H916" t="str">
            <v>Sergio Iescone</v>
          </cell>
          <cell r="I916" t="str">
            <v>Chiusura forzata sportello tutoraggio?</v>
          </cell>
          <cell r="J916" t="str">
            <v>In attesa scelta utente</v>
          </cell>
          <cell r="K916" t="str">
            <v>Delibera di ammissione</v>
          </cell>
          <cell r="L916">
            <v>46164.533182870371</v>
          </cell>
          <cell r="M916">
            <v>46164.546979166669</v>
          </cell>
          <cell r="N916" t="str">
            <v>BORGES SOUZA ROBERTA MARA</v>
          </cell>
          <cell r="O916" t="str">
            <v>C66I26001130001</v>
          </cell>
          <cell r="P916" t="str">
            <v>BRGRRT93L63Z602G</v>
          </cell>
          <cell r="Q916" t="str">
            <v>ATTIVITA' COMMERCIALI</v>
          </cell>
          <cell r="R916" t="str">
            <v>47.71.10 - Commercio al dettaglio di articoli di abbigliamento per adulti</v>
          </cell>
          <cell r="S916" t="str">
            <v>Impresa Individuale</v>
          </cell>
          <cell r="T916" t="str">
            <v>Campania</v>
          </cell>
          <cell r="U916" t="str">
            <v>Napoli</v>
          </cell>
          <cell r="V916" t="str">
            <v>Napoli</v>
          </cell>
          <cell r="W916" t="str">
            <v>VIA PROVINCIALE NAPOLI 13</v>
          </cell>
          <cell r="X916" t="str">
            <v>80126</v>
          </cell>
          <cell r="Y916">
            <v>45000</v>
          </cell>
          <cell r="Z916">
            <v>50000</v>
          </cell>
          <cell r="AA916">
            <v>45000</v>
          </cell>
          <cell r="AB916" t="str">
            <v>Sì</v>
          </cell>
          <cell r="AC916">
            <v>50000</v>
          </cell>
        </row>
        <row r="917">
          <cell r="A917" t="str">
            <v>PIARSUD00000874</v>
          </cell>
          <cell r="B917">
            <v>46063.798946759256</v>
          </cell>
          <cell r="C917" t="str">
            <v>RSUD</v>
          </cell>
          <cell r="D917" t="str">
            <v>Contributo</v>
          </cell>
          <cell r="E917" t="str">
            <v>Ammessa</v>
          </cell>
          <cell r="F917" t="str">
            <v>Attuazione</v>
          </cell>
          <cell r="G917" t="str">
            <v>Giulio Di Ciommo</v>
          </cell>
          <cell r="H917" t="str">
            <v>Massimo Risi</v>
          </cell>
          <cell r="I917" t="str">
            <v>Chiusura forzata sportello tutoraggio?</v>
          </cell>
          <cell r="J917" t="str">
            <v>In attesa scelta utente</v>
          </cell>
          <cell r="K917" t="str">
            <v>Delibera di ammissione</v>
          </cell>
          <cell r="L917">
            <v>46197.630347222221</v>
          </cell>
          <cell r="M917">
            <v>46197.619942129626</v>
          </cell>
          <cell r="N917" t="str">
            <v>SORIENTE MATTIA</v>
          </cell>
          <cell r="O917" t="str">
            <v>C66I26000760008</v>
          </cell>
          <cell r="P917" t="str">
            <v>SRNMTT02S07F839S</v>
          </cell>
          <cell r="Q917" t="str">
            <v>TURISMO</v>
          </cell>
          <cell r="R917" t="str">
            <v>56.11.11 - Attività di ristoranti con servizio al tavolo, escluse gelaterie e pasticcerie</v>
          </cell>
          <cell r="S917" t="str">
            <v>Impresa Individuale</v>
          </cell>
          <cell r="T917" t="str">
            <v>Campania</v>
          </cell>
          <cell r="U917" t="str">
            <v>Napoli</v>
          </cell>
          <cell r="V917" t="str">
            <v>Napoli</v>
          </cell>
          <cell r="W917" t="str">
            <v>VIA GIANBATTISTA RUOPPOLO 69</v>
          </cell>
          <cell r="X917" t="str">
            <v>80128</v>
          </cell>
          <cell r="Y917">
            <v>67470</v>
          </cell>
          <cell r="Z917">
            <v>55600</v>
          </cell>
          <cell r="AA917">
            <v>50599.95</v>
          </cell>
          <cell r="AB917" t="str">
            <v>No</v>
          </cell>
          <cell r="AC917">
            <v>55599.95</v>
          </cell>
        </row>
        <row r="918">
          <cell r="A918" t="str">
            <v>PIARSUD00000875</v>
          </cell>
          <cell r="B918">
            <v>46063.806469907409</v>
          </cell>
          <cell r="C918" t="str">
            <v>RSUD</v>
          </cell>
          <cell r="D918" t="str">
            <v>Voucher</v>
          </cell>
          <cell r="E918" t="str">
            <v>Ammessa</v>
          </cell>
          <cell r="F918" t="str">
            <v>Attuazione</v>
          </cell>
          <cell r="G918" t="str">
            <v>Alessandra Di Vasto</v>
          </cell>
          <cell r="H918" t="str">
            <v>Leonardo Santoni</v>
          </cell>
          <cell r="I918" t="str">
            <v>Chiusura forzata sportello tutoraggio?</v>
          </cell>
          <cell r="J918" t="str">
            <v>In attesa scelta utente</v>
          </cell>
          <cell r="K918" t="str">
            <v>Delibera di ammissione</v>
          </cell>
          <cell r="L918">
            <v>46183.581331018519</v>
          </cell>
          <cell r="M918">
            <v>46198.690486111111</v>
          </cell>
          <cell r="N918" t="str">
            <v>ALTRAMAREA SOCIETA' A RESPONSABILIA' LIMITATA SEMPLIFICATA</v>
          </cell>
          <cell r="O918" t="str">
            <v>C26I26000610001</v>
          </cell>
          <cell r="P918" t="str">
            <v>06404060656</v>
          </cell>
          <cell r="Q918" t="str">
            <v>TURISMO</v>
          </cell>
          <cell r="R918" t="str">
            <v>56.11.11 - Attività di ristoranti con servizio al tavolo, escluse gelaterie e pasticcerie</v>
          </cell>
          <cell r="S918" t="str">
            <v>Societa' A Responsabilita' Limitata Semplificata</v>
          </cell>
          <cell r="T918" t="str">
            <v>Campania</v>
          </cell>
          <cell r="U918" t="str">
            <v>Salerno</v>
          </cell>
          <cell r="V918" t="str">
            <v>Cetara</v>
          </cell>
          <cell r="W918" t="str">
            <v>Supportico Grotta, 1 – alla salita Grotta, 47 1 - 47</v>
          </cell>
          <cell r="X918" t="str">
            <v>84010</v>
          </cell>
          <cell r="Y918">
            <v>40000</v>
          </cell>
          <cell r="Z918">
            <v>45000</v>
          </cell>
          <cell r="AA918">
            <v>40000</v>
          </cell>
          <cell r="AB918" t="str">
            <v>No</v>
          </cell>
          <cell r="AC918">
            <v>45000</v>
          </cell>
        </row>
        <row r="919">
          <cell r="A919" t="str">
            <v>PIARSUD00000879</v>
          </cell>
          <cell r="B919">
            <v>46064.369479166664</v>
          </cell>
          <cell r="C919" t="str">
            <v>RSUD</v>
          </cell>
          <cell r="D919" t="str">
            <v>Voucher</v>
          </cell>
          <cell r="E919" t="str">
            <v>Ammessa</v>
          </cell>
          <cell r="F919" t="str">
            <v>Attuazione</v>
          </cell>
          <cell r="G919" t="str">
            <v>Francesco Ranaldi</v>
          </cell>
          <cell r="H919" t="str">
            <v>Simone Romanelli</v>
          </cell>
          <cell r="I919" t="str">
            <v>Chiusura forzata sportello tutoraggio?</v>
          </cell>
          <cell r="J919" t="str">
            <v>In attesa scelta utente</v>
          </cell>
          <cell r="K919" t="str">
            <v>Delibera di ammissione</v>
          </cell>
          <cell r="L919">
            <v>46112.788530092592</v>
          </cell>
          <cell r="M919">
            <v>46142.545787037037</v>
          </cell>
          <cell r="N919" t="str">
            <v>VERRASTRO DARIO WILLIAM</v>
          </cell>
          <cell r="O919" t="str">
            <v>C96I26000340001</v>
          </cell>
          <cell r="P919" t="str">
            <v>VRRDWL93T07E919R</v>
          </cell>
          <cell r="Q919" t="str">
            <v>COSTRUZIONI</v>
          </cell>
          <cell r="R919" t="str">
            <v>43.21.01 - Installazione di impianti di illuminazione e fotovoltaici in edifici</v>
          </cell>
          <cell r="S919" t="str">
            <v>Impresa Individuale</v>
          </cell>
          <cell r="T919" t="str">
            <v>Basilicata</v>
          </cell>
          <cell r="U919" t="str">
            <v>Potenza</v>
          </cell>
          <cell r="V919" t="str">
            <v>Pietragalla</v>
          </cell>
          <cell r="W919" t="str">
            <v>VIA EGIDIO ROMULADO DUNI 24/A</v>
          </cell>
          <cell r="X919" t="str">
            <v>85016</v>
          </cell>
          <cell r="Y919">
            <v>49467</v>
          </cell>
          <cell r="Z919">
            <v>108934</v>
          </cell>
          <cell r="AA919">
            <v>49467</v>
          </cell>
          <cell r="AB919" t="str">
            <v>Sì</v>
          </cell>
          <cell r="AC919">
            <v>54467</v>
          </cell>
        </row>
        <row r="920">
          <cell r="A920" t="str">
            <v>PIARSUD00000883</v>
          </cell>
          <cell r="B920">
            <v>46064.458784722221</v>
          </cell>
          <cell r="C920" t="str">
            <v>RSUD</v>
          </cell>
          <cell r="D920" t="str">
            <v>Voucher</v>
          </cell>
          <cell r="E920" t="str">
            <v>Ammessa</v>
          </cell>
          <cell r="F920" t="str">
            <v>Attuazione</v>
          </cell>
          <cell r="G920" t="str">
            <v>Annachiara Perrucci</v>
          </cell>
          <cell r="H920" t="str">
            <v>Rosaria D'Arrigo</v>
          </cell>
          <cell r="I920" t="str">
            <v>Chiusura forzata sportello tutoraggio?</v>
          </cell>
          <cell r="J920" t="str">
            <v>In attesa scelta utente</v>
          </cell>
          <cell r="K920" t="str">
            <v>Delibera di ammissione</v>
          </cell>
          <cell r="L920">
            <v>46141.369259259256</v>
          </cell>
          <cell r="M920">
            <v>46203.385567129626</v>
          </cell>
          <cell r="N920" t="str">
            <v>GRIPPALDI ELENA</v>
          </cell>
          <cell r="O920" t="str">
            <v>C86I26000810001</v>
          </cell>
          <cell r="P920" t="str">
            <v>GRPLNE02R42L219Y</v>
          </cell>
          <cell r="Q920" t="str">
            <v>ICT</v>
          </cell>
          <cell r="R920" t="str">
            <v>63.10.29 - Elaborazione altri dati</v>
          </cell>
          <cell r="S920" t="str">
            <v>Impresa Individuale</v>
          </cell>
          <cell r="T920" t="str">
            <v>Sicilia</v>
          </cell>
          <cell r="U920" t="str">
            <v>Siracusa</v>
          </cell>
          <cell r="V920" t="str">
            <v>Noto</v>
          </cell>
          <cell r="W920" t="str">
            <v>via Cavour 140-142</v>
          </cell>
          <cell r="X920" t="str">
            <v>96017</v>
          </cell>
          <cell r="Y920">
            <v>39959</v>
          </cell>
          <cell r="Z920">
            <v>44959</v>
          </cell>
          <cell r="AA920">
            <v>39959</v>
          </cell>
          <cell r="AB920" t="str">
            <v>No</v>
          </cell>
          <cell r="AC920">
            <v>44959</v>
          </cell>
        </row>
        <row r="921">
          <cell r="A921" t="str">
            <v>PIARSUD00000884</v>
          </cell>
          <cell r="B921">
            <v>46064.461631944447</v>
          </cell>
          <cell r="C921" t="str">
            <v>RSUD</v>
          </cell>
          <cell r="D921" t="str">
            <v>Contributo</v>
          </cell>
          <cell r="E921" t="str">
            <v>Ammessa</v>
          </cell>
          <cell r="F921" t="str">
            <v>Attuazione</v>
          </cell>
          <cell r="G921" t="str">
            <v>Rachele Mariconda</v>
          </cell>
          <cell r="H921" t="str">
            <v>Rosaria D'Arrigo</v>
          </cell>
          <cell r="I921" t="str">
            <v>Chiusura forzata sportello tutoraggio?</v>
          </cell>
          <cell r="J921" t="str">
            <v>In attesa scelta utente</v>
          </cell>
          <cell r="K921" t="str">
            <v>Delibera di ammissione</v>
          </cell>
          <cell r="L921">
            <v>46168.634456018517</v>
          </cell>
          <cell r="M921">
            <v>46203.263738425929</v>
          </cell>
          <cell r="N921" t="str">
            <v>MONO SOCIETA' A RESPONSABILITA' LIMITATA SEMPLIFICATA</v>
          </cell>
          <cell r="O921" t="str">
            <v>C46I26000610008</v>
          </cell>
          <cell r="P921" t="str">
            <v>01890090622</v>
          </cell>
          <cell r="Q921" t="str">
            <v>ATTIVITA' AGROALIMENTARI</v>
          </cell>
          <cell r="R921" t="str">
            <v>10.71.20 - Produzione di prodotti di pasticceria freschi</v>
          </cell>
          <cell r="S921" t="str">
            <v>Societa' A Responsabilita' Limitata Semplificata</v>
          </cell>
          <cell r="T921" t="str">
            <v>Campania</v>
          </cell>
          <cell r="U921" t="str">
            <v>Benevento</v>
          </cell>
          <cell r="V921" t="str">
            <v>San Giorgio Del Sannio</v>
          </cell>
          <cell r="W921" t="str">
            <v>VIA FONTANAISI 20</v>
          </cell>
          <cell r="X921" t="str">
            <v>82018</v>
          </cell>
          <cell r="Y921">
            <v>197780</v>
          </cell>
          <cell r="Z921">
            <v>143446</v>
          </cell>
          <cell r="AA921">
            <v>138446</v>
          </cell>
          <cell r="AB921" t="str">
            <v>No</v>
          </cell>
          <cell r="AC921">
            <v>143446</v>
          </cell>
        </row>
        <row r="922">
          <cell r="A922" t="str">
            <v>PIARSUD00000885</v>
          </cell>
          <cell r="B922">
            <v>46064.487349537034</v>
          </cell>
          <cell r="C922" t="str">
            <v>RSUD</v>
          </cell>
          <cell r="D922" t="str">
            <v>Voucher</v>
          </cell>
          <cell r="E922" t="str">
            <v>Ammessa</v>
          </cell>
          <cell r="F922" t="str">
            <v>Attuazione</v>
          </cell>
          <cell r="G922" t="str">
            <v>Giulio Di Ciommo</v>
          </cell>
          <cell r="H922" t="str">
            <v>Sergio Iescone</v>
          </cell>
          <cell r="I922" t="str">
            <v>Chiusura forzata sportello tutoraggio?</v>
          </cell>
          <cell r="J922" t="str">
            <v>In attesa scelta utente</v>
          </cell>
          <cell r="K922" t="str">
            <v>Delibera di ammissione</v>
          </cell>
          <cell r="L922">
            <v>46168.635740740741</v>
          </cell>
          <cell r="M922">
            <v>46184.35052083333</v>
          </cell>
          <cell r="N922" t="str">
            <v>G.R. MOTORI DI REGA GENNARO</v>
          </cell>
          <cell r="O922" t="str">
            <v>C26I26000620001</v>
          </cell>
          <cell r="P922" t="str">
            <v>RGEGNR03A23H931H</v>
          </cell>
          <cell r="Q922" t="str">
            <v>TURISMO</v>
          </cell>
          <cell r="R922" t="str">
            <v>77.11.00 - Noleggio e leasing operativo di automobili e autoveicoli leggeri</v>
          </cell>
          <cell r="S922" t="str">
            <v>Impresa Individuale</v>
          </cell>
          <cell r="T922" t="str">
            <v>Campania</v>
          </cell>
          <cell r="U922" t="str">
            <v>Napoli</v>
          </cell>
          <cell r="V922" t="str">
            <v>Sant'Anastasia</v>
          </cell>
          <cell r="W922" t="str">
            <v>VIA GUGLIELMO MARCONI 53</v>
          </cell>
          <cell r="X922" t="str">
            <v>80048</v>
          </cell>
          <cell r="Y922">
            <v>40000</v>
          </cell>
          <cell r="Z922">
            <v>45000</v>
          </cell>
          <cell r="AA922">
            <v>40000</v>
          </cell>
          <cell r="AB922" t="str">
            <v>No</v>
          </cell>
          <cell r="AC922">
            <v>45000</v>
          </cell>
        </row>
        <row r="923">
          <cell r="A923" t="str">
            <v>PIARSUD00000886</v>
          </cell>
          <cell r="B923">
            <v>46064.522476851853</v>
          </cell>
          <cell r="C923" t="str">
            <v>RSUD</v>
          </cell>
          <cell r="D923" t="str">
            <v>Voucher</v>
          </cell>
          <cell r="E923" t="str">
            <v>Ammessa</v>
          </cell>
          <cell r="F923" t="str">
            <v>Attuazione</v>
          </cell>
          <cell r="G923" t="str">
            <v>Enrico Caporaso</v>
          </cell>
          <cell r="H923" t="str">
            <v>Gianmarco Strignano</v>
          </cell>
          <cell r="I923" t="str">
            <v>Chiusura forzata sportello tutoraggio?</v>
          </cell>
          <cell r="J923" t="str">
            <v>In attesa scelta utente</v>
          </cell>
          <cell r="K923" t="str">
            <v>Delibera di ammissione</v>
          </cell>
          <cell r="L923">
            <v>46112.785474537035</v>
          </cell>
          <cell r="M923">
            <v>46195.6015162037</v>
          </cell>
          <cell r="N923" t="str">
            <v>PALANO ALESSIO</v>
          </cell>
          <cell r="O923" t="str">
            <v>C86I26000820001</v>
          </cell>
          <cell r="P923" t="str">
            <v>PLNLSS92A09A638B</v>
          </cell>
          <cell r="Q923" t="str">
            <v>COSTRUZIONI</v>
          </cell>
          <cell r="R923" t="str">
            <v>43.21.01 - Installazione di impianti di illuminazione e fotovoltaici in edifici</v>
          </cell>
          <cell r="S923" t="str">
            <v>Impresa Individuale</v>
          </cell>
          <cell r="T923" t="str">
            <v>Sicilia</v>
          </cell>
          <cell r="U923" t="str">
            <v>Messina</v>
          </cell>
          <cell r="V923" t="str">
            <v>Terme Vigliatore</v>
          </cell>
          <cell r="W923" t="str">
            <v>Via Giuseppe Verdi 13</v>
          </cell>
          <cell r="X923" t="str">
            <v>98050</v>
          </cell>
          <cell r="Y923">
            <v>40000</v>
          </cell>
          <cell r="Z923">
            <v>45000</v>
          </cell>
          <cell r="AA923">
            <v>40000</v>
          </cell>
          <cell r="AB923" t="str">
            <v>No</v>
          </cell>
          <cell r="AC923">
            <v>45000</v>
          </cell>
        </row>
        <row r="924">
          <cell r="A924" t="str">
            <v>PIARSUD00000888</v>
          </cell>
          <cell r="B924">
            <v>46064.65388888889</v>
          </cell>
          <cell r="C924" t="str">
            <v>RSUD</v>
          </cell>
          <cell r="D924" t="str">
            <v>Contributo</v>
          </cell>
          <cell r="E924" t="str">
            <v>Ammessa</v>
          </cell>
          <cell r="F924" t="str">
            <v>Attuazione</v>
          </cell>
          <cell r="G924" t="str">
            <v>Ludovico Principessa</v>
          </cell>
          <cell r="H924" t="str">
            <v>Orione Aceti</v>
          </cell>
          <cell r="I924" t="str">
            <v>Chiusura forzata sportello tutoraggio?</v>
          </cell>
          <cell r="J924" t="str">
            <v>In attesa scelta utente</v>
          </cell>
          <cell r="K924" t="str">
            <v>Delibera di ammissione</v>
          </cell>
          <cell r="L924">
            <v>46189.802604166667</v>
          </cell>
          <cell r="M924">
            <v>46189.782314814816</v>
          </cell>
          <cell r="N924" t="str">
            <v>CONTE ASIA</v>
          </cell>
          <cell r="O924" t="str">
            <v>C36I26000720008</v>
          </cell>
          <cell r="P924" t="str">
            <v>CNTSAI98T41G812H</v>
          </cell>
          <cell r="Q924" t="str">
            <v>TURISMO</v>
          </cell>
          <cell r="R924" t="str">
            <v>56.11.12 - Attività di ristoranti senza servizio al tavolo o da asporto, escluse gelaterie e pasticcerie</v>
          </cell>
          <cell r="S924" t="str">
            <v>Impresa Individuale</v>
          </cell>
          <cell r="T924" t="str">
            <v>Campania</v>
          </cell>
          <cell r="U924" t="str">
            <v>Napoli</v>
          </cell>
          <cell r="V924" t="str">
            <v>Brusciano</v>
          </cell>
          <cell r="W924" t="str">
            <v>VIA CAMILLO CUCCA 213</v>
          </cell>
          <cell r="X924" t="str">
            <v>80031</v>
          </cell>
          <cell r="Y924">
            <v>95000</v>
          </cell>
          <cell r="Z924">
            <v>76250</v>
          </cell>
          <cell r="AA924">
            <v>71250</v>
          </cell>
          <cell r="AB924" t="str">
            <v>No</v>
          </cell>
          <cell r="AC924">
            <v>76250</v>
          </cell>
        </row>
        <row r="925">
          <cell r="A925" t="str">
            <v>PIARSUD00000890</v>
          </cell>
          <cell r="B925">
            <v>46064.658958333333</v>
          </cell>
          <cell r="C925" t="str">
            <v>RSUD</v>
          </cell>
          <cell r="D925" t="str">
            <v>Contributo</v>
          </cell>
          <cell r="E925" t="str">
            <v>Ammessa</v>
          </cell>
          <cell r="F925" t="str">
            <v>Attuazione</v>
          </cell>
          <cell r="G925" t="str">
            <v>Alfredo Arquilla</v>
          </cell>
          <cell r="H925" t="str">
            <v>Antonio Cavaliere</v>
          </cell>
          <cell r="I925" t="str">
            <v>Chiusura forzata sportello tutoraggio?</v>
          </cell>
          <cell r="J925" t="str">
            <v>In attesa scelta utente</v>
          </cell>
          <cell r="K925" t="str">
            <v>Delibera di ammissione</v>
          </cell>
          <cell r="L925">
            <v>46168.635231481479</v>
          </cell>
          <cell r="M925">
            <v>46195.57503472222</v>
          </cell>
          <cell r="N925" t="str">
            <v>INNER RESILIENCE DI FLORENCIA BELEN ALBARRACIN</v>
          </cell>
          <cell r="O925" t="str">
            <v>C46I26000620008</v>
          </cell>
          <cell r="P925" t="str">
            <v>LBRFRN97R55Z600E</v>
          </cell>
          <cell r="Q925" t="str">
            <v>SERVIZI ALLA PERSONA</v>
          </cell>
          <cell r="R925" t="str">
            <v>93.13.09 - Altre attività dei centri di fitness</v>
          </cell>
          <cell r="S925" t="str">
            <v>Impresa Individuale</v>
          </cell>
          <cell r="T925" t="str">
            <v>Calabria</v>
          </cell>
          <cell r="U925" t="str">
            <v>Vibo Valentia</v>
          </cell>
          <cell r="V925" t="str">
            <v>Vibo Valentia</v>
          </cell>
          <cell r="W925" t="str">
            <v>TRAVERSA VIA SANTA RUBA snc</v>
          </cell>
          <cell r="X925" t="str">
            <v>89900</v>
          </cell>
          <cell r="Y925">
            <v>114579</v>
          </cell>
          <cell r="Z925">
            <v>90934</v>
          </cell>
          <cell r="AA925">
            <v>78321.75</v>
          </cell>
          <cell r="AB925" t="str">
            <v>No</v>
          </cell>
          <cell r="AC925">
            <v>83321.75</v>
          </cell>
        </row>
        <row r="926">
          <cell r="A926" t="str">
            <v>PIARSUD00000891</v>
          </cell>
          <cell r="B926">
            <v>46064.673935185187</v>
          </cell>
          <cell r="C926" t="str">
            <v>RSUD</v>
          </cell>
          <cell r="D926" t="str">
            <v>Contributo</v>
          </cell>
          <cell r="E926" t="str">
            <v>Ammessa</v>
          </cell>
          <cell r="F926" t="str">
            <v>Attuazione</v>
          </cell>
          <cell r="G926" t="str">
            <v>Marcello Oratino</v>
          </cell>
          <cell r="H926" t="str">
            <v>Sergio Iescone</v>
          </cell>
          <cell r="I926" t="str">
            <v>Chiusura forzata sportello tutoraggio?</v>
          </cell>
          <cell r="J926" t="str">
            <v>In attesa scelta utente</v>
          </cell>
          <cell r="K926" t="str">
            <v>Delibera di ammissione</v>
          </cell>
          <cell r="L926">
            <v>46141.369490740741</v>
          </cell>
          <cell r="M926">
            <v>46167.597372685188</v>
          </cell>
          <cell r="N926" t="str">
            <v>BRUNO MARZIA</v>
          </cell>
          <cell r="O926" t="str">
            <v>C76I26000520008</v>
          </cell>
          <cell r="P926" t="str">
            <v>BRNMRZ91B56G273T</v>
          </cell>
          <cell r="Q926" t="str">
            <v>TURISMO</v>
          </cell>
          <cell r="R926" t="str">
            <v>55.20.42 - Servizi di alloggio in camere, case e appartamenti per vacanze</v>
          </cell>
          <cell r="S926" t="str">
            <v>Impresa Individuale</v>
          </cell>
          <cell r="T926" t="str">
            <v>Sicilia</v>
          </cell>
          <cell r="U926" t="str">
            <v>Palermo</v>
          </cell>
          <cell r="V926" t="str">
            <v>Palermo</v>
          </cell>
          <cell r="W926" t="str">
            <v>PIAZZA SS MARTIRI ALLA GUILLA 11</v>
          </cell>
          <cell r="X926" t="str">
            <v>90134</v>
          </cell>
          <cell r="Y926">
            <v>151598</v>
          </cell>
          <cell r="Z926">
            <v>111118</v>
          </cell>
          <cell r="AA926">
            <v>106118</v>
          </cell>
          <cell r="AB926" t="str">
            <v>No</v>
          </cell>
          <cell r="AC926">
            <v>111118</v>
          </cell>
        </row>
        <row r="927">
          <cell r="A927" t="str">
            <v>PIARSUD00000892</v>
          </cell>
          <cell r="B927">
            <v>46064.680115740739</v>
          </cell>
          <cell r="C927" t="str">
            <v>RSUD</v>
          </cell>
          <cell r="D927" t="str">
            <v>Voucher</v>
          </cell>
          <cell r="E927" t="str">
            <v>Ammessa</v>
          </cell>
          <cell r="F927" t="str">
            <v>Attuazione</v>
          </cell>
          <cell r="G927" t="str">
            <v>Elena Benvenuto</v>
          </cell>
          <cell r="H927" t="str">
            <v>Giampaolo Sarno</v>
          </cell>
          <cell r="I927" t="str">
            <v>Chiusura forzata sportello tutoraggio?</v>
          </cell>
          <cell r="J927" t="str">
            <v>In attesa scelta utente</v>
          </cell>
          <cell r="K927" t="str">
            <v>Delibera di ammissione</v>
          </cell>
          <cell r="L927">
            <v>46093.53496527778</v>
          </cell>
          <cell r="M927">
            <v>46206.470023148147</v>
          </cell>
          <cell r="N927" t="str">
            <v>D'ARMINIO MICHELE</v>
          </cell>
          <cell r="O927" t="str">
            <v>C26I26000630001</v>
          </cell>
          <cell r="P927" t="str">
            <v>DRMMHL03M28H703A</v>
          </cell>
          <cell r="Q927" t="str">
            <v>SERVIZI ALLA PERSONA</v>
          </cell>
          <cell r="R927" t="str">
            <v>96.21.00 - Servizi di parrucchieri e barbieri</v>
          </cell>
          <cell r="S927" t="str">
            <v>Impresa Individuale</v>
          </cell>
          <cell r="T927" t="str">
            <v>Campania</v>
          </cell>
          <cell r="U927" t="str">
            <v>Salerno</v>
          </cell>
          <cell r="V927" t="str">
            <v>Bellizzi</v>
          </cell>
          <cell r="W927" t="str">
            <v>VIA ROMA 242</v>
          </cell>
          <cell r="X927" t="str">
            <v>84092</v>
          </cell>
          <cell r="Y927">
            <v>40000</v>
          </cell>
          <cell r="Z927">
            <v>45000</v>
          </cell>
          <cell r="AA927">
            <v>40000</v>
          </cell>
          <cell r="AB927" t="str">
            <v>No</v>
          </cell>
          <cell r="AC927">
            <v>45000</v>
          </cell>
        </row>
        <row r="928">
          <cell r="A928" t="str">
            <v>PIARSUD00000895</v>
          </cell>
          <cell r="B928">
            <v>46065.409317129626</v>
          </cell>
          <cell r="C928" t="str">
            <v>RSUD</v>
          </cell>
          <cell r="D928" t="str">
            <v>Contributo</v>
          </cell>
          <cell r="E928" t="str">
            <v>Ammessa</v>
          </cell>
          <cell r="F928" t="str">
            <v>Attuazione</v>
          </cell>
          <cell r="G928" t="str">
            <v>Rachele Mariconda</v>
          </cell>
          <cell r="H928" t="str">
            <v>Alberto Graziano</v>
          </cell>
          <cell r="I928" t="str">
            <v>Chiusura forzata sportello tutoraggio?</v>
          </cell>
          <cell r="J928" t="str">
            <v>In attesa scelta utente</v>
          </cell>
          <cell r="K928" t="str">
            <v>Delibera di ammissione</v>
          </cell>
          <cell r="L928">
            <v>46163.841157407405</v>
          </cell>
          <cell r="M928">
            <v>46191.404351851852</v>
          </cell>
          <cell r="N928" t="str">
            <v>ZUCCHERO E CANNELLA SOCIETA' A RESPONSABILITA' LIMITATA SEMPLIFIC ATA</v>
          </cell>
          <cell r="O928" t="str">
            <v>C96I26000970008</v>
          </cell>
          <cell r="P928" t="str">
            <v>04920480615</v>
          </cell>
          <cell r="Q928" t="str">
            <v>TURISMO</v>
          </cell>
          <cell r="R928" t="str">
            <v>56.11.23 - Attività di pasticcerie con servizio al tavolo</v>
          </cell>
          <cell r="S928" t="str">
            <v>Societa' A Responsabilita' Limitata Semplificata</v>
          </cell>
          <cell r="T928" t="str">
            <v>Puglia</v>
          </cell>
          <cell r="U928" t="str">
            <v>Bari</v>
          </cell>
          <cell r="V928" t="str">
            <v>Bari</v>
          </cell>
          <cell r="W928" t="str">
            <v>CORSO VITTORIO EMANUELE 21-23</v>
          </cell>
          <cell r="X928" t="str">
            <v>70122</v>
          </cell>
          <cell r="Y928">
            <v>193458</v>
          </cell>
          <cell r="Z928">
            <v>140420</v>
          </cell>
          <cell r="AA928">
            <v>135420</v>
          </cell>
          <cell r="AB928" t="str">
            <v>No</v>
          </cell>
          <cell r="AC928">
            <v>140420</v>
          </cell>
        </row>
        <row r="929">
          <cell r="A929" t="str">
            <v>PIARSUD00000898</v>
          </cell>
          <cell r="B929">
            <v>46065.442395833335</v>
          </cell>
          <cell r="C929" t="str">
            <v>RSUD</v>
          </cell>
          <cell r="D929" t="str">
            <v>Voucher</v>
          </cell>
          <cell r="E929" t="str">
            <v>Ammessa</v>
          </cell>
          <cell r="F929" t="str">
            <v>Attuazione</v>
          </cell>
          <cell r="G929" t="str">
            <v>Ludovico Principessa</v>
          </cell>
          <cell r="H929" t="str">
            <v>Leonardo Santoni</v>
          </cell>
          <cell r="I929" t="str">
            <v>Chiusura forzata sportello tutoraggio?</v>
          </cell>
          <cell r="J929" t="str">
            <v>In attesa scelta utente</v>
          </cell>
          <cell r="K929" t="str">
            <v>Delibera di ammissione</v>
          </cell>
          <cell r="L929">
            <v>46189.802418981482</v>
          </cell>
          <cell r="M929">
            <v>46203.233032407406</v>
          </cell>
          <cell r="N929" t="str">
            <v>PELUSO EDILIZIA DI PELUSO MATTEO</v>
          </cell>
          <cell r="O929" t="str">
            <v>C36I26000740001</v>
          </cell>
          <cell r="P929" t="str">
            <v>PLSMTT01L21D005S</v>
          </cell>
          <cell r="Q929" t="str">
            <v>COSTRUZIONI</v>
          </cell>
          <cell r="R929" t="str">
            <v>43.91.00 - Lavori di muratura</v>
          </cell>
          <cell r="S929" t="str">
            <v>Impresa Individuale</v>
          </cell>
          <cell r="T929" t="str">
            <v>Calabria</v>
          </cell>
          <cell r="U929" t="str">
            <v>Cosenza</v>
          </cell>
          <cell r="V929" t="str">
            <v>Corigliano-Rossano</v>
          </cell>
          <cell r="W929" t="str">
            <v>VIA SANTA CHIARA 6</v>
          </cell>
          <cell r="X929" t="str">
            <v>87064</v>
          </cell>
          <cell r="Y929">
            <v>37560</v>
          </cell>
          <cell r="Z929">
            <v>42560</v>
          </cell>
          <cell r="AA929">
            <v>37560</v>
          </cell>
          <cell r="AB929" t="str">
            <v>No</v>
          </cell>
          <cell r="AC929">
            <v>42560</v>
          </cell>
        </row>
        <row r="930">
          <cell r="A930" t="str">
            <v>PIARSUD00000899</v>
          </cell>
          <cell r="B930">
            <v>46065.447442129633</v>
          </cell>
          <cell r="C930" t="str">
            <v>RSUD</v>
          </cell>
          <cell r="D930" t="str">
            <v>Voucher</v>
          </cell>
          <cell r="E930" t="str">
            <v>Ammessa</v>
          </cell>
          <cell r="F930" t="str">
            <v>Attuazione</v>
          </cell>
          <cell r="G930" t="str">
            <v>Giovanni Russo</v>
          </cell>
          <cell r="H930" t="str">
            <v>Sonia Cucinella</v>
          </cell>
          <cell r="I930" t="str">
            <v>Chiusura forzata sportello tutoraggio?</v>
          </cell>
          <cell r="J930" t="str">
            <v>In attesa scelta utente</v>
          </cell>
          <cell r="K930" t="str">
            <v>Delibera di ammissione</v>
          </cell>
          <cell r="L930">
            <v>46157.522939814815</v>
          </cell>
          <cell r="M930">
            <v>46157.52547453704</v>
          </cell>
          <cell r="N930" t="str">
            <v>MARIANO SALERNO</v>
          </cell>
          <cell r="O930" t="str">
            <v>C36I26000750001</v>
          </cell>
          <cell r="P930" t="str">
            <v>SLRMRN97M28F839X</v>
          </cell>
          <cell r="Q930" t="str">
            <v>SERVIZI ALLE PMI</v>
          </cell>
          <cell r="R930" t="str">
            <v>73.11.01 - Ideazione di campagne pubblicitarie</v>
          </cell>
          <cell r="S930" t="str">
            <v>Impresa Individuale</v>
          </cell>
          <cell r="T930" t="str">
            <v>Campania</v>
          </cell>
          <cell r="U930" t="str">
            <v>Napoli</v>
          </cell>
          <cell r="V930" t="str">
            <v>Poggiomarino</v>
          </cell>
          <cell r="W930" t="str">
            <v>Via Vittorio Emanuele 176</v>
          </cell>
          <cell r="X930" t="str">
            <v>80040</v>
          </cell>
          <cell r="Y930">
            <v>50000</v>
          </cell>
          <cell r="Z930">
            <v>55000</v>
          </cell>
          <cell r="AA930">
            <v>50000</v>
          </cell>
          <cell r="AB930" t="str">
            <v>Sì</v>
          </cell>
          <cell r="AC930">
            <v>55000</v>
          </cell>
        </row>
        <row r="931">
          <cell r="A931" t="str">
            <v>PIARSUD00000901</v>
          </cell>
          <cell r="B931">
            <v>46065.477152777778</v>
          </cell>
          <cell r="C931" t="str">
            <v>RSUD</v>
          </cell>
          <cell r="D931" t="str">
            <v>Contributo</v>
          </cell>
          <cell r="E931" t="str">
            <v>Ammessa</v>
          </cell>
          <cell r="F931" t="str">
            <v>Attuazione</v>
          </cell>
          <cell r="G931" t="str">
            <v>Alessandra Di Vasto</v>
          </cell>
          <cell r="H931" t="str">
            <v>Sergio Iescone</v>
          </cell>
          <cell r="I931" t="str">
            <v>Chiusura forzata sportello tutoraggio?</v>
          </cell>
          <cell r="J931" t="str">
            <v>In attesa scelta utente</v>
          </cell>
          <cell r="K931" t="str">
            <v>Delibera di ammissione</v>
          </cell>
          <cell r="L931">
            <v>46170.68712962963</v>
          </cell>
          <cell r="M931">
            <v>46198.710682870369</v>
          </cell>
          <cell r="N931" t="str">
            <v>A.N. HAIR STYLE</v>
          </cell>
          <cell r="O931" t="str">
            <v>C36I26000760008</v>
          </cell>
          <cell r="P931" t="str">
            <v>NNCRNN01L64I872S</v>
          </cell>
          <cell r="Q931" t="str">
            <v>SERVIZI ALLA PERSONA</v>
          </cell>
          <cell r="R931" t="str">
            <v>96.21.00 - Servizi di parrucchieri e barbieri</v>
          </cell>
          <cell r="S931" t="str">
            <v>Impresa Individuale</v>
          </cell>
          <cell r="T931" t="str">
            <v>Calabria</v>
          </cell>
          <cell r="U931" t="str">
            <v>Catanzaro</v>
          </cell>
          <cell r="V931" t="str">
            <v>Borgia</v>
          </cell>
          <cell r="W931" t="str">
            <v>VIA COMO 19</v>
          </cell>
          <cell r="X931" t="str">
            <v>88021</v>
          </cell>
          <cell r="Y931">
            <v>46549</v>
          </cell>
          <cell r="Z931">
            <v>39911</v>
          </cell>
          <cell r="AA931">
            <v>34911</v>
          </cell>
          <cell r="AB931" t="str">
            <v>No</v>
          </cell>
          <cell r="AC931">
            <v>39911</v>
          </cell>
        </row>
        <row r="932">
          <cell r="A932" t="str">
            <v>PIARSUD00000902</v>
          </cell>
          <cell r="B932">
            <v>46065.487916666665</v>
          </cell>
          <cell r="C932" t="str">
            <v>RSUD</v>
          </cell>
          <cell r="D932" t="str">
            <v>Contributo</v>
          </cell>
          <cell r="E932" t="str">
            <v>Ammessa</v>
          </cell>
          <cell r="F932" t="str">
            <v>Attuazione</v>
          </cell>
          <cell r="G932" t="str">
            <v>Alfredo Arquilla</v>
          </cell>
          <cell r="H932" t="str">
            <v>Daniela Pitton</v>
          </cell>
          <cell r="I932" t="str">
            <v>Chiusura forzata sportello tutoraggio?</v>
          </cell>
          <cell r="J932" t="str">
            <v>In attesa scelta utente</v>
          </cell>
          <cell r="K932" t="str">
            <v>Delibera di ammissione</v>
          </cell>
          <cell r="L932">
            <v>46189.778958333336</v>
          </cell>
          <cell r="M932">
            <v>46189.731377314813</v>
          </cell>
          <cell r="N932" t="str">
            <v>RICCARDO JECHEL</v>
          </cell>
          <cell r="O932" t="str">
            <v>C66I26000780008</v>
          </cell>
          <cell r="P932" t="str">
            <v>JCHRCR03D30F839M</v>
          </cell>
          <cell r="Q932" t="str">
            <v>TURISMO</v>
          </cell>
          <cell r="R932" t="str">
            <v>55.20.41 - Bed and breakfast</v>
          </cell>
          <cell r="S932" t="str">
            <v>Impresa Individuale</v>
          </cell>
          <cell r="T932" t="str">
            <v>Campania</v>
          </cell>
          <cell r="U932" t="str">
            <v>Napoli</v>
          </cell>
          <cell r="V932" t="str">
            <v>Napoli</v>
          </cell>
          <cell r="W932" t="str">
            <v xml:space="preserve">Non individuato </v>
          </cell>
          <cell r="X932" t="str">
            <v>80129</v>
          </cell>
          <cell r="Y932">
            <v>77000</v>
          </cell>
          <cell r="Z932">
            <v>62750</v>
          </cell>
          <cell r="AA932">
            <v>57750</v>
          </cell>
          <cell r="AB932" t="str">
            <v>No</v>
          </cell>
          <cell r="AC932">
            <v>62750</v>
          </cell>
        </row>
        <row r="933">
          <cell r="A933" t="str">
            <v>PIARSUD00000903</v>
          </cell>
          <cell r="B933">
            <v>46065.597812499997</v>
          </cell>
          <cell r="C933" t="str">
            <v>RSUD</v>
          </cell>
          <cell r="D933" t="str">
            <v>Contributo</v>
          </cell>
          <cell r="E933" t="str">
            <v>Ammessa</v>
          </cell>
          <cell r="F933" t="str">
            <v>Attuazione</v>
          </cell>
          <cell r="G933" t="str">
            <v>Giulio Di Ciommo</v>
          </cell>
          <cell r="H933" t="str">
            <v>Massimo Risi</v>
          </cell>
          <cell r="I933" t="str">
            <v>Chiusura forzata sportello tutoraggio?</v>
          </cell>
          <cell r="J933" t="str">
            <v>In attesa scelta utente</v>
          </cell>
          <cell r="K933" t="str">
            <v>Delibera di ammissione</v>
          </cell>
          <cell r="L933">
            <v>46154.828750000001</v>
          </cell>
          <cell r="M933">
            <v>46185.342939814815</v>
          </cell>
          <cell r="N933" t="str">
            <v>MARINO VINCENZINA</v>
          </cell>
          <cell r="O933" t="str">
            <v>C36I26000770008</v>
          </cell>
          <cell r="P933" t="str">
            <v>MRNVCN91L46A512C</v>
          </cell>
          <cell r="Q933" t="str">
            <v>TURISMO</v>
          </cell>
          <cell r="R933" t="str">
            <v>56.30.01 - Attività di somministrazione di bevande in bar e caffetterie</v>
          </cell>
          <cell r="S933" t="str">
            <v>Impresa Individuale</v>
          </cell>
          <cell r="T933" t="str">
            <v>Campania</v>
          </cell>
          <cell r="U933" t="str">
            <v>Caserta</v>
          </cell>
          <cell r="V933" t="str">
            <v>Aversa</v>
          </cell>
          <cell r="W933" t="str">
            <v>VIALE DELLA LIBERTÀ 149</v>
          </cell>
          <cell r="X933" t="str">
            <v>81031</v>
          </cell>
          <cell r="Y933">
            <v>120000</v>
          </cell>
          <cell r="Z933">
            <v>95000</v>
          </cell>
          <cell r="AA933">
            <v>90000</v>
          </cell>
          <cell r="AB933" t="str">
            <v>No</v>
          </cell>
          <cell r="AC933">
            <v>95000</v>
          </cell>
        </row>
        <row r="934">
          <cell r="A934" t="str">
            <v>PIARSUD00000904</v>
          </cell>
          <cell r="B934">
            <v>46065.609432870369</v>
          </cell>
          <cell r="C934" t="str">
            <v>RSUD</v>
          </cell>
          <cell r="D934" t="str">
            <v>Contributo</v>
          </cell>
          <cell r="E934" t="str">
            <v>Ammessa</v>
          </cell>
          <cell r="F934" t="str">
            <v>Attuazione</v>
          </cell>
          <cell r="G934" t="str">
            <v>Elena Benvenuto</v>
          </cell>
          <cell r="H934" t="str">
            <v>Sonia Cucinella</v>
          </cell>
          <cell r="I934" t="str">
            <v>Chiusura forzata sportello tutoraggio?</v>
          </cell>
          <cell r="J934" t="str">
            <v>In attesa scelta utente</v>
          </cell>
          <cell r="K934" t="str">
            <v>Delibera di ammissione</v>
          </cell>
          <cell r="L934">
            <v>46141.369212962964</v>
          </cell>
          <cell r="M934">
            <v>46176.371192129627</v>
          </cell>
          <cell r="N934" t="str">
            <v>DE LUCA SABINO</v>
          </cell>
          <cell r="O934" t="str">
            <v>C46I26000630008</v>
          </cell>
          <cell r="P934" t="str">
            <v>DLCSBN00L14I422P</v>
          </cell>
          <cell r="Q934" t="str">
            <v>MANIFATTURIERO</v>
          </cell>
          <cell r="R934" t="str">
            <v>25.12.10 - Fabbricazione di porte, finestre e loro telai, imposte e cancelli in metallo</v>
          </cell>
          <cell r="S934" t="str">
            <v>Impresa Individuale</v>
          </cell>
          <cell r="T934" t="str">
            <v>Campania</v>
          </cell>
          <cell r="U934" t="str">
            <v>Salerno</v>
          </cell>
          <cell r="V934" t="str">
            <v>Sanza</v>
          </cell>
          <cell r="W934" t="str">
            <v>CONTRADA CERRIRIZZI snc</v>
          </cell>
          <cell r="X934" t="str">
            <v>84030</v>
          </cell>
          <cell r="Y934">
            <v>200000</v>
          </cell>
          <cell r="Z934">
            <v>145000</v>
          </cell>
          <cell r="AA934">
            <v>140000</v>
          </cell>
          <cell r="AB934" t="str">
            <v>No</v>
          </cell>
          <cell r="AC934">
            <v>145000</v>
          </cell>
        </row>
        <row r="935">
          <cell r="A935" t="str">
            <v>PIARSUD00000906</v>
          </cell>
          <cell r="B935">
            <v>46065.737291666665</v>
          </cell>
          <cell r="C935" t="str">
            <v>RSUD</v>
          </cell>
          <cell r="D935" t="str">
            <v>Voucher</v>
          </cell>
          <cell r="E935" t="str">
            <v>Ammessa</v>
          </cell>
          <cell r="F935" t="str">
            <v>Attuazione</v>
          </cell>
          <cell r="G935" t="str">
            <v>Annachiara Perrucci</v>
          </cell>
          <cell r="H935" t="str">
            <v>Orione Aceti</v>
          </cell>
          <cell r="I935" t="str">
            <v>Chiusura forzata sportello tutoraggio?</v>
          </cell>
          <cell r="J935" t="str">
            <v>In attesa scelta utente</v>
          </cell>
          <cell r="K935" t="str">
            <v>Delibera di ammissione</v>
          </cell>
          <cell r="L935">
            <v>46173.517488425925</v>
          </cell>
          <cell r="M935">
            <v>46204.347696759258</v>
          </cell>
          <cell r="N935" t="str">
            <v>ANITA APOSTOLICO</v>
          </cell>
          <cell r="O935" t="str">
            <v>C66I26001080001</v>
          </cell>
          <cell r="P935" t="str">
            <v>PSTNTA98T71C361X</v>
          </cell>
          <cell r="Q935" t="str">
            <v>SERVIZI ALLA PERSONA</v>
          </cell>
          <cell r="R935" t="str">
            <v>86.93.00 - Attività di psicologi e psicoterapeuti, esclusi i medici</v>
          </cell>
          <cell r="S935" t="str">
            <v>Persona Fisica</v>
          </cell>
          <cell r="T935" t="str">
            <v>Campania</v>
          </cell>
          <cell r="U935" t="str">
            <v>Salerno</v>
          </cell>
          <cell r="V935" t="str">
            <v>Roccapiemonte</v>
          </cell>
          <cell r="W935" t="str">
            <v>PIAZZA ZANARDELLI 18</v>
          </cell>
          <cell r="X935" t="str">
            <v>84086</v>
          </cell>
          <cell r="Y935">
            <v>40000</v>
          </cell>
          <cell r="Z935">
            <v>45000</v>
          </cell>
          <cell r="AA935">
            <v>40000</v>
          </cell>
          <cell r="AB935" t="str">
            <v>No</v>
          </cell>
          <cell r="AC935">
            <v>45000</v>
          </cell>
        </row>
        <row r="936">
          <cell r="A936" t="str">
            <v>PIARSUD00000910</v>
          </cell>
          <cell r="B936">
            <v>46066.440844907411</v>
          </cell>
          <cell r="C936" t="str">
            <v>RSUD</v>
          </cell>
          <cell r="D936" t="str">
            <v>Voucher</v>
          </cell>
          <cell r="E936" t="str">
            <v>Ammessa</v>
          </cell>
          <cell r="F936" t="str">
            <v>Attuazione</v>
          </cell>
          <cell r="G936" t="str">
            <v>Anna Chiara Giorgiomarrano</v>
          </cell>
          <cell r="H936" t="str">
            <v>Daniela Scognamillo</v>
          </cell>
          <cell r="I936" t="str">
            <v>Chiusura forzata sportello tutoraggio?</v>
          </cell>
          <cell r="J936" t="str">
            <v>In attesa scelta utente</v>
          </cell>
          <cell r="K936" t="str">
            <v>Delibera di ammissione</v>
          </cell>
          <cell r="L936">
            <v>46112.788287037038</v>
          </cell>
          <cell r="M936">
            <v>46142.543657407405</v>
          </cell>
          <cell r="N936" t="str">
            <v>Antonello Polichiso</v>
          </cell>
          <cell r="O936" t="str">
            <v>C56I26000580001</v>
          </cell>
          <cell r="P936" t="str">
            <v>PLCNNL95T16F104D</v>
          </cell>
          <cell r="Q936" t="str">
            <v>SERVIZI ALLE PMI</v>
          </cell>
          <cell r="R936" t="str">
            <v>74.99.21 - Attività di consulenza in materia di sicurezza e salute dei posti di lavoro</v>
          </cell>
          <cell r="S936" t="str">
            <v>Persona Fisica</v>
          </cell>
          <cell r="T936" t="str">
            <v>Basilicata</v>
          </cell>
          <cell r="U936" t="str">
            <v>Potenza</v>
          </cell>
          <cell r="V936" t="str">
            <v>Oppido Lucano</v>
          </cell>
          <cell r="W936" t="str">
            <v>VIA APPIA 116</v>
          </cell>
          <cell r="X936" t="str">
            <v>85015</v>
          </cell>
          <cell r="Y936">
            <v>39996</v>
          </cell>
          <cell r="Z936">
            <v>44996</v>
          </cell>
          <cell r="AA936">
            <v>39330</v>
          </cell>
          <cell r="AB936" t="str">
            <v>No</v>
          </cell>
          <cell r="AC936">
            <v>44330</v>
          </cell>
        </row>
        <row r="937">
          <cell r="A937" t="str">
            <v>PIARSUD00000913</v>
          </cell>
          <cell r="B937">
            <v>46066.668402777781</v>
          </cell>
          <cell r="C937" t="str">
            <v>RSUD</v>
          </cell>
          <cell r="D937" t="str">
            <v>Contributo</v>
          </cell>
          <cell r="E937" t="str">
            <v>Ammessa</v>
          </cell>
          <cell r="F937" t="str">
            <v>Attuazione</v>
          </cell>
          <cell r="G937" t="str">
            <v>Alessandra Di Vasto</v>
          </cell>
          <cell r="H937" t="str">
            <v>Daniela Pitton</v>
          </cell>
          <cell r="I937" t="str">
            <v>Chiusura forzata sportello tutoraggio?</v>
          </cell>
          <cell r="J937" t="str">
            <v>In attesa scelta utente</v>
          </cell>
          <cell r="K937" t="str">
            <v>Delibera di ammissione</v>
          </cell>
          <cell r="L937">
            <v>46181.532199074078</v>
          </cell>
          <cell r="M937">
            <v>46196.308923611112</v>
          </cell>
          <cell r="N937" t="str">
            <v>PARDES DI PARADISO ERAMO CHRISTIAN</v>
          </cell>
          <cell r="O937" t="str">
            <v>C66I26000800008</v>
          </cell>
          <cell r="P937" t="str">
            <v>PRDCRS94S17C134U</v>
          </cell>
          <cell r="Q937" t="str">
            <v>TURISMO</v>
          </cell>
          <cell r="R937" t="str">
            <v>56.11.11 - Attività di ristoranti con servizio al tavolo, escluse gelaterie e pasticcerie</v>
          </cell>
          <cell r="S937" t="str">
            <v>Impresa Individuale</v>
          </cell>
          <cell r="T937" t="str">
            <v>Puglia</v>
          </cell>
          <cell r="U937" t="str">
            <v>Bari</v>
          </cell>
          <cell r="V937" t="str">
            <v>Gioia Del Colle</v>
          </cell>
          <cell r="W937" t="str">
            <v>VIA ROMA 35</v>
          </cell>
          <cell r="X937" t="str">
            <v>70023</v>
          </cell>
          <cell r="Y937">
            <v>112223.34</v>
          </cell>
          <cell r="Z937">
            <v>89167.5</v>
          </cell>
          <cell r="AA937">
            <v>84152.510000000009</v>
          </cell>
          <cell r="AB937" t="str">
            <v>No</v>
          </cell>
          <cell r="AC937">
            <v>89152.510000000009</v>
          </cell>
        </row>
        <row r="938">
          <cell r="A938" t="str">
            <v>PIARSUD00000917</v>
          </cell>
          <cell r="B938">
            <v>46066.827303240738</v>
          </cell>
          <cell r="C938" t="str">
            <v>RSUD</v>
          </cell>
          <cell r="D938" t="str">
            <v>Voucher</v>
          </cell>
          <cell r="E938" t="str">
            <v>Ammessa</v>
          </cell>
          <cell r="F938" t="str">
            <v>Attuazione</v>
          </cell>
          <cell r="G938" t="str">
            <v>Giulio Di Ciommo</v>
          </cell>
          <cell r="H938" t="str">
            <v>Massimo Risi</v>
          </cell>
          <cell r="I938" t="str">
            <v>Chiusura forzata sportello tutoraggio?</v>
          </cell>
          <cell r="J938" t="str">
            <v>In attesa scelta utente</v>
          </cell>
          <cell r="K938" t="str">
            <v>Delibera di ammissione</v>
          </cell>
          <cell r="L938">
            <v>46163.750428240739</v>
          </cell>
          <cell r="M938">
            <v>46192.554166666669</v>
          </cell>
          <cell r="N938" t="str">
            <v>CONGIU GIUSEPPE</v>
          </cell>
          <cell r="O938" t="str">
            <v>C66I26001090001</v>
          </cell>
          <cell r="P938" t="str">
            <v>CNGGPP91H12F979A</v>
          </cell>
          <cell r="Q938" t="str">
            <v>ATTIVITA' COMMERCIALI</v>
          </cell>
          <cell r="R938" t="str">
            <v>47.11.02 - Commercio al dettaglio non specializzato con prevalenza di altri prodotti alimentari, bevande o tabacchi</v>
          </cell>
          <cell r="S938" t="str">
            <v>Impresa Individuale</v>
          </cell>
          <cell r="T938" t="str">
            <v>Sardegna</v>
          </cell>
          <cell r="U938" t="str">
            <v>Nuoro</v>
          </cell>
          <cell r="V938" t="str">
            <v>Nuoro</v>
          </cell>
          <cell r="W938" t="str">
            <v>Via Guerrazzi 4</v>
          </cell>
          <cell r="X938" t="str">
            <v>08100</v>
          </cell>
          <cell r="Y938">
            <v>39917</v>
          </cell>
          <cell r="Z938">
            <v>44920</v>
          </cell>
          <cell r="AA938">
            <v>39917</v>
          </cell>
          <cell r="AB938" t="str">
            <v>No</v>
          </cell>
          <cell r="AC938">
            <v>44917</v>
          </cell>
        </row>
        <row r="939">
          <cell r="A939" t="str">
            <v>PIARSUD00000922</v>
          </cell>
          <cell r="B939">
            <v>46068.460659722223</v>
          </cell>
          <cell r="C939" t="str">
            <v>RSUD</v>
          </cell>
          <cell r="D939" t="str">
            <v>Contributo</v>
          </cell>
          <cell r="E939" t="str">
            <v>Ammessa</v>
          </cell>
          <cell r="F939" t="str">
            <v>Attuazione</v>
          </cell>
          <cell r="G939" t="str">
            <v>Giovanni Russo</v>
          </cell>
          <cell r="H939" t="str">
            <v>Antonio Cavaliere</v>
          </cell>
          <cell r="I939" t="str">
            <v>Chiusura forzata sportello tutoraggio?</v>
          </cell>
          <cell r="J939" t="str">
            <v>In attesa scelta utente</v>
          </cell>
          <cell r="K939" t="str">
            <v>Delibera di ammissione</v>
          </cell>
          <cell r="L939">
            <v>46170.684560185182</v>
          </cell>
          <cell r="M939">
            <v>46192.410011574073</v>
          </cell>
          <cell r="N939" t="str">
            <v>NUNZIATA FEDERICA</v>
          </cell>
          <cell r="O939" t="str">
            <v>C86I26000880008</v>
          </cell>
          <cell r="P939" t="str">
            <v>NNZFRC03D69F839B</v>
          </cell>
          <cell r="Q939" t="str">
            <v>TURISMO</v>
          </cell>
          <cell r="R939" t="str">
            <v>55.20.42 - Servizi di alloggio in camere, case e appartamenti per vacanze</v>
          </cell>
          <cell r="S939" t="str">
            <v>Impresa Individuale</v>
          </cell>
          <cell r="T939" t="str">
            <v>Campania</v>
          </cell>
          <cell r="U939" t="str">
            <v>Salerno</v>
          </cell>
          <cell r="V939" t="str">
            <v>Agropoli</v>
          </cell>
          <cell r="W939" t="str">
            <v>VIA GIOSUE CARDUCCI 11</v>
          </cell>
          <cell r="X939" t="str">
            <v>84043</v>
          </cell>
          <cell r="Y939">
            <v>93032.51999999999</v>
          </cell>
          <cell r="Z939">
            <v>74774.39</v>
          </cell>
          <cell r="AA939">
            <v>69774.39</v>
          </cell>
          <cell r="AB939" t="str">
            <v>No</v>
          </cell>
          <cell r="AC939">
            <v>74774.39</v>
          </cell>
        </row>
        <row r="940">
          <cell r="A940" t="str">
            <v>PIARSUD00000927</v>
          </cell>
          <cell r="B940">
            <v>46069.50199074074</v>
          </cell>
          <cell r="C940" t="str">
            <v>RSUD</v>
          </cell>
          <cell r="D940" t="str">
            <v>Contributo</v>
          </cell>
          <cell r="E940" t="str">
            <v>Ammessa</v>
          </cell>
          <cell r="F940" t="str">
            <v>Attuazione</v>
          </cell>
          <cell r="G940" t="str">
            <v>Alessandro Di Simone</v>
          </cell>
          <cell r="H940" t="str">
            <v>Massimo Risi</v>
          </cell>
          <cell r="I940" t="str">
            <v>Chiusura forzata sportello tutoraggio?</v>
          </cell>
          <cell r="J940" t="str">
            <v>In attesa scelta utente</v>
          </cell>
          <cell r="K940" t="str">
            <v>Delibera di ammissione</v>
          </cell>
          <cell r="L940">
            <v>46142.626284722224</v>
          </cell>
          <cell r="M940">
            <v>46209.418935185182</v>
          </cell>
          <cell r="N940" t="str">
            <v>LORUSSO GIUSEPPE</v>
          </cell>
          <cell r="O940" t="str">
            <v>C86I26000890008</v>
          </cell>
          <cell r="P940" t="str">
            <v>LRSGPP99R13A662Z</v>
          </cell>
          <cell r="Q940" t="str">
            <v>SERVIZI ALLA PERSONA</v>
          </cell>
          <cell r="R940" t="str">
            <v>96.10.22 - Lavaggio e pulitura di prodotti tessili e pellicce forniti da lavanderie self-service</v>
          </cell>
          <cell r="S940" t="str">
            <v>Impresa Individuale</v>
          </cell>
          <cell r="T940" t="str">
            <v>Puglia</v>
          </cell>
          <cell r="U940" t="str">
            <v>Barletta-Andria-Trani</v>
          </cell>
          <cell r="V940" t="str">
            <v>Andria</v>
          </cell>
          <cell r="W940" t="str">
            <v>via asiago 3232A3434A</v>
          </cell>
          <cell r="X940" t="str">
            <v>76123</v>
          </cell>
          <cell r="Y940">
            <v>170764</v>
          </cell>
          <cell r="Z940">
            <v>124533.99999999999</v>
          </cell>
          <cell r="AA940">
            <v>119533.4</v>
          </cell>
          <cell r="AB940" t="str">
            <v>No</v>
          </cell>
          <cell r="AC940">
            <v>124533.4</v>
          </cell>
        </row>
        <row r="941">
          <cell r="A941" t="str">
            <v>PIARSUD00000931</v>
          </cell>
          <cell r="B941">
            <v>46069.519976851851</v>
          </cell>
          <cell r="C941" t="str">
            <v>RSUD</v>
          </cell>
          <cell r="D941" t="str">
            <v>Voucher</v>
          </cell>
          <cell r="E941" t="str">
            <v>Ammessa</v>
          </cell>
          <cell r="F941" t="str">
            <v>Attuazione</v>
          </cell>
          <cell r="G941" t="str">
            <v>Elena Benvenuto</v>
          </cell>
          <cell r="H941" t="str">
            <v>Emiliana Nocente</v>
          </cell>
          <cell r="I941" t="str">
            <v>Chiusura forzata sportello tutoraggio?</v>
          </cell>
          <cell r="J941" t="str">
            <v>In attesa scelta utente</v>
          </cell>
          <cell r="K941" t="str">
            <v>Delibera di ammissione</v>
          </cell>
          <cell r="L941">
            <v>46112.788090277776</v>
          </cell>
          <cell r="M941">
            <v>46115.466284722221</v>
          </cell>
          <cell r="N941" t="str">
            <v>ALDO BARATTA</v>
          </cell>
          <cell r="O941" t="str">
            <v>C66I26000850001</v>
          </cell>
          <cell r="P941" t="str">
            <v>BRTLDA95E24Z112W</v>
          </cell>
          <cell r="Q941" t="str">
            <v>SERVIZI ALLE PMI</v>
          </cell>
          <cell r="R941" t="str">
            <v>69.20.01 - Attività di commercialisti</v>
          </cell>
          <cell r="S941" t="str">
            <v>Persona Fisica</v>
          </cell>
          <cell r="T941" t="str">
            <v>Calabria</v>
          </cell>
          <cell r="U941" t="str">
            <v>Cosenza</v>
          </cell>
          <cell r="V941" t="str">
            <v>Cariati</v>
          </cell>
          <cell r="W941" t="str">
            <v>VIA TRAMONTI S.N.C.</v>
          </cell>
          <cell r="X941" t="str">
            <v>87062</v>
          </cell>
          <cell r="Y941">
            <v>20500</v>
          </cell>
          <cell r="Z941">
            <v>28900</v>
          </cell>
          <cell r="AA941">
            <v>15500</v>
          </cell>
          <cell r="AB941" t="str">
            <v>No</v>
          </cell>
          <cell r="AC941">
            <v>20500</v>
          </cell>
        </row>
        <row r="942">
          <cell r="A942" t="str">
            <v>PIARSUD00000932</v>
          </cell>
          <cell r="B942">
            <v>46069.678576388891</v>
          </cell>
          <cell r="C942" t="str">
            <v>RSUD</v>
          </cell>
          <cell r="D942" t="str">
            <v>Voucher</v>
          </cell>
          <cell r="E942" t="str">
            <v>Ammessa</v>
          </cell>
          <cell r="F942" t="str">
            <v>Attuazione</v>
          </cell>
          <cell r="G942" t="str">
            <v>Annachiara Perrucci</v>
          </cell>
          <cell r="H942" t="str">
            <v>Massimo Risi</v>
          </cell>
          <cell r="I942" t="str">
            <v>Chiusura forzata sportello tutoraggio?</v>
          </cell>
          <cell r="J942" t="str">
            <v>In attesa scelta utente</v>
          </cell>
          <cell r="K942" t="str">
            <v>Delibera di ammissione</v>
          </cell>
          <cell r="L942">
            <v>46141.369166666664</v>
          </cell>
          <cell r="M942">
            <v>46141.338148148148</v>
          </cell>
          <cell r="N942" t="str">
            <v>TANGO GENNARO</v>
          </cell>
          <cell r="O942" t="str">
            <v>C36I26000820001</v>
          </cell>
          <cell r="P942" t="str">
            <v>TNGGNR06T16F839O</v>
          </cell>
          <cell r="Q942" t="str">
            <v>TURISMO</v>
          </cell>
          <cell r="R942" t="str">
            <v>56.11.12 - Attività di ristoranti senza servizio al tavolo o da asporto, escluse gelaterie e pasticcerie</v>
          </cell>
          <cell r="S942" t="str">
            <v>Impresa Individuale</v>
          </cell>
          <cell r="T942" t="str">
            <v>Campania</v>
          </cell>
          <cell r="U942" t="str">
            <v>Avellino</v>
          </cell>
          <cell r="V942" t="str">
            <v>Avellino</v>
          </cell>
          <cell r="W942" t="str">
            <v>VIA PAPA PAOLO IV CARAFA 8</v>
          </cell>
          <cell r="X942" t="str">
            <v>83100</v>
          </cell>
          <cell r="Y942">
            <v>39748</v>
          </cell>
          <cell r="Z942">
            <v>44748</v>
          </cell>
          <cell r="AA942">
            <v>39748</v>
          </cell>
          <cell r="AB942" t="str">
            <v>No</v>
          </cell>
          <cell r="AC942">
            <v>44748</v>
          </cell>
        </row>
        <row r="943">
          <cell r="A943" t="str">
            <v>PIARSUD00000935</v>
          </cell>
          <cell r="B943">
            <v>46069.690833333334</v>
          </cell>
          <cell r="C943" t="str">
            <v>RSUD</v>
          </cell>
          <cell r="D943" t="str">
            <v>Voucher</v>
          </cell>
          <cell r="E943" t="str">
            <v>Ammessa</v>
          </cell>
          <cell r="F943" t="str">
            <v>Attuazione</v>
          </cell>
          <cell r="G943" t="str">
            <v>Alessandra Di Vasto</v>
          </cell>
          <cell r="H943" t="str">
            <v>Alice Petracca</v>
          </cell>
          <cell r="I943" t="str">
            <v>Chiusura forzata sportello tutoraggio?</v>
          </cell>
          <cell r="J943" t="str">
            <v>In attesa scelta utente</v>
          </cell>
          <cell r="K943" t="str">
            <v>Delibera di ammissione</v>
          </cell>
          <cell r="L943">
            <v>46192.467106481483</v>
          </cell>
          <cell r="M943">
            <v>46192.560636574075</v>
          </cell>
          <cell r="N943" t="str">
            <v>GIANPAOLO PESCE</v>
          </cell>
          <cell r="O943" t="str">
            <v>C26I26000730001</v>
          </cell>
          <cell r="P943" t="str">
            <v>PSCGPL05L08I676Q</v>
          </cell>
          <cell r="Q943" t="str">
            <v>ATTIVITA' COMMERCIALI</v>
          </cell>
          <cell r="R943" t="str">
            <v>46.11.02 - Attività di intermediari del commercio all'ingrosso di fiori e piante</v>
          </cell>
          <cell r="S943" t="str">
            <v>Impresa Individuale</v>
          </cell>
          <cell r="T943" t="str">
            <v>Campania</v>
          </cell>
          <cell r="U943" t="str">
            <v>Caserta</v>
          </cell>
          <cell r="V943" t="str">
            <v>Caserta</v>
          </cell>
          <cell r="W943" t="str">
            <v>VIA SANTA CHIARA 68</v>
          </cell>
          <cell r="X943" t="str">
            <v>81100</v>
          </cell>
          <cell r="Y943">
            <v>39906</v>
          </cell>
          <cell r="Z943">
            <v>44906</v>
          </cell>
          <cell r="AA943">
            <v>10406</v>
          </cell>
          <cell r="AB943" t="str">
            <v>No</v>
          </cell>
          <cell r="AC943">
            <v>15406</v>
          </cell>
        </row>
        <row r="944">
          <cell r="A944" t="str">
            <v>PIARSUD00000937</v>
          </cell>
          <cell r="B944">
            <v>46069.722511574073</v>
          </cell>
          <cell r="C944" t="str">
            <v>RSUD</v>
          </cell>
          <cell r="D944" t="str">
            <v>Voucher</v>
          </cell>
          <cell r="E944" t="str">
            <v>Ammessa</v>
          </cell>
          <cell r="F944" t="str">
            <v>Attuazione</v>
          </cell>
          <cell r="G944" t="str">
            <v>Ludovico Principessa</v>
          </cell>
          <cell r="H944" t="str">
            <v>Matteo Nunzi</v>
          </cell>
          <cell r="I944" t="str">
            <v>Chiusura forzata sportello tutoraggio?</v>
          </cell>
          <cell r="J944" t="str">
            <v>In attesa scelta utente</v>
          </cell>
          <cell r="K944" t="str">
            <v>Delibera di ammissione</v>
          </cell>
          <cell r="L944">
            <v>46192.467002314814</v>
          </cell>
          <cell r="M944">
            <v>46192.56763888889</v>
          </cell>
          <cell r="N944" t="str">
            <v>ERICA GRUPPUSO</v>
          </cell>
          <cell r="O944" t="str">
            <v>C76I26000690001</v>
          </cell>
          <cell r="P944" t="str">
            <v>GRPRCE00L58D423H</v>
          </cell>
          <cell r="Q944" t="str">
            <v>SERVIZI ALLA PERSONA</v>
          </cell>
          <cell r="R944" t="str">
            <v>90.13.00 - Altre attività di creazione artistica</v>
          </cell>
          <cell r="S944" t="str">
            <v>Persona Fisica</v>
          </cell>
          <cell r="T944" t="str">
            <v>Sicilia</v>
          </cell>
          <cell r="U944" t="str">
            <v>Trapani</v>
          </cell>
          <cell r="V944" t="str">
            <v>Alcamo</v>
          </cell>
          <cell r="W944" t="str">
            <v>Corso VI Aprile 121</v>
          </cell>
          <cell r="X944" t="str">
            <v>91011</v>
          </cell>
          <cell r="Y944">
            <v>41503</v>
          </cell>
          <cell r="Z944">
            <v>45000</v>
          </cell>
          <cell r="AA944">
            <v>40000</v>
          </cell>
          <cell r="AB944" t="str">
            <v>No</v>
          </cell>
          <cell r="AC944">
            <v>45000</v>
          </cell>
        </row>
        <row r="945">
          <cell r="A945" t="str">
            <v>PIARSUD00000938</v>
          </cell>
          <cell r="B945">
            <v>46070.335358796299</v>
          </cell>
          <cell r="C945" t="str">
            <v>RSUD</v>
          </cell>
          <cell r="D945" t="str">
            <v>Contributo</v>
          </cell>
          <cell r="E945" t="str">
            <v>Ammessa</v>
          </cell>
          <cell r="F945" t="str">
            <v>Attuazione</v>
          </cell>
          <cell r="G945" t="str">
            <v>Francesco Ranaldi</v>
          </cell>
          <cell r="H945" t="str">
            <v>Sonia Cucinella</v>
          </cell>
          <cell r="I945" t="str">
            <v>Chiusura forzata sportello tutoraggio?</v>
          </cell>
          <cell r="J945" t="str">
            <v>In attesa scelta utente</v>
          </cell>
          <cell r="K945" t="str">
            <v>Delibera di ammissione</v>
          </cell>
          <cell r="L945">
            <v>46154.828796296293</v>
          </cell>
          <cell r="M945">
            <v>46170.293900462966</v>
          </cell>
          <cell r="N945" t="str">
            <v>DI GIORGIO ARMANDO</v>
          </cell>
          <cell r="O945" t="str">
            <v>C26I26000750008</v>
          </cell>
          <cell r="P945" t="str">
            <v>DGRRND94M02A717O</v>
          </cell>
          <cell r="Q945" t="str">
            <v>MANIFATTURIERO</v>
          </cell>
          <cell r="R945" t="str">
            <v>95.31.91 - Lavaggio di autoveicoli</v>
          </cell>
          <cell r="S945" t="str">
            <v>Impresa Individuale</v>
          </cell>
          <cell r="T945" t="str">
            <v>Campania</v>
          </cell>
          <cell r="U945" t="str">
            <v>Salerno</v>
          </cell>
          <cell r="V945" t="str">
            <v>Battipaglia</v>
          </cell>
          <cell r="W945" t="str">
            <v>VIA CUPA FILETTE 1</v>
          </cell>
          <cell r="X945" t="str">
            <v>84091</v>
          </cell>
          <cell r="Y945">
            <v>82442.89</v>
          </cell>
          <cell r="Z945">
            <v>66832.160000000003</v>
          </cell>
          <cell r="AA945">
            <v>61832.160000000003</v>
          </cell>
          <cell r="AB945" t="str">
            <v>No</v>
          </cell>
          <cell r="AC945">
            <v>66832.160000000003</v>
          </cell>
        </row>
        <row r="946">
          <cell r="A946" t="str">
            <v>PIARSUD00000939</v>
          </cell>
          <cell r="B946">
            <v>46070.415219907409</v>
          </cell>
          <cell r="C946" t="str">
            <v>RSUD</v>
          </cell>
          <cell r="D946" t="str">
            <v>Voucher</v>
          </cell>
          <cell r="E946" t="str">
            <v>Ammessa</v>
          </cell>
          <cell r="F946" t="str">
            <v>Attuazione</v>
          </cell>
          <cell r="G946" t="str">
            <v>Alfredo Arquilla</v>
          </cell>
          <cell r="H946" t="str">
            <v>Domenico Leo</v>
          </cell>
          <cell r="I946" t="str">
            <v>Chiusura forzata sportello tutoraggio?</v>
          </cell>
          <cell r="J946" t="str">
            <v>In attesa scelta utente</v>
          </cell>
          <cell r="K946" t="str">
            <v>Delibera di ammissione</v>
          </cell>
          <cell r="L946">
            <v>46189.779004629629</v>
          </cell>
          <cell r="M946">
            <v>46189.730682870373</v>
          </cell>
          <cell r="N946" t="str">
            <v>GIULIETTA ECCA</v>
          </cell>
          <cell r="O946" t="str">
            <v>C56I26000670001</v>
          </cell>
          <cell r="P946" t="str">
            <v>CCEGTT94S51B354P</v>
          </cell>
          <cell r="Q946" t="str">
            <v>SERVIZI ALLE PMI</v>
          </cell>
          <cell r="R946" t="str">
            <v>73.11.02 - Conduzione di campagne di marketing e altri servizi pubblicitari</v>
          </cell>
          <cell r="S946" t="str">
            <v>Persona Fisica</v>
          </cell>
          <cell r="T946" t="str">
            <v>Sardegna</v>
          </cell>
          <cell r="U946" t="str">
            <v>Nuoro</v>
          </cell>
          <cell r="V946" t="str">
            <v>Tortolì</v>
          </cell>
          <cell r="W946" t="str">
            <v>Via Vittorio Emanuele 17</v>
          </cell>
          <cell r="X946" t="str">
            <v>08048</v>
          </cell>
          <cell r="Y946">
            <v>21763.460000000003</v>
          </cell>
          <cell r="Z946">
            <v>26763.46</v>
          </cell>
          <cell r="AA946">
            <v>19787.68</v>
          </cell>
          <cell r="AB946" t="str">
            <v>No</v>
          </cell>
          <cell r="AC946">
            <v>24787.68</v>
          </cell>
        </row>
        <row r="947">
          <cell r="A947" t="str">
            <v>PIARSUD00000943</v>
          </cell>
          <cell r="B947">
            <v>46070.485682870371</v>
          </cell>
          <cell r="C947" t="str">
            <v>RSUD</v>
          </cell>
          <cell r="D947" t="str">
            <v>Contributo</v>
          </cell>
          <cell r="E947" t="str">
            <v>Ammessa</v>
          </cell>
          <cell r="F947" t="str">
            <v>Attuazione</v>
          </cell>
          <cell r="G947" t="str">
            <v>Marcello Oratino</v>
          </cell>
          <cell r="H947" t="str">
            <v>Giuseppina Mirci</v>
          </cell>
          <cell r="I947" t="str">
            <v>Chiusura forzata sportello tutoraggio?</v>
          </cell>
          <cell r="J947" t="str">
            <v>In attesa scelta utente</v>
          </cell>
          <cell r="K947" t="str">
            <v>Delibera di ammissione</v>
          </cell>
          <cell r="L947">
            <v>46163.780138888891</v>
          </cell>
          <cell r="M947">
            <v>46191.304085648146</v>
          </cell>
          <cell r="N947" t="str">
            <v>FUSCALDO GIUSEPPE</v>
          </cell>
          <cell r="O947" t="str">
            <v>C86I26000970008</v>
          </cell>
          <cell r="P947" t="str">
            <v>FSCGPP01C17C726R</v>
          </cell>
          <cell r="Q947" t="str">
            <v>COSTRUZIONI</v>
          </cell>
          <cell r="R947" t="str">
            <v>43.21.01 - Installazione di impianti di illuminazione e fotovoltaici in edifici</v>
          </cell>
          <cell r="S947" t="str">
            <v>Impresa Individuale</v>
          </cell>
          <cell r="T947" t="str">
            <v>Calabria</v>
          </cell>
          <cell r="U947" t="str">
            <v>Crotone</v>
          </cell>
          <cell r="V947" t="str">
            <v>Cirò Marina</v>
          </cell>
          <cell r="W947" t="str">
            <v>VIA DON RAFFAELE CRISTIANI snc</v>
          </cell>
          <cell r="X947" t="str">
            <v>88811</v>
          </cell>
          <cell r="Y947">
            <v>99176</v>
          </cell>
          <cell r="Z947">
            <v>79382</v>
          </cell>
          <cell r="AA947">
            <v>74382</v>
          </cell>
          <cell r="AB947" t="str">
            <v>No</v>
          </cell>
          <cell r="AC947">
            <v>79382</v>
          </cell>
        </row>
        <row r="948">
          <cell r="A948" t="str">
            <v>PIARSUD00000946</v>
          </cell>
          <cell r="B948">
            <v>46070.606180555558</v>
          </cell>
          <cell r="C948" t="str">
            <v>RSUD</v>
          </cell>
          <cell r="D948" t="str">
            <v>Contributo</v>
          </cell>
          <cell r="E948" t="str">
            <v>Ammessa</v>
          </cell>
          <cell r="F948" t="str">
            <v>Attuazione</v>
          </cell>
          <cell r="G948" t="str">
            <v>Rachele Mariconda</v>
          </cell>
          <cell r="H948" t="str">
            <v>Sonia Cucinella</v>
          </cell>
          <cell r="I948" t="str">
            <v>Chiusura forzata sportello tutoraggio?</v>
          </cell>
          <cell r="J948" t="str">
            <v>In attesa scelta utente</v>
          </cell>
          <cell r="K948" t="str">
            <v>Delibera di ammissione</v>
          </cell>
          <cell r="L948">
            <v>46170.705439814818</v>
          </cell>
          <cell r="M948">
            <v>46171.486354166664</v>
          </cell>
          <cell r="N948" t="str">
            <v>BORRELLI S.R.L.</v>
          </cell>
          <cell r="O948" t="str">
            <v>C16I26000670008</v>
          </cell>
          <cell r="P948" t="str">
            <v>10988181219</v>
          </cell>
          <cell r="Q948" t="str">
            <v>TURISMO</v>
          </cell>
          <cell r="R948" t="str">
            <v>55.20.41 - Bed and breakfast</v>
          </cell>
          <cell r="S948" t="str">
            <v>Societa' A Responsabilita' Limitata</v>
          </cell>
          <cell r="T948" t="str">
            <v>Campania</v>
          </cell>
          <cell r="U948" t="str">
            <v>Napoli</v>
          </cell>
          <cell r="V948" t="str">
            <v>Casalnuovo Di Napoli</v>
          </cell>
          <cell r="W948" t="str">
            <v>VICO SAN MARIA VERTECOELI 3</v>
          </cell>
          <cell r="X948" t="str">
            <v>80138</v>
          </cell>
          <cell r="Y948">
            <v>200000</v>
          </cell>
          <cell r="Z948">
            <v>145000</v>
          </cell>
          <cell r="AA948">
            <v>140000</v>
          </cell>
          <cell r="AB948" t="str">
            <v>No</v>
          </cell>
          <cell r="AC948">
            <v>145000</v>
          </cell>
        </row>
        <row r="949">
          <cell r="A949" t="str">
            <v>PIARSUD00000947</v>
          </cell>
          <cell r="B949">
            <v>46070.607523148145</v>
          </cell>
          <cell r="C949" t="str">
            <v>RSUD</v>
          </cell>
          <cell r="D949" t="str">
            <v>Voucher</v>
          </cell>
          <cell r="E949" t="str">
            <v>Ammessa</v>
          </cell>
          <cell r="F949" t="str">
            <v>Attuazione</v>
          </cell>
          <cell r="G949" t="str">
            <v>Rachele Mariconda</v>
          </cell>
          <cell r="H949" t="str">
            <v>Massimo Risi</v>
          </cell>
          <cell r="I949" t="str">
            <v>Chiusura forzata sportello tutoraggio?</v>
          </cell>
          <cell r="J949" t="str">
            <v>In attesa scelta utente</v>
          </cell>
          <cell r="K949" t="str">
            <v>Delibera di ammissione</v>
          </cell>
          <cell r="L949">
            <v>46170.704560185186</v>
          </cell>
          <cell r="M949">
            <v>46199.529641203706</v>
          </cell>
          <cell r="N949" t="str">
            <v>IRON RENT DI ANGELICO ANTONIO JUNIOR</v>
          </cell>
          <cell r="O949" t="str">
            <v>C66I26000890001</v>
          </cell>
          <cell r="P949" t="str">
            <v>NGLNNJ91R08F839N</v>
          </cell>
          <cell r="Q949" t="str">
            <v>TURISMO</v>
          </cell>
          <cell r="R949" t="str">
            <v>77.11.00 - Noleggio e leasing operativo di automobili e autoveicoli leggeri</v>
          </cell>
          <cell r="S949" t="str">
            <v>Impresa Individuale</v>
          </cell>
          <cell r="T949" t="str">
            <v>Campania</v>
          </cell>
          <cell r="U949" t="str">
            <v>Napoli</v>
          </cell>
          <cell r="V949" t="str">
            <v>Napoli</v>
          </cell>
          <cell r="W949" t="str">
            <v>Strada Comunale dei Cavoni 12</v>
          </cell>
          <cell r="X949" t="str">
            <v>80143</v>
          </cell>
          <cell r="Y949">
            <v>40000</v>
          </cell>
          <cell r="Z949">
            <v>45000</v>
          </cell>
          <cell r="AA949">
            <v>40000</v>
          </cell>
          <cell r="AB949" t="str">
            <v>No</v>
          </cell>
          <cell r="AC949">
            <v>45000</v>
          </cell>
        </row>
        <row r="950">
          <cell r="A950" t="str">
            <v>PIARSUD00000949</v>
          </cell>
          <cell r="B950">
            <v>46070.648333333331</v>
          </cell>
          <cell r="C950" t="str">
            <v>RSUD</v>
          </cell>
          <cell r="D950" t="str">
            <v>Voucher</v>
          </cell>
          <cell r="E950" t="str">
            <v>Ammessa</v>
          </cell>
          <cell r="F950" t="str">
            <v>Attuazione</v>
          </cell>
          <cell r="G950" t="str">
            <v>Alessandro Di Simone</v>
          </cell>
          <cell r="H950" t="str">
            <v>Sonia Cucinella</v>
          </cell>
          <cell r="I950" t="str">
            <v>Chiusura forzata sportello tutoraggio?</v>
          </cell>
          <cell r="J950" t="str">
            <v>In attesa scelta utente</v>
          </cell>
          <cell r="K950" t="str">
            <v>Delibera di ammissione</v>
          </cell>
          <cell r="L950">
            <v>46142.626400462963</v>
          </cell>
          <cell r="M950">
            <v>46190.549386574072</v>
          </cell>
          <cell r="N950" t="str">
            <v>PAGORIA LUCA</v>
          </cell>
          <cell r="O950" t="str">
            <v>C66I26000910001</v>
          </cell>
          <cell r="P950" t="str">
            <v>PGRLCU99P18G273B</v>
          </cell>
          <cell r="Q950" t="str">
            <v>SERVIZI ALLE PMI</v>
          </cell>
          <cell r="R950" t="str">
            <v>74.20.19 - Altre attività fotografiche specializzate</v>
          </cell>
          <cell r="S950" t="str">
            <v>Impresa Individuale</v>
          </cell>
          <cell r="T950" t="str">
            <v>Sicilia</v>
          </cell>
          <cell r="U950" t="str">
            <v>Palermo</v>
          </cell>
          <cell r="V950" t="str">
            <v>Termini Imerese</v>
          </cell>
          <cell r="W950" t="str">
            <v>VIA MAZZINI 19</v>
          </cell>
          <cell r="X950" t="str">
            <v>90018</v>
          </cell>
          <cell r="Y950">
            <v>39999.440000000002</v>
          </cell>
          <cell r="Z950">
            <v>44999.439999999995</v>
          </cell>
          <cell r="AA950">
            <v>39999.439999999995</v>
          </cell>
          <cell r="AB950" t="str">
            <v>No</v>
          </cell>
          <cell r="AC950">
            <v>44999.439999999995</v>
          </cell>
        </row>
        <row r="951">
          <cell r="A951" t="str">
            <v>PIARSUD00000950</v>
          </cell>
          <cell r="B951">
            <v>46070.694768518515</v>
          </cell>
          <cell r="C951" t="str">
            <v>RSUD</v>
          </cell>
          <cell r="D951" t="str">
            <v>Voucher</v>
          </cell>
          <cell r="E951" t="str">
            <v>Ammessa</v>
          </cell>
          <cell r="F951" t="str">
            <v>Attuazione</v>
          </cell>
          <cell r="G951" t="str">
            <v>Angelita Levato</v>
          </cell>
          <cell r="H951" t="str">
            <v>Gaia Cardarelli</v>
          </cell>
          <cell r="I951" t="str">
            <v>Chiusura forzata sportello tutoraggio?</v>
          </cell>
          <cell r="J951" t="str">
            <v>In attesa scelta utente</v>
          </cell>
          <cell r="K951" t="str">
            <v>Delibera di ammissione</v>
          </cell>
          <cell r="L951">
            <v>46188.844502314816</v>
          </cell>
          <cell r="M951">
            <v>46204.284247685187</v>
          </cell>
          <cell r="N951" t="str">
            <v>HV IMMOBILIARE DI PAOLO BRANZOLI</v>
          </cell>
          <cell r="O951" t="str">
            <v>C66I26000920001</v>
          </cell>
          <cell r="P951" t="str">
            <v>BRNPLA97H23B963P</v>
          </cell>
          <cell r="Q951" t="str">
            <v>TURISMO</v>
          </cell>
          <cell r="R951" t="str">
            <v>55.20.42 - Servizi di alloggio in camere, case e appartamenti per vacanze</v>
          </cell>
          <cell r="S951" t="str">
            <v>Impresa Individuale</v>
          </cell>
          <cell r="T951" t="str">
            <v>Campania</v>
          </cell>
          <cell r="U951" t="str">
            <v>Napoli</v>
          </cell>
          <cell r="V951" t="str">
            <v>Napoli</v>
          </cell>
          <cell r="W951" t="str">
            <v>Via Posillipo 232</v>
          </cell>
          <cell r="X951" t="str">
            <v>80123</v>
          </cell>
          <cell r="Y951">
            <v>50000</v>
          </cell>
          <cell r="Z951">
            <v>55000</v>
          </cell>
          <cell r="AA951">
            <v>50000</v>
          </cell>
          <cell r="AB951" t="str">
            <v>Sì</v>
          </cell>
          <cell r="AC951">
            <v>55000</v>
          </cell>
        </row>
        <row r="952">
          <cell r="A952" t="str">
            <v>PIARSUD00000951</v>
          </cell>
          <cell r="B952">
            <v>46070.708599537036</v>
          </cell>
          <cell r="C952" t="str">
            <v>RSUD</v>
          </cell>
          <cell r="D952" t="str">
            <v>Voucher</v>
          </cell>
          <cell r="E952" t="str">
            <v>Ammessa</v>
          </cell>
          <cell r="F952" t="str">
            <v>Attuazione</v>
          </cell>
          <cell r="G952" t="str">
            <v>Marcello Oratino</v>
          </cell>
          <cell r="H952" t="str">
            <v>Massimo Risi</v>
          </cell>
          <cell r="I952" t="str">
            <v>Chiusura forzata sportello tutoraggio?</v>
          </cell>
          <cell r="J952" t="str">
            <v>In attesa scelta utente</v>
          </cell>
          <cell r="K952" t="str">
            <v>Delibera di ammissione</v>
          </cell>
          <cell r="L952">
            <v>46154.828715277778</v>
          </cell>
          <cell r="M952">
            <v>46183.441168981481</v>
          </cell>
          <cell r="N952" t="str">
            <v>DOMUS RITAE DI MASTROMARINO ROBERTA ANNA MARIA</v>
          </cell>
          <cell r="O952" t="str">
            <v>C86I26000980001</v>
          </cell>
          <cell r="P952" t="str">
            <v>MSTRRT99H45A509K</v>
          </cell>
          <cell r="Q952" t="str">
            <v>TURISMO</v>
          </cell>
          <cell r="R952" t="str">
            <v>55.20.42 - Servizi di alloggio in camere, case e appartamenti per vacanze</v>
          </cell>
          <cell r="S952" t="str">
            <v>Impresa Individuale</v>
          </cell>
          <cell r="T952" t="str">
            <v>Campania</v>
          </cell>
          <cell r="U952" t="str">
            <v>Avellino</v>
          </cell>
          <cell r="V952" t="str">
            <v>Montemarano</v>
          </cell>
          <cell r="W952" t="str">
            <v>Piazza del popolo 24</v>
          </cell>
          <cell r="X952" t="str">
            <v>83040</v>
          </cell>
          <cell r="Y952">
            <v>40000</v>
          </cell>
          <cell r="Z952">
            <v>45000</v>
          </cell>
          <cell r="AA952">
            <v>40000</v>
          </cell>
          <cell r="AB952" t="str">
            <v>No</v>
          </cell>
          <cell r="AC952">
            <v>45000</v>
          </cell>
        </row>
        <row r="953">
          <cell r="A953" t="str">
            <v>PIARSUD00000952</v>
          </cell>
          <cell r="B953">
            <v>46070.731828703705</v>
          </cell>
          <cell r="C953" t="str">
            <v>RSUD</v>
          </cell>
          <cell r="D953" t="str">
            <v>Voucher</v>
          </cell>
          <cell r="E953" t="str">
            <v>Ammessa</v>
          </cell>
          <cell r="F953" t="str">
            <v>Merito</v>
          </cell>
          <cell r="G953" t="str">
            <v>Elisabetta Mantovani</v>
          </cell>
          <cell r="H953" t="str">
            <v/>
          </cell>
          <cell r="I953" t="str">
            <v>Invio comunicazione di ammissione</v>
          </cell>
          <cell r="J953" t="str">
            <v>In attesa invio a Protocollo</v>
          </cell>
          <cell r="K953" t="str">
            <v>Delibera di ammissione</v>
          </cell>
          <cell r="L953">
            <v>46206.749050925922</v>
          </cell>
          <cell r="M953">
            <v>46192.559918981482</v>
          </cell>
          <cell r="N953" t="str">
            <v>RAGO DOMENICO</v>
          </cell>
          <cell r="O953" t="str">
            <v>C16I26000680001</v>
          </cell>
          <cell r="P953" t="str">
            <v>RGADNC03T03E335O</v>
          </cell>
          <cell r="Q953" t="str">
            <v>ATTIVITA' COMMERCIALI</v>
          </cell>
          <cell r="R953" t="str">
            <v>47.82.00 - Commercio al dettaglio di parti e accessori di autoveicoli</v>
          </cell>
          <cell r="S953" t="str">
            <v>Impresa Individuale</v>
          </cell>
          <cell r="T953" t="str">
            <v>Molise</v>
          </cell>
          <cell r="U953" t="str">
            <v>Isernia</v>
          </cell>
          <cell r="V953" t="str">
            <v>Montaquila</v>
          </cell>
          <cell r="W953" t="str">
            <v>VIA TAVERNA 60</v>
          </cell>
          <cell r="X953" t="str">
            <v>86070</v>
          </cell>
          <cell r="Y953">
            <v>52498.75</v>
          </cell>
          <cell r="Z953">
            <v>55000</v>
          </cell>
          <cell r="AA953">
            <v>50000</v>
          </cell>
          <cell r="AB953" t="str">
            <v>Sì</v>
          </cell>
          <cell r="AC953">
            <v>55000</v>
          </cell>
        </row>
        <row r="954">
          <cell r="A954" t="str">
            <v>PIARSUD00000953</v>
          </cell>
          <cell r="B954">
            <v>46070.746874999997</v>
          </cell>
          <cell r="C954" t="str">
            <v>RSUD</v>
          </cell>
          <cell r="D954" t="str">
            <v>Contributo</v>
          </cell>
          <cell r="E954" t="str">
            <v>Ammessa</v>
          </cell>
          <cell r="F954" t="str">
            <v>Attuazione</v>
          </cell>
          <cell r="G954" t="str">
            <v>Simona Tiracorrendo</v>
          </cell>
          <cell r="H954" t="str">
            <v>Rosaria D'Arrigo</v>
          </cell>
          <cell r="I954" t="str">
            <v>Chiusura forzata sportello tutoraggio?</v>
          </cell>
          <cell r="J954" t="str">
            <v>In attesa scelta utente</v>
          </cell>
          <cell r="K954" t="str">
            <v>Delibera di ammissione</v>
          </cell>
          <cell r="L954">
            <v>46170.705393518518</v>
          </cell>
          <cell r="M954">
            <v>46192.554907407408</v>
          </cell>
          <cell r="N954" t="str">
            <v>FISIO JEVEN DI FILICE NICCOLO'</v>
          </cell>
          <cell r="O954" t="str">
            <v>C26I26000770008</v>
          </cell>
          <cell r="P954" t="str">
            <v>FLCMNC03M29D086F</v>
          </cell>
          <cell r="Q954" t="str">
            <v>SERVIZI ALLA PERSONA</v>
          </cell>
          <cell r="R954" t="str">
            <v>93.13.09 - Altre attività dei centri di fitness</v>
          </cell>
          <cell r="S954" t="str">
            <v>Impresa Individuale</v>
          </cell>
          <cell r="T954" t="str">
            <v>Calabria</v>
          </cell>
          <cell r="U954" t="str">
            <v>Cosenza</v>
          </cell>
          <cell r="V954" t="str">
            <v>Rende</v>
          </cell>
          <cell r="W954" t="str">
            <v>VIA VERDI 49</v>
          </cell>
          <cell r="X954" t="str">
            <v>87036</v>
          </cell>
          <cell r="Y954">
            <v>188169</v>
          </cell>
          <cell r="Z954">
            <v>136718.29999999999</v>
          </cell>
          <cell r="AA954">
            <v>131718.29999999999</v>
          </cell>
          <cell r="AB954" t="str">
            <v>No</v>
          </cell>
          <cell r="AC954">
            <v>136718.29999999999</v>
          </cell>
        </row>
        <row r="955">
          <cell r="A955" t="str">
            <v>PIARSUD00000959</v>
          </cell>
          <cell r="B955">
            <v>46071.566458333335</v>
          </cell>
          <cell r="C955" t="str">
            <v>RSUD</v>
          </cell>
          <cell r="D955" t="str">
            <v>Voucher</v>
          </cell>
          <cell r="E955" t="str">
            <v>Ammessa</v>
          </cell>
          <cell r="F955" t="str">
            <v>Attuazione</v>
          </cell>
          <cell r="G955" t="str">
            <v>Giovanni Russo</v>
          </cell>
          <cell r="H955" t="str">
            <v>Massimo Risi</v>
          </cell>
          <cell r="I955" t="str">
            <v>Chiusura forzata sportello tutoraggio?</v>
          </cell>
          <cell r="J955" t="str">
            <v>In attesa scelta utente</v>
          </cell>
          <cell r="K955" t="str">
            <v>Delibera di ammissione</v>
          </cell>
          <cell r="L955">
            <v>46162.361724537041</v>
          </cell>
          <cell r="M955">
            <v>46177.448611111111</v>
          </cell>
          <cell r="N955" t="str">
            <v>ALICE CHIOLA DI NORSCIA</v>
          </cell>
          <cell r="O955" t="str">
            <v>C36I26000970001</v>
          </cell>
          <cell r="P955" t="str">
            <v>CHLLCA97B65G438M</v>
          </cell>
          <cell r="Q955" t="str">
            <v>SERVIZI ALLA PERSONA</v>
          </cell>
          <cell r="R955" t="str">
            <v>85.51.01 - Insegnamento di pilates fornito da insegnanti e istruttori indipendenti</v>
          </cell>
          <cell r="S955" t="str">
            <v>Persona Fisica</v>
          </cell>
          <cell r="T955" t="str">
            <v>Abruzzo</v>
          </cell>
          <cell r="U955" t="str">
            <v>Teramo</v>
          </cell>
          <cell r="V955" t="str">
            <v>Silvi</v>
          </cell>
          <cell r="W955" t="str">
            <v>VIA ROMA 303</v>
          </cell>
          <cell r="X955" t="str">
            <v>64028</v>
          </cell>
          <cell r="Y955">
            <v>29120</v>
          </cell>
          <cell r="Z955">
            <v>34120</v>
          </cell>
          <cell r="AA955">
            <v>28420</v>
          </cell>
          <cell r="AB955" t="str">
            <v>No</v>
          </cell>
          <cell r="AC955">
            <v>33420</v>
          </cell>
        </row>
        <row r="956">
          <cell r="A956" t="str">
            <v>PIARSUD00000961</v>
          </cell>
          <cell r="B956">
            <v>46071.633888888886</v>
          </cell>
          <cell r="C956" t="str">
            <v>RSUD</v>
          </cell>
          <cell r="D956" t="str">
            <v>Contributo</v>
          </cell>
          <cell r="E956" t="str">
            <v>Ammessa</v>
          </cell>
          <cell r="F956" t="str">
            <v>Attuazione</v>
          </cell>
          <cell r="G956" t="str">
            <v>Enrico Caporaso</v>
          </cell>
          <cell r="H956" t="str">
            <v>Sergio Iescone</v>
          </cell>
          <cell r="I956" t="str">
            <v>Chiusura forzata sportello tutoraggio?</v>
          </cell>
          <cell r="J956" t="str">
            <v>In attesa scelta utente</v>
          </cell>
          <cell r="K956" t="str">
            <v>Delibera di ammissione</v>
          </cell>
          <cell r="L956">
            <v>46142.84684027778</v>
          </cell>
          <cell r="M956">
            <v>46192.569097222222</v>
          </cell>
          <cell r="N956" t="str">
            <v>RESIDENZA MARCHESE</v>
          </cell>
          <cell r="O956" t="str">
            <v>C16I26000720008</v>
          </cell>
          <cell r="P956" t="str">
            <v>MNTNDR93R27M208N</v>
          </cell>
          <cell r="Q956" t="str">
            <v>TURISMO</v>
          </cell>
          <cell r="R956" t="str">
            <v>55.20.42 - Servizi di alloggio in camere, case e appartamenti per vacanze</v>
          </cell>
          <cell r="S956" t="str">
            <v>Impresa Individuale</v>
          </cell>
          <cell r="T956" t="str">
            <v>Calabria</v>
          </cell>
          <cell r="U956" t="str">
            <v>Vibo Valentia</v>
          </cell>
          <cell r="V956" t="str">
            <v>Tropea</v>
          </cell>
          <cell r="W956" t="str">
            <v>Via Croce snc</v>
          </cell>
          <cell r="X956" t="str">
            <v>89861</v>
          </cell>
          <cell r="Y956">
            <v>101378.66</v>
          </cell>
          <cell r="Z956">
            <v>81023.86</v>
          </cell>
          <cell r="AA956">
            <v>76023</v>
          </cell>
          <cell r="AB956" t="str">
            <v>No</v>
          </cell>
          <cell r="AC956">
            <v>81023</v>
          </cell>
        </row>
        <row r="957">
          <cell r="A957" t="str">
            <v>PIARSUD00000962</v>
          </cell>
          <cell r="B957">
            <v>46071.642592592594</v>
          </cell>
          <cell r="C957" t="str">
            <v>RSUD</v>
          </cell>
          <cell r="D957" t="str">
            <v>Voucher</v>
          </cell>
          <cell r="E957" t="str">
            <v>Ammessa</v>
          </cell>
          <cell r="F957" t="str">
            <v>Attuazione</v>
          </cell>
          <cell r="G957" t="str">
            <v>Alessandra Di Vasto</v>
          </cell>
          <cell r="H957" t="str">
            <v>Sonia Cucinella</v>
          </cell>
          <cell r="I957" t="str">
            <v>Chiusura forzata sportello tutoraggio?</v>
          </cell>
          <cell r="J957" t="str">
            <v>In attesa scelta utente</v>
          </cell>
          <cell r="K957" t="str">
            <v>Delibera di ammissione</v>
          </cell>
          <cell r="L957">
            <v>46142.626250000001</v>
          </cell>
          <cell r="M957">
            <v>46205.524699074071</v>
          </cell>
          <cell r="N957" t="str">
            <v>CORCIONE FRANCESCO</v>
          </cell>
          <cell r="O957" t="str">
            <v>C66I26001000001</v>
          </cell>
          <cell r="P957" t="str">
            <v>CRCFNC91L21A048C</v>
          </cell>
          <cell r="Q957" t="str">
            <v>ATTIVITA' COMMERCIALI</v>
          </cell>
          <cell r="R957" t="str">
            <v>47.62.20 - Commercio al dettaglio di articoli di cancelleria</v>
          </cell>
          <cell r="S957" t="str">
            <v>Impresa Individuale</v>
          </cell>
          <cell r="T957" t="str">
            <v>Puglia</v>
          </cell>
          <cell r="U957" t="str">
            <v>Bari</v>
          </cell>
          <cell r="V957" t="str">
            <v>Gioia Del Colle</v>
          </cell>
          <cell r="W957" t="str">
            <v>VIA GOTTARDO 44</v>
          </cell>
          <cell r="X957" t="str">
            <v>70023</v>
          </cell>
          <cell r="Y957">
            <v>40000</v>
          </cell>
          <cell r="Z957">
            <v>45000</v>
          </cell>
          <cell r="AA957">
            <v>40000</v>
          </cell>
          <cell r="AB957" t="str">
            <v>No</v>
          </cell>
          <cell r="AC957">
            <v>45000</v>
          </cell>
        </row>
        <row r="958">
          <cell r="A958" t="str">
            <v>PIARSUD00000963</v>
          </cell>
          <cell r="B958">
            <v>46071.646678240744</v>
          </cell>
          <cell r="C958" t="str">
            <v>RSUD</v>
          </cell>
          <cell r="D958" t="str">
            <v>Contributo</v>
          </cell>
          <cell r="E958" t="str">
            <v>Ammessa</v>
          </cell>
          <cell r="F958" t="str">
            <v>Attuazione</v>
          </cell>
          <cell r="G958" t="str">
            <v>Giulio Di Ciommo</v>
          </cell>
          <cell r="H958" t="str">
            <v>Sergio Iescone</v>
          </cell>
          <cell r="I958" t="str">
            <v>Chiusura forzata sportello tutoraggio?</v>
          </cell>
          <cell r="J958" t="str">
            <v>In attesa scelta utente</v>
          </cell>
          <cell r="K958" t="str">
            <v>Delibera di ammissione</v>
          </cell>
          <cell r="L958">
            <v>46170.687256944446</v>
          </cell>
          <cell r="M958">
            <v>46171.460312499999</v>
          </cell>
          <cell r="N958" t="str">
            <v>D'AMORA ALFONSO</v>
          </cell>
          <cell r="O958" t="str">
            <v>C16I26000730008</v>
          </cell>
          <cell r="P958" t="str">
            <v>DMRLNS06R06F138D</v>
          </cell>
          <cell r="Q958" t="str">
            <v>ATTIVITA' COMMERCIALI</v>
          </cell>
          <cell r="R958" t="str">
            <v>47.71.10 - Commercio al dettaglio di articoli di abbigliamento per adulti</v>
          </cell>
          <cell r="S958" t="str">
            <v>Impresa Individuale</v>
          </cell>
          <cell r="T958" t="str">
            <v>Campania</v>
          </cell>
          <cell r="U958" t="str">
            <v>Salerno</v>
          </cell>
          <cell r="V958" t="str">
            <v>Mercato San Severino</v>
          </cell>
          <cell r="W958" t="str">
            <v>PARCO SANTINA CAMPANA 39/40</v>
          </cell>
          <cell r="X958" t="str">
            <v>84085</v>
          </cell>
          <cell r="Y958">
            <v>80000</v>
          </cell>
          <cell r="Z958">
            <v>65000</v>
          </cell>
          <cell r="AA958">
            <v>60000</v>
          </cell>
          <cell r="AB958" t="str">
            <v>No</v>
          </cell>
          <cell r="AC958">
            <v>65000</v>
          </cell>
        </row>
        <row r="959">
          <cell r="A959" t="str">
            <v>PIARSUD00000964</v>
          </cell>
          <cell r="B959">
            <v>46071.663784722223</v>
          </cell>
          <cell r="C959" t="str">
            <v>RSUD</v>
          </cell>
          <cell r="D959" t="str">
            <v>Voucher</v>
          </cell>
          <cell r="E959" t="str">
            <v>Ammessa</v>
          </cell>
          <cell r="F959" t="str">
            <v>Attuazione</v>
          </cell>
          <cell r="G959" t="str">
            <v>Giuseppe Felicetti</v>
          </cell>
          <cell r="H959" t="str">
            <v>Rosaria D'Arrigo</v>
          </cell>
          <cell r="I959" t="str">
            <v>Chiusura forzata sportello tutoraggio?</v>
          </cell>
          <cell r="J959" t="str">
            <v>In attesa scelta utente</v>
          </cell>
          <cell r="K959" t="str">
            <v>Delibera di ammissione</v>
          </cell>
          <cell r="L959">
            <v>46141.369108796294</v>
          </cell>
          <cell r="M959">
            <v>46176.357812499999</v>
          </cell>
          <cell r="N959" t="str">
            <v>EMANUELE BUONOMO LAUNDRY COIN</v>
          </cell>
          <cell r="O959" t="str">
            <v>C66I26001010001</v>
          </cell>
          <cell r="P959" t="str">
            <v>BNMMNL00S05F839S</v>
          </cell>
          <cell r="Q959" t="str">
            <v>SERVIZI ALLA PERSONA</v>
          </cell>
          <cell r="R959" t="str">
            <v>96.10.22 - Lavaggio e pulitura di prodotti tessili e pellicce forniti da lavanderie self-service</v>
          </cell>
          <cell r="S959" t="str">
            <v>Impresa Individuale</v>
          </cell>
          <cell r="T959" t="str">
            <v>Campania</v>
          </cell>
          <cell r="U959" t="str">
            <v>Napoli</v>
          </cell>
          <cell r="V959" t="str">
            <v>Napoli</v>
          </cell>
          <cell r="W959" t="str">
            <v>VIA SAN VINCENZO 37</v>
          </cell>
          <cell r="X959" t="str">
            <v>80136</v>
          </cell>
          <cell r="Y959">
            <v>40000</v>
          </cell>
          <cell r="Z959">
            <v>45000</v>
          </cell>
          <cell r="AA959">
            <v>40000</v>
          </cell>
          <cell r="AB959" t="str">
            <v>No</v>
          </cell>
          <cell r="AC959">
            <v>45000</v>
          </cell>
        </row>
        <row r="960">
          <cell r="A960" t="str">
            <v>PIARSUD00000965</v>
          </cell>
          <cell r="B960">
            <v>46071.669664351852</v>
          </cell>
          <cell r="C960" t="str">
            <v>RSUD</v>
          </cell>
          <cell r="D960" t="str">
            <v>Voucher</v>
          </cell>
          <cell r="E960" t="str">
            <v>Ammessa</v>
          </cell>
          <cell r="F960" t="str">
            <v>Attuazione</v>
          </cell>
          <cell r="G960" t="str">
            <v>Simona Tiracorrendo</v>
          </cell>
          <cell r="H960" t="str">
            <v>Rosaria D'Arrigo</v>
          </cell>
          <cell r="I960" t="str">
            <v>Chiusura forzata sportello tutoraggio?</v>
          </cell>
          <cell r="J960" t="str">
            <v>In attesa scelta utente</v>
          </cell>
          <cell r="K960" t="str">
            <v>Delibera di ammissione</v>
          </cell>
          <cell r="L960">
            <v>46157.522847222222</v>
          </cell>
          <cell r="M960">
            <v>46184.349826388891</v>
          </cell>
          <cell r="N960" t="str">
            <v>GIANLUCA FABOZZI</v>
          </cell>
          <cell r="O960" t="str">
            <v>C16I26000740001</v>
          </cell>
          <cell r="P960" t="str">
            <v>FBZGLC00H30I676M</v>
          </cell>
          <cell r="Q960" t="str">
            <v>TURISMO</v>
          </cell>
          <cell r="R960" t="str">
            <v>56.30.01 - Attività di somministrazione di bevande in bar e caffetterie</v>
          </cell>
          <cell r="S960" t="str">
            <v>Impresa Individuale</v>
          </cell>
          <cell r="T960" t="str">
            <v>Campania</v>
          </cell>
          <cell r="U960" t="str">
            <v>Caserta</v>
          </cell>
          <cell r="V960" t="str">
            <v>Cellole</v>
          </cell>
          <cell r="W960" t="str">
            <v>VIA NAPOLI 88</v>
          </cell>
          <cell r="X960" t="str">
            <v>81030</v>
          </cell>
          <cell r="Y960">
            <v>40000</v>
          </cell>
          <cell r="Z960">
            <v>45000</v>
          </cell>
          <cell r="AA960">
            <v>40000</v>
          </cell>
          <cell r="AB960" t="str">
            <v>No</v>
          </cell>
          <cell r="AC960">
            <v>45000</v>
          </cell>
        </row>
        <row r="961">
          <cell r="A961" t="str">
            <v>PIARSUD00000966</v>
          </cell>
          <cell r="B961">
            <v>46071.678067129629</v>
          </cell>
          <cell r="C961" t="str">
            <v>RSUD</v>
          </cell>
          <cell r="D961" t="str">
            <v>Voucher</v>
          </cell>
          <cell r="E961" t="str">
            <v>Ammessa</v>
          </cell>
          <cell r="F961" t="str">
            <v>Attuazione</v>
          </cell>
          <cell r="G961" t="str">
            <v>Enrico Caporaso</v>
          </cell>
          <cell r="H961" t="str">
            <v>Sonia Cucinella</v>
          </cell>
          <cell r="I961" t="str">
            <v>Chiusura forzata sportello tutoraggio?</v>
          </cell>
          <cell r="J961" t="str">
            <v>In attesa scelta utente</v>
          </cell>
          <cell r="K961" t="str">
            <v>Delibera di ammissione</v>
          </cell>
          <cell r="L961">
            <v>46142.626342592594</v>
          </cell>
          <cell r="M961">
            <v>46177.739629629628</v>
          </cell>
          <cell r="N961" t="str">
            <v>DI CAPO ALESSIO JASON</v>
          </cell>
          <cell r="O961" t="str">
            <v>C86I26001030001</v>
          </cell>
          <cell r="P961" t="str">
            <v>DCPLSJ93R07G348Z</v>
          </cell>
          <cell r="Q961" t="str">
            <v>ICT</v>
          </cell>
          <cell r="R961" t="str">
            <v>63.10.29 - Elaborazione altri dati</v>
          </cell>
          <cell r="S961" t="str">
            <v>Impresa Individuale</v>
          </cell>
          <cell r="T961" t="str">
            <v>Sicilia</v>
          </cell>
          <cell r="U961" t="str">
            <v>Palermo</v>
          </cell>
          <cell r="V961" t="str">
            <v>Partinico</v>
          </cell>
          <cell r="W961" t="str">
            <v>Via Libertà 31</v>
          </cell>
          <cell r="X961" t="str">
            <v>90047</v>
          </cell>
          <cell r="Y961">
            <v>25676.600000000002</v>
          </cell>
          <cell r="Z961">
            <v>30676.600000000002</v>
          </cell>
          <cell r="AA961">
            <v>25676.600000000002</v>
          </cell>
          <cell r="AB961" t="str">
            <v>No</v>
          </cell>
          <cell r="AC961">
            <v>30676.600000000002</v>
          </cell>
        </row>
        <row r="962">
          <cell r="A962" t="str">
            <v>PIARSUD00000967</v>
          </cell>
          <cell r="B962">
            <v>46071.708460648151</v>
          </cell>
          <cell r="C962" t="str">
            <v>RSUD</v>
          </cell>
          <cell r="D962" t="str">
            <v>Contributo</v>
          </cell>
          <cell r="E962" t="str">
            <v>Ammessa</v>
          </cell>
          <cell r="F962" t="str">
            <v>Attuazione</v>
          </cell>
          <cell r="G962" t="str">
            <v>Alessandra Di Vasto</v>
          </cell>
          <cell r="H962" t="str">
            <v>Antonio Cavaliere</v>
          </cell>
          <cell r="I962" t="str">
            <v>Chiusura forzata sportello tutoraggio?</v>
          </cell>
          <cell r="J962" t="str">
            <v>In attesa scelta utente</v>
          </cell>
          <cell r="K962" t="str">
            <v>Delibera di ammissione</v>
          </cell>
          <cell r="L962">
            <v>46170.687210648146</v>
          </cell>
          <cell r="M962">
            <v>46198.710729166669</v>
          </cell>
          <cell r="N962" t="str">
            <v>MEDISENSE AI SRL</v>
          </cell>
          <cell r="O962" t="str">
            <v>C76I26000750008</v>
          </cell>
          <cell r="P962" t="str">
            <v>04570780710</v>
          </cell>
          <cell r="Q962" t="str">
            <v>ICT</v>
          </cell>
          <cell r="R962" t="str">
            <v>62.10.00 - Attività di programmazione informatica</v>
          </cell>
          <cell r="S962" t="str">
            <v>Societa' A Responsabilita' Limitata</v>
          </cell>
          <cell r="T962" t="str">
            <v>Puglia</v>
          </cell>
          <cell r="U962" t="str">
            <v>Foggia</v>
          </cell>
          <cell r="V962" t="str">
            <v>San Severo</v>
          </cell>
          <cell r="W962" t="str">
            <v>VIALE MATTEOTTI 75</v>
          </cell>
          <cell r="X962" t="str">
            <v>71016</v>
          </cell>
          <cell r="Y962">
            <v>200000</v>
          </cell>
          <cell r="Z962">
            <v>145000</v>
          </cell>
          <cell r="AA962">
            <v>140000</v>
          </cell>
          <cell r="AB962" t="str">
            <v>No</v>
          </cell>
          <cell r="AC962">
            <v>145000</v>
          </cell>
        </row>
        <row r="963">
          <cell r="A963" t="str">
            <v>PIARSUD00000969</v>
          </cell>
          <cell r="B963">
            <v>46072.387569444443</v>
          </cell>
          <cell r="C963" t="str">
            <v>RSUD</v>
          </cell>
          <cell r="D963" t="str">
            <v>Voucher</v>
          </cell>
          <cell r="E963" t="str">
            <v>Ammessa</v>
          </cell>
          <cell r="F963" t="str">
            <v>Attuazione</v>
          </cell>
          <cell r="G963" t="str">
            <v>Giulio Di Ciommo</v>
          </cell>
          <cell r="H963" t="str">
            <v>Sonia Cucinella</v>
          </cell>
          <cell r="I963" t="str">
            <v>Chiusura forzata sportello tutoraggio?</v>
          </cell>
          <cell r="J963" t="str">
            <v>In attesa scelta utente</v>
          </cell>
          <cell r="K963" t="str">
            <v>Delibera di ammissione</v>
          </cell>
          <cell r="L963">
            <v>46168.635393518518</v>
          </cell>
          <cell r="M963">
            <v>46203.265856481485</v>
          </cell>
          <cell r="N963" t="str">
            <v>TWINSANITY S.R.L.</v>
          </cell>
          <cell r="O963" t="str">
            <v>C66I26001020001</v>
          </cell>
          <cell r="P963" t="str">
            <v>10961111217</v>
          </cell>
          <cell r="Q963" t="str">
            <v>SERVIZI ALLE PMI</v>
          </cell>
          <cell r="R963" t="str">
            <v>74.20.19 - Altre attività fotografiche specializzate</v>
          </cell>
          <cell r="S963" t="str">
            <v>Societa' A Responsabilita' Limitata</v>
          </cell>
          <cell r="T963" t="str">
            <v>Campania</v>
          </cell>
          <cell r="U963" t="str">
            <v>Napoli</v>
          </cell>
          <cell r="V963" t="str">
            <v>Napoli</v>
          </cell>
          <cell r="W963" t="str">
            <v>VIA ARGINE 313</v>
          </cell>
          <cell r="X963" t="str">
            <v>80147</v>
          </cell>
          <cell r="Y963">
            <v>40008</v>
          </cell>
          <cell r="Z963">
            <v>45000</v>
          </cell>
          <cell r="AA963">
            <v>37350</v>
          </cell>
          <cell r="AB963" t="str">
            <v>No</v>
          </cell>
          <cell r="AC963">
            <v>42350</v>
          </cell>
        </row>
        <row r="964">
          <cell r="A964" t="str">
            <v>PIARSUD00000970</v>
          </cell>
          <cell r="B964">
            <v>46072.394004629627</v>
          </cell>
          <cell r="C964" t="str">
            <v>RSUD</v>
          </cell>
          <cell r="D964" t="str">
            <v>Voucher</v>
          </cell>
          <cell r="E964" t="str">
            <v>Ammessa</v>
          </cell>
          <cell r="F964" t="str">
            <v>Attuazione</v>
          </cell>
          <cell r="G964" t="str">
            <v>Giulio Di Ciommo</v>
          </cell>
          <cell r="H964" t="str">
            <v>Orione Aceti</v>
          </cell>
          <cell r="I964" t="str">
            <v>Chiusura forzata sportello tutoraggio?</v>
          </cell>
          <cell r="J964" t="str">
            <v>In attesa scelta utente</v>
          </cell>
          <cell r="K964" t="str">
            <v>Delibera di ammissione</v>
          </cell>
          <cell r="L964">
            <v>46197.630300925928</v>
          </cell>
          <cell r="M964">
            <v>46197.620787037034</v>
          </cell>
          <cell r="N964" t="str">
            <v>MASTROMARINO SIMONE</v>
          </cell>
          <cell r="O964" t="str">
            <v>C66I26001140001</v>
          </cell>
          <cell r="P964" t="str">
            <v>MSTSMN06H08A048K</v>
          </cell>
          <cell r="Q964" t="str">
            <v>COSTRUZIONI</v>
          </cell>
          <cell r="R964" t="str">
            <v>43.21.01 - Installazione di impianti di illuminazione e fotovoltaici in edifici</v>
          </cell>
          <cell r="S964" t="str">
            <v>Impresa Individuale</v>
          </cell>
          <cell r="T964" t="str">
            <v>Puglia</v>
          </cell>
          <cell r="U964" t="str">
            <v>Taranto</v>
          </cell>
          <cell r="V964" t="str">
            <v>Mottola</v>
          </cell>
          <cell r="W964" t="str">
            <v>contrada difesa delle vigne snc</v>
          </cell>
          <cell r="X964" t="str">
            <v>74017</v>
          </cell>
          <cell r="Y964">
            <v>44998.759999999995</v>
          </cell>
          <cell r="Z964">
            <v>49998.76</v>
          </cell>
          <cell r="AA964">
            <v>40000</v>
          </cell>
          <cell r="AB964" t="str">
            <v>No</v>
          </cell>
          <cell r="AC964">
            <v>45000</v>
          </cell>
        </row>
        <row r="965">
          <cell r="A965" t="str">
            <v>PIARSUD00000971</v>
          </cell>
          <cell r="B965">
            <v>46072.418692129628</v>
          </cell>
          <cell r="C965" t="str">
            <v>RSUD</v>
          </cell>
          <cell r="D965" t="str">
            <v>Contributo</v>
          </cell>
          <cell r="E965" t="str">
            <v>Ammessa</v>
          </cell>
          <cell r="F965" t="str">
            <v>Attuazione</v>
          </cell>
          <cell r="G965" t="str">
            <v>Giovanni Russo</v>
          </cell>
          <cell r="H965" t="str">
            <v>Leonardo Santoni</v>
          </cell>
          <cell r="I965" t="str">
            <v>Chiusura forzata sportello tutoraggio?</v>
          </cell>
          <cell r="J965" t="str">
            <v>In attesa scelta utente</v>
          </cell>
          <cell r="K965" t="str">
            <v>Delibera di ammissione</v>
          </cell>
          <cell r="L965">
            <v>46196.845671296294</v>
          </cell>
          <cell r="M965">
            <v>46197.440115740741</v>
          </cell>
          <cell r="N965" t="str">
            <v>CLUB DOG TOELETTATURA DI MIRKO BRUZZESE</v>
          </cell>
          <cell r="O965" t="str">
            <v>C96I26000550008</v>
          </cell>
          <cell r="P965" t="str">
            <v>BRZMRK98P22E919A</v>
          </cell>
          <cell r="Q965" t="str">
            <v>SERVIZI ALLA PERSONA</v>
          </cell>
          <cell r="R965" t="str">
            <v>96.99.12 - Servizi di toelettatura per animali da compagnia</v>
          </cell>
          <cell r="S965" t="str">
            <v>Impresa Individuale</v>
          </cell>
          <cell r="T965" t="str">
            <v>Campania</v>
          </cell>
          <cell r="U965" t="str">
            <v>Salerno</v>
          </cell>
          <cell r="V965" t="str">
            <v>Vibonati</v>
          </cell>
          <cell r="W965" t="str">
            <v>VIA SAN MARCO snc</v>
          </cell>
          <cell r="X965" t="str">
            <v>84079</v>
          </cell>
          <cell r="Y965">
            <v>50137.670000000013</v>
          </cell>
          <cell r="Z965">
            <v>42603.24</v>
          </cell>
          <cell r="AA965">
            <v>37603.24</v>
          </cell>
          <cell r="AB965" t="str">
            <v>No</v>
          </cell>
          <cell r="AC965">
            <v>42603.24</v>
          </cell>
        </row>
        <row r="966">
          <cell r="A966" t="str">
            <v>PIARSUD00000973</v>
          </cell>
          <cell r="B966">
            <v>46072.450555555559</v>
          </cell>
          <cell r="C966" t="str">
            <v>RSUD</v>
          </cell>
          <cell r="D966" t="str">
            <v>Voucher</v>
          </cell>
          <cell r="E966" t="str">
            <v>Ammessa</v>
          </cell>
          <cell r="F966" t="str">
            <v>Attuazione</v>
          </cell>
          <cell r="G966" t="str">
            <v>Elena Benvenuto</v>
          </cell>
          <cell r="H966" t="str">
            <v>Simone Romanelli</v>
          </cell>
          <cell r="I966" t="str">
            <v>Chiusura forzata sportello tutoraggio?</v>
          </cell>
          <cell r="J966" t="str">
            <v>In attesa scelta utente</v>
          </cell>
          <cell r="K966" t="str">
            <v>Delibera di ammissione</v>
          </cell>
          <cell r="L966">
            <v>46126.642395833333</v>
          </cell>
          <cell r="M966">
            <v>46154.473032407404</v>
          </cell>
          <cell r="N966" t="str">
            <v>VONO TRADIZIONI ALIMENTARI</v>
          </cell>
          <cell r="O966" t="str">
            <v>C36I26001050001</v>
          </cell>
          <cell r="P966" t="str">
            <v>VNOGPP91E15C616G</v>
          </cell>
          <cell r="Q966" t="str">
            <v>ATTIVITA' COMMERCIALI</v>
          </cell>
          <cell r="R966" t="str">
            <v>47.27.10 - Commercio al dettaglio di latte e prodotti lattiero-caseari</v>
          </cell>
          <cell r="S966" t="str">
            <v>Impresa Individuale</v>
          </cell>
          <cell r="T966" t="str">
            <v>Calabria</v>
          </cell>
          <cell r="U966" t="str">
            <v>Catanzaro</v>
          </cell>
          <cell r="V966" t="str">
            <v>Chiaravalle Centrale</v>
          </cell>
          <cell r="W966" t="str">
            <v>CONTRADA FURNA 7</v>
          </cell>
          <cell r="X966" t="str">
            <v>88064</v>
          </cell>
          <cell r="Y966">
            <v>39416</v>
          </cell>
          <cell r="Z966">
            <v>44416</v>
          </cell>
          <cell r="AA966">
            <v>39416</v>
          </cell>
          <cell r="AB966" t="str">
            <v>No</v>
          </cell>
          <cell r="AC966">
            <v>44416</v>
          </cell>
        </row>
        <row r="967">
          <cell r="A967" t="str">
            <v>PIARSUD00000975</v>
          </cell>
          <cell r="B967">
            <v>46072.550567129627</v>
          </cell>
          <cell r="C967" t="str">
            <v>RSUD</v>
          </cell>
          <cell r="D967" t="str">
            <v>Contributo</v>
          </cell>
          <cell r="E967" t="str">
            <v>Ammessa</v>
          </cell>
          <cell r="F967" t="str">
            <v>Attuazione</v>
          </cell>
          <cell r="G967" t="str">
            <v>Annachiara Perrucci</v>
          </cell>
          <cell r="H967" t="str">
            <v>Massimo Risi</v>
          </cell>
          <cell r="I967" t="str">
            <v>Chiusura forzata sportello tutoraggio?</v>
          </cell>
          <cell r="J967" t="str">
            <v>In attesa scelta utente</v>
          </cell>
          <cell r="K967" t="str">
            <v>Delibera di ammissione</v>
          </cell>
          <cell r="L967">
            <v>46168.635497685187</v>
          </cell>
          <cell r="M967">
            <v>46196.324930555558</v>
          </cell>
          <cell r="N967" t="str">
            <v>UMANA S.R.L.</v>
          </cell>
          <cell r="O967" t="str">
            <v>C66I26001150008</v>
          </cell>
          <cell r="P967" t="str">
            <v>10952351210</v>
          </cell>
          <cell r="Q967" t="str">
            <v>SERVIZI ALLE PMI</v>
          </cell>
          <cell r="R967" t="str">
            <v>70.20.09 - Consulenza imprenditoriale e altre attività di consulenza gestionale n.c.a.</v>
          </cell>
          <cell r="S967" t="str">
            <v>Societa' A Responsabilita' Limitata</v>
          </cell>
          <cell r="T967" t="str">
            <v>Campania</v>
          </cell>
          <cell r="U967" t="str">
            <v>Napoli</v>
          </cell>
          <cell r="V967" t="str">
            <v>Napoli</v>
          </cell>
          <cell r="W967" t="str">
            <v xml:space="preserve">Non individuato </v>
          </cell>
          <cell r="X967" t="str">
            <v>80121</v>
          </cell>
          <cell r="Y967">
            <v>198023</v>
          </cell>
          <cell r="Z967">
            <v>138016</v>
          </cell>
          <cell r="AA967">
            <v>133016</v>
          </cell>
          <cell r="AB967" t="str">
            <v>No</v>
          </cell>
          <cell r="AC967">
            <v>138016</v>
          </cell>
        </row>
        <row r="968">
          <cell r="A968" t="str">
            <v>PIARSUD00000977</v>
          </cell>
          <cell r="B968">
            <v>46072.571643518517</v>
          </cell>
          <cell r="C968" t="str">
            <v>RSUD</v>
          </cell>
          <cell r="D968" t="str">
            <v>Voucher</v>
          </cell>
          <cell r="E968" t="str">
            <v>Ammessa</v>
          </cell>
          <cell r="F968" t="str">
            <v>Attuazione</v>
          </cell>
          <cell r="G968" t="str">
            <v>Giulio Di Ciommo</v>
          </cell>
          <cell r="H968" t="str">
            <v>Gianmarco Strignano</v>
          </cell>
          <cell r="I968" t="str">
            <v>Chiusura forzata sportello tutoraggio?</v>
          </cell>
          <cell r="J968" t="str">
            <v>In attesa scelta utente</v>
          </cell>
          <cell r="K968" t="str">
            <v>Delibera di ammissione</v>
          </cell>
          <cell r="L968">
            <v>46111.69017361111</v>
          </cell>
          <cell r="M968">
            <v>46196.649930555555</v>
          </cell>
          <cell r="N968" t="str">
            <v>GULLOTTO GIUSEPPE</v>
          </cell>
          <cell r="O968" t="str">
            <v>C26I26000890001</v>
          </cell>
          <cell r="P968" t="str">
            <v>GLLGPP95C28B202N</v>
          </cell>
          <cell r="Q968" t="str">
            <v>SERVIZI ALLA PERSONA</v>
          </cell>
          <cell r="R968" t="str">
            <v>96.21.00 - Servizi di parrucchieri e barbieri</v>
          </cell>
          <cell r="S968" t="str">
            <v>Impresa Individuale</v>
          </cell>
          <cell r="T968" t="str">
            <v>Sicilia</v>
          </cell>
          <cell r="U968" t="str">
            <v>Catania</v>
          </cell>
          <cell r="V968" t="str">
            <v>Randazzo</v>
          </cell>
          <cell r="W968" t="str">
            <v>VIA GALLIANO 10</v>
          </cell>
          <cell r="X968" t="str">
            <v>95036</v>
          </cell>
          <cell r="Y968">
            <v>39980.329999999994</v>
          </cell>
          <cell r="Z968">
            <v>44980.33</v>
          </cell>
          <cell r="AA968">
            <v>39980.33</v>
          </cell>
          <cell r="AB968" t="str">
            <v>No</v>
          </cell>
          <cell r="AC968">
            <v>44980.33</v>
          </cell>
        </row>
        <row r="969">
          <cell r="A969" t="str">
            <v>PIARSUD00000979</v>
          </cell>
          <cell r="B969">
            <v>46072.691319444442</v>
          </cell>
          <cell r="C969" t="str">
            <v>RSUD</v>
          </cell>
          <cell r="D969" t="str">
            <v>Voucher</v>
          </cell>
          <cell r="E969" t="str">
            <v>Ammessa</v>
          </cell>
          <cell r="F969" t="str">
            <v>Attuazione</v>
          </cell>
          <cell r="G969" t="str">
            <v>Enrico Caporaso</v>
          </cell>
          <cell r="H969" t="str">
            <v>Massimo Risi</v>
          </cell>
          <cell r="I969" t="str">
            <v>Chiusura forzata sportello tutoraggio?</v>
          </cell>
          <cell r="J969" t="str">
            <v>In attesa scelta utente</v>
          </cell>
          <cell r="K969" t="str">
            <v>Delibera di ammissione</v>
          </cell>
          <cell r="L969">
            <v>46142.626203703701</v>
          </cell>
          <cell r="M969">
            <v>46156.297013888892</v>
          </cell>
          <cell r="N969" t="str">
            <v>DRINK, LAB &amp; FOOD</v>
          </cell>
          <cell r="O969" t="str">
            <v>C46I26000810001</v>
          </cell>
          <cell r="P969" t="str">
            <v>DFLNTN02P10I234L</v>
          </cell>
          <cell r="Q969" t="str">
            <v>TURISMO</v>
          </cell>
          <cell r="R969" t="str">
            <v>56.11.12 - Attività di ristoranti senza servizio al tavolo o da asporto, escluse gelaterie e pasticcerie</v>
          </cell>
          <cell r="S969" t="str">
            <v>Impresa Individuale</v>
          </cell>
          <cell r="T969" t="str">
            <v>Campania</v>
          </cell>
          <cell r="U969" t="str">
            <v>Caserta</v>
          </cell>
          <cell r="V969" t="str">
            <v>Pignataro Maggiore</v>
          </cell>
          <cell r="W969" t="str">
            <v>VIA PRINCIPE DI NAPOLI 36</v>
          </cell>
          <cell r="X969" t="str">
            <v>81052</v>
          </cell>
          <cell r="Y969">
            <v>49999.999999999993</v>
          </cell>
          <cell r="Z969">
            <v>55000</v>
          </cell>
          <cell r="AA969">
            <v>50000</v>
          </cell>
          <cell r="AB969" t="str">
            <v>Sì</v>
          </cell>
          <cell r="AC969">
            <v>55000</v>
          </cell>
        </row>
        <row r="970">
          <cell r="A970" t="str">
            <v>PIARSUD00000980</v>
          </cell>
          <cell r="B970">
            <v>46072.706990740742</v>
          </cell>
          <cell r="C970" t="str">
            <v>RSUD</v>
          </cell>
          <cell r="D970" t="str">
            <v>Voucher</v>
          </cell>
          <cell r="E970" t="str">
            <v>Ammessa</v>
          </cell>
          <cell r="F970" t="str">
            <v>Attuazione</v>
          </cell>
          <cell r="G970" t="str">
            <v>Francesco Ranaldi</v>
          </cell>
          <cell r="H970" t="str">
            <v>Giampaolo Sarno</v>
          </cell>
          <cell r="I970" t="str">
            <v>Chiusura forzata sportello tutoraggio?</v>
          </cell>
          <cell r="J970" t="str">
            <v>In attesa scelta utente</v>
          </cell>
          <cell r="K970" t="str">
            <v>Delibera di ammissione</v>
          </cell>
          <cell r="L970">
            <v>46112.81459490741</v>
          </cell>
          <cell r="M970">
            <v>46206.661226851851</v>
          </cell>
          <cell r="N970" t="str">
            <v>ADRIANA GIOBERTI</v>
          </cell>
          <cell r="O970" t="str">
            <v>C16I26000830001</v>
          </cell>
          <cell r="P970" t="str">
            <v>GBRDRN98P62D976H</v>
          </cell>
          <cell r="Q970" t="str">
            <v>SERVIZI ALLA PERSONA</v>
          </cell>
          <cell r="R970" t="str">
            <v>86.93.00 - Attività di psicologi e psicoterapeuti, esclusi i medici</v>
          </cell>
          <cell r="S970" t="str">
            <v>Persona Fisica</v>
          </cell>
          <cell r="T970" t="str">
            <v>Calabria</v>
          </cell>
          <cell r="U970" t="str">
            <v>Reggio Calabria</v>
          </cell>
          <cell r="V970" t="str">
            <v>Siderno</v>
          </cell>
          <cell r="W970" t="str">
            <v xml:space="preserve">Non individuato </v>
          </cell>
          <cell r="X970" t="str">
            <v>89048</v>
          </cell>
          <cell r="Y970">
            <v>38508.229999999996</v>
          </cell>
          <cell r="Z970">
            <v>43508.23</v>
          </cell>
          <cell r="AA970">
            <v>38508.230000000003</v>
          </cell>
          <cell r="AB970" t="str">
            <v>No</v>
          </cell>
          <cell r="AC970">
            <v>43508.23</v>
          </cell>
        </row>
        <row r="971">
          <cell r="A971" t="str">
            <v>PIARSUD00000982</v>
          </cell>
          <cell r="B971">
            <v>46072.786874999998</v>
          </cell>
          <cell r="C971" t="str">
            <v>RSUD</v>
          </cell>
          <cell r="D971" t="str">
            <v>Voucher</v>
          </cell>
          <cell r="E971" t="str">
            <v>Ammessa</v>
          </cell>
          <cell r="F971" t="str">
            <v>Attuazione</v>
          </cell>
          <cell r="G971" t="str">
            <v>Annachiara Perrucci</v>
          </cell>
          <cell r="H971" t="str">
            <v>Rosaria D'Arrigo</v>
          </cell>
          <cell r="I971" t="str">
            <v>Chiusura forzata sportello tutoraggio?</v>
          </cell>
          <cell r="J971" t="str">
            <v>In attesa scelta utente</v>
          </cell>
          <cell r="K971" t="str">
            <v>Delibera di ammissione</v>
          </cell>
          <cell r="L971">
            <v>46142.626076388886</v>
          </cell>
          <cell r="M971">
            <v>46176.367592592593</v>
          </cell>
          <cell r="N971" t="str">
            <v>PIZZERIA POPOLARE SOCIETA' A RESPONSABILITA' LIMITATA SEMPLIFICAT A</v>
          </cell>
          <cell r="O971" t="str">
            <v>C36I26001480001</v>
          </cell>
          <cell r="P971" t="str">
            <v>06410470659</v>
          </cell>
          <cell r="Q971" t="str">
            <v>TURISMO</v>
          </cell>
          <cell r="R971" t="str">
            <v>56.11.11 - Attività di ristoranti con servizio al tavolo, escluse gelaterie e pasticcerie</v>
          </cell>
          <cell r="S971" t="str">
            <v>Societa' A Responsabilita' Limitata Semplificata</v>
          </cell>
          <cell r="T971" t="str">
            <v>Campania</v>
          </cell>
          <cell r="U971" t="str">
            <v>Salerno</v>
          </cell>
          <cell r="V971" t="str">
            <v>Nocera Inferiore</v>
          </cell>
          <cell r="W971" t="str">
            <v>VIA FILIPPO DENTICE 44</v>
          </cell>
          <cell r="X971" t="str">
            <v>84014</v>
          </cell>
          <cell r="Y971">
            <v>50000</v>
          </cell>
          <cell r="Z971">
            <v>55000</v>
          </cell>
          <cell r="AA971">
            <v>50000</v>
          </cell>
          <cell r="AB971" t="str">
            <v>Sì</v>
          </cell>
          <cell r="AC971">
            <v>55000</v>
          </cell>
        </row>
        <row r="972">
          <cell r="A972" t="str">
            <v>PIARSUD00000984</v>
          </cell>
          <cell r="B972">
            <v>46073.383402777778</v>
          </cell>
          <cell r="C972" t="str">
            <v>RSUD</v>
          </cell>
          <cell r="D972" t="str">
            <v>Voucher</v>
          </cell>
          <cell r="E972" t="str">
            <v>Ammessa</v>
          </cell>
          <cell r="F972" t="str">
            <v>Attuazione</v>
          </cell>
          <cell r="G972" t="str">
            <v>Elena Benvenuto</v>
          </cell>
          <cell r="H972" t="str">
            <v>Emiliana Nocente</v>
          </cell>
          <cell r="I972" t="str">
            <v>Chiusura forzata sportello tutoraggio?</v>
          </cell>
          <cell r="J972" t="str">
            <v>In attesa scelta utente</v>
          </cell>
          <cell r="K972" t="str">
            <v>Delibera di ammissione</v>
          </cell>
          <cell r="L972">
            <v>46112.785381944443</v>
          </cell>
          <cell r="M972">
            <v>46148.435358796298</v>
          </cell>
          <cell r="N972" t="str">
            <v>VIETRI MARIO</v>
          </cell>
          <cell r="O972" t="str">
            <v>C86I26001120001</v>
          </cell>
          <cell r="P972" t="str">
            <v>VTRMRA05A07F138E</v>
          </cell>
          <cell r="Q972" t="str">
            <v>TURISMO</v>
          </cell>
          <cell r="R972" t="str">
            <v>55.20.42 - Servizi di alloggio in camere, case e appartamenti per vacanze</v>
          </cell>
          <cell r="S972" t="str">
            <v>Impresa Individuale</v>
          </cell>
          <cell r="T972" t="str">
            <v>Campania</v>
          </cell>
          <cell r="U972" t="str">
            <v>Avellino</v>
          </cell>
          <cell r="V972" t="str">
            <v>Montoro</v>
          </cell>
          <cell r="W972" t="str">
            <v>VIA ROMA SAN PIETRO 55-57</v>
          </cell>
          <cell r="X972" t="str">
            <v>83025</v>
          </cell>
          <cell r="Y972">
            <v>50000</v>
          </cell>
          <cell r="Z972">
            <v>55000</v>
          </cell>
          <cell r="AA972">
            <v>50000</v>
          </cell>
          <cell r="AB972" t="str">
            <v>Sì</v>
          </cell>
          <cell r="AC972">
            <v>55000</v>
          </cell>
        </row>
        <row r="973">
          <cell r="A973" t="str">
            <v>PIARSUD00000985</v>
          </cell>
          <cell r="B973">
            <v>46073.394074074073</v>
          </cell>
          <cell r="C973" t="str">
            <v>RSUD</v>
          </cell>
          <cell r="D973" t="str">
            <v>Contributo</v>
          </cell>
          <cell r="E973" t="str">
            <v>Ammessa</v>
          </cell>
          <cell r="F973" t="str">
            <v>Attuazione</v>
          </cell>
          <cell r="G973" t="str">
            <v>Elisabetta Mantovani</v>
          </cell>
          <cell r="H973" t="str">
            <v>Paola Panciatici</v>
          </cell>
          <cell r="I973" t="str">
            <v>Chiusura forzata sportello tutoraggio?</v>
          </cell>
          <cell r="J973" t="str">
            <v>In attesa scelta utente</v>
          </cell>
          <cell r="K973" t="str">
            <v>Delibera di ammissione</v>
          </cell>
          <cell r="L973">
            <v>46192.466967592591</v>
          </cell>
          <cell r="M973">
            <v>46204.344189814816</v>
          </cell>
          <cell r="N973" t="str">
            <v>Samira  Safar</v>
          </cell>
          <cell r="O973" t="str">
            <v>C76I26000840008</v>
          </cell>
          <cell r="P973" t="str">
            <v>SFRSMR99M58I483A</v>
          </cell>
          <cell r="Q973" t="str">
            <v>ICT</v>
          </cell>
          <cell r="R973" t="str">
            <v>72.10.10 - Ricerca e sviluppo sperimentale nel campo delle biotecnologie</v>
          </cell>
          <cell r="S973" t="str">
            <v>Persona Fisica</v>
          </cell>
          <cell r="T973" t="str">
            <v>Campania</v>
          </cell>
          <cell r="U973" t="str">
            <v>Napoli</v>
          </cell>
          <cell r="V973" t="str">
            <v>Nola</v>
          </cell>
          <cell r="W973" t="str">
            <v>VIA SAN MASSIMO 453</v>
          </cell>
          <cell r="X973" t="str">
            <v>80035</v>
          </cell>
          <cell r="Y973">
            <v>72128.049999999988</v>
          </cell>
          <cell r="Z973">
            <v>59096.03</v>
          </cell>
          <cell r="AA973">
            <v>54096.03</v>
          </cell>
          <cell r="AB973" t="str">
            <v>No</v>
          </cell>
          <cell r="AC973">
            <v>59096.03</v>
          </cell>
        </row>
        <row r="974">
          <cell r="A974" t="str">
            <v>PIARSUD00000986</v>
          </cell>
          <cell r="B974">
            <v>46073.40488425926</v>
          </cell>
          <cell r="C974" t="str">
            <v>RSUD</v>
          </cell>
          <cell r="D974" t="str">
            <v>Contributo</v>
          </cell>
          <cell r="E974" t="str">
            <v>Ammessa</v>
          </cell>
          <cell r="F974" t="str">
            <v>Attuazione</v>
          </cell>
          <cell r="G974" t="str">
            <v>Giuseppe Felicetti</v>
          </cell>
          <cell r="H974" t="str">
            <v>Rosaria D'Arrigo</v>
          </cell>
          <cell r="I974" t="str">
            <v>Chiusura forzata sportello tutoraggio?</v>
          </cell>
          <cell r="J974" t="str">
            <v>In attesa scelta utente</v>
          </cell>
          <cell r="K974" t="str">
            <v>Delibera di ammissione</v>
          </cell>
          <cell r="L974">
            <v>46154.839120370372</v>
          </cell>
          <cell r="M974">
            <v>46188.366886574076</v>
          </cell>
          <cell r="N974" t="str">
            <v>MUGA S.R.L. SEMPLIFICATA</v>
          </cell>
          <cell r="O974" t="str">
            <v>C66I26001570008</v>
          </cell>
          <cell r="P974" t="str">
            <v>10930741219</v>
          </cell>
          <cell r="Q974" t="str">
            <v>TURISMO</v>
          </cell>
          <cell r="R974" t="str">
            <v>56.30.01 - Attività di somministrazione di bevande in bar e caffetterie</v>
          </cell>
          <cell r="S974" t="str">
            <v>Societa' A Responsabilita' Limitata Semplificata</v>
          </cell>
          <cell r="T974" t="str">
            <v>Campania</v>
          </cell>
          <cell r="U974" t="str">
            <v>Napoli</v>
          </cell>
          <cell r="V974" t="str">
            <v>Napoli</v>
          </cell>
          <cell r="W974" t="str">
            <v>Via Cilea 54/B</v>
          </cell>
          <cell r="X974" t="str">
            <v>80127</v>
          </cell>
          <cell r="Y974">
            <v>115000</v>
          </cell>
          <cell r="Z974">
            <v>91250</v>
          </cell>
          <cell r="AA974">
            <v>86250</v>
          </cell>
          <cell r="AB974" t="str">
            <v>No</v>
          </cell>
          <cell r="AC974">
            <v>91250</v>
          </cell>
        </row>
        <row r="975">
          <cell r="A975" t="str">
            <v>PIARSUD00000987</v>
          </cell>
          <cell r="B975">
            <v>46073.453530092593</v>
          </cell>
          <cell r="C975" t="str">
            <v>RSUD</v>
          </cell>
          <cell r="D975" t="str">
            <v>Contributo</v>
          </cell>
          <cell r="E975" t="str">
            <v>Ammessa</v>
          </cell>
          <cell r="F975" t="str">
            <v>Attuazione</v>
          </cell>
          <cell r="G975" t="str">
            <v>Francesco Ranaldi</v>
          </cell>
          <cell r="H975" t="str">
            <v>Gianmarco Strignano</v>
          </cell>
          <cell r="I975" t="str">
            <v>Chiusura forzata sportello tutoraggio?</v>
          </cell>
          <cell r="J975" t="str">
            <v>In attesa scelta utente</v>
          </cell>
          <cell r="K975" t="str">
            <v>Delibera di ammissione</v>
          </cell>
          <cell r="L975">
            <v>46126.642638888887</v>
          </cell>
          <cell r="M975">
            <v>46195.60297453704</v>
          </cell>
          <cell r="N975" t="str">
            <v>GIANNATTASIO ANASTASIA</v>
          </cell>
          <cell r="O975" t="str">
            <v>C86I26001130008</v>
          </cell>
          <cell r="P975" t="str">
            <v>GNNNTS97P62I805T</v>
          </cell>
          <cell r="Q975" t="str">
            <v>TURISMO</v>
          </cell>
          <cell r="R975" t="str">
            <v>55.20.42 - Servizi di alloggio in camere, case e appartamenti per vacanze</v>
          </cell>
          <cell r="S975" t="str">
            <v>Impresa Individuale</v>
          </cell>
          <cell r="T975" t="str">
            <v>Campania</v>
          </cell>
          <cell r="U975" t="str">
            <v>Avellino</v>
          </cell>
          <cell r="V975" t="str">
            <v>Montoro</v>
          </cell>
          <cell r="W975" t="str">
            <v>Vicolo Tuori 31</v>
          </cell>
          <cell r="X975" t="str">
            <v>83025</v>
          </cell>
          <cell r="Y975">
            <v>100000</v>
          </cell>
          <cell r="Z975">
            <v>80000</v>
          </cell>
          <cell r="AA975">
            <v>74295</v>
          </cell>
          <cell r="AB975" t="str">
            <v>No</v>
          </cell>
          <cell r="AC975">
            <v>79295</v>
          </cell>
        </row>
        <row r="976">
          <cell r="A976" t="str">
            <v>PIARSUD00000989</v>
          </cell>
          <cell r="B976">
            <v>46073.48814814815</v>
          </cell>
          <cell r="C976" t="str">
            <v>RSUD</v>
          </cell>
          <cell r="D976" t="str">
            <v>Contributo</v>
          </cell>
          <cell r="E976" t="str">
            <v>Ammessa</v>
          </cell>
          <cell r="F976" t="str">
            <v>Attuazione</v>
          </cell>
          <cell r="G976" t="str">
            <v>Emiliano Mistralini</v>
          </cell>
          <cell r="H976" t="str">
            <v>Antonella Ianzini</v>
          </cell>
          <cell r="I976" t="str">
            <v>Chiusura forzata sportello tutoraggio?</v>
          </cell>
          <cell r="J976" t="str">
            <v>In attesa scelta utente</v>
          </cell>
          <cell r="K976" t="str">
            <v>Delibera di ammissione</v>
          </cell>
          <cell r="L976">
            <v>46192.465543981481</v>
          </cell>
          <cell r="M976">
            <v>46192.569826388892</v>
          </cell>
          <cell r="N976" t="str">
            <v>SASEG GROUP S.R.L.</v>
          </cell>
          <cell r="O976" t="str">
            <v>C96I26000960008</v>
          </cell>
          <cell r="P976" t="str">
            <v>09152340726</v>
          </cell>
          <cell r="Q976" t="str">
            <v>TURISMO</v>
          </cell>
          <cell r="R976" t="str">
            <v>55.20.42 - Servizi di alloggio in camere, case e appartamenti per vacanze</v>
          </cell>
          <cell r="S976" t="str">
            <v>Societa' A Responsabilita' Limitata</v>
          </cell>
          <cell r="T976" t="str">
            <v>Puglia</v>
          </cell>
          <cell r="U976" t="str">
            <v>Bari</v>
          </cell>
          <cell r="V976" t="str">
            <v>Bari</v>
          </cell>
          <cell r="W976" t="str">
            <v>VIA GIAN GIUSEPPE CARULLI 67/D</v>
          </cell>
          <cell r="X976" t="str">
            <v>70121</v>
          </cell>
          <cell r="Y976">
            <v>200000</v>
          </cell>
          <cell r="Z976">
            <v>145000</v>
          </cell>
          <cell r="AA976">
            <v>140000</v>
          </cell>
          <cell r="AB976" t="str">
            <v>No</v>
          </cell>
          <cell r="AC976">
            <v>145000</v>
          </cell>
        </row>
        <row r="977">
          <cell r="A977" t="str">
            <v>PIARSUD00000990</v>
          </cell>
          <cell r="B977">
            <v>46073.609016203707</v>
          </cell>
          <cell r="C977" t="str">
            <v>RSUD</v>
          </cell>
          <cell r="D977" t="str">
            <v>Voucher</v>
          </cell>
          <cell r="E977" t="str">
            <v>Ammessa</v>
          </cell>
          <cell r="F977" t="str">
            <v>Attuazione</v>
          </cell>
          <cell r="G977" t="str">
            <v>Vito Fallisi</v>
          </cell>
          <cell r="H977" t="str">
            <v>Giampaolo Sarno</v>
          </cell>
          <cell r="I977" t="str">
            <v>Chiusura forzata sportello tutoraggio?</v>
          </cell>
          <cell r="J977" t="str">
            <v>In attesa scelta utente</v>
          </cell>
          <cell r="K977" t="str">
            <v>Delibera di ammissione</v>
          </cell>
          <cell r="L977">
            <v>46111.69021990741</v>
          </cell>
          <cell r="M977">
            <v>46195.640729166669</v>
          </cell>
          <cell r="N977" t="str">
            <v>TECNO CAR SERVICE SOCIETA' A RESPONSABILITA' LIMITATA SEMPLIFICAT A</v>
          </cell>
          <cell r="O977" t="str">
            <v>C16I26000850001</v>
          </cell>
          <cell r="P977" t="str">
            <v>04576480711</v>
          </cell>
          <cell r="Q977" t="str">
            <v>MANIFATTURIERO</v>
          </cell>
          <cell r="R977" t="str">
            <v>95.31.10 - Riparazione e manutenzione meccanica, elettrica ed elettronica di autoveicoli</v>
          </cell>
          <cell r="S977" t="str">
            <v>Societa' A Responsabilita' Limitata Semplificata</v>
          </cell>
          <cell r="T977" t="str">
            <v>Puglia</v>
          </cell>
          <cell r="U977" t="str">
            <v>Foggia</v>
          </cell>
          <cell r="V977" t="str">
            <v>Orta Nova</v>
          </cell>
          <cell r="W977" t="str">
            <v>Via Vittorio Bachelet 3</v>
          </cell>
          <cell r="X977" t="str">
            <v>71045</v>
          </cell>
          <cell r="Y977">
            <v>40000</v>
          </cell>
          <cell r="Z977">
            <v>45000</v>
          </cell>
          <cell r="AA977">
            <v>40000</v>
          </cell>
          <cell r="AB977" t="str">
            <v>No</v>
          </cell>
          <cell r="AC977">
            <v>45000</v>
          </cell>
        </row>
        <row r="978">
          <cell r="A978" t="str">
            <v>PIARSUD00000991</v>
          </cell>
          <cell r="B978">
            <v>46073.61451388889</v>
          </cell>
          <cell r="C978" t="str">
            <v>RSUD</v>
          </cell>
          <cell r="D978" t="str">
            <v>Contributo</v>
          </cell>
          <cell r="E978" t="str">
            <v>Ammessa</v>
          </cell>
          <cell r="F978" t="str">
            <v>Attuazione</v>
          </cell>
          <cell r="G978" t="str">
            <v>Enrico Caporaso</v>
          </cell>
          <cell r="H978" t="str">
            <v>Sergio Iescone</v>
          </cell>
          <cell r="I978" t="str">
            <v>Chiusura forzata sportello tutoraggio?</v>
          </cell>
          <cell r="J978" t="str">
            <v>In attesa scelta utente</v>
          </cell>
          <cell r="K978" t="str">
            <v>Delibera di ammissione</v>
          </cell>
          <cell r="L978">
            <v>46142.73510416667</v>
          </cell>
          <cell r="M978">
            <v>46170.512384259258</v>
          </cell>
          <cell r="N978" t="str">
            <v>VENEZIANO ANTONISIA</v>
          </cell>
          <cell r="O978" t="str">
            <v>C96I26000580008</v>
          </cell>
          <cell r="P978" t="str">
            <v>VNZNNS96C69H096G</v>
          </cell>
          <cell r="Q978" t="str">
            <v>TURISMO</v>
          </cell>
          <cell r="R978" t="str">
            <v>55.20.42 - Servizi di alloggio in camere, case e appartamenti per vacanze</v>
          </cell>
          <cell r="S978" t="str">
            <v>Impresa Individuale</v>
          </cell>
          <cell r="T978" t="str">
            <v>Puglia</v>
          </cell>
          <cell r="U978" t="str">
            <v>Taranto</v>
          </cell>
          <cell r="V978" t="str">
            <v>Martina Franca</v>
          </cell>
          <cell r="W978" t="str">
            <v>STRADA MARANNA snc</v>
          </cell>
          <cell r="X978" t="str">
            <v>74015</v>
          </cell>
          <cell r="Y978">
            <v>200000</v>
          </cell>
          <cell r="Z978">
            <v>145000</v>
          </cell>
          <cell r="AA978">
            <v>139692</v>
          </cell>
          <cell r="AB978" t="str">
            <v>No</v>
          </cell>
          <cell r="AC978">
            <v>144692</v>
          </cell>
        </row>
        <row r="979">
          <cell r="A979" t="str">
            <v>PIARSUD00000993</v>
          </cell>
          <cell r="B979">
            <v>46073.671701388892</v>
          </cell>
          <cell r="C979" t="str">
            <v>RSUD</v>
          </cell>
          <cell r="D979" t="str">
            <v>Voucher</v>
          </cell>
          <cell r="E979" t="str">
            <v>Ammessa</v>
          </cell>
          <cell r="F979" t="str">
            <v>Attuazione</v>
          </cell>
          <cell r="G979" t="str">
            <v>Anna Chiara Giorgiomarrano</v>
          </cell>
          <cell r="H979" t="str">
            <v>Rosaria D'Arrigo</v>
          </cell>
          <cell r="I979" t="str">
            <v>Chiusura forzata sportello tutoraggio?</v>
          </cell>
          <cell r="J979" t="str">
            <v>In attesa scelta utente</v>
          </cell>
          <cell r="K979" t="str">
            <v>Delibera di ammissione</v>
          </cell>
          <cell r="L979">
            <v>46142.625914351855</v>
          </cell>
          <cell r="M979">
            <v>46170.29109953704</v>
          </cell>
          <cell r="N979" t="str">
            <v>ALBANO LARA</v>
          </cell>
          <cell r="O979" t="str">
            <v>C76I26000850001</v>
          </cell>
          <cell r="P979" t="str">
            <v>LBNLRA97S54L195B</v>
          </cell>
          <cell r="Q979" t="str">
            <v>TURISMO</v>
          </cell>
          <cell r="R979" t="str">
            <v>55.20.41 - Bed and breakfast</v>
          </cell>
          <cell r="S979" t="str">
            <v>Impresa Individuale</v>
          </cell>
          <cell r="T979" t="str">
            <v>Calabria</v>
          </cell>
          <cell r="U979" t="str">
            <v>Vibo Valentia</v>
          </cell>
          <cell r="V979" t="str">
            <v>Francavilla Angitola</v>
          </cell>
          <cell r="W979" t="str">
            <v>VIA SERGENTE FARINA 26</v>
          </cell>
          <cell r="X979" t="str">
            <v>89815</v>
          </cell>
          <cell r="Y979">
            <v>48179.200000000004</v>
          </cell>
          <cell r="Z979">
            <v>53179.199999999997</v>
          </cell>
          <cell r="AA979">
            <v>48179.199999999997</v>
          </cell>
          <cell r="AB979" t="str">
            <v>Sì</v>
          </cell>
          <cell r="AC979">
            <v>53179.199999999997</v>
          </cell>
        </row>
        <row r="980">
          <cell r="A980" t="str">
            <v>PIARSUD00000995</v>
          </cell>
          <cell r="B980">
            <v>46073.684618055559</v>
          </cell>
          <cell r="C980" t="str">
            <v>RSUD</v>
          </cell>
          <cell r="D980" t="str">
            <v>Contributo</v>
          </cell>
          <cell r="E980" t="str">
            <v>Ammessa</v>
          </cell>
          <cell r="F980" t="str">
            <v>Attuazione</v>
          </cell>
          <cell r="G980" t="str">
            <v>Francesco Ranaldi</v>
          </cell>
          <cell r="H980" t="str">
            <v>Deborah Chimenti</v>
          </cell>
          <cell r="I980" t="str">
            <v>Chiusura forzata sportello tutoraggio?</v>
          </cell>
          <cell r="J980" t="str">
            <v>In attesa scelta utente</v>
          </cell>
          <cell r="K980" t="str">
            <v>Delibera di ammissione</v>
          </cell>
          <cell r="L980">
            <v>46163.803113425929</v>
          </cell>
          <cell r="M980">
            <v>46190.387615740743</v>
          </cell>
          <cell r="N980" t="str">
            <v>ALESSANDRO GUARINO</v>
          </cell>
          <cell r="O980" t="str">
            <v>C86I26001140008</v>
          </cell>
          <cell r="P980" t="str">
            <v>GRNLSN96D30I805K</v>
          </cell>
          <cell r="Q980" t="str">
            <v>SERVIZI ALLA PERSONA</v>
          </cell>
          <cell r="R980" t="str">
            <v>86.23.00 - Attività odontoiatriche</v>
          </cell>
          <cell r="S980" t="str">
            <v>Persona Fisica</v>
          </cell>
          <cell r="T980" t="str">
            <v>Campania</v>
          </cell>
          <cell r="U980" t="str">
            <v>Avellino</v>
          </cell>
          <cell r="V980" t="str">
            <v>Montoro</v>
          </cell>
          <cell r="W980" t="str">
            <v xml:space="preserve">VIA NUOVA </v>
          </cell>
          <cell r="X980" t="str">
            <v>83026</v>
          </cell>
          <cell r="Y980">
            <v>199712.57</v>
          </cell>
          <cell r="Z980">
            <v>144798.79</v>
          </cell>
          <cell r="AA980">
            <v>139798.79</v>
          </cell>
          <cell r="AB980" t="str">
            <v>No</v>
          </cell>
          <cell r="AC980">
            <v>144798.79</v>
          </cell>
        </row>
        <row r="981">
          <cell r="A981" t="str">
            <v>PIARSUD00000996</v>
          </cell>
          <cell r="B981">
            <v>46073.77616898148</v>
          </cell>
          <cell r="C981" t="str">
            <v>RSUD</v>
          </cell>
          <cell r="D981" t="str">
            <v>Contributo</v>
          </cell>
          <cell r="E981" t="str">
            <v>Ammessa</v>
          </cell>
          <cell r="F981" t="str">
            <v>Attuazione</v>
          </cell>
          <cell r="G981" t="str">
            <v>Giulio Di Ciommo</v>
          </cell>
          <cell r="H981" t="str">
            <v>Antonio Cavaliere</v>
          </cell>
          <cell r="I981" t="str">
            <v>Chiusura forzata sportello tutoraggio?</v>
          </cell>
          <cell r="J981" t="str">
            <v>In attesa scelta utente</v>
          </cell>
          <cell r="K981" t="str">
            <v>Delibera di ammissione</v>
          </cell>
          <cell r="L981">
            <v>46160.815208333333</v>
          </cell>
          <cell r="M981">
            <v>46206.748854166668</v>
          </cell>
          <cell r="N981" t="str">
            <v>ERRA MICHEL</v>
          </cell>
          <cell r="O981" t="str">
            <v>C86I26001150008</v>
          </cell>
          <cell r="P981" t="str">
            <v>RREMHL98D02I805Z</v>
          </cell>
          <cell r="Q981" t="str">
            <v>SERVIZI ALLE PMI</v>
          </cell>
          <cell r="R981" t="str">
            <v>81.30.00 - Attività di servizi per la cura del paesaggio</v>
          </cell>
          <cell r="S981" t="str">
            <v>Impresa Individuale</v>
          </cell>
          <cell r="T981" t="str">
            <v>Campania</v>
          </cell>
          <cell r="U981" t="str">
            <v>Avellino</v>
          </cell>
          <cell r="V981" t="str">
            <v>Montoro</v>
          </cell>
          <cell r="W981" t="str">
            <v>Via Montagnella 8</v>
          </cell>
          <cell r="X981" t="str">
            <v>83025</v>
          </cell>
          <cell r="Y981">
            <v>60054.44</v>
          </cell>
          <cell r="Z981">
            <v>50040.829999999994</v>
          </cell>
          <cell r="AA981">
            <v>44914.75</v>
          </cell>
          <cell r="AB981" t="str">
            <v>No</v>
          </cell>
          <cell r="AC981">
            <v>49914.75</v>
          </cell>
        </row>
        <row r="982">
          <cell r="A982" t="str">
            <v>PIARSUD00000997</v>
          </cell>
          <cell r="B982">
            <v>46074.352129629631</v>
          </cell>
          <cell r="C982" t="str">
            <v>RSUD</v>
          </cell>
          <cell r="D982" t="str">
            <v>Voucher</v>
          </cell>
          <cell r="E982" t="str">
            <v>Ammessa</v>
          </cell>
          <cell r="F982" t="str">
            <v>Attuazione</v>
          </cell>
          <cell r="G982" t="str">
            <v>Francesco Ranaldi</v>
          </cell>
          <cell r="H982" t="str">
            <v>Emiliana Nocente</v>
          </cell>
          <cell r="I982" t="str">
            <v>Chiusura forzata sportello tutoraggio?</v>
          </cell>
          <cell r="J982" t="str">
            <v>In attesa scelta utente</v>
          </cell>
          <cell r="K982" t="str">
            <v>Delibera di ammissione</v>
          </cell>
          <cell r="L982">
            <v>46112.814513888887</v>
          </cell>
          <cell r="M982">
            <v>46192.459016203706</v>
          </cell>
          <cell r="N982" t="str">
            <v>FEDERICO D'AGOSTINO</v>
          </cell>
          <cell r="O982" t="str">
            <v>C76I26000860001</v>
          </cell>
          <cell r="P982" t="str">
            <v>DGSFRC93L19G438X</v>
          </cell>
          <cell r="Q982" t="str">
            <v>COSTRUZIONI</v>
          </cell>
          <cell r="R982" t="str">
            <v>43.22.05 - Installazione di altri impianti termo-idraulici</v>
          </cell>
          <cell r="S982" t="str">
            <v>Impresa Individuale</v>
          </cell>
          <cell r="T982" t="str">
            <v>Abruzzo</v>
          </cell>
          <cell r="U982" t="str">
            <v>Pescara</v>
          </cell>
          <cell r="V982" t="str">
            <v>Montesilvano</v>
          </cell>
          <cell r="W982" t="str">
            <v>Via Adda 7</v>
          </cell>
          <cell r="X982" t="str">
            <v>65015</v>
          </cell>
          <cell r="Y982">
            <v>40980.729999999996</v>
          </cell>
          <cell r="Z982">
            <v>45000</v>
          </cell>
          <cell r="AA982">
            <v>40000</v>
          </cell>
          <cell r="AB982" t="str">
            <v>No</v>
          </cell>
          <cell r="AC982">
            <v>45000</v>
          </cell>
        </row>
        <row r="983">
          <cell r="A983" t="str">
            <v>PIARSUD00001000</v>
          </cell>
          <cell r="B983">
            <v>46074.439502314817</v>
          </cell>
          <cell r="C983" t="str">
            <v>RSUD</v>
          </cell>
          <cell r="D983" t="str">
            <v>Voucher</v>
          </cell>
          <cell r="E983" t="str">
            <v>Ammessa</v>
          </cell>
          <cell r="F983" t="str">
            <v>Attuazione</v>
          </cell>
          <cell r="G983" t="str">
            <v>Enrico Caporaso</v>
          </cell>
          <cell r="H983" t="str">
            <v>Rosaria D'Arrigo</v>
          </cell>
          <cell r="I983" t="str">
            <v>Chiusura forzata sportello tutoraggio?</v>
          </cell>
          <cell r="J983" t="str">
            <v>In attesa scelta utente</v>
          </cell>
          <cell r="K983" t="str">
            <v>Delibera di ammissione</v>
          </cell>
          <cell r="L983">
            <v>46142.625462962962</v>
          </cell>
          <cell r="M983">
            <v>46168.400787037041</v>
          </cell>
          <cell r="N983" t="str">
            <v>ALESSIA CONTALDO</v>
          </cell>
          <cell r="O983" t="str">
            <v>C66I26001180001</v>
          </cell>
          <cell r="P983" t="str">
            <v>CNTLSS05S59G482P</v>
          </cell>
          <cell r="Q983" t="str">
            <v>SERVIZI ALLA PERSONA</v>
          </cell>
          <cell r="R983" t="str">
            <v>96.22.09 - Altri servizi di cura della bellezza e altri trattamenti di bellezza n.c.a.</v>
          </cell>
          <cell r="S983" t="str">
            <v>Impresa Individuale</v>
          </cell>
          <cell r="T983" t="str">
            <v>Abruzzo</v>
          </cell>
          <cell r="U983" t="str">
            <v>Pescara</v>
          </cell>
          <cell r="V983" t="str">
            <v>Spoltore</v>
          </cell>
          <cell r="W983" t="str">
            <v>Via Italia 113</v>
          </cell>
          <cell r="X983" t="str">
            <v>65015</v>
          </cell>
          <cell r="Y983">
            <v>49919.369999999995</v>
          </cell>
          <cell r="Z983">
            <v>54919.369999999995</v>
          </cell>
          <cell r="AA983">
            <v>49919.369999999995</v>
          </cell>
          <cell r="AB983" t="str">
            <v>Sì</v>
          </cell>
          <cell r="AC983">
            <v>54919.369999999995</v>
          </cell>
        </row>
        <row r="984">
          <cell r="A984" t="str">
            <v>PIARSUD00001001</v>
          </cell>
          <cell r="B984">
            <v>46074.506111111114</v>
          </cell>
          <cell r="C984" t="str">
            <v>RSUD</v>
          </cell>
          <cell r="D984" t="str">
            <v>Contributo</v>
          </cell>
          <cell r="E984" t="str">
            <v>Ammessa</v>
          </cell>
          <cell r="F984" t="str">
            <v>Attuazione</v>
          </cell>
          <cell r="G984" t="str">
            <v>Anna Chiara Giorgiomarrano</v>
          </cell>
          <cell r="H984" t="str">
            <v>Valentina Le Piane</v>
          </cell>
          <cell r="I984" t="str">
            <v>Chiusura forzata sportello tutoraggio?</v>
          </cell>
          <cell r="J984" t="str">
            <v>In attesa scelta utente</v>
          </cell>
          <cell r="K984" t="str">
            <v>Delibera di ammissione</v>
          </cell>
          <cell r="L984">
            <v>46192.467233796298</v>
          </cell>
          <cell r="M984">
            <v>46192.568425925929</v>
          </cell>
          <cell r="N984" t="str">
            <v>SICILIA AGNESE</v>
          </cell>
          <cell r="O984" t="str">
            <v>C46I26000870008</v>
          </cell>
          <cell r="P984" t="str">
            <v>SCLGNS99S42D086K</v>
          </cell>
          <cell r="Q984" t="str">
            <v>SERVIZI ALLA PERSONA</v>
          </cell>
          <cell r="R984" t="str">
            <v>96.22.09 - Altri servizi di cura della bellezza e altri trattamenti di bellezza n.c.a.</v>
          </cell>
          <cell r="S984" t="str">
            <v>Impresa Individuale</v>
          </cell>
          <cell r="T984" t="str">
            <v>Calabria</v>
          </cell>
          <cell r="U984" t="str">
            <v>Cosenza</v>
          </cell>
          <cell r="V984" t="str">
            <v>Roggiano Gravina</v>
          </cell>
          <cell r="W984" t="str">
            <v>Viale Olimpico snc</v>
          </cell>
          <cell r="X984" t="str">
            <v>87017</v>
          </cell>
          <cell r="Y984">
            <v>119024.3</v>
          </cell>
          <cell r="Z984">
            <v>94268</v>
          </cell>
          <cell r="AA984">
            <v>89268</v>
          </cell>
          <cell r="AB984" t="str">
            <v>No</v>
          </cell>
          <cell r="AC984">
            <v>94268</v>
          </cell>
        </row>
        <row r="985">
          <cell r="A985" t="str">
            <v>PIARSUD00001002</v>
          </cell>
          <cell r="B985">
            <v>46074.55568287037</v>
          </cell>
          <cell r="C985" t="str">
            <v>RSUD</v>
          </cell>
          <cell r="D985" t="str">
            <v>Voucher</v>
          </cell>
          <cell r="E985" t="str">
            <v>Ammessa</v>
          </cell>
          <cell r="F985" t="str">
            <v>Attuazione</v>
          </cell>
          <cell r="G985" t="str">
            <v>Elena Benvenuto</v>
          </cell>
          <cell r="H985" t="str">
            <v>Antonio Cavaliere</v>
          </cell>
          <cell r="I985" t="str">
            <v>Chiusura forzata sportello tutoraggio?</v>
          </cell>
          <cell r="J985" t="str">
            <v>In attesa scelta utente</v>
          </cell>
          <cell r="K985" t="str">
            <v>Delibera di ammissione</v>
          </cell>
          <cell r="L985">
            <v>46142.625509259262</v>
          </cell>
          <cell r="M985">
            <v>46168.627847222226</v>
          </cell>
          <cell r="N985" t="str">
            <v>DI MARCO MARIELENA</v>
          </cell>
          <cell r="O985" t="str">
            <v>C36I26001130001</v>
          </cell>
          <cell r="P985" t="str">
            <v>DMRMLN95S66L628G</v>
          </cell>
          <cell r="Q985" t="str">
            <v>MANIFATTURIERO</v>
          </cell>
          <cell r="R985" t="str">
            <v>13.99.10 - Fabbricazione di ricami, tulle, pizzi e merletti</v>
          </cell>
          <cell r="S985" t="str">
            <v>Impresa Individuale</v>
          </cell>
          <cell r="T985" t="str">
            <v>Campania</v>
          </cell>
          <cell r="U985" t="str">
            <v>Salerno</v>
          </cell>
          <cell r="V985" t="str">
            <v>Sessa Cilento</v>
          </cell>
          <cell r="W985" t="str">
            <v>VIA ROMA 60</v>
          </cell>
          <cell r="X985" t="str">
            <v>84047</v>
          </cell>
          <cell r="Y985">
            <v>40373</v>
          </cell>
          <cell r="Z985">
            <v>45000</v>
          </cell>
          <cell r="AA985">
            <v>40000</v>
          </cell>
          <cell r="AB985" t="str">
            <v>No</v>
          </cell>
          <cell r="AC985">
            <v>45000</v>
          </cell>
        </row>
        <row r="986">
          <cell r="A986" t="str">
            <v>PIARSUD00001005</v>
          </cell>
          <cell r="B986">
            <v>46074.903449074074</v>
          </cell>
          <cell r="C986" t="str">
            <v>RSUD</v>
          </cell>
          <cell r="D986" t="str">
            <v>Contributo</v>
          </cell>
          <cell r="E986" t="str">
            <v>Ammessa</v>
          </cell>
          <cell r="F986" t="str">
            <v>Attuazione</v>
          </cell>
          <cell r="G986" t="str">
            <v>Anna Chiara Giorgiomarrano</v>
          </cell>
          <cell r="H986" t="str">
            <v>Sergio Iescone</v>
          </cell>
          <cell r="I986" t="str">
            <v>Chiusura forzata sportello tutoraggio?</v>
          </cell>
          <cell r="J986" t="str">
            <v>In attesa scelta utente</v>
          </cell>
          <cell r="K986" t="str">
            <v>Delibera di ammissione</v>
          </cell>
          <cell r="L986">
            <v>46154.828576388885</v>
          </cell>
          <cell r="M986">
            <v>46176.358483796299</v>
          </cell>
          <cell r="N986" t="str">
            <v>GLI AMICI DI RICKY DI ANNA MARIA PELUSI</v>
          </cell>
          <cell r="O986" t="str">
            <v>C56I26001170008</v>
          </cell>
          <cell r="P986" t="str">
            <v>PLSNMR93T62I348F</v>
          </cell>
          <cell r="Q986" t="str">
            <v>SERVIZI ALLA PERSONA</v>
          </cell>
          <cell r="R986" t="str">
            <v>96.99.12 - Servizi di toelettatura per animali da compagnia</v>
          </cell>
          <cell r="S986" t="str">
            <v>Impresa Individuale</v>
          </cell>
          <cell r="T986" t="str">
            <v>Abruzzo</v>
          </cell>
          <cell r="U986" t="str">
            <v>Teramo</v>
          </cell>
          <cell r="V986" t="str">
            <v>Penna Sant'Andrea</v>
          </cell>
          <cell r="W986" t="str">
            <v>via del mulino 12</v>
          </cell>
          <cell r="X986" t="str">
            <v>64039</v>
          </cell>
          <cell r="Y986">
            <v>64222.969999999994</v>
          </cell>
          <cell r="Z986">
            <v>53166.999999999993</v>
          </cell>
          <cell r="AA986">
            <v>48166.99</v>
          </cell>
          <cell r="AB986" t="str">
            <v>No</v>
          </cell>
          <cell r="AC986">
            <v>53166.99</v>
          </cell>
        </row>
        <row r="987">
          <cell r="A987" t="str">
            <v>PIARSUD00001006</v>
          </cell>
          <cell r="B987">
            <v>46075.915023148147</v>
          </cell>
          <cell r="C987" t="str">
            <v>RSUD</v>
          </cell>
          <cell r="D987" t="str">
            <v>Voucher</v>
          </cell>
          <cell r="E987" t="str">
            <v>Ammessa</v>
          </cell>
          <cell r="F987" t="str">
            <v>Attuazione</v>
          </cell>
          <cell r="G987" t="str">
            <v>Alessandro Di Simone</v>
          </cell>
          <cell r="H987" t="str">
            <v>Tiziana Cini</v>
          </cell>
          <cell r="I987" t="str">
            <v>Chiusura forzata sportello tutoraggio?</v>
          </cell>
          <cell r="J987" t="str">
            <v>In attesa scelta utente</v>
          </cell>
          <cell r="K987" t="str">
            <v>Delibera di ammissione</v>
          </cell>
          <cell r="L987">
            <v>46163.780300925922</v>
          </cell>
          <cell r="M987">
            <v>46164.497361111113</v>
          </cell>
          <cell r="N987" t="str">
            <v>Gianmarco Marano</v>
          </cell>
          <cell r="O987" t="str">
            <v>C26I26000910001</v>
          </cell>
          <cell r="P987" t="str">
            <v>MRNGMR92M13H703U</v>
          </cell>
          <cell r="Q987" t="str">
            <v>SERVIZI ALLA PERSONA</v>
          </cell>
          <cell r="R987" t="str">
            <v>90.20.09 - Altre attività di arti performative e rappresentazioni artistiche</v>
          </cell>
          <cell r="S987" t="str">
            <v>Persona Fisica</v>
          </cell>
          <cell r="T987" t="str">
            <v>Campania</v>
          </cell>
          <cell r="U987" t="str">
            <v>Salerno</v>
          </cell>
          <cell r="V987" t="str">
            <v>Serre</v>
          </cell>
          <cell r="W987" t="str">
            <v>Via Giovanni Cornetti 21</v>
          </cell>
          <cell r="X987" t="str">
            <v>84028</v>
          </cell>
          <cell r="Y987">
            <v>19235.169999999998</v>
          </cell>
          <cell r="Z987">
            <v>24235.17</v>
          </cell>
          <cell r="AA987">
            <v>19235.169999999998</v>
          </cell>
          <cell r="AB987" t="str">
            <v>No</v>
          </cell>
          <cell r="AC987">
            <v>24235.17</v>
          </cell>
        </row>
        <row r="988">
          <cell r="A988" t="str">
            <v>PIARSUD00001007</v>
          </cell>
          <cell r="B988">
            <v>46076.400347222225</v>
          </cell>
          <cell r="C988" t="str">
            <v>RSUD</v>
          </cell>
          <cell r="D988" t="str">
            <v>Contributo</v>
          </cell>
          <cell r="E988" t="str">
            <v>Ammessa</v>
          </cell>
          <cell r="F988" t="str">
            <v>Attuazione</v>
          </cell>
          <cell r="G988" t="str">
            <v>Enrico Caporaso</v>
          </cell>
          <cell r="H988" t="str">
            <v>Sergio Iescone</v>
          </cell>
          <cell r="I988" t="str">
            <v>Chiusura forzata sportello tutoraggio?</v>
          </cell>
          <cell r="J988" t="str">
            <v>In attesa scelta utente</v>
          </cell>
          <cell r="K988" t="str">
            <v>Delibera di ammissione</v>
          </cell>
          <cell r="L988">
            <v>46142.626111111109</v>
          </cell>
          <cell r="M988">
            <v>46176.397592592592</v>
          </cell>
          <cell r="N988" t="str">
            <v>LIETO MARIANNA</v>
          </cell>
          <cell r="O988" t="str">
            <v>C36I26001140008</v>
          </cell>
          <cell r="P988" t="str">
            <v>LTIMNN97C61I234V</v>
          </cell>
          <cell r="Q988" t="str">
            <v>SERVIZI ALLA PERSONA</v>
          </cell>
          <cell r="R988" t="str">
            <v>85.52.01 - Corsi di danza</v>
          </cell>
          <cell r="S988" t="str">
            <v>Impresa Individuale</v>
          </cell>
          <cell r="T988" t="str">
            <v>Campania</v>
          </cell>
          <cell r="U988" t="str">
            <v>Caserta</v>
          </cell>
          <cell r="V988" t="str">
            <v>Casagiove</v>
          </cell>
          <cell r="W988" t="str">
            <v>VIA CADUTI SUL LAVORO 9</v>
          </cell>
          <cell r="X988" t="str">
            <v>81022</v>
          </cell>
          <cell r="Y988">
            <v>57770</v>
          </cell>
          <cell r="Z988">
            <v>48327.5</v>
          </cell>
          <cell r="AA988">
            <v>36825</v>
          </cell>
          <cell r="AB988" t="str">
            <v>No</v>
          </cell>
          <cell r="AC988">
            <v>41825</v>
          </cell>
        </row>
        <row r="989">
          <cell r="A989" t="str">
            <v>PIARSUD00001008</v>
          </cell>
          <cell r="B989">
            <v>46076.401226851849</v>
          </cell>
          <cell r="C989" t="str">
            <v>RSUD</v>
          </cell>
          <cell r="D989" t="str">
            <v>Contributo</v>
          </cell>
          <cell r="E989" t="str">
            <v>Ammessa</v>
          </cell>
          <cell r="F989" t="str">
            <v>Attuazione</v>
          </cell>
          <cell r="G989" t="str">
            <v>Ludovico Principessa</v>
          </cell>
          <cell r="H989" t="str">
            <v>Alice Petracca</v>
          </cell>
          <cell r="I989" t="str">
            <v>Chiusura forzata sportello tutoraggio?</v>
          </cell>
          <cell r="J989" t="str">
            <v>In attesa scelta utente</v>
          </cell>
          <cell r="K989" t="str">
            <v>Delibera di ammissione</v>
          </cell>
          <cell r="L989">
            <v>46189.778912037036</v>
          </cell>
          <cell r="M989">
            <v>46189.731354166666</v>
          </cell>
          <cell r="N989" t="str">
            <v>FABIO ZACCARI</v>
          </cell>
          <cell r="O989" t="str">
            <v>C16I26000860008</v>
          </cell>
          <cell r="P989" t="str">
            <v>ZCCFBA91B26A783C</v>
          </cell>
          <cell r="Q989" t="str">
            <v>MANIFATTURIERO</v>
          </cell>
          <cell r="R989" t="str">
            <v>25.11.00 - Fabbricazione di strutture metalliche e di parti di strutture metalliche</v>
          </cell>
          <cell r="S989" t="str">
            <v>Impresa Individuale</v>
          </cell>
          <cell r="T989" t="str">
            <v>Campania</v>
          </cell>
          <cell r="U989" t="str">
            <v>Benevento</v>
          </cell>
          <cell r="V989" t="str">
            <v>Solopaca</v>
          </cell>
          <cell r="W989" t="str">
            <v>VIA DEI SALICI snc</v>
          </cell>
          <cell r="X989" t="str">
            <v>82036</v>
          </cell>
          <cell r="Y989">
            <v>136780</v>
          </cell>
          <cell r="Z989">
            <v>100746.00000000001</v>
          </cell>
          <cell r="AA989">
            <v>95746.000000000015</v>
          </cell>
          <cell r="AB989" t="str">
            <v>No</v>
          </cell>
          <cell r="AC989">
            <v>100746.00000000001</v>
          </cell>
        </row>
        <row r="990">
          <cell r="A990" t="str">
            <v>PIARSUD00001009</v>
          </cell>
          <cell r="B990">
            <v>46076.421539351853</v>
          </cell>
          <cell r="C990" t="str">
            <v>RSUD</v>
          </cell>
          <cell r="D990" t="str">
            <v>Contributo</v>
          </cell>
          <cell r="E990" t="str">
            <v>Ammessa</v>
          </cell>
          <cell r="F990" t="str">
            <v>Attuazione</v>
          </cell>
          <cell r="G990" t="str">
            <v>Marcello Oratino</v>
          </cell>
          <cell r="H990" t="str">
            <v>Daniela Pitton</v>
          </cell>
          <cell r="I990" t="str">
            <v>Chiusura forzata sportello tutoraggio?</v>
          </cell>
          <cell r="J990" t="str">
            <v>In attesa scelta utente</v>
          </cell>
          <cell r="K990" t="str">
            <v>Delibera di ammissione</v>
          </cell>
          <cell r="L990">
            <v>46183.581157407411</v>
          </cell>
          <cell r="M990">
            <v>46183.549293981479</v>
          </cell>
          <cell r="N990" t="str">
            <v>ALDO GIANSIRACUSA</v>
          </cell>
          <cell r="O990" t="str">
            <v>C26I26000940008</v>
          </cell>
          <cell r="P990" t="str">
            <v>GNSLDA00A25D643A</v>
          </cell>
          <cell r="Q990" t="str">
            <v>SERVIZI ALLA PERSONA</v>
          </cell>
          <cell r="R990" t="str">
            <v>86.23.00 - Attività odontoiatriche</v>
          </cell>
          <cell r="S990" t="str">
            <v>Persona Fisica</v>
          </cell>
          <cell r="T990" t="str">
            <v>Puglia</v>
          </cell>
          <cell r="U990" t="str">
            <v>Foggia</v>
          </cell>
          <cell r="V990" t="str">
            <v>Lucera</v>
          </cell>
          <cell r="W990" t="str">
            <v>VIA PAOLO COLASANTO 05</v>
          </cell>
          <cell r="X990" t="str">
            <v>71036</v>
          </cell>
          <cell r="Y990">
            <v>197821.78000000003</v>
          </cell>
          <cell r="Z990">
            <v>143475</v>
          </cell>
          <cell r="AA990">
            <v>138475</v>
          </cell>
          <cell r="AB990" t="str">
            <v>No</v>
          </cell>
          <cell r="AC990">
            <v>143475</v>
          </cell>
        </row>
        <row r="991">
          <cell r="A991" t="str">
            <v>PIARSUD00001011</v>
          </cell>
          <cell r="B991">
            <v>46076.447337962964</v>
          </cell>
          <cell r="C991" t="str">
            <v>RSUD</v>
          </cell>
          <cell r="D991" t="str">
            <v>Contributo</v>
          </cell>
          <cell r="E991" t="str">
            <v>Ammessa</v>
          </cell>
          <cell r="F991" t="str">
            <v>Attuazione</v>
          </cell>
          <cell r="G991" t="str">
            <v>Alfredo Arquilla</v>
          </cell>
          <cell r="H991" t="str">
            <v>Leonardo Santoni</v>
          </cell>
          <cell r="I991" t="str">
            <v>Chiusura forzata sportello tutoraggio?</v>
          </cell>
          <cell r="J991" t="str">
            <v>In attesa scelta utente</v>
          </cell>
          <cell r="K991" t="str">
            <v>Delibera di ammissione</v>
          </cell>
          <cell r="L991">
            <v>46197.629814814813</v>
          </cell>
          <cell r="M991">
            <v>46197.620787037034</v>
          </cell>
          <cell r="N991" t="str">
            <v>SARDA NOLEGGIO DI MATTIA FLORIS</v>
          </cell>
          <cell r="O991" t="str">
            <v>C46I26001120008</v>
          </cell>
          <cell r="P991" t="str">
            <v>FLRMTT98P29G113Q</v>
          </cell>
          <cell r="Q991" t="str">
            <v>SERVIZI ALLE PMI</v>
          </cell>
          <cell r="R991" t="str">
            <v>77.32.00 - Noleggio e leasing operativo di macchine e attrezzature per lavori edili e di ingegneria civile</v>
          </cell>
          <cell r="S991" t="str">
            <v>Impresa Individuale</v>
          </cell>
          <cell r="T991" t="str">
            <v>Sardegna</v>
          </cell>
          <cell r="U991" t="str">
            <v>Oristano</v>
          </cell>
          <cell r="V991" t="str">
            <v>Paulilatino</v>
          </cell>
          <cell r="W991" t="str">
            <v>VISA SAN LUCIFERO 17</v>
          </cell>
          <cell r="X991" t="str">
            <v>09070</v>
          </cell>
          <cell r="Y991">
            <v>119797</v>
          </cell>
          <cell r="Z991">
            <v>93797</v>
          </cell>
          <cell r="AA991">
            <v>88797</v>
          </cell>
          <cell r="AB991" t="str">
            <v>No</v>
          </cell>
          <cell r="AC991">
            <v>93797</v>
          </cell>
        </row>
        <row r="992">
          <cell r="A992" t="str">
            <v>PIARSUD00001012</v>
          </cell>
          <cell r="B992">
            <v>46076.480868055558</v>
          </cell>
          <cell r="C992" t="str">
            <v>RSUD</v>
          </cell>
          <cell r="D992" t="str">
            <v>Voucher</v>
          </cell>
          <cell r="E992" t="str">
            <v>Ammessa</v>
          </cell>
          <cell r="F992" t="str">
            <v>Attuazione</v>
          </cell>
          <cell r="G992" t="str">
            <v>Francesco Ranaldi</v>
          </cell>
          <cell r="H992" t="str">
            <v>Daniele Arcuti</v>
          </cell>
          <cell r="I992" t="str">
            <v>Chiusura forzata sportello tutoraggio?</v>
          </cell>
          <cell r="J992" t="str">
            <v>In attesa scelta utente</v>
          </cell>
          <cell r="K992" t="str">
            <v>Delibera di ammissione</v>
          </cell>
          <cell r="L992">
            <v>46163.780266203707</v>
          </cell>
          <cell r="M992">
            <v>46192.459594907406</v>
          </cell>
          <cell r="N992" t="str">
            <v>CHRISTIAN COLUCCI</v>
          </cell>
          <cell r="O992" t="str">
            <v>C86I26001200001</v>
          </cell>
          <cell r="P992" t="str">
            <v>CLCCRS94B22I483J</v>
          </cell>
          <cell r="Q992" t="str">
            <v>SERVIZI ALLE PMI</v>
          </cell>
          <cell r="R992" t="str">
            <v>71.12.10 - Attività di ingegneria</v>
          </cell>
          <cell r="S992" t="str">
            <v>Persona Fisica</v>
          </cell>
          <cell r="T992" t="str">
            <v>Campania</v>
          </cell>
          <cell r="U992" t="str">
            <v>Salerno</v>
          </cell>
          <cell r="V992" t="str">
            <v>Scafati</v>
          </cell>
          <cell r="W992" t="str">
            <v>VIA SAN PIETRO 67</v>
          </cell>
          <cell r="X992" t="str">
            <v>84018</v>
          </cell>
          <cell r="Y992">
            <v>50000</v>
          </cell>
          <cell r="Z992">
            <v>55000</v>
          </cell>
          <cell r="AA992">
            <v>50000</v>
          </cell>
          <cell r="AB992" t="str">
            <v>Sì</v>
          </cell>
          <cell r="AC992">
            <v>55000</v>
          </cell>
        </row>
        <row r="993">
          <cell r="A993" t="str">
            <v>PIARSUD00001014</v>
          </cell>
          <cell r="B993">
            <v>46076.509305555555</v>
          </cell>
          <cell r="C993" t="str">
            <v>RSUD</v>
          </cell>
          <cell r="D993" t="str">
            <v>Contributo</v>
          </cell>
          <cell r="E993" t="str">
            <v>Ammessa</v>
          </cell>
          <cell r="F993" t="str">
            <v>Attuazione</v>
          </cell>
          <cell r="G993" t="str">
            <v>Anna Chiara Giorgiomarrano</v>
          </cell>
          <cell r="H993" t="str">
            <v>Antonio Cavaliere</v>
          </cell>
          <cell r="I993" t="str">
            <v>Chiusura forzata sportello tutoraggio?</v>
          </cell>
          <cell r="J993" t="str">
            <v>In attesa scelta utente</v>
          </cell>
          <cell r="K993" t="str">
            <v>Delibera di ammissione</v>
          </cell>
          <cell r="L993">
            <v>46154.828483796293</v>
          </cell>
          <cell r="M993">
            <v>46184.351238425923</v>
          </cell>
          <cell r="N993" t="str">
            <v>FORNERIA BONTA' DEL GRANO S.R.L.</v>
          </cell>
          <cell r="O993" t="str">
            <v>C26I26000960008</v>
          </cell>
          <cell r="P993" t="str">
            <v>10963501217</v>
          </cell>
          <cell r="Q993" t="str">
            <v>ATTIVITA' AGROALIMENTARI</v>
          </cell>
          <cell r="R993" t="str">
            <v>10.71.10 - Produzione di pane e prodotti di panetteria simili</v>
          </cell>
          <cell r="S993" t="str">
            <v>Societa' A Responsabilita' Limitata</v>
          </cell>
          <cell r="T993" t="str">
            <v>Campania</v>
          </cell>
          <cell r="U993" t="str">
            <v>Napoli</v>
          </cell>
          <cell r="V993" t="str">
            <v>Santa Maria La Carità</v>
          </cell>
          <cell r="W993" t="str">
            <v>VIA CAPPELLA DEI BISI 142</v>
          </cell>
          <cell r="X993" t="str">
            <v>80050</v>
          </cell>
          <cell r="Y993">
            <v>200000</v>
          </cell>
          <cell r="Z993">
            <v>145000</v>
          </cell>
          <cell r="AA993">
            <v>140000</v>
          </cell>
          <cell r="AB993" t="str">
            <v>No</v>
          </cell>
          <cell r="AC993">
            <v>145000</v>
          </cell>
        </row>
        <row r="994">
          <cell r="A994" t="str">
            <v>PIARSUD00001016</v>
          </cell>
          <cell r="B994">
            <v>46076.671099537038</v>
          </cell>
          <cell r="C994" t="str">
            <v>RSUD</v>
          </cell>
          <cell r="D994" t="str">
            <v>Contributo</v>
          </cell>
          <cell r="E994" t="str">
            <v>Ammessa</v>
          </cell>
          <cell r="F994" t="str">
            <v>Attuazione</v>
          </cell>
          <cell r="G994" t="str">
            <v>Alessandra Di Vasto</v>
          </cell>
          <cell r="H994" t="str">
            <v>Sonia Cucinella</v>
          </cell>
          <cell r="I994" t="str">
            <v>Chiusura forzata sportello tutoraggio?</v>
          </cell>
          <cell r="J994" t="str">
            <v>In attesa scelta utente</v>
          </cell>
          <cell r="K994" t="str">
            <v>Delibera di ammissione</v>
          </cell>
          <cell r="L994">
            <v>46168.635567129626</v>
          </cell>
          <cell r="M994">
            <v>46178.347372685188</v>
          </cell>
          <cell r="N994" t="str">
            <v>MAB 94.96 SRL</v>
          </cell>
          <cell r="O994" t="str">
            <v>C26I26000990008</v>
          </cell>
          <cell r="P994" t="str">
            <v>09146830725</v>
          </cell>
          <cell r="Q994" t="str">
            <v>TURISMO</v>
          </cell>
          <cell r="R994" t="str">
            <v>56.30.01 - Attività di somministrazione di bevande in bar e caffetterie</v>
          </cell>
          <cell r="S994" t="str">
            <v>Societa' A Responsabilita' Limitata</v>
          </cell>
          <cell r="T994" t="str">
            <v>Puglia</v>
          </cell>
          <cell r="U994" t="str">
            <v>Barletta-Andria-Trani</v>
          </cell>
          <cell r="V994" t="str">
            <v>Canosa Di Puglia</v>
          </cell>
          <cell r="W994" t="str">
            <v>Corso San Sabino 94-96</v>
          </cell>
          <cell r="X994" t="str">
            <v>76012</v>
          </cell>
          <cell r="Y994">
            <v>177457.12000000002</v>
          </cell>
          <cell r="Z994">
            <v>129219.98</v>
          </cell>
          <cell r="AA994">
            <v>124219.98</v>
          </cell>
          <cell r="AB994" t="str">
            <v>No</v>
          </cell>
          <cell r="AC994">
            <v>129219.98</v>
          </cell>
        </row>
        <row r="995">
          <cell r="A995" t="str">
            <v>PIARSUD00001017</v>
          </cell>
          <cell r="B995">
            <v>46076.699155092596</v>
          </cell>
          <cell r="C995" t="str">
            <v>RSUD</v>
          </cell>
          <cell r="D995" t="str">
            <v>Contributo</v>
          </cell>
          <cell r="E995" t="str">
            <v>Ammessa</v>
          </cell>
          <cell r="F995" t="str">
            <v>Attuazione</v>
          </cell>
          <cell r="G995" t="str">
            <v>Giulio Di Ciommo</v>
          </cell>
          <cell r="H995" t="str">
            <v>Rosaria D'Arrigo</v>
          </cell>
          <cell r="I995" t="str">
            <v>Chiusura forzata sportello tutoraggio?</v>
          </cell>
          <cell r="J995" t="str">
            <v>In attesa scelta utente</v>
          </cell>
          <cell r="K995" t="str">
            <v>Delibera di ammissione</v>
          </cell>
          <cell r="L995">
            <v>46170.687384259261</v>
          </cell>
          <cell r="M995">
            <v>46171.462500000001</v>
          </cell>
          <cell r="N995" t="str">
            <v>DI SALVATORE ASIA</v>
          </cell>
          <cell r="O995" t="str">
            <v>C36I26001510008</v>
          </cell>
          <cell r="P995" t="str">
            <v>DSLSAI06D58L259G</v>
          </cell>
          <cell r="Q995" t="str">
            <v>TURISMO</v>
          </cell>
          <cell r="R995" t="str">
            <v>56.30.01 - Attività di somministrazione di bevande in bar e caffetterie</v>
          </cell>
          <cell r="S995" t="str">
            <v>Impresa Individuale</v>
          </cell>
          <cell r="T995" t="str">
            <v>Campania</v>
          </cell>
          <cell r="U995" t="str">
            <v>Napoli</v>
          </cell>
          <cell r="V995" t="str">
            <v>Ercolano</v>
          </cell>
          <cell r="W995" t="str">
            <v>VIA ARTURO CONSIGLIO 17</v>
          </cell>
          <cell r="X995" t="str">
            <v>80056</v>
          </cell>
          <cell r="Y995">
            <v>200000</v>
          </cell>
          <cell r="Z995">
            <v>145000</v>
          </cell>
          <cell r="AA995">
            <v>140000</v>
          </cell>
          <cell r="AB995" t="str">
            <v>No</v>
          </cell>
          <cell r="AC995">
            <v>145000</v>
          </cell>
        </row>
        <row r="996">
          <cell r="A996" t="str">
            <v>PIARSUD00001018</v>
          </cell>
          <cell r="B996">
            <v>46076.703043981484</v>
          </cell>
          <cell r="C996" t="str">
            <v>RSUD</v>
          </cell>
          <cell r="D996" t="str">
            <v>Contributo</v>
          </cell>
          <cell r="E996" t="str">
            <v>Ammessa</v>
          </cell>
          <cell r="F996" t="str">
            <v>Attuazione</v>
          </cell>
          <cell r="G996" t="str">
            <v>Vito Fallisi</v>
          </cell>
          <cell r="H996" t="str">
            <v>Sergio Iescone</v>
          </cell>
          <cell r="I996" t="str">
            <v>Chiusura forzata sportello tutoraggio?</v>
          </cell>
          <cell r="J996" t="str">
            <v>In attesa scelta utente</v>
          </cell>
          <cell r="K996" t="str">
            <v>Delibera di ammissione</v>
          </cell>
          <cell r="L996">
            <v>46142.625833333332</v>
          </cell>
          <cell r="M996">
            <v>46176.308946759258</v>
          </cell>
          <cell r="N996" t="str">
            <v>NASTA FILOMENA</v>
          </cell>
          <cell r="O996" t="str">
            <v>C16I26000880008</v>
          </cell>
          <cell r="P996" t="str">
            <v>NSTFMN03C47I483U</v>
          </cell>
          <cell r="Q996" t="str">
            <v>TURISMO</v>
          </cell>
          <cell r="R996" t="str">
            <v>55.20.42 - Servizi di alloggio in camere, case e appartamenti per vacanze</v>
          </cell>
          <cell r="S996" t="str">
            <v>Impresa Individuale</v>
          </cell>
          <cell r="T996" t="str">
            <v>Campania</v>
          </cell>
          <cell r="U996" t="str">
            <v>Salerno</v>
          </cell>
          <cell r="V996" t="str">
            <v>Sant'Egidio Del Monte Albino</v>
          </cell>
          <cell r="W996" t="str">
            <v>VIA ESTERNA CHIUNZI 41</v>
          </cell>
          <cell r="X996" t="str">
            <v>84010</v>
          </cell>
          <cell r="Y996">
            <v>200000</v>
          </cell>
          <cell r="Z996">
            <v>145000</v>
          </cell>
          <cell r="AA996">
            <v>140000</v>
          </cell>
          <cell r="AB996" t="str">
            <v>No</v>
          </cell>
          <cell r="AC996">
            <v>145000</v>
          </cell>
        </row>
        <row r="997">
          <cell r="A997" t="str">
            <v>PIARSUD00001020</v>
          </cell>
          <cell r="B997">
            <v>46076.733807870369</v>
          </cell>
          <cell r="C997" t="str">
            <v>RSUD</v>
          </cell>
          <cell r="D997" t="str">
            <v>Contributo</v>
          </cell>
          <cell r="E997" t="str">
            <v>Ammessa</v>
          </cell>
          <cell r="F997" t="str">
            <v>Attuazione</v>
          </cell>
          <cell r="G997" t="str">
            <v>Marcello Oratino</v>
          </cell>
          <cell r="H997" t="str">
            <v>Orione Aceti</v>
          </cell>
          <cell r="I997" t="str">
            <v>Chiusura forzata sportello tutoraggio?</v>
          </cell>
          <cell r="J997" t="str">
            <v>In attesa scelta utente</v>
          </cell>
          <cell r="K997" t="str">
            <v>Delibera di ammissione</v>
          </cell>
          <cell r="L997">
            <v>46192.466874999998</v>
          </cell>
          <cell r="M997">
            <v>46192.568414351852</v>
          </cell>
          <cell r="N997" t="str">
            <v>martina sciortino</v>
          </cell>
          <cell r="O997" t="str">
            <v>C76I26001240008</v>
          </cell>
          <cell r="P997" t="str">
            <v>SCRMTN96P61G273S</v>
          </cell>
          <cell r="Q997" t="str">
            <v>SERVIZI ALLA PERSONA</v>
          </cell>
          <cell r="R997" t="str">
            <v>86.23.00 - Attività odontoiatriche</v>
          </cell>
          <cell r="S997" t="str">
            <v>Persona Fisica</v>
          </cell>
          <cell r="T997" t="str">
            <v>Sicilia</v>
          </cell>
          <cell r="U997" t="str">
            <v>Palermo</v>
          </cell>
          <cell r="V997" t="str">
            <v>Palermo</v>
          </cell>
          <cell r="W997" t="str">
            <v>Corso Finocchiaro Aprile 197</v>
          </cell>
          <cell r="X997" t="str">
            <v>90100</v>
          </cell>
          <cell r="Y997">
            <v>120000</v>
          </cell>
          <cell r="Z997">
            <v>95000</v>
          </cell>
          <cell r="AA997">
            <v>90000</v>
          </cell>
          <cell r="AB997" t="str">
            <v>No</v>
          </cell>
          <cell r="AC997">
            <v>95000</v>
          </cell>
        </row>
        <row r="998">
          <cell r="A998" t="str">
            <v>PIARSUD00001021</v>
          </cell>
          <cell r="B998">
            <v>46076.810173611113</v>
          </cell>
          <cell r="C998" t="str">
            <v>RSUD</v>
          </cell>
          <cell r="D998" t="str">
            <v>Voucher</v>
          </cell>
          <cell r="E998" t="str">
            <v>Ammessa</v>
          </cell>
          <cell r="F998" t="str">
            <v>Attuazione</v>
          </cell>
          <cell r="G998" t="str">
            <v>Rachele Mariconda</v>
          </cell>
          <cell r="H998" t="str">
            <v>Antonio Cavaliere</v>
          </cell>
          <cell r="I998" t="str">
            <v>Chiusura forzata sportello tutoraggio?</v>
          </cell>
          <cell r="J998" t="str">
            <v>In attesa scelta utente</v>
          </cell>
          <cell r="K998" t="str">
            <v>Delibera di ammissione</v>
          </cell>
          <cell r="L998">
            <v>46157.522766203707</v>
          </cell>
          <cell r="M998">
            <v>46188.366793981484</v>
          </cell>
          <cell r="N998" t="str">
            <v>Davide Sità</v>
          </cell>
          <cell r="O998" t="str">
            <v>C56I26000850001</v>
          </cell>
          <cell r="P998" t="str">
            <v>STIDVD95L31C710Q</v>
          </cell>
          <cell r="Q998" t="str">
            <v>SERVIZI ALLE PMI</v>
          </cell>
          <cell r="R998" t="str">
            <v>70.20.09 - Consulenza imprenditoriale e altre attività di consulenza gestionale n.c.a.</v>
          </cell>
          <cell r="S998" t="str">
            <v>Persona Fisica</v>
          </cell>
          <cell r="T998" t="str">
            <v>Calabria</v>
          </cell>
          <cell r="U998" t="str">
            <v>Reggio Calabria</v>
          </cell>
          <cell r="V998" t="str">
            <v>Agnana Calabra</v>
          </cell>
          <cell r="W998" t="str">
            <v>VIA ROMA 101</v>
          </cell>
          <cell r="X998" t="str">
            <v>89040</v>
          </cell>
          <cell r="Y998">
            <v>28494.819999999996</v>
          </cell>
          <cell r="Z998">
            <v>33494.82</v>
          </cell>
          <cell r="AA998">
            <v>24994.82</v>
          </cell>
          <cell r="AB998" t="str">
            <v>No</v>
          </cell>
          <cell r="AC998">
            <v>29994.82</v>
          </cell>
        </row>
        <row r="999">
          <cell r="A999" t="str">
            <v>PIARSUD00001022</v>
          </cell>
          <cell r="B999">
            <v>46076.816006944442</v>
          </cell>
          <cell r="C999" t="str">
            <v>RSUD</v>
          </cell>
          <cell r="D999" t="str">
            <v>Voucher</v>
          </cell>
          <cell r="E999" t="str">
            <v>Ammessa</v>
          </cell>
          <cell r="F999" t="str">
            <v>Attuazione</v>
          </cell>
          <cell r="G999" t="str">
            <v>Giuseppe Felicetti</v>
          </cell>
          <cell r="H999" t="str">
            <v>Sonia Cucinella</v>
          </cell>
          <cell r="I999" t="str">
            <v>Chiusura forzata sportello tutoraggio?</v>
          </cell>
          <cell r="J999" t="str">
            <v>In attesa scelta utente</v>
          </cell>
          <cell r="K999" t="str">
            <v>Delibera di ammissione</v>
          </cell>
          <cell r="L999">
            <v>46142.735138888886</v>
          </cell>
          <cell r="M999">
            <v>46209.475983796299</v>
          </cell>
          <cell r="N999" t="str">
            <v>DA MICHELE 2026 S.R.L.</v>
          </cell>
          <cell r="O999" t="str">
            <v>C96I26000620001</v>
          </cell>
          <cell r="P999" t="str">
            <v>10986781218</v>
          </cell>
          <cell r="Q999" t="str">
            <v>TURISMO</v>
          </cell>
          <cell r="R999" t="str">
            <v>56.11.11 - Attività di ristoranti con servizio al tavolo, escluse gelaterie e pasticcerie</v>
          </cell>
          <cell r="S999" t="str">
            <v>Societa' A Responsabilita' Limitata</v>
          </cell>
          <cell r="T999" t="str">
            <v>Campania</v>
          </cell>
          <cell r="U999" t="str">
            <v>Napoli</v>
          </cell>
          <cell r="V999" t="str">
            <v>Procida</v>
          </cell>
          <cell r="W999" t="str">
            <v>VIA MARINA CHIAIOLELLA (ANGOLO VIA GIOVANNI DA PROCIDA) 22</v>
          </cell>
          <cell r="X999" t="str">
            <v>80079</v>
          </cell>
          <cell r="Y999">
            <v>43135.93</v>
          </cell>
          <cell r="Z999">
            <v>45000</v>
          </cell>
          <cell r="AA999">
            <v>40000</v>
          </cell>
          <cell r="AB999" t="str">
            <v>No</v>
          </cell>
          <cell r="AC999">
            <v>45000</v>
          </cell>
        </row>
        <row r="1000">
          <cell r="A1000" t="str">
            <v>PIARSUD00001023</v>
          </cell>
          <cell r="B1000">
            <v>46076.825486111113</v>
          </cell>
          <cell r="C1000" t="str">
            <v>RSUD</v>
          </cell>
          <cell r="D1000" t="str">
            <v>Contributo</v>
          </cell>
          <cell r="E1000" t="str">
            <v>Ammessa</v>
          </cell>
          <cell r="F1000" t="str">
            <v>Attuazione</v>
          </cell>
          <cell r="G1000" t="str">
            <v>Giuseppe Felicetti</v>
          </cell>
          <cell r="H1000" t="str">
            <v>Sonia Cucinella</v>
          </cell>
          <cell r="I1000" t="str">
            <v>Chiusura forzata sportello tutoraggio?</v>
          </cell>
          <cell r="J1000" t="str">
            <v>In attesa scelta utente</v>
          </cell>
          <cell r="K1000" t="str">
            <v>Delibera di ammissione</v>
          </cell>
          <cell r="L1000">
            <v>46154.828530092593</v>
          </cell>
          <cell r="M1000">
            <v>46162.648263888892</v>
          </cell>
          <cell r="N1000" t="str">
            <v>COME UNA DEA  DI GILIBERTI ANTONELLA</v>
          </cell>
          <cell r="O1000" t="str">
            <v>C96I26000630008</v>
          </cell>
          <cell r="P1000" t="str">
            <v>GLBNNL96R70G317O</v>
          </cell>
          <cell r="Q1000" t="str">
            <v>SERVIZI ALLA PERSONA</v>
          </cell>
          <cell r="R1000" t="str">
            <v>96.21.00 - Servizi di parrucchieri e barbieri</v>
          </cell>
          <cell r="S1000" t="str">
            <v>Impresa Individuale</v>
          </cell>
          <cell r="T1000" t="str">
            <v>Calabria</v>
          </cell>
          <cell r="U1000" t="str">
            <v>Cosenza</v>
          </cell>
          <cell r="V1000" t="str">
            <v>Fiumefreddo Bruzio</v>
          </cell>
          <cell r="W1000" t="str">
            <v>Via Trento 19</v>
          </cell>
          <cell r="X1000" t="str">
            <v>87030</v>
          </cell>
          <cell r="Y1000">
            <v>69528</v>
          </cell>
          <cell r="Z1000">
            <v>57146</v>
          </cell>
          <cell r="AA1000">
            <v>52146</v>
          </cell>
          <cell r="AB1000" t="str">
            <v>No</v>
          </cell>
          <cell r="AC1000">
            <v>57146</v>
          </cell>
        </row>
        <row r="1001">
          <cell r="A1001" t="str">
            <v>PIARSUD00001025</v>
          </cell>
          <cell r="B1001">
            <v>46077.007638888892</v>
          </cell>
          <cell r="C1001" t="str">
            <v>RSUD</v>
          </cell>
          <cell r="D1001" t="str">
            <v>Voucher</v>
          </cell>
          <cell r="E1001" t="str">
            <v>Ammessa</v>
          </cell>
          <cell r="F1001" t="str">
            <v>Attuazione</v>
          </cell>
          <cell r="G1001" t="str">
            <v>Alessandro Di Simone</v>
          </cell>
          <cell r="H1001" t="str">
            <v># Desiderio Carla</v>
          </cell>
          <cell r="I1001" t="str">
            <v>Chiusura forzata sportello tutoraggio?</v>
          </cell>
          <cell r="J1001" t="str">
            <v>In attesa scelta utente</v>
          </cell>
          <cell r="K1001" t="str">
            <v>Delibera di ammissione</v>
          </cell>
          <cell r="L1001">
            <v>46163.803263888891</v>
          </cell>
          <cell r="M1001">
            <v>46192.41070601852</v>
          </cell>
          <cell r="N1001" t="str">
            <v>PICHIERRI MARKO</v>
          </cell>
          <cell r="O1001" t="str">
            <v>C46I26000900001</v>
          </cell>
          <cell r="P1001" t="str">
            <v>PCHMRK91L08Z112Y</v>
          </cell>
          <cell r="Q1001" t="str">
            <v>MANIFATTURIERO</v>
          </cell>
          <cell r="R1001" t="str">
            <v>16.28.19 - Fabbricazione di altri prodotti in legno n.c.a.</v>
          </cell>
          <cell r="S1001" t="str">
            <v>Impresa Individuale</v>
          </cell>
          <cell r="T1001" t="str">
            <v>Puglia</v>
          </cell>
          <cell r="U1001" t="str">
            <v>Taranto</v>
          </cell>
          <cell r="V1001" t="str">
            <v>Sava</v>
          </cell>
          <cell r="W1001" t="str">
            <v xml:space="preserve">Non individuato </v>
          </cell>
          <cell r="X1001" t="str">
            <v>74028</v>
          </cell>
          <cell r="Y1001">
            <v>49945</v>
          </cell>
          <cell r="Z1001">
            <v>54945.000000000007</v>
          </cell>
          <cell r="AA1001">
            <v>40000</v>
          </cell>
          <cell r="AB1001" t="str">
            <v>No</v>
          </cell>
          <cell r="AC1001">
            <v>45000</v>
          </cell>
        </row>
        <row r="1002">
          <cell r="A1002" t="str">
            <v>PIARSUD00001026</v>
          </cell>
          <cell r="B1002">
            <v>46077.337129629632</v>
          </cell>
          <cell r="C1002" t="str">
            <v>RSUD</v>
          </cell>
          <cell r="D1002" t="str">
            <v>Contributo</v>
          </cell>
          <cell r="E1002" t="str">
            <v>Ammessa</v>
          </cell>
          <cell r="F1002" t="str">
            <v>Attuazione</v>
          </cell>
          <cell r="G1002" t="str">
            <v>Anna Chiara Giorgiomarrano</v>
          </cell>
          <cell r="H1002" t="str">
            <v>Massimo Risi</v>
          </cell>
          <cell r="I1002" t="str">
            <v>Chiusura forzata sportello tutoraggio?</v>
          </cell>
          <cell r="J1002" t="str">
            <v>In attesa scelta utente</v>
          </cell>
          <cell r="K1002" t="str">
            <v>Delibera di ammissione</v>
          </cell>
          <cell r="L1002">
            <v>46154.8284375</v>
          </cell>
          <cell r="M1002">
            <v>46196.320057870369</v>
          </cell>
          <cell r="N1002" t="str">
            <v>VERONICA PICARELLA</v>
          </cell>
          <cell r="O1002" t="str">
            <v>C86I26001210008</v>
          </cell>
          <cell r="P1002" t="str">
            <v>PCRVNC96T46F839I</v>
          </cell>
          <cell r="Q1002" t="str">
            <v>TURISMO</v>
          </cell>
          <cell r="R1002" t="str">
            <v>55.20.42 - Servizi di alloggio in camere, case e appartamenti per vacanze</v>
          </cell>
          <cell r="S1002" t="str">
            <v>Impresa Individuale</v>
          </cell>
          <cell r="T1002" t="str">
            <v>Campania</v>
          </cell>
          <cell r="U1002" t="str">
            <v>Napoli</v>
          </cell>
          <cell r="V1002" t="str">
            <v>Pozzuoli</v>
          </cell>
          <cell r="W1002" t="str">
            <v>STRADA VICINALE MONTERUSSO 5/B</v>
          </cell>
          <cell r="X1002" t="str">
            <v>80078</v>
          </cell>
          <cell r="Y1002">
            <v>200000</v>
          </cell>
          <cell r="Z1002">
            <v>145000</v>
          </cell>
          <cell r="AA1002">
            <v>140000</v>
          </cell>
          <cell r="AB1002" t="str">
            <v>No</v>
          </cell>
          <cell r="AC1002">
            <v>145000</v>
          </cell>
        </row>
        <row r="1003">
          <cell r="A1003" t="str">
            <v>PIARSUD00001029</v>
          </cell>
          <cell r="B1003">
            <v>46077.453252314815</v>
          </cell>
          <cell r="C1003" t="str">
            <v>RSUD</v>
          </cell>
          <cell r="D1003" t="str">
            <v>Contributo</v>
          </cell>
          <cell r="E1003" t="str">
            <v>Ammessa</v>
          </cell>
          <cell r="F1003" t="str">
            <v>Attuazione</v>
          </cell>
          <cell r="G1003" t="str">
            <v>Elisabetta Mantovani</v>
          </cell>
          <cell r="H1003" t="str">
            <v>Daniela Pitton</v>
          </cell>
          <cell r="I1003" t="str">
            <v>Chiusura forzata sportello tutoraggio?</v>
          </cell>
          <cell r="J1003" t="str">
            <v>In attesa scelta utente</v>
          </cell>
          <cell r="K1003" t="str">
            <v>Delibera di ammissione</v>
          </cell>
          <cell r="L1003">
            <v>46196.776365740741</v>
          </cell>
          <cell r="M1003">
            <v>46208.3047337963</v>
          </cell>
          <cell r="N1003" t="str">
            <v>DADA S.R.L.</v>
          </cell>
          <cell r="O1003" t="str">
            <v>C36I26001520008</v>
          </cell>
          <cell r="P1003" t="str">
            <v>02187810896</v>
          </cell>
          <cell r="Q1003" t="str">
            <v>TURISMO</v>
          </cell>
          <cell r="R1003" t="str">
            <v>56.30.01 - Attività di somministrazione di bevande in bar e caffetterie</v>
          </cell>
          <cell r="S1003" t="str">
            <v>Societa' A Responsabilita' Limitata</v>
          </cell>
          <cell r="T1003" t="str">
            <v>Sicilia</v>
          </cell>
          <cell r="U1003" t="str">
            <v>Siracusa</v>
          </cell>
          <cell r="V1003" t="str">
            <v>Siracusa</v>
          </cell>
          <cell r="W1003" t="str">
            <v>Via A. Rudinì 23</v>
          </cell>
          <cell r="X1003" t="str">
            <v>96100</v>
          </cell>
          <cell r="Y1003">
            <v>199803.91999999998</v>
          </cell>
          <cell r="Z1003">
            <v>144862</v>
          </cell>
          <cell r="AA1003">
            <v>139862</v>
          </cell>
          <cell r="AB1003" t="str">
            <v>No</v>
          </cell>
          <cell r="AC1003">
            <v>144862</v>
          </cell>
        </row>
        <row r="1004">
          <cell r="A1004" t="str">
            <v>PIARSUD00001030</v>
          </cell>
          <cell r="B1004">
            <v>46077.481030092589</v>
          </cell>
          <cell r="C1004" t="str">
            <v>RSUD</v>
          </cell>
          <cell r="D1004" t="str">
            <v>Contributo</v>
          </cell>
          <cell r="E1004" t="str">
            <v>Ammessa</v>
          </cell>
          <cell r="F1004" t="str">
            <v>Attuazione</v>
          </cell>
          <cell r="G1004" t="str">
            <v>Francesco Ranaldi</v>
          </cell>
          <cell r="H1004" t="str">
            <v>Antonio Cavaliere</v>
          </cell>
          <cell r="I1004" t="str">
            <v>Chiusura forzata sportello tutoraggio?</v>
          </cell>
          <cell r="J1004" t="str">
            <v>In attesa scelta utente</v>
          </cell>
          <cell r="K1004" t="str">
            <v>Delibera di ammissione</v>
          </cell>
          <cell r="L1004">
            <v>46142.625567129631</v>
          </cell>
          <cell r="M1004">
            <v>46154.474432870367</v>
          </cell>
          <cell r="N1004" t="str">
            <v>CONOSCENTI LAURA</v>
          </cell>
          <cell r="O1004" t="str">
            <v>C36I26001180008</v>
          </cell>
          <cell r="P1004" t="str">
            <v>CNSLRA01P58G273Z</v>
          </cell>
          <cell r="Q1004" t="str">
            <v>ATTIVITA' COMMERCIALI</v>
          </cell>
          <cell r="R1004" t="str">
            <v>47.24.20 - Commercio al dettaglio di pasticceria e dolciumi</v>
          </cell>
          <cell r="S1004" t="str">
            <v>Impresa Individuale</v>
          </cell>
          <cell r="T1004" t="str">
            <v>Sicilia</v>
          </cell>
          <cell r="U1004" t="str">
            <v>Palermo</v>
          </cell>
          <cell r="V1004" t="str">
            <v>Castelbuono</v>
          </cell>
          <cell r="W1004" t="str">
            <v>C.da Conigliera snc</v>
          </cell>
          <cell r="X1004" t="str">
            <v>90013</v>
          </cell>
          <cell r="Y1004">
            <v>86898.34</v>
          </cell>
          <cell r="Z1004">
            <v>70173.75</v>
          </cell>
          <cell r="AA1004">
            <v>40736.5</v>
          </cell>
          <cell r="AB1004" t="str">
            <v>No</v>
          </cell>
          <cell r="AC1004">
            <v>45736.5</v>
          </cell>
        </row>
        <row r="1005">
          <cell r="A1005" t="str">
            <v>PIARSUD00001032</v>
          </cell>
          <cell r="B1005">
            <v>46077.580983796295</v>
          </cell>
          <cell r="C1005" t="str">
            <v>RSUD</v>
          </cell>
          <cell r="D1005" t="str">
            <v>Contributo</v>
          </cell>
          <cell r="E1005" t="str">
            <v>Ammessa</v>
          </cell>
          <cell r="F1005" t="str">
            <v>Attuazione</v>
          </cell>
          <cell r="G1005" t="str">
            <v>Vito Fallisi</v>
          </cell>
          <cell r="H1005" t="str">
            <v>Sonia Cucinella</v>
          </cell>
          <cell r="I1005" t="str">
            <v>Chiusura forzata sportello tutoraggio?</v>
          </cell>
          <cell r="J1005" t="str">
            <v>In attesa scelta utente</v>
          </cell>
          <cell r="K1005" t="str">
            <v>Delibera di ammissione</v>
          </cell>
          <cell r="L1005">
            <v>46142.625613425924</v>
          </cell>
          <cell r="M1005">
            <v>46157.44253472222</v>
          </cell>
          <cell r="N1005" t="str">
            <v>ZURBO DEJVIS</v>
          </cell>
          <cell r="O1005" t="str">
            <v>C76I26000890008</v>
          </cell>
          <cell r="P1005" t="str">
            <v>ZRBDVS91S18Z100V</v>
          </cell>
          <cell r="Q1005" t="str">
            <v>TURISMO</v>
          </cell>
          <cell r="R1005" t="str">
            <v>55.20.41 - Bed and breakfast</v>
          </cell>
          <cell r="S1005" t="str">
            <v>Impresa Individuale</v>
          </cell>
          <cell r="T1005" t="str">
            <v>Abruzzo</v>
          </cell>
          <cell r="U1005" t="str">
            <v>Teramo</v>
          </cell>
          <cell r="V1005" t="str">
            <v>Tortoreto</v>
          </cell>
          <cell r="W1005" t="str">
            <v>VIA VASCELLO 21</v>
          </cell>
          <cell r="X1005" t="str">
            <v>64018</v>
          </cell>
          <cell r="Y1005">
            <v>199056.68000000002</v>
          </cell>
          <cell r="Z1005">
            <v>144339.67000000001</v>
          </cell>
          <cell r="AA1005">
            <v>114363.73</v>
          </cell>
          <cell r="AB1005" t="str">
            <v>No</v>
          </cell>
          <cell r="AC1005">
            <v>119363.73</v>
          </cell>
        </row>
        <row r="1006">
          <cell r="A1006" t="str">
            <v>PIARSUD00001033</v>
          </cell>
          <cell r="B1006">
            <v>46077.594733796293</v>
          </cell>
          <cell r="C1006" t="str">
            <v>RSUD</v>
          </cell>
          <cell r="D1006" t="str">
            <v>Voucher</v>
          </cell>
          <cell r="E1006" t="str">
            <v>Ammessa</v>
          </cell>
          <cell r="F1006" t="str">
            <v>Merito</v>
          </cell>
          <cell r="G1006" t="str">
            <v>Elisabetta Mantovani</v>
          </cell>
          <cell r="H1006" t="str">
            <v/>
          </cell>
          <cell r="I1006" t="str">
            <v>Invio comunicazione di ammissione</v>
          </cell>
          <cell r="J1006" t="str">
            <v>In attesa invio a Protocollo</v>
          </cell>
          <cell r="K1006" t="str">
            <v>Delibera di ammissione</v>
          </cell>
          <cell r="L1006">
            <v>46206.749212962961</v>
          </cell>
          <cell r="M1006">
            <v>46196.651342592595</v>
          </cell>
          <cell r="N1006" t="str">
            <v>LO CICERO AGATINO</v>
          </cell>
          <cell r="O1006" t="str">
            <v>C66I26001230001</v>
          </cell>
          <cell r="P1006" t="str">
            <v>LCCGTN07L01A841B</v>
          </cell>
          <cell r="Q1006" t="str">
            <v>TURISMO</v>
          </cell>
          <cell r="R1006" t="str">
            <v>56.11.12 - Attività di ristoranti senza servizio al tavolo o da asporto, escluse gelaterie e pasticcerie</v>
          </cell>
          <cell r="S1006" t="str">
            <v>Impresa Individuale</v>
          </cell>
          <cell r="T1006" t="str">
            <v>Sicilia</v>
          </cell>
          <cell r="U1006" t="str">
            <v>Catania</v>
          </cell>
          <cell r="V1006" t="str">
            <v>Adrano</v>
          </cell>
          <cell r="W1006" t="str">
            <v>Via Catania 262</v>
          </cell>
          <cell r="X1006" t="str">
            <v>95031</v>
          </cell>
          <cell r="Y1006">
            <v>37881.85</v>
          </cell>
          <cell r="Z1006">
            <v>42881.85</v>
          </cell>
          <cell r="AA1006">
            <v>37881.85</v>
          </cell>
          <cell r="AB1006" t="str">
            <v>No</v>
          </cell>
          <cell r="AC1006">
            <v>42881.85</v>
          </cell>
        </row>
        <row r="1007">
          <cell r="A1007" t="str">
            <v>PIARSUD00001035</v>
          </cell>
          <cell r="B1007">
            <v>46077.620474537034</v>
          </cell>
          <cell r="C1007" t="str">
            <v>RSUD</v>
          </cell>
          <cell r="D1007" t="str">
            <v>Contributo</v>
          </cell>
          <cell r="E1007" t="str">
            <v>Ammessa</v>
          </cell>
          <cell r="F1007" t="str">
            <v>Attuazione</v>
          </cell>
          <cell r="G1007" t="str">
            <v>Emiliano Mistralini</v>
          </cell>
          <cell r="H1007" t="str">
            <v>Esilda Caruso</v>
          </cell>
          <cell r="I1007" t="str">
            <v>Chiusura forzata sportello tutoraggio?</v>
          </cell>
          <cell r="J1007" t="str">
            <v>In attesa scelta utente</v>
          </cell>
          <cell r="K1007" t="str">
            <v>Delibera di ammissione</v>
          </cell>
          <cell r="L1007">
            <v>46205.398182870369</v>
          </cell>
          <cell r="M1007">
            <v>46205.522581018522</v>
          </cell>
          <cell r="N1007" t="str">
            <v>PATRICIELLO'S HOUSE DI PATRICIELLO ANTONIO CARMINE</v>
          </cell>
          <cell r="O1007" t="str">
            <v>C66I26001610008</v>
          </cell>
          <cell r="P1007" t="str">
            <v>PTRNNC03L16F839H</v>
          </cell>
          <cell r="Q1007" t="str">
            <v>TURISMO</v>
          </cell>
          <cell r="R1007" t="str">
            <v>55.20.42 - Servizi di alloggio in camere, case e appartamenti per vacanze</v>
          </cell>
          <cell r="S1007" t="str">
            <v>Impresa Individuale</v>
          </cell>
          <cell r="T1007" t="str">
            <v>Campania</v>
          </cell>
          <cell r="U1007" t="str">
            <v>Avellino</v>
          </cell>
          <cell r="V1007" t="str">
            <v>Mugnano Del Cardinale</v>
          </cell>
          <cell r="W1007" t="str">
            <v>VIA ROMA 21</v>
          </cell>
          <cell r="X1007" t="str">
            <v>83027</v>
          </cell>
          <cell r="Y1007">
            <v>174164.96000000002</v>
          </cell>
          <cell r="Z1007">
            <v>126915.47</v>
          </cell>
          <cell r="AA1007">
            <v>121915.47</v>
          </cell>
          <cell r="AB1007" t="str">
            <v>No</v>
          </cell>
          <cell r="AC1007">
            <v>126915.47</v>
          </cell>
        </row>
        <row r="1008">
          <cell r="A1008" t="str">
            <v>PIARSUD00001037</v>
          </cell>
          <cell r="B1008">
            <v>46077.708634259259</v>
          </cell>
          <cell r="C1008" t="str">
            <v>RSUD</v>
          </cell>
          <cell r="D1008" t="str">
            <v>Contributo</v>
          </cell>
          <cell r="E1008" t="str">
            <v>Ammessa</v>
          </cell>
          <cell r="F1008" t="str">
            <v>Attuazione</v>
          </cell>
          <cell r="G1008" t="str">
            <v>Enrico Caporaso</v>
          </cell>
          <cell r="H1008" t="str">
            <v>Massimo Risi</v>
          </cell>
          <cell r="I1008" t="str">
            <v>Chiusura forzata sportello tutoraggio?</v>
          </cell>
          <cell r="J1008" t="str">
            <v>In attesa scelta utente</v>
          </cell>
          <cell r="K1008" t="str">
            <v>Delibera di ammissione</v>
          </cell>
          <cell r="L1008">
            <v>46142.625949074078</v>
          </cell>
          <cell r="M1008">
            <v>46169.371134259258</v>
          </cell>
          <cell r="N1008" t="str">
            <v>MERENDA ROCCO</v>
          </cell>
          <cell r="O1008" t="str">
            <v>C16I26000900008</v>
          </cell>
          <cell r="P1008" t="str">
            <v>MRNRCC91D04D976H</v>
          </cell>
          <cell r="Q1008" t="str">
            <v>MANIFATTURIERO</v>
          </cell>
          <cell r="R1008" t="str">
            <v>95.31.10 - Riparazione e manutenzione meccanica, elettrica ed elettronica di autoveicoli</v>
          </cell>
          <cell r="S1008" t="str">
            <v>Impresa Individuale</v>
          </cell>
          <cell r="T1008" t="str">
            <v>Calabria</v>
          </cell>
          <cell r="U1008" t="str">
            <v>Reggio Calabria</v>
          </cell>
          <cell r="V1008" t="str">
            <v>Siderno</v>
          </cell>
          <cell r="W1008" t="str">
            <v>VIA BIFERA 12</v>
          </cell>
          <cell r="X1008" t="str">
            <v>89048</v>
          </cell>
          <cell r="Y1008">
            <v>144164.57</v>
          </cell>
          <cell r="Z1008">
            <v>105915.19</v>
          </cell>
          <cell r="AA1008">
            <v>100915.18000000001</v>
          </cell>
          <cell r="AB1008" t="str">
            <v>No</v>
          </cell>
          <cell r="AC1008">
            <v>105915.18000000001</v>
          </cell>
        </row>
        <row r="1009">
          <cell r="A1009" t="str">
            <v>PIARSUD00001040</v>
          </cell>
          <cell r="B1009">
            <v>46077.836099537039</v>
          </cell>
          <cell r="C1009" t="str">
            <v>RSUD</v>
          </cell>
          <cell r="D1009" t="str">
            <v>Contributo</v>
          </cell>
          <cell r="E1009" t="str">
            <v>Ammessa</v>
          </cell>
          <cell r="F1009" t="str">
            <v>Attuazione</v>
          </cell>
          <cell r="G1009" t="str">
            <v>Giulio Di Ciommo</v>
          </cell>
          <cell r="H1009" t="str">
            <v>Rosaria D'Arrigo</v>
          </cell>
          <cell r="I1009" t="str">
            <v>Chiusura forzata sportello tutoraggio?</v>
          </cell>
          <cell r="J1009" t="str">
            <v>In attesa scelta utente</v>
          </cell>
          <cell r="K1009" t="str">
            <v>Delibera di ammissione</v>
          </cell>
          <cell r="L1009">
            <v>46154.8283912037</v>
          </cell>
          <cell r="M1009">
            <v>46203.230925925927</v>
          </cell>
          <cell r="N1009" t="str">
            <v>PEGASO CUCINE DI TARANTINO GABRIELE BARTOLOMEO</v>
          </cell>
          <cell r="O1009" t="str">
            <v>C36I26001200008</v>
          </cell>
          <cell r="P1009" t="str">
            <v>TRNGRL93B07F839J</v>
          </cell>
          <cell r="Q1009" t="str">
            <v>ATTIVITA' COMMERCIALI</v>
          </cell>
          <cell r="R1009" t="str">
            <v>47.55.10 - Commercio al dettaglio di mobili per la casa</v>
          </cell>
          <cell r="S1009" t="str">
            <v>Impresa Individuale</v>
          </cell>
          <cell r="T1009" t="str">
            <v>Campania</v>
          </cell>
          <cell r="U1009" t="str">
            <v>Caserta</v>
          </cell>
          <cell r="V1009" t="str">
            <v>Aversa</v>
          </cell>
          <cell r="W1009" t="str">
            <v>VIALE DELLA LIBERTA' snc</v>
          </cell>
          <cell r="X1009" t="str">
            <v>81030</v>
          </cell>
          <cell r="Y1009">
            <v>162043.20000000001</v>
          </cell>
          <cell r="Z1009">
            <v>118430.24</v>
          </cell>
          <cell r="AA1009">
            <v>73749.900000000009</v>
          </cell>
          <cell r="AB1009" t="str">
            <v>No</v>
          </cell>
          <cell r="AC1009">
            <v>78749.900000000009</v>
          </cell>
        </row>
        <row r="1010">
          <cell r="A1010" t="str">
            <v>PIARSUD00001042</v>
          </cell>
          <cell r="B1010">
            <v>46077.88422453704</v>
          </cell>
          <cell r="C1010" t="str">
            <v>RSUD</v>
          </cell>
          <cell r="D1010" t="str">
            <v>Voucher</v>
          </cell>
          <cell r="E1010" t="str">
            <v>Ammessa</v>
          </cell>
          <cell r="F1010" t="str">
            <v>Attuazione</v>
          </cell>
          <cell r="G1010" t="str">
            <v>Enrico Caporaso</v>
          </cell>
          <cell r="H1010" t="str">
            <v>Sonia Cucinella</v>
          </cell>
          <cell r="I1010" t="str">
            <v>Chiusura forzata sportello tutoraggio?</v>
          </cell>
          <cell r="J1010" t="str">
            <v>In attesa scelta utente</v>
          </cell>
          <cell r="K1010" t="str">
            <v>Delibera di ammissione</v>
          </cell>
          <cell r="L1010">
            <v>46142.626018518517</v>
          </cell>
          <cell r="M1010">
            <v>46170.295300925929</v>
          </cell>
          <cell r="N1010" t="str">
            <v>VALENTINO GABRIELE</v>
          </cell>
          <cell r="O1010" t="str">
            <v>C86I26001240001</v>
          </cell>
          <cell r="P1010" t="str">
            <v>VLNGRL03C04F839C</v>
          </cell>
          <cell r="Q1010" t="str">
            <v>ICT</v>
          </cell>
          <cell r="R1010" t="str">
            <v>59.20.10 - Attività di registrazione sonora</v>
          </cell>
          <cell r="S1010" t="str">
            <v>Impresa Individuale</v>
          </cell>
          <cell r="T1010" t="str">
            <v>Campania</v>
          </cell>
          <cell r="U1010" t="str">
            <v>Avellino</v>
          </cell>
          <cell r="V1010" t="str">
            <v>Sperone</v>
          </cell>
          <cell r="W1010" t="str">
            <v>Corso Umberto I 2</v>
          </cell>
          <cell r="X1010" t="str">
            <v>83020</v>
          </cell>
          <cell r="Y1010">
            <v>49930</v>
          </cell>
          <cell r="Z1010">
            <v>54930</v>
          </cell>
          <cell r="AA1010">
            <v>49930</v>
          </cell>
          <cell r="AB1010" t="str">
            <v>Sì</v>
          </cell>
          <cell r="AC1010">
            <v>54930</v>
          </cell>
        </row>
        <row r="1011">
          <cell r="A1011" t="str">
            <v>PIARSUD00001045</v>
          </cell>
          <cell r="B1011">
            <v>46078.414918981478</v>
          </cell>
          <cell r="C1011" t="str">
            <v>RSUD</v>
          </cell>
          <cell r="D1011" t="str">
            <v>Voucher</v>
          </cell>
          <cell r="E1011" t="str">
            <v>Ammessa</v>
          </cell>
          <cell r="F1011" t="str">
            <v>Attuazione</v>
          </cell>
          <cell r="G1011" t="str">
            <v>Anna Chiara Giorgiomarrano</v>
          </cell>
          <cell r="H1011" t="str">
            <v>Gianmarco Strignano</v>
          </cell>
          <cell r="I1011" t="str">
            <v>Chiusura forzata sportello tutoraggio?</v>
          </cell>
          <cell r="J1011" t="str">
            <v>In attesa scelta utente</v>
          </cell>
          <cell r="K1011" t="str">
            <v>Delibera di ammissione</v>
          </cell>
          <cell r="L1011">
            <v>46112.787939814814</v>
          </cell>
          <cell r="M1011">
            <v>46203.38484953704</v>
          </cell>
          <cell r="N1011" t="str">
            <v>Andrea Di Petta</v>
          </cell>
          <cell r="O1011" t="str">
            <v>C56I26000890001</v>
          </cell>
          <cell r="P1011" t="str">
            <v>DPTNDR00L12E435J</v>
          </cell>
          <cell r="Q1011" t="str">
            <v>SERVIZI ALLA PERSONA</v>
          </cell>
          <cell r="R1011" t="str">
            <v>90.20.09 - Altre attività di arti performative e rappresentazioni artistiche</v>
          </cell>
          <cell r="S1011" t="str">
            <v>Persona Fisica</v>
          </cell>
          <cell r="T1011" t="str">
            <v>Abruzzo</v>
          </cell>
          <cell r="U1011" t="str">
            <v>Chieti</v>
          </cell>
          <cell r="V1011" t="str">
            <v>San Salvo</v>
          </cell>
          <cell r="W1011" t="str">
            <v>VIA DOMENICO CIMAROSA 10</v>
          </cell>
          <cell r="X1011" t="str">
            <v>66050</v>
          </cell>
          <cell r="Y1011">
            <v>50000</v>
          </cell>
          <cell r="Z1011">
            <v>55000</v>
          </cell>
          <cell r="AA1011">
            <v>50000</v>
          </cell>
          <cell r="AB1011" t="str">
            <v>Sì</v>
          </cell>
          <cell r="AC1011">
            <v>55000</v>
          </cell>
        </row>
        <row r="1012">
          <cell r="A1012" t="str">
            <v>PIARSUD00001047</v>
          </cell>
          <cell r="B1012">
            <v>46078.449386574073</v>
          </cell>
          <cell r="C1012" t="str">
            <v>RSUD</v>
          </cell>
          <cell r="D1012" t="str">
            <v>Contributo</v>
          </cell>
          <cell r="E1012" t="str">
            <v>Ammessa</v>
          </cell>
          <cell r="F1012" t="str">
            <v>Attuazione</v>
          </cell>
          <cell r="G1012" t="str">
            <v>Luigi Emanuele Sabetta</v>
          </cell>
          <cell r="H1012" t="str">
            <v>Deborah Chimenti</v>
          </cell>
          <cell r="I1012" t="str">
            <v>Chiusura forzata sportello tutoraggio?</v>
          </cell>
          <cell r="J1012" t="str">
            <v>In attesa scelta utente</v>
          </cell>
          <cell r="K1012" t="str">
            <v>Delibera di ammissione</v>
          </cell>
          <cell r="L1012">
            <v>46205.766018518516</v>
          </cell>
          <cell r="M1012">
            <v>46206.394062500003</v>
          </cell>
          <cell r="N1012" t="str">
            <v>PISACANE FRANCESCA</v>
          </cell>
          <cell r="O1012" t="str">
            <v>C86I26001250008</v>
          </cell>
          <cell r="P1012" t="str">
            <v>PSCFNC04T52G813L</v>
          </cell>
          <cell r="Q1012" t="str">
            <v>TURISMO</v>
          </cell>
          <cell r="R1012" t="str">
            <v>55.20.42 - Servizi di alloggio in camere, case e appartamenti per vacanze</v>
          </cell>
          <cell r="S1012" t="str">
            <v>Impresa Individuale</v>
          </cell>
          <cell r="T1012" t="str">
            <v>Campania</v>
          </cell>
          <cell r="U1012" t="str">
            <v>Salerno</v>
          </cell>
          <cell r="V1012" t="str">
            <v>Scafati</v>
          </cell>
          <cell r="W1012" t="str">
            <v>Piazza Vittorio Veneto cortile Falanga 6</v>
          </cell>
          <cell r="X1012" t="str">
            <v>84018</v>
          </cell>
          <cell r="Y1012">
            <v>162902</v>
          </cell>
          <cell r="Z1012">
            <v>119031.40000000001</v>
          </cell>
          <cell r="AA1012">
            <v>114031.40000000001</v>
          </cell>
          <cell r="AB1012" t="str">
            <v>No</v>
          </cell>
          <cell r="AC1012">
            <v>119031.40000000001</v>
          </cell>
        </row>
        <row r="1013">
          <cell r="A1013" t="str">
            <v>PIARSUD00001051</v>
          </cell>
          <cell r="B1013">
            <v>46078.5153587963</v>
          </cell>
          <cell r="C1013" t="str">
            <v>RSUD</v>
          </cell>
          <cell r="D1013" t="str">
            <v>Contributo</v>
          </cell>
          <cell r="E1013" t="str">
            <v>Ammessa</v>
          </cell>
          <cell r="F1013" t="str">
            <v>Attuazione</v>
          </cell>
          <cell r="G1013" t="str">
            <v>Rachele Mariconda</v>
          </cell>
          <cell r="H1013" t="str">
            <v>Sonia Cucinella</v>
          </cell>
          <cell r="I1013" t="str">
            <v>Chiusura forzata sportello tutoraggio?</v>
          </cell>
          <cell r="J1013" t="str">
            <v>In attesa scelta utente</v>
          </cell>
          <cell r="K1013" t="str">
            <v>Delibera di ammissione</v>
          </cell>
          <cell r="L1013">
            <v>46160.815381944441</v>
          </cell>
          <cell r="M1013">
            <v>46181.607986111114</v>
          </cell>
          <cell r="N1013" t="str">
            <v>CARMINE SCELZA</v>
          </cell>
          <cell r="O1013" t="str">
            <v>C66I26001280008</v>
          </cell>
          <cell r="P1013" t="str">
            <v>SCLCMN97T18G039O</v>
          </cell>
          <cell r="Q1013" t="str">
            <v>SERVIZI ALLA PERSONA</v>
          </cell>
          <cell r="R1013" t="str">
            <v>86.23.00 - Attività odontoiatriche</v>
          </cell>
          <cell r="S1013" t="str">
            <v>Persona Fisica</v>
          </cell>
          <cell r="T1013" t="str">
            <v>Campania</v>
          </cell>
          <cell r="U1013" t="str">
            <v>Salerno</v>
          </cell>
          <cell r="V1013" t="str">
            <v>Montecorvino Pugliano</v>
          </cell>
          <cell r="W1013" t="str">
            <v>VIA VALLE D'AOSTA 3</v>
          </cell>
          <cell r="X1013" t="str">
            <v>84090</v>
          </cell>
          <cell r="Y1013">
            <v>116292</v>
          </cell>
          <cell r="Z1013">
            <v>92219</v>
          </cell>
          <cell r="AA1013">
            <v>87219</v>
          </cell>
          <cell r="AB1013" t="str">
            <v>No</v>
          </cell>
          <cell r="AC1013">
            <v>92219</v>
          </cell>
        </row>
        <row r="1014">
          <cell r="A1014" t="str">
            <v>PIARSUD00001052</v>
          </cell>
          <cell r="B1014">
            <v>46078.585104166668</v>
          </cell>
          <cell r="C1014" t="str">
            <v>RSUD</v>
          </cell>
          <cell r="D1014" t="str">
            <v>Voucher</v>
          </cell>
          <cell r="E1014" t="str">
            <v>Ammessa</v>
          </cell>
          <cell r="F1014" t="str">
            <v>Attuazione</v>
          </cell>
          <cell r="G1014" t="str">
            <v>Annachiara Perrucci</v>
          </cell>
          <cell r="H1014" t="str">
            <v>Giampaolo Sarno</v>
          </cell>
          <cell r="I1014" t="str">
            <v>Chiusura forzata sportello tutoraggio?</v>
          </cell>
          <cell r="J1014" t="str">
            <v>In attesa scelta utente</v>
          </cell>
          <cell r="K1014" t="str">
            <v>Delibera di ammissione</v>
          </cell>
          <cell r="L1014">
            <v>46126.642592592594</v>
          </cell>
          <cell r="M1014">
            <v>46196.56077546296</v>
          </cell>
          <cell r="N1014" t="str">
            <v>AURA BEAUTY LAB DI ANNALAURA ATTANASIO</v>
          </cell>
          <cell r="O1014" t="str">
            <v>C76I26000930001</v>
          </cell>
          <cell r="P1014" t="str">
            <v>TTNNLR00P55C361U</v>
          </cell>
          <cell r="Q1014" t="str">
            <v>SERVIZI ALLA PERSONA</v>
          </cell>
          <cell r="R1014" t="str">
            <v>96.22.09 - Altri servizi di cura della bellezza e altri trattamenti di bellezza n.c.a.</v>
          </cell>
          <cell r="S1014" t="str">
            <v>Impresa Individuale</v>
          </cell>
          <cell r="T1014" t="str">
            <v>Campania</v>
          </cell>
          <cell r="U1014" t="str">
            <v>Salerno</v>
          </cell>
          <cell r="V1014" t="str">
            <v>Cava De' Tirreni</v>
          </cell>
          <cell r="W1014" t="str">
            <v>VIA GENERALE LUIGI PARISI 20 -22</v>
          </cell>
          <cell r="X1014" t="str">
            <v>84013</v>
          </cell>
          <cell r="Y1014">
            <v>39346</v>
          </cell>
          <cell r="Z1014">
            <v>44346</v>
          </cell>
          <cell r="AA1014">
            <v>39346</v>
          </cell>
          <cell r="AB1014" t="str">
            <v>No</v>
          </cell>
          <cell r="AC1014">
            <v>44346</v>
          </cell>
        </row>
        <row r="1015">
          <cell r="A1015" t="str">
            <v>PIARSUD00001053</v>
          </cell>
          <cell r="B1015">
            <v>46078.614166666666</v>
          </cell>
          <cell r="C1015" t="str">
            <v>RSUD</v>
          </cell>
          <cell r="D1015" t="str">
            <v>Voucher</v>
          </cell>
          <cell r="E1015" t="str">
            <v>Ammessa</v>
          </cell>
          <cell r="F1015" t="str">
            <v>Attuazione</v>
          </cell>
          <cell r="G1015" t="str">
            <v>Alfredo Arquilla</v>
          </cell>
          <cell r="H1015" t="str">
            <v>Giuseppina Mirci</v>
          </cell>
          <cell r="I1015" t="str">
            <v>Chiusura forzata sportello tutoraggio?</v>
          </cell>
          <cell r="J1015" t="str">
            <v>In attesa scelta utente</v>
          </cell>
          <cell r="K1015" t="str">
            <v>Delibera di ammissione</v>
          </cell>
          <cell r="L1015">
            <v>46163.803206018521</v>
          </cell>
          <cell r="M1015">
            <v>46191.298495370371</v>
          </cell>
          <cell r="N1015" t="str">
            <v>MARCO CARAGIULO</v>
          </cell>
          <cell r="O1015" t="str">
            <v>C46I26000940001</v>
          </cell>
          <cell r="P1015" t="str">
            <v>CRGMRC97S09C134E</v>
          </cell>
          <cell r="Q1015" t="str">
            <v>SERVIZI ALLE PMI</v>
          </cell>
          <cell r="R1015" t="str">
            <v>71.12.10 - Attività di ingegneria</v>
          </cell>
          <cell r="S1015" t="str">
            <v>Persona Fisica</v>
          </cell>
          <cell r="T1015" t="str">
            <v>Puglia</v>
          </cell>
          <cell r="U1015" t="str">
            <v>Bari</v>
          </cell>
          <cell r="V1015" t="str">
            <v>Conversano</v>
          </cell>
          <cell r="W1015" t="str">
            <v xml:space="preserve">Non individuato </v>
          </cell>
          <cell r="X1015" t="str">
            <v>70014</v>
          </cell>
          <cell r="Y1015">
            <v>52890.559999999998</v>
          </cell>
          <cell r="Z1015">
            <v>55000</v>
          </cell>
          <cell r="AA1015">
            <v>50000</v>
          </cell>
          <cell r="AB1015" t="str">
            <v>Sì</v>
          </cell>
          <cell r="AC1015">
            <v>55000</v>
          </cell>
        </row>
        <row r="1016">
          <cell r="A1016" t="str">
            <v>PIARSUD00001054</v>
          </cell>
          <cell r="B1016">
            <v>46078.614606481482</v>
          </cell>
          <cell r="C1016" t="str">
            <v>RSUD</v>
          </cell>
          <cell r="D1016" t="str">
            <v>Contributo</v>
          </cell>
          <cell r="E1016" t="str">
            <v>Ammessa</v>
          </cell>
          <cell r="F1016" t="str">
            <v>Attuazione</v>
          </cell>
          <cell r="G1016" t="str">
            <v>Anna Chiara Giorgiomarrano</v>
          </cell>
          <cell r="H1016" t="str">
            <v>Sergio Iescone</v>
          </cell>
          <cell r="I1016" t="str">
            <v>Chiusura forzata sportello tutoraggio?</v>
          </cell>
          <cell r="J1016" t="str">
            <v>In attesa scelta utente</v>
          </cell>
          <cell r="K1016" t="str">
            <v>Delibera di ammissione</v>
          </cell>
          <cell r="L1016">
            <v>46154.828668981485</v>
          </cell>
          <cell r="M1016">
            <v>46155.338831018518</v>
          </cell>
          <cell r="N1016" t="str">
            <v>CASCINO GUGLIELMO</v>
          </cell>
          <cell r="O1016" t="str">
            <v>C56I26001180008</v>
          </cell>
          <cell r="P1016" t="str">
            <v>CSCGLL93H08A717O</v>
          </cell>
          <cell r="Q1016" t="str">
            <v>TURISMO</v>
          </cell>
          <cell r="R1016" t="str">
            <v>56.30.01 - Attività di somministrazione di bevande in bar e caffetterie</v>
          </cell>
          <cell r="S1016" t="str">
            <v>Impresa Individuale</v>
          </cell>
          <cell r="T1016" t="str">
            <v>Campania</v>
          </cell>
          <cell r="U1016" t="str">
            <v>Salerno</v>
          </cell>
          <cell r="V1016" t="str">
            <v>Salerno</v>
          </cell>
          <cell r="W1016" t="str">
            <v>CORSO GARIBALDI 185</v>
          </cell>
          <cell r="X1016" t="str">
            <v>84123</v>
          </cell>
          <cell r="Y1016">
            <v>120000</v>
          </cell>
          <cell r="Z1016">
            <v>95000</v>
          </cell>
          <cell r="AA1016">
            <v>90000</v>
          </cell>
          <cell r="AB1016" t="str">
            <v>No</v>
          </cell>
          <cell r="AC1016">
            <v>95000</v>
          </cell>
        </row>
        <row r="1017">
          <cell r="A1017" t="str">
            <v>PIARSUD00001055</v>
          </cell>
          <cell r="B1017">
            <v>46078.616898148146</v>
          </cell>
          <cell r="C1017" t="str">
            <v>RSUD</v>
          </cell>
          <cell r="D1017" t="str">
            <v>Contributo</v>
          </cell>
          <cell r="E1017" t="str">
            <v>Ammessa</v>
          </cell>
          <cell r="F1017" t="str">
            <v>Attuazione</v>
          </cell>
          <cell r="G1017" t="str">
            <v>Francesco Ranaldi</v>
          </cell>
          <cell r="H1017" t="str">
            <v>Rosaria D'Arrigo</v>
          </cell>
          <cell r="I1017" t="str">
            <v>Chiusura forzata sportello tutoraggio?</v>
          </cell>
          <cell r="J1017" t="str">
            <v>In attesa scelta utente</v>
          </cell>
          <cell r="K1017" t="str">
            <v>Delibera di ammissione</v>
          </cell>
          <cell r="L1017">
            <v>46142.625763888886</v>
          </cell>
          <cell r="M1017">
            <v>46157.443935185183</v>
          </cell>
          <cell r="N1017" t="str">
            <v>GRUPPO D.M. S.R.L.</v>
          </cell>
          <cell r="O1017" t="str">
            <v>C76I26000940008</v>
          </cell>
          <cell r="P1017" t="str">
            <v>01018760940</v>
          </cell>
          <cell r="Q1017" t="str">
            <v>MANIFATTURIERO</v>
          </cell>
          <cell r="R1017" t="str">
            <v>49.41.00 - Trasporto di merci su strada</v>
          </cell>
          <cell r="S1017" t="str">
            <v>Societa' A Responsabilita' Limitata</v>
          </cell>
          <cell r="T1017" t="str">
            <v>Molise</v>
          </cell>
          <cell r="U1017" t="str">
            <v>Isernia</v>
          </cell>
          <cell r="V1017" t="str">
            <v>Venafro</v>
          </cell>
          <cell r="W1017" t="str">
            <v>via campania 101</v>
          </cell>
          <cell r="X1017" t="str">
            <v>86079</v>
          </cell>
          <cell r="Y1017">
            <v>197484</v>
          </cell>
          <cell r="Z1017">
            <v>143238.80000000002</v>
          </cell>
          <cell r="AA1017">
            <v>138238.80000000002</v>
          </cell>
          <cell r="AB1017" t="str">
            <v>No</v>
          </cell>
          <cell r="AC1017">
            <v>143238.80000000002</v>
          </cell>
        </row>
        <row r="1018">
          <cell r="A1018" t="str">
            <v>PIARSUD00001056</v>
          </cell>
          <cell r="B1018">
            <v>46078.628877314812</v>
          </cell>
          <cell r="C1018" t="str">
            <v>RSUD</v>
          </cell>
          <cell r="D1018" t="str">
            <v>Contributo</v>
          </cell>
          <cell r="E1018" t="str">
            <v>Ammessa</v>
          </cell>
          <cell r="F1018" t="str">
            <v>Attuazione</v>
          </cell>
          <cell r="G1018" t="str">
            <v>Giulio Di Ciommo</v>
          </cell>
          <cell r="H1018" t="str">
            <v>Sergio Iescone</v>
          </cell>
          <cell r="I1018" t="str">
            <v>Chiusura forzata sportello tutoraggio?</v>
          </cell>
          <cell r="J1018" t="str">
            <v>In attesa scelta utente</v>
          </cell>
          <cell r="K1018" t="str">
            <v>Delibera di ammissione</v>
          </cell>
          <cell r="L1018">
            <v>46170.72483796296</v>
          </cell>
          <cell r="M1018">
            <v>46188.370023148149</v>
          </cell>
          <cell r="N1018" t="str">
            <v>VENDITTO HAIR RITUAL DI MARIAGRAZIA VENDITTO</v>
          </cell>
          <cell r="O1018" t="str">
            <v>C86I26001280008</v>
          </cell>
          <cell r="P1018" t="str">
            <v>VNDMGR98E68A512A</v>
          </cell>
          <cell r="Q1018" t="str">
            <v>SERVIZI ALLA PERSONA</v>
          </cell>
          <cell r="R1018" t="str">
            <v>96.21.00 - Servizi di parrucchieri e barbieri</v>
          </cell>
          <cell r="S1018" t="str">
            <v>Impresa Individuale</v>
          </cell>
          <cell r="T1018" t="str">
            <v>Sardegna</v>
          </cell>
          <cell r="U1018" t="str">
            <v>Sassari</v>
          </cell>
          <cell r="V1018" t="str">
            <v>Budoni</v>
          </cell>
          <cell r="W1018" t="str">
            <v>VIA NAZIONALE 39</v>
          </cell>
          <cell r="X1018" t="str">
            <v>07051</v>
          </cell>
          <cell r="Y1018">
            <v>199130</v>
          </cell>
          <cell r="Z1018">
            <v>144391</v>
          </cell>
          <cell r="AA1018">
            <v>104692</v>
          </cell>
          <cell r="AB1018" t="str">
            <v>No</v>
          </cell>
          <cell r="AC1018">
            <v>109692</v>
          </cell>
        </row>
        <row r="1019">
          <cell r="A1019" t="str">
            <v>PIARSUD00001058</v>
          </cell>
          <cell r="B1019">
            <v>46078.640150462961</v>
          </cell>
          <cell r="C1019" t="str">
            <v>RSUD</v>
          </cell>
          <cell r="D1019" t="str">
            <v>Contributo</v>
          </cell>
          <cell r="E1019" t="str">
            <v>Ammessa</v>
          </cell>
          <cell r="F1019" t="str">
            <v>Attuazione</v>
          </cell>
          <cell r="G1019" t="str">
            <v>Enrico Caporaso</v>
          </cell>
          <cell r="H1019" t="str">
            <v>Antonio Cavaliere</v>
          </cell>
          <cell r="I1019" t="str">
            <v>Chiusura forzata sportello tutoraggio?</v>
          </cell>
          <cell r="J1019" t="str">
            <v>In attesa scelta utente</v>
          </cell>
          <cell r="K1019" t="str">
            <v>Delibera di ammissione</v>
          </cell>
          <cell r="L1019">
            <v>46168.635706018518</v>
          </cell>
          <cell r="M1019">
            <v>46198.711412037039</v>
          </cell>
          <cell r="N1019" t="str">
            <v>MARIO BRIGANTE</v>
          </cell>
          <cell r="O1019" t="str">
            <v>C26I26001060008</v>
          </cell>
          <cell r="P1019" t="str">
            <v>BRGMRA00B18A773A</v>
          </cell>
          <cell r="Q1019" t="str">
            <v>TURISMO</v>
          </cell>
          <cell r="R1019" t="str">
            <v>55.20.41 - Bed and breakfast</v>
          </cell>
          <cell r="S1019" t="str">
            <v>Impresa Individuale</v>
          </cell>
          <cell r="T1019" t="str">
            <v>Calabria</v>
          </cell>
          <cell r="U1019" t="str">
            <v>Cosenza</v>
          </cell>
          <cell r="V1019" t="str">
            <v>Scalea</v>
          </cell>
          <cell r="W1019" t="str">
            <v>VIA Luigi Einaudi 14</v>
          </cell>
          <cell r="X1019" t="str">
            <v>87029</v>
          </cell>
          <cell r="Y1019">
            <v>119288</v>
          </cell>
          <cell r="Z1019">
            <v>94466</v>
          </cell>
          <cell r="AA1019">
            <v>89466</v>
          </cell>
          <cell r="AB1019" t="str">
            <v>No</v>
          </cell>
          <cell r="AC1019">
            <v>94466</v>
          </cell>
        </row>
        <row r="1020">
          <cell r="A1020" t="str">
            <v>PIARSUD00001059</v>
          </cell>
          <cell r="B1020">
            <v>46078.641701388886</v>
          </cell>
          <cell r="C1020" t="str">
            <v>RSUD</v>
          </cell>
          <cell r="D1020" t="str">
            <v>Voucher</v>
          </cell>
          <cell r="E1020" t="str">
            <v>Ammessa</v>
          </cell>
          <cell r="F1020" t="str">
            <v>Attuazione</v>
          </cell>
          <cell r="G1020" t="str">
            <v>Anna Chiara Giorgiomarrano</v>
          </cell>
          <cell r="H1020" t="str">
            <v>Massimo Risi</v>
          </cell>
          <cell r="I1020" t="str">
            <v>Chiusura forzata sportello tutoraggio?</v>
          </cell>
          <cell r="J1020" t="str">
            <v>In attesa scelta utente</v>
          </cell>
          <cell r="K1020" t="str">
            <v>Delibera di ammissione</v>
          </cell>
          <cell r="L1020">
            <v>46142.735312500001</v>
          </cell>
          <cell r="M1020">
            <v>46182.462824074071</v>
          </cell>
          <cell r="N1020" t="str">
            <v>MIRANDA RAFFAELE</v>
          </cell>
          <cell r="O1020" t="str">
            <v>C96I26000670001</v>
          </cell>
          <cell r="P1020" t="str">
            <v>MRNRFL97D28G795P</v>
          </cell>
          <cell r="Q1020" t="str">
            <v>SERVIZI ALLE PMI</v>
          </cell>
          <cell r="R1020" t="str">
            <v>70.20.01 - Attività di consulenza in materia di logistica</v>
          </cell>
          <cell r="S1020" t="str">
            <v>Impresa Individuale</v>
          </cell>
          <cell r="T1020" t="str">
            <v>Campania</v>
          </cell>
          <cell r="U1020" t="str">
            <v>Napoli</v>
          </cell>
          <cell r="V1020" t="str">
            <v>Somma Vesuviana</v>
          </cell>
          <cell r="W1020" t="str">
            <v>via Mercato Vecchio 90</v>
          </cell>
          <cell r="X1020" t="str">
            <v>80049</v>
          </cell>
          <cell r="Y1020">
            <v>40000</v>
          </cell>
          <cell r="Z1020">
            <v>45000</v>
          </cell>
          <cell r="AA1020">
            <v>31500</v>
          </cell>
          <cell r="AB1020" t="str">
            <v>No</v>
          </cell>
          <cell r="AC1020">
            <v>36500</v>
          </cell>
        </row>
        <row r="1021">
          <cell r="A1021" t="str">
            <v>PIARSUD00001060</v>
          </cell>
          <cell r="B1021">
            <v>46078.65898148148</v>
          </cell>
          <cell r="C1021" t="str">
            <v>RSUD</v>
          </cell>
          <cell r="D1021" t="str">
            <v>Voucher</v>
          </cell>
          <cell r="E1021" t="str">
            <v>Ammessa</v>
          </cell>
          <cell r="F1021" t="str">
            <v>Attuazione</v>
          </cell>
          <cell r="G1021" t="str">
            <v>Alessandro Di Simone</v>
          </cell>
          <cell r="H1021" t="str">
            <v>Rosaria D'Arrigo</v>
          </cell>
          <cell r="I1021" t="str">
            <v>Chiusura forzata sportello tutoraggio?</v>
          </cell>
          <cell r="J1021" t="str">
            <v>In attesa scelta utente</v>
          </cell>
          <cell r="K1021" t="str">
            <v>Delibera di ammissione</v>
          </cell>
          <cell r="L1021">
            <v>46142.735266203701</v>
          </cell>
          <cell r="M1021">
            <v>46199.459374999999</v>
          </cell>
          <cell r="N1021" t="str">
            <v>QUINTANA ABRIL VALENTINA Z-JHON</v>
          </cell>
          <cell r="O1021" t="str">
            <v>C96I26000930001</v>
          </cell>
          <cell r="P1021" t="str">
            <v>QNTBLV99P41Z614Q</v>
          </cell>
          <cell r="Q1021" t="str">
            <v>ATTIVITA' COMMERCIALI</v>
          </cell>
          <cell r="R1021" t="str">
            <v>47.71.30 - Commercio al dettaglio di articoli di biancheria intima</v>
          </cell>
          <cell r="S1021" t="str">
            <v>Impresa Individuale</v>
          </cell>
          <cell r="T1021" t="str">
            <v>Campania</v>
          </cell>
          <cell r="U1021" t="str">
            <v>Salerno</v>
          </cell>
          <cell r="V1021" t="str">
            <v>Camerota</v>
          </cell>
          <cell r="W1021" t="str">
            <v>Via Nazario Sauro 45</v>
          </cell>
          <cell r="X1021" t="str">
            <v>84040</v>
          </cell>
          <cell r="Y1021">
            <v>30000</v>
          </cell>
          <cell r="Z1021">
            <v>35000</v>
          </cell>
          <cell r="AA1021">
            <v>28700</v>
          </cell>
          <cell r="AB1021" t="str">
            <v>No</v>
          </cell>
          <cell r="AC1021">
            <v>33700</v>
          </cell>
        </row>
        <row r="1022">
          <cell r="A1022" t="str">
            <v>PIARSUD00001062</v>
          </cell>
          <cell r="B1022">
            <v>46078.696493055555</v>
          </cell>
          <cell r="C1022" t="str">
            <v>RSUD</v>
          </cell>
          <cell r="D1022" t="str">
            <v>Contributo</v>
          </cell>
          <cell r="E1022" t="str">
            <v>Ammessa</v>
          </cell>
          <cell r="F1022" t="str">
            <v>Attuazione</v>
          </cell>
          <cell r="G1022" t="str">
            <v>Annachiara Perrucci</v>
          </cell>
          <cell r="H1022" t="str">
            <v>Antonio Cavaliere</v>
          </cell>
          <cell r="I1022" t="str">
            <v>Chiusura forzata sportello tutoraggio?</v>
          </cell>
          <cell r="J1022" t="str">
            <v>In attesa scelta utente</v>
          </cell>
          <cell r="K1022" t="str">
            <v>Delibera di ammissione</v>
          </cell>
          <cell r="L1022">
            <v>46154.828344907408</v>
          </cell>
          <cell r="M1022">
            <v>46184.352627314816</v>
          </cell>
          <cell r="N1022" t="str">
            <v>BELMONTE CHRISTIAN</v>
          </cell>
          <cell r="O1022" t="str">
            <v>C76I26000950008</v>
          </cell>
          <cell r="P1022" t="str">
            <v>BLMCRS01D26L259V</v>
          </cell>
          <cell r="Q1022" t="str">
            <v>SERVIZI ALLA PERSONA</v>
          </cell>
          <cell r="R1022" t="str">
            <v>85.51.09 - Formazione sportiva e ricreativa n.c.a.</v>
          </cell>
          <cell r="S1022" t="str">
            <v>Impresa Individuale</v>
          </cell>
          <cell r="T1022" t="str">
            <v>Campania</v>
          </cell>
          <cell r="U1022" t="str">
            <v>Napoli</v>
          </cell>
          <cell r="V1022" t="str">
            <v>Portici</v>
          </cell>
          <cell r="W1022" t="str">
            <v>VIA TRAVERSA PAGLIANO 7</v>
          </cell>
          <cell r="X1022" t="str">
            <v>80055</v>
          </cell>
          <cell r="Y1022">
            <v>200000</v>
          </cell>
          <cell r="Z1022">
            <v>145000</v>
          </cell>
          <cell r="AA1022">
            <v>139300</v>
          </cell>
          <cell r="AB1022" t="str">
            <v>No</v>
          </cell>
          <cell r="AC1022">
            <v>144300</v>
          </cell>
        </row>
        <row r="1023">
          <cell r="A1023" t="str">
            <v>PIARSUD00001063</v>
          </cell>
          <cell r="B1023">
            <v>46078.698217592595</v>
          </cell>
          <cell r="C1023" t="str">
            <v>RSUD</v>
          </cell>
          <cell r="D1023" t="str">
            <v>Contributo</v>
          </cell>
          <cell r="E1023" t="str">
            <v>Ammessa</v>
          </cell>
          <cell r="F1023" t="str">
            <v>Attuazione</v>
          </cell>
          <cell r="G1023" t="str">
            <v>Marcello Oratino</v>
          </cell>
          <cell r="H1023" t="str">
            <v>Deborah Chimenti</v>
          </cell>
          <cell r="I1023" t="str">
            <v>Chiusura forzata sportello tutoraggio?</v>
          </cell>
          <cell r="J1023" t="str">
            <v>In attesa scelta utente</v>
          </cell>
          <cell r="K1023" t="str">
            <v>Delibera di ammissione</v>
          </cell>
          <cell r="L1023">
            <v>46163.803159722222</v>
          </cell>
          <cell r="M1023">
            <v>46182.464872685188</v>
          </cell>
          <cell r="N1023" t="str">
            <v>SGDS S.R.L.</v>
          </cell>
          <cell r="O1023" t="str">
            <v>C76I26000960008</v>
          </cell>
          <cell r="P1023" t="str">
            <v>06407770657</v>
          </cell>
          <cell r="Q1023" t="str">
            <v>TURISMO</v>
          </cell>
          <cell r="R1023" t="str">
            <v>56.22.02 - Altri servizi di ristorazione</v>
          </cell>
          <cell r="S1023" t="str">
            <v>Societa' A Responsabilita' Limitata</v>
          </cell>
          <cell r="T1023" t="str">
            <v>Campania</v>
          </cell>
          <cell r="U1023" t="str">
            <v>Salerno</v>
          </cell>
          <cell r="V1023" t="str">
            <v>Cava De' Tirreni</v>
          </cell>
          <cell r="W1023" t="str">
            <v>Piazza San Francesco 3</v>
          </cell>
          <cell r="X1023" t="str">
            <v>84013</v>
          </cell>
          <cell r="Y1023">
            <v>200000</v>
          </cell>
          <cell r="Z1023">
            <v>145000</v>
          </cell>
          <cell r="AA1023">
            <v>140000</v>
          </cell>
          <cell r="AB1023" t="str">
            <v>No</v>
          </cell>
          <cell r="AC1023">
            <v>145000</v>
          </cell>
        </row>
        <row r="1024">
          <cell r="A1024" t="str">
            <v>PIARSUD00001065</v>
          </cell>
          <cell r="B1024">
            <v>46078.734375</v>
          </cell>
          <cell r="C1024" t="str">
            <v>RSUD</v>
          </cell>
          <cell r="D1024" t="str">
            <v>Voucher</v>
          </cell>
          <cell r="E1024" t="str">
            <v>Ammessa</v>
          </cell>
          <cell r="F1024" t="str">
            <v>Attuazione</v>
          </cell>
          <cell r="G1024" t="str">
            <v>Alfredo Arquilla</v>
          </cell>
          <cell r="H1024" t="str">
            <v>Rosaria D'Arrigo</v>
          </cell>
          <cell r="I1024" t="str">
            <v>Chiusura forzata sportello tutoraggio?</v>
          </cell>
          <cell r="J1024" t="str">
            <v>In attesa scelta utente</v>
          </cell>
          <cell r="K1024" t="str">
            <v>Delibera di ammissione</v>
          </cell>
          <cell r="L1024">
            <v>46142.847233796296</v>
          </cell>
          <cell r="M1024">
            <v>46146.367627314816</v>
          </cell>
          <cell r="N1024" t="str">
            <v>MARINO VIVIANA</v>
          </cell>
          <cell r="O1024" t="str">
            <v>C76I26000970001</v>
          </cell>
          <cell r="P1024" t="str">
            <v>MRNVVN04E63G273V</v>
          </cell>
          <cell r="Q1024" t="str">
            <v>TURISMO</v>
          </cell>
          <cell r="R1024" t="str">
            <v>56.30.01 - Attività di somministrazione di bevande in bar e caffetterie</v>
          </cell>
          <cell r="S1024" t="str">
            <v>Impresa Individuale</v>
          </cell>
          <cell r="T1024" t="str">
            <v>Sicilia</v>
          </cell>
          <cell r="U1024" t="str">
            <v>Palermo</v>
          </cell>
          <cell r="V1024" t="str">
            <v>Palermo</v>
          </cell>
          <cell r="W1024" t="str">
            <v>VIA GALLETTI 300</v>
          </cell>
          <cell r="X1024" t="str">
            <v>90121</v>
          </cell>
          <cell r="Y1024">
            <v>40000</v>
          </cell>
          <cell r="Z1024">
            <v>45000</v>
          </cell>
          <cell r="AA1024">
            <v>40000</v>
          </cell>
          <cell r="AB1024" t="str">
            <v>No</v>
          </cell>
          <cell r="AC1024">
            <v>45000</v>
          </cell>
        </row>
        <row r="1025">
          <cell r="A1025" t="str">
            <v>PIARSUD00001066</v>
          </cell>
          <cell r="B1025">
            <v>46078.744259259256</v>
          </cell>
          <cell r="C1025" t="str">
            <v>RSUD</v>
          </cell>
          <cell r="D1025" t="str">
            <v>Voucher</v>
          </cell>
          <cell r="E1025" t="str">
            <v>Ammessa</v>
          </cell>
          <cell r="F1025" t="str">
            <v>Attuazione</v>
          </cell>
          <cell r="G1025" t="str">
            <v>Francesco Ranaldi</v>
          </cell>
          <cell r="H1025" t="str">
            <v>Emiliana Nocente</v>
          </cell>
          <cell r="I1025" t="str">
            <v>Chiusura forzata sportello tutoraggio?</v>
          </cell>
          <cell r="J1025" t="str">
            <v>In attesa scelta utente</v>
          </cell>
          <cell r="K1025" t="str">
            <v>Delibera di ammissione</v>
          </cell>
          <cell r="L1025">
            <v>46112.814421296294</v>
          </cell>
          <cell r="M1025">
            <v>46153.296770833331</v>
          </cell>
          <cell r="N1025" t="str">
            <v>FEDERICA COSSENTINO</v>
          </cell>
          <cell r="O1025" t="str">
            <v>C56I26000900001</v>
          </cell>
          <cell r="P1025" t="str">
            <v>CSSFRC95M69L259H</v>
          </cell>
          <cell r="Q1025" t="str">
            <v>SERVIZI ALLA PERSONA</v>
          </cell>
          <cell r="R1025" t="str">
            <v>96.99.91 - Attività di studi di tatuaggi e piercing</v>
          </cell>
          <cell r="S1025" t="str">
            <v>Impresa Individuale</v>
          </cell>
          <cell r="T1025" t="str">
            <v>Campania</v>
          </cell>
          <cell r="U1025" t="str">
            <v>Napoli</v>
          </cell>
          <cell r="V1025" t="str">
            <v>Torre Del Greco</v>
          </cell>
          <cell r="W1025" t="str">
            <v>Viale  Ungheria 11</v>
          </cell>
          <cell r="X1025" t="str">
            <v>80059</v>
          </cell>
          <cell r="Y1025">
            <v>40000</v>
          </cell>
          <cell r="Z1025">
            <v>45000</v>
          </cell>
          <cell r="AA1025">
            <v>39540</v>
          </cell>
          <cell r="AB1025" t="str">
            <v>No</v>
          </cell>
          <cell r="AC1025">
            <v>44540</v>
          </cell>
        </row>
        <row r="1026">
          <cell r="A1026" t="str">
            <v>PIARSUD00001070</v>
          </cell>
          <cell r="B1026">
            <v>46078.862662037034</v>
          </cell>
          <cell r="C1026" t="str">
            <v>RSUD</v>
          </cell>
          <cell r="D1026" t="str">
            <v>Voucher</v>
          </cell>
          <cell r="E1026" t="str">
            <v>Ammessa</v>
          </cell>
          <cell r="F1026" t="str">
            <v>Attuazione</v>
          </cell>
          <cell r="G1026" t="str">
            <v>Anna Chiara Giorgiomarrano</v>
          </cell>
          <cell r="H1026" t="str">
            <v>Domenico Leo</v>
          </cell>
          <cell r="I1026" t="str">
            <v>Chiusura forzata sportello tutoraggio?</v>
          </cell>
          <cell r="J1026" t="str">
            <v>In attesa scelta utente</v>
          </cell>
          <cell r="K1026" t="str">
            <v>Delibera di ammissione</v>
          </cell>
          <cell r="L1026">
            <v>46196.776562500003</v>
          </cell>
          <cell r="M1026">
            <v>46197.438738425924</v>
          </cell>
          <cell r="N1026" t="str">
            <v>Giuseppe Sottile</v>
          </cell>
          <cell r="O1026" t="str">
            <v>C46I26001110001</v>
          </cell>
          <cell r="P1026" t="str">
            <v>STTGPP92T27A089Z</v>
          </cell>
          <cell r="Q1026" t="str">
            <v>SERVIZI ALLE PMI</v>
          </cell>
          <cell r="R1026" t="str">
            <v>74.12.09 - Altre attività di progettazione grafica e di comunicazione visiva</v>
          </cell>
          <cell r="S1026" t="str">
            <v>Persona Fisica</v>
          </cell>
          <cell r="T1026" t="str">
            <v>Sicilia</v>
          </cell>
          <cell r="U1026" t="str">
            <v>Agrigento</v>
          </cell>
          <cell r="V1026" t="str">
            <v>Agrigento</v>
          </cell>
          <cell r="W1026" t="str">
            <v>via della casa comunale 87</v>
          </cell>
          <cell r="X1026" t="str">
            <v>92100</v>
          </cell>
          <cell r="Y1026">
            <v>40000</v>
          </cell>
          <cell r="Z1026">
            <v>45000</v>
          </cell>
          <cell r="AA1026">
            <v>40000</v>
          </cell>
          <cell r="AB1026" t="str">
            <v>No</v>
          </cell>
          <cell r="AC1026">
            <v>45000</v>
          </cell>
        </row>
        <row r="1027">
          <cell r="A1027" t="str">
            <v>PIARSUD00001071</v>
          </cell>
          <cell r="B1027">
            <v>46079.355937499997</v>
          </cell>
          <cell r="C1027" t="str">
            <v>RSUD</v>
          </cell>
          <cell r="D1027" t="str">
            <v>Contributo</v>
          </cell>
          <cell r="E1027" t="str">
            <v>Ammessa</v>
          </cell>
          <cell r="F1027" t="str">
            <v>Attuazione</v>
          </cell>
          <cell r="G1027" t="str">
            <v>Elena Benvenuto</v>
          </cell>
          <cell r="H1027" t="str">
            <v>Paola Panciatici</v>
          </cell>
          <cell r="I1027" t="str">
            <v>Chiusura forzata sportello tutoraggio?</v>
          </cell>
          <cell r="J1027" t="str">
            <v>In attesa scelta utente</v>
          </cell>
          <cell r="K1027" t="str">
            <v>Delibera di ammissione</v>
          </cell>
          <cell r="L1027">
            <v>46197.630023148151</v>
          </cell>
          <cell r="M1027">
            <v>46197.620740740742</v>
          </cell>
          <cell r="N1027" t="str">
            <v>ALDO FIORETTI</v>
          </cell>
          <cell r="O1027" t="str">
            <v>C56I26000920008</v>
          </cell>
          <cell r="P1027" t="str">
            <v>FRTLDA99H20A489U</v>
          </cell>
          <cell r="Q1027" t="str">
            <v>SERVIZI ALLE PMI</v>
          </cell>
          <cell r="R1027" t="str">
            <v>71.11.09 - Attività di architettura n.c.a.</v>
          </cell>
          <cell r="S1027" t="str">
            <v>Persona Fisica</v>
          </cell>
          <cell r="T1027" t="str">
            <v>Campania</v>
          </cell>
          <cell r="U1027" t="str">
            <v>Avellino</v>
          </cell>
          <cell r="V1027" t="str">
            <v>Manocalzati</v>
          </cell>
          <cell r="W1027" t="str">
            <v>Via Provinciale 47</v>
          </cell>
          <cell r="X1027" t="str">
            <v>83030</v>
          </cell>
          <cell r="Y1027">
            <v>99674</v>
          </cell>
          <cell r="Z1027">
            <v>79755.5</v>
          </cell>
          <cell r="AA1027">
            <v>70533</v>
          </cell>
          <cell r="AB1027" t="str">
            <v>No</v>
          </cell>
          <cell r="AC1027">
            <v>75533</v>
          </cell>
        </row>
        <row r="1028">
          <cell r="A1028" t="str">
            <v>PIARSUD00001073</v>
          </cell>
          <cell r="B1028">
            <v>46079.391550925924</v>
          </cell>
          <cell r="C1028" t="str">
            <v>RSUD</v>
          </cell>
          <cell r="D1028" t="str">
            <v>Voucher</v>
          </cell>
          <cell r="E1028" t="str">
            <v>Ammessa</v>
          </cell>
          <cell r="F1028" t="str">
            <v>Attuazione</v>
          </cell>
          <cell r="G1028" t="str">
            <v>Vito Fallisi</v>
          </cell>
          <cell r="H1028" t="str">
            <v>Leonardo Santoni</v>
          </cell>
          <cell r="I1028" t="str">
            <v>Chiusura forzata sportello tutoraggio?</v>
          </cell>
          <cell r="J1028" t="str">
            <v>In attesa scelta utente</v>
          </cell>
          <cell r="K1028" t="str">
            <v>Delibera di ammissione</v>
          </cell>
          <cell r="L1028">
            <v>46192.466793981483</v>
          </cell>
          <cell r="M1028">
            <v>46192.560648148145</v>
          </cell>
          <cell r="N1028" t="str">
            <v>NOADIA HAIR BOUTIQUE DI DENISE NOADIA SUBRIZIO</v>
          </cell>
          <cell r="O1028" t="str">
            <v>C76I26000990001</v>
          </cell>
          <cell r="P1028" t="str">
            <v>SBRDSN99D55D643D</v>
          </cell>
          <cell r="Q1028" t="str">
            <v>SERVIZI ALLA PERSONA</v>
          </cell>
          <cell r="R1028" t="str">
            <v>96.21.00 - Servizi di parrucchieri e barbieri</v>
          </cell>
          <cell r="S1028" t="str">
            <v>Impresa Individuale</v>
          </cell>
          <cell r="T1028" t="str">
            <v>Puglia</v>
          </cell>
          <cell r="U1028" t="str">
            <v>Bari</v>
          </cell>
          <cell r="V1028" t="str">
            <v>Altamura</v>
          </cell>
          <cell r="W1028" t="str">
            <v>VIA TORINO 13</v>
          </cell>
          <cell r="X1028" t="str">
            <v>70022</v>
          </cell>
          <cell r="Y1028">
            <v>39989</v>
          </cell>
          <cell r="Z1028">
            <v>44989</v>
          </cell>
          <cell r="AA1028">
            <v>36489</v>
          </cell>
          <cell r="AB1028" t="str">
            <v>No</v>
          </cell>
          <cell r="AC1028">
            <v>41489</v>
          </cell>
        </row>
        <row r="1029">
          <cell r="A1029" t="str">
            <v>PIARSUD00001074</v>
          </cell>
          <cell r="B1029">
            <v>46079.391921296294</v>
          </cell>
          <cell r="C1029" t="str">
            <v>RSUD</v>
          </cell>
          <cell r="D1029" t="str">
            <v>Contributo</v>
          </cell>
          <cell r="E1029" t="str">
            <v>Ammessa</v>
          </cell>
          <cell r="F1029" t="str">
            <v>Attuazione</v>
          </cell>
          <cell r="G1029" t="str">
            <v>Enrico Caporaso</v>
          </cell>
          <cell r="H1029" t="str">
            <v>Antonella Ianzini</v>
          </cell>
          <cell r="I1029" t="str">
            <v>Chiusura forzata sportello tutoraggio?</v>
          </cell>
          <cell r="J1029" t="str">
            <v>In attesa scelta utente</v>
          </cell>
          <cell r="K1029" t="str">
            <v>Delibera di ammissione</v>
          </cell>
          <cell r="L1029">
            <v>46203.870324074072</v>
          </cell>
          <cell r="M1029">
            <v>46204.285011574073</v>
          </cell>
          <cell r="N1029" t="str">
            <v>MONTORO DAVIDE</v>
          </cell>
          <cell r="O1029" t="str">
            <v>C76I26001000008</v>
          </cell>
          <cell r="P1029" t="str">
            <v>MNTDVD99B23G273V</v>
          </cell>
          <cell r="Q1029" t="str">
            <v>SERVIZI ALLA PERSONA</v>
          </cell>
          <cell r="R1029" t="str">
            <v>96.10.22 - Lavaggio e pulitura di prodotti tessili e pellicce forniti da lavanderie self-service</v>
          </cell>
          <cell r="S1029" t="str">
            <v>Impresa Individuale</v>
          </cell>
          <cell r="T1029" t="str">
            <v>Sicilia</v>
          </cell>
          <cell r="U1029" t="str">
            <v>Palermo</v>
          </cell>
          <cell r="V1029" t="str">
            <v>Palermo</v>
          </cell>
          <cell r="W1029" t="str">
            <v xml:space="preserve">Non individuato </v>
          </cell>
          <cell r="X1029" t="str">
            <v>90146</v>
          </cell>
          <cell r="Y1029">
            <v>94894.06</v>
          </cell>
          <cell r="Z1029">
            <v>76170.539999999994</v>
          </cell>
          <cell r="AA1029">
            <v>69670.55</v>
          </cell>
          <cell r="AB1029" t="str">
            <v>No</v>
          </cell>
          <cell r="AC1029">
            <v>74670.55</v>
          </cell>
        </row>
        <row r="1030">
          <cell r="A1030" t="str">
            <v>PIARSUD00001075</v>
          </cell>
          <cell r="B1030">
            <v>46079.398055555554</v>
          </cell>
          <cell r="C1030" t="str">
            <v>RSUD</v>
          </cell>
          <cell r="D1030" t="str">
            <v>Voucher</v>
          </cell>
          <cell r="E1030" t="str">
            <v>Ammessa</v>
          </cell>
          <cell r="F1030" t="str">
            <v>Attuazione</v>
          </cell>
          <cell r="G1030" t="str">
            <v>Giuseppe Felicetti</v>
          </cell>
          <cell r="H1030" t="str">
            <v>Giuseppina Mirci</v>
          </cell>
          <cell r="I1030" t="str">
            <v>Chiusura forzata sportello tutoraggio?</v>
          </cell>
          <cell r="J1030" t="str">
            <v>In attesa scelta utente</v>
          </cell>
          <cell r="K1030" t="str">
            <v>Delibera di ammissione</v>
          </cell>
          <cell r="L1030">
            <v>46163.803310185183</v>
          </cell>
          <cell r="M1030">
            <v>46192.40865740741</v>
          </cell>
          <cell r="N1030" t="str">
            <v>GREEN SOLUTION SRL</v>
          </cell>
          <cell r="O1030" t="str">
            <v>C76I26001010001</v>
          </cell>
          <cell r="P1030" t="str">
            <v>10971711212</v>
          </cell>
          <cell r="Q1030" t="str">
            <v>ATTIVITA' COMMERCIALI</v>
          </cell>
          <cell r="R1030" t="str">
            <v>47.52.32 - Commercio al dettaglio di altri materiali da costruzione, mattoni e piastrelle n.c.a.</v>
          </cell>
          <cell r="S1030" t="str">
            <v>Societa' A Responsabilita' Limitata</v>
          </cell>
          <cell r="T1030" t="str">
            <v>Campania</v>
          </cell>
          <cell r="U1030" t="str">
            <v>Napoli</v>
          </cell>
          <cell r="V1030" t="str">
            <v>San Giuseppe Vesuviano</v>
          </cell>
          <cell r="W1030" t="str">
            <v>Viale Orazio 5</v>
          </cell>
          <cell r="X1030" t="str">
            <v>80047</v>
          </cell>
          <cell r="Y1030">
            <v>39367</v>
          </cell>
          <cell r="Z1030">
            <v>44367</v>
          </cell>
          <cell r="AA1030">
            <v>36767</v>
          </cell>
          <cell r="AB1030" t="str">
            <v>No</v>
          </cell>
          <cell r="AC1030">
            <v>41767</v>
          </cell>
        </row>
        <row r="1031">
          <cell r="A1031" t="str">
            <v>PIARSUD00001076</v>
          </cell>
          <cell r="B1031">
            <v>46079.432905092595</v>
          </cell>
          <cell r="C1031" t="str">
            <v>RSUD</v>
          </cell>
          <cell r="D1031" t="str">
            <v>Contributo</v>
          </cell>
          <cell r="E1031" t="str">
            <v>Ammessa</v>
          </cell>
          <cell r="F1031" t="str">
            <v>Merito</v>
          </cell>
          <cell r="G1031" t="str">
            <v>Giuseppe Felicetti</v>
          </cell>
          <cell r="H1031" t="str">
            <v/>
          </cell>
          <cell r="I1031" t="str">
            <v>Invio comunicazione di ammissione</v>
          </cell>
          <cell r="J1031" t="str">
            <v>In attesa invio a Protocollo</v>
          </cell>
          <cell r="K1031" t="str">
            <v>Delibera di ammissione</v>
          </cell>
          <cell r="L1031">
            <v>46206.749293981484</v>
          </cell>
          <cell r="M1031">
            <v>46155.342523148145</v>
          </cell>
          <cell r="N1031" t="str">
            <v>IL PIRATA E LA SIRENA SRL</v>
          </cell>
          <cell r="O1031" t="str">
            <v>C96I26000700008</v>
          </cell>
          <cell r="P1031" t="str">
            <v>04750460984</v>
          </cell>
          <cell r="Q1031" t="str">
            <v>TURISMO</v>
          </cell>
          <cell r="R1031" t="str">
            <v>50.10.00 - Trasporto marittimo e costiero di passeggeri</v>
          </cell>
          <cell r="S1031" t="str">
            <v>Societa' A Responsabilita' Limitata</v>
          </cell>
          <cell r="T1031" t="str">
            <v>Sardegna</v>
          </cell>
          <cell r="U1031" t="str">
            <v>Sassari</v>
          </cell>
          <cell r="V1031" t="str">
            <v>Olbia</v>
          </cell>
          <cell r="W1031" t="str">
            <v>VIA GABRIELE D'ANNUNZIO, primo piano, int.H 39</v>
          </cell>
          <cell r="X1031" t="str">
            <v>07026</v>
          </cell>
          <cell r="Y1031">
            <v>71700</v>
          </cell>
          <cell r="Z1031">
            <v>58774.999999999993</v>
          </cell>
          <cell r="AA1031">
            <v>46275</v>
          </cell>
          <cell r="AB1031" t="str">
            <v>No</v>
          </cell>
          <cell r="AC1031">
            <v>51275</v>
          </cell>
        </row>
        <row r="1032">
          <cell r="A1032" t="str">
            <v>PIARSUD00001079</v>
          </cell>
          <cell r="B1032">
            <v>46079.659837962965</v>
          </cell>
          <cell r="C1032" t="str">
            <v>RSUD</v>
          </cell>
          <cell r="D1032" t="str">
            <v>Voucher</v>
          </cell>
          <cell r="E1032" t="str">
            <v>Ammessa</v>
          </cell>
          <cell r="F1032" t="str">
            <v>Attuazione</v>
          </cell>
          <cell r="G1032" t="str">
            <v>Vito Fallisi</v>
          </cell>
          <cell r="H1032" t="str">
            <v>Massimo Risi</v>
          </cell>
          <cell r="I1032" t="str">
            <v>Chiusura forzata sportello tutoraggio?</v>
          </cell>
          <cell r="J1032" t="str">
            <v>In attesa scelta utente</v>
          </cell>
          <cell r="K1032" t="str">
            <v>Delibera di ammissione</v>
          </cell>
          <cell r="L1032">
            <v>46139.744490740741</v>
          </cell>
          <cell r="M1032">
            <v>46161.397256944445</v>
          </cell>
          <cell r="N1032" t="str">
            <v>AMAT -   SOCIETA' A RESPONSABILITA' LIMITATA</v>
          </cell>
          <cell r="O1032" t="str">
            <v>C96I26000880001</v>
          </cell>
          <cell r="P1032" t="str">
            <v>04927860611</v>
          </cell>
          <cell r="Q1032" t="str">
            <v>SERVIZI ALLE PMI</v>
          </cell>
          <cell r="R1032" t="str">
            <v>77.32.00 - Noleggio e leasing operativo di macchine e attrezzature per lavori edili e di ingegneria civile</v>
          </cell>
          <cell r="S1032" t="str">
            <v>Societa' A Responsabilita' Limitata</v>
          </cell>
          <cell r="T1032" t="str">
            <v>Campania</v>
          </cell>
          <cell r="U1032" t="str">
            <v>Caserta</v>
          </cell>
          <cell r="V1032" t="str">
            <v>San Cipriano D'Aversa</v>
          </cell>
          <cell r="W1032" t="str">
            <v>via E. Toti 11</v>
          </cell>
          <cell r="X1032" t="str">
            <v>81036</v>
          </cell>
          <cell r="Y1032">
            <v>39700</v>
          </cell>
          <cell r="Z1032">
            <v>44700</v>
          </cell>
          <cell r="AA1032">
            <v>39700</v>
          </cell>
          <cell r="AB1032" t="str">
            <v>No</v>
          </cell>
          <cell r="AC1032">
            <v>44700</v>
          </cell>
        </row>
        <row r="1033">
          <cell r="A1033" t="str">
            <v>PIARSUD00001081</v>
          </cell>
          <cell r="B1033">
            <v>46079.669814814813</v>
          </cell>
          <cell r="C1033" t="str">
            <v>RSUD</v>
          </cell>
          <cell r="D1033" t="str">
            <v>Contributo</v>
          </cell>
          <cell r="E1033" t="str">
            <v>Ammessa</v>
          </cell>
          <cell r="F1033" t="str">
            <v>Attuazione</v>
          </cell>
          <cell r="G1033" t="str">
            <v>Alessandra Di Vasto</v>
          </cell>
          <cell r="H1033" t="str">
            <v>Massimo Risi</v>
          </cell>
          <cell r="I1033" t="str">
            <v>Chiusura forzata sportello tutoraggio?</v>
          </cell>
          <cell r="J1033" t="str">
            <v>In attesa scelta utente</v>
          </cell>
          <cell r="K1033" t="str">
            <v>Delibera di ammissione</v>
          </cell>
          <cell r="L1033">
            <v>46168.635983796295</v>
          </cell>
          <cell r="M1033">
            <v>46176.336793981478</v>
          </cell>
          <cell r="N1033" t="str">
            <v>CONTATTOO SOCIETA' A RESPONSABILITA' LIMITATA SEMPLIFICATA</v>
          </cell>
          <cell r="O1033" t="str">
            <v>C26I26001130008</v>
          </cell>
          <cell r="P1033" t="str">
            <v>02860600697</v>
          </cell>
          <cell r="Q1033" t="str">
            <v>SERVIZI ALLA PERSONA</v>
          </cell>
          <cell r="R1033" t="str">
            <v>96.99.91 - Attività di studi di tatuaggi e piercing</v>
          </cell>
          <cell r="S1033" t="str">
            <v>Societa' A Responsabilita' Limitata Semplificata</v>
          </cell>
          <cell r="T1033" t="str">
            <v>Abruzzo</v>
          </cell>
          <cell r="U1033" t="str">
            <v>Chieti</v>
          </cell>
          <cell r="V1033" t="str">
            <v>Francavilla Al Mare</v>
          </cell>
          <cell r="W1033" t="str">
            <v>Viale Alcione 103/A</v>
          </cell>
          <cell r="X1033" t="str">
            <v>66023</v>
          </cell>
          <cell r="Y1033">
            <v>100511.04999999999</v>
          </cell>
          <cell r="Z1033">
            <v>80383.28</v>
          </cell>
          <cell r="AA1033">
            <v>75383.28</v>
          </cell>
          <cell r="AB1033" t="str">
            <v>No</v>
          </cell>
          <cell r="AC1033">
            <v>80383.28</v>
          </cell>
        </row>
        <row r="1034">
          <cell r="A1034" t="str">
            <v>PIARSUD00001082</v>
          </cell>
          <cell r="B1034">
            <v>46079.675439814811</v>
          </cell>
          <cell r="C1034" t="str">
            <v>RSUD</v>
          </cell>
          <cell r="D1034" t="str">
            <v>Contributo</v>
          </cell>
          <cell r="E1034" t="str">
            <v>Ammessa</v>
          </cell>
          <cell r="F1034" t="str">
            <v>Attuazione</v>
          </cell>
          <cell r="G1034" t="str">
            <v>Elisabetta Mantovani</v>
          </cell>
          <cell r="H1034" t="str">
            <v>Rosaria D'Arrigo</v>
          </cell>
          <cell r="I1034" t="str">
            <v>Chiusura forzata sportello tutoraggio?</v>
          </cell>
          <cell r="J1034" t="str">
            <v>In attesa scelta utente</v>
          </cell>
          <cell r="K1034" t="str">
            <v>Delibera di ammissione</v>
          </cell>
          <cell r="L1034">
            <v>46197.629641203705</v>
          </cell>
          <cell r="M1034">
            <v>46197.643703703703</v>
          </cell>
          <cell r="N1034" t="str">
            <v>PIZZIMENTI MARTINA</v>
          </cell>
          <cell r="O1034" t="str">
            <v>C46I26000950008</v>
          </cell>
          <cell r="P1034" t="str">
            <v>PZZMTN99P56D122X</v>
          </cell>
          <cell r="Q1034" t="str">
            <v>ATTIVITA' AGROALIMENTARI</v>
          </cell>
          <cell r="R1034" t="str">
            <v>10.39.00 - Altre attività di lavorazione e conservazione di frutta e ortaggi</v>
          </cell>
          <cell r="S1034" t="str">
            <v>Impresa Individuale</v>
          </cell>
          <cell r="T1034" t="str">
            <v>Calabria</v>
          </cell>
          <cell r="U1034" t="str">
            <v>Crotone</v>
          </cell>
          <cell r="V1034" t="str">
            <v>Isola Di Capo Rizzuto</v>
          </cell>
          <cell r="W1034" t="str">
            <v>VIA CAPOCOLONNA 90</v>
          </cell>
          <cell r="X1034" t="str">
            <v>88841</v>
          </cell>
          <cell r="Y1034">
            <v>77710</v>
          </cell>
          <cell r="Z1034">
            <v>63282</v>
          </cell>
          <cell r="AA1034">
            <v>58282</v>
          </cell>
          <cell r="AB1034" t="str">
            <v>No</v>
          </cell>
          <cell r="AC1034">
            <v>63282</v>
          </cell>
        </row>
        <row r="1035">
          <cell r="A1035" t="str">
            <v>PIARSUD00001083</v>
          </cell>
          <cell r="B1035">
            <v>46079.692465277774</v>
          </cell>
          <cell r="C1035" t="str">
            <v>RSUD</v>
          </cell>
          <cell r="D1035" t="str">
            <v>Contributo</v>
          </cell>
          <cell r="E1035" t="str">
            <v>Ammessa</v>
          </cell>
          <cell r="F1035" t="str">
            <v>Attuazione</v>
          </cell>
          <cell r="G1035" t="str">
            <v>Francesco Ranaldi</v>
          </cell>
          <cell r="H1035" t="str">
            <v>Sonia Cucinella</v>
          </cell>
          <cell r="I1035" t="str">
            <v>Chiusura forzata sportello tutoraggio?</v>
          </cell>
          <cell r="J1035" t="str">
            <v>In attesa scelta utente</v>
          </cell>
          <cell r="K1035" t="str">
            <v>Delibera di ammissione</v>
          </cell>
          <cell r="L1035">
            <v>46154.828252314815</v>
          </cell>
          <cell r="M1035">
            <v>46157.470416666663</v>
          </cell>
          <cell r="N1035" t="str">
            <v>RPN ORTHOPEDIC SOLUTIONS S.R.L.</v>
          </cell>
          <cell r="O1035" t="str">
            <v>C76I26001020008</v>
          </cell>
          <cell r="P1035" t="str">
            <v>10977951218</v>
          </cell>
          <cell r="Q1035" t="str">
            <v>MANIFATTURIERO</v>
          </cell>
          <cell r="R1035" t="str">
            <v>32.50.20 - Fabbricazione di altre protesi e ausili</v>
          </cell>
          <cell r="S1035" t="str">
            <v>Societa' A Responsabilita' Limitata</v>
          </cell>
          <cell r="T1035" t="str">
            <v>Campania</v>
          </cell>
          <cell r="U1035" t="str">
            <v>Napoli</v>
          </cell>
          <cell r="V1035" t="str">
            <v>San Giuseppe Vesuviano</v>
          </cell>
          <cell r="W1035" t="str">
            <v>PARCO AMBROSIO 74</v>
          </cell>
          <cell r="X1035" t="str">
            <v>80047</v>
          </cell>
          <cell r="Y1035">
            <v>120000</v>
          </cell>
          <cell r="Z1035">
            <v>95000</v>
          </cell>
          <cell r="AA1035">
            <v>90000</v>
          </cell>
          <cell r="AB1035" t="str">
            <v>No</v>
          </cell>
          <cell r="AC1035">
            <v>95000</v>
          </cell>
        </row>
        <row r="1036">
          <cell r="A1036" t="str">
            <v>PIARSUD00001084</v>
          </cell>
          <cell r="B1036">
            <v>46079.693043981482</v>
          </cell>
          <cell r="C1036" t="str">
            <v>RSUD</v>
          </cell>
          <cell r="D1036" t="str">
            <v>Contributo</v>
          </cell>
          <cell r="E1036" t="str">
            <v>Ammessa</v>
          </cell>
          <cell r="F1036" t="str">
            <v>Attuazione</v>
          </cell>
          <cell r="G1036" t="str">
            <v>Giulio Di Ciommo</v>
          </cell>
          <cell r="H1036" t="str">
            <v>Sergio Iescone</v>
          </cell>
          <cell r="I1036" t="str">
            <v>Chiusura forzata sportello tutoraggio?</v>
          </cell>
          <cell r="J1036" t="str">
            <v>In attesa scelta utente</v>
          </cell>
          <cell r="K1036" t="str">
            <v>Delibera di ammissione</v>
          </cell>
          <cell r="L1036">
            <v>46142.625717592593</v>
          </cell>
          <cell r="M1036">
            <v>46192.570555555554</v>
          </cell>
          <cell r="N1036" t="str">
            <v>IL REGNO DEL FOOD DI REGNO ANDREA</v>
          </cell>
          <cell r="O1036" t="str">
            <v>C16I26000940008</v>
          </cell>
          <cell r="P1036" t="str">
            <v>RGNNDR02T11D086M</v>
          </cell>
          <cell r="Q1036" t="str">
            <v>ATTIVITA' AGROALIMENTARI</v>
          </cell>
          <cell r="R1036" t="str">
            <v>10.71.10 - Produzione di pane e prodotti di panetteria simili</v>
          </cell>
          <cell r="S1036" t="str">
            <v>Impresa Individuale</v>
          </cell>
          <cell r="T1036" t="str">
            <v>Calabria</v>
          </cell>
          <cell r="U1036" t="str">
            <v>Cosenza</v>
          </cell>
          <cell r="V1036" t="str">
            <v>Zumpano</v>
          </cell>
          <cell r="W1036" t="str">
            <v>VIA ROMA 13</v>
          </cell>
          <cell r="X1036" t="str">
            <v>87040</v>
          </cell>
          <cell r="Y1036">
            <v>119961.69</v>
          </cell>
          <cell r="Z1036">
            <v>94900</v>
          </cell>
          <cell r="AA1036">
            <v>89746.27</v>
          </cell>
          <cell r="AB1036" t="str">
            <v>No</v>
          </cell>
          <cell r="AC1036">
            <v>94746.27</v>
          </cell>
        </row>
        <row r="1037">
          <cell r="A1037" t="str">
            <v>PIARSUD00001086</v>
          </cell>
          <cell r="B1037">
            <v>46079.722407407404</v>
          </cell>
          <cell r="C1037" t="str">
            <v>RSUD</v>
          </cell>
          <cell r="D1037" t="str">
            <v>Voucher</v>
          </cell>
          <cell r="E1037" t="str">
            <v>Ammessa</v>
          </cell>
          <cell r="F1037" t="str">
            <v>Attuazione</v>
          </cell>
          <cell r="G1037" t="str">
            <v>Enrico Caporaso</v>
          </cell>
          <cell r="H1037" t="str">
            <v>Antonio Cavaliere</v>
          </cell>
          <cell r="I1037" t="str">
            <v>Chiusura forzata sportello tutoraggio?</v>
          </cell>
          <cell r="J1037" t="str">
            <v>In attesa scelta utente</v>
          </cell>
          <cell r="K1037" t="str">
            <v>Delibera di ammissione</v>
          </cell>
          <cell r="L1037">
            <v>46142.847199074073</v>
          </cell>
          <cell r="M1037">
            <v>46161.393055555556</v>
          </cell>
          <cell r="N1037" t="str">
            <v>NOVAFOUNDRY S.R.L.S.</v>
          </cell>
          <cell r="O1037" t="str">
            <v>C76I26001030001</v>
          </cell>
          <cell r="P1037" t="str">
            <v>06255740877</v>
          </cell>
          <cell r="Q1037" t="str">
            <v>ICT</v>
          </cell>
          <cell r="R1037" t="str">
            <v>18.12.00 - Altra stampa</v>
          </cell>
          <cell r="S1037" t="str">
            <v>Societa' A Responsabilita' Limitata Semplificata</v>
          </cell>
          <cell r="T1037" t="str">
            <v>Sicilia</v>
          </cell>
          <cell r="U1037" t="str">
            <v>Catania</v>
          </cell>
          <cell r="V1037" t="str">
            <v>Valverde</v>
          </cell>
          <cell r="W1037" t="str">
            <v>VIA VINCENZO BELLINI 85</v>
          </cell>
          <cell r="X1037" t="str">
            <v>95028</v>
          </cell>
          <cell r="Y1037">
            <v>39981</v>
          </cell>
          <cell r="Z1037">
            <v>44981</v>
          </cell>
          <cell r="AA1037">
            <v>39981</v>
          </cell>
          <cell r="AB1037" t="str">
            <v>No</v>
          </cell>
          <cell r="AC1037">
            <v>44981</v>
          </cell>
        </row>
        <row r="1038">
          <cell r="A1038" t="str">
            <v>PIARSUD00001088</v>
          </cell>
          <cell r="B1038">
            <v>46079.764791666668</v>
          </cell>
          <cell r="C1038" t="str">
            <v>RSUD</v>
          </cell>
          <cell r="D1038" t="str">
            <v>Voucher</v>
          </cell>
          <cell r="E1038" t="str">
            <v>Ammessa</v>
          </cell>
          <cell r="F1038" t="str">
            <v>Attuazione</v>
          </cell>
          <cell r="G1038" t="str">
            <v>Anna Chiara Giorgiomarrano</v>
          </cell>
          <cell r="H1038" t="str">
            <v>Rosaria D'Arrigo</v>
          </cell>
          <cell r="I1038" t="str">
            <v>Chiusura forzata sportello tutoraggio?</v>
          </cell>
          <cell r="J1038" t="str">
            <v>In attesa scelta utente</v>
          </cell>
          <cell r="K1038" t="str">
            <v>Delibera di ammissione</v>
          </cell>
          <cell r="L1038">
            <v>46168.636041666665</v>
          </cell>
          <cell r="M1038">
            <v>46198.689780092594</v>
          </cell>
          <cell r="N1038" t="str">
            <v>VITIELLO VALENTINA</v>
          </cell>
          <cell r="O1038" t="str">
            <v>C36I26001310001</v>
          </cell>
          <cell r="P1038" t="str">
            <v>VTLVNT95B53A881C</v>
          </cell>
          <cell r="Q1038" t="str">
            <v>ATTIVITA' COMMERCIALI</v>
          </cell>
          <cell r="R1038" t="str">
            <v>47.26.01 - Commercio al dettaglio di tabacco in qualsiasi forma</v>
          </cell>
          <cell r="S1038" t="str">
            <v>Impresa Individuale</v>
          </cell>
          <cell r="T1038" t="str">
            <v>Campania</v>
          </cell>
          <cell r="U1038" t="str">
            <v>Avellino</v>
          </cell>
          <cell r="V1038" t="str">
            <v>Frigento</v>
          </cell>
          <cell r="W1038" t="str">
            <v>VIA PAGLIARA 90</v>
          </cell>
          <cell r="X1038" t="str">
            <v>83040</v>
          </cell>
          <cell r="Y1038">
            <v>50000</v>
          </cell>
          <cell r="Z1038">
            <v>55000</v>
          </cell>
          <cell r="AA1038">
            <v>50000</v>
          </cell>
          <cell r="AB1038" t="str">
            <v>Sì</v>
          </cell>
          <cell r="AC1038">
            <v>55000</v>
          </cell>
        </row>
        <row r="1039">
          <cell r="A1039" t="str">
            <v>PIARSUD00001090</v>
          </cell>
          <cell r="B1039">
            <v>46079.795208333337</v>
          </cell>
          <cell r="C1039" t="str">
            <v>RSUD</v>
          </cell>
          <cell r="D1039" t="str">
            <v>Contributo</v>
          </cell>
          <cell r="E1039" t="str">
            <v>Ammessa</v>
          </cell>
          <cell r="F1039" t="str">
            <v>Attuazione</v>
          </cell>
          <cell r="G1039" t="str">
            <v>Simona Tiracorrendo</v>
          </cell>
          <cell r="H1039" t="str">
            <v>Sonia Cucinella</v>
          </cell>
          <cell r="I1039" t="str">
            <v>Chiusura forzata sportello tutoraggio?</v>
          </cell>
          <cell r="J1039" t="str">
            <v>In attesa scelta utente</v>
          </cell>
          <cell r="K1039" t="str">
            <v>Delibera di ammissione</v>
          </cell>
          <cell r="L1039">
            <v>46170.705358796295</v>
          </cell>
          <cell r="M1039">
            <v>46199.528090277781</v>
          </cell>
          <cell r="N1039" t="str">
            <v>GIORGIA D'ORSI</v>
          </cell>
          <cell r="O1039" t="str">
            <v>C76I26001060008</v>
          </cell>
          <cell r="P1039" t="str">
            <v>DRSGRG01B56I158G</v>
          </cell>
          <cell r="Q1039" t="str">
            <v>SERVIZI ALLA PERSONA</v>
          </cell>
          <cell r="R1039" t="str">
            <v>86.95.00 - Attività di fisioterapia</v>
          </cell>
          <cell r="S1039" t="str">
            <v>Persona Fisica</v>
          </cell>
          <cell r="T1039" t="str">
            <v>Puglia</v>
          </cell>
          <cell r="U1039" t="str">
            <v>Foggia</v>
          </cell>
          <cell r="V1039" t="str">
            <v>San Severo</v>
          </cell>
          <cell r="W1039" t="str">
            <v>VIALE CHECCHIA RISPOLI 197</v>
          </cell>
          <cell r="X1039" t="str">
            <v>71016</v>
          </cell>
          <cell r="Y1039">
            <v>199330.15000000002</v>
          </cell>
          <cell r="Z1039">
            <v>144531.09999999998</v>
          </cell>
          <cell r="AA1039">
            <v>139531.09999999998</v>
          </cell>
          <cell r="AB1039" t="str">
            <v>No</v>
          </cell>
          <cell r="AC1039">
            <v>144531.09999999998</v>
          </cell>
        </row>
        <row r="1040">
          <cell r="A1040" t="str">
            <v>PIARSUD00001093</v>
          </cell>
          <cell r="B1040">
            <v>46080.347060185188</v>
          </cell>
          <cell r="C1040" t="str">
            <v>RSUD</v>
          </cell>
          <cell r="D1040" t="str">
            <v>Contributo</v>
          </cell>
          <cell r="E1040" t="str">
            <v>Ammessa</v>
          </cell>
          <cell r="F1040" t="str">
            <v>Attuazione</v>
          </cell>
          <cell r="G1040" t="str">
            <v>Giulio Di Ciommo</v>
          </cell>
          <cell r="H1040" t="str">
            <v>Massimo Risi</v>
          </cell>
          <cell r="I1040" t="str">
            <v>Chiusura forzata sportello tutoraggio?</v>
          </cell>
          <cell r="J1040" t="str">
            <v>In attesa scelta utente</v>
          </cell>
          <cell r="K1040" t="str">
            <v>Delibera di ammissione</v>
          </cell>
          <cell r="L1040">
            <v>46154.828206018516</v>
          </cell>
          <cell r="M1040">
            <v>46177.32472222222</v>
          </cell>
          <cell r="N1040" t="str">
            <v>INDELICATO VINCENZO</v>
          </cell>
          <cell r="O1040" t="str">
            <v>C86I26001360008</v>
          </cell>
          <cell r="P1040" t="str">
            <v>NDLVCN93P08E974X</v>
          </cell>
          <cell r="Q1040" t="str">
            <v>TURISMO</v>
          </cell>
          <cell r="R1040" t="str">
            <v>55.20.42 - Servizi di alloggio in camere, case e appartamenti per vacanze</v>
          </cell>
          <cell r="S1040" t="str">
            <v>Impresa Individuale</v>
          </cell>
          <cell r="T1040" t="str">
            <v>Sicilia</v>
          </cell>
          <cell r="U1040" t="str">
            <v>Trapani</v>
          </cell>
          <cell r="V1040" t="str">
            <v>Marsala</v>
          </cell>
          <cell r="W1040" t="str">
            <v>CONTRADA GIARDINELLO 210</v>
          </cell>
          <cell r="X1040" t="str">
            <v>91025</v>
          </cell>
          <cell r="Y1040">
            <v>190551.67999999999</v>
          </cell>
          <cell r="Z1040">
            <v>138386.17000000001</v>
          </cell>
          <cell r="AA1040">
            <v>99385.680000000008</v>
          </cell>
          <cell r="AB1040" t="str">
            <v>No</v>
          </cell>
          <cell r="AC1040">
            <v>104385.68000000001</v>
          </cell>
        </row>
        <row r="1041">
          <cell r="A1041" t="str">
            <v>PIARSUD00001095</v>
          </cell>
          <cell r="B1041">
            <v>46080.377314814818</v>
          </cell>
          <cell r="C1041" t="str">
            <v>RSUD</v>
          </cell>
          <cell r="D1041" t="str">
            <v>Voucher</v>
          </cell>
          <cell r="E1041" t="str">
            <v>Ammessa</v>
          </cell>
          <cell r="F1041" t="str">
            <v>Attuazione</v>
          </cell>
          <cell r="G1041" t="str">
            <v>Vito Fallisi</v>
          </cell>
          <cell r="H1041" t="str">
            <v>Paola Panciatici</v>
          </cell>
          <cell r="I1041" t="str">
            <v>Chiusura forzata sportello tutoraggio?</v>
          </cell>
          <cell r="J1041" t="str">
            <v>In attesa scelta utente</v>
          </cell>
          <cell r="K1041" t="str">
            <v>Delibera di ammissione</v>
          </cell>
          <cell r="L1041">
            <v>46142.626157407409</v>
          </cell>
          <cell r="M1041">
            <v>46189.729895833334</v>
          </cell>
          <cell r="N1041" t="str">
            <v>MAZZOLA ANTONIO</v>
          </cell>
          <cell r="O1041" t="str">
            <v>C16I26000960001</v>
          </cell>
          <cell r="P1041" t="str">
            <v>MZZNTN97D28M289A</v>
          </cell>
          <cell r="Q1041" t="str">
            <v>SERVIZI ALLA PERSONA</v>
          </cell>
          <cell r="R1041" t="str">
            <v>96.21.00 - Servizi di parrucchieri e barbieri</v>
          </cell>
          <cell r="S1041" t="str">
            <v>Impresa Individuale</v>
          </cell>
          <cell r="T1041" t="str">
            <v>Campania</v>
          </cell>
          <cell r="U1041" t="str">
            <v>Napoli</v>
          </cell>
          <cell r="V1041" t="str">
            <v>Cercola</v>
          </cell>
          <cell r="W1041" t="str">
            <v>CORSO DOMENICO RICCARDI 302</v>
          </cell>
          <cell r="X1041" t="str">
            <v>80040</v>
          </cell>
          <cell r="Y1041">
            <v>40000</v>
          </cell>
          <cell r="Z1041">
            <v>45000</v>
          </cell>
          <cell r="AA1041">
            <v>40000</v>
          </cell>
          <cell r="AB1041" t="str">
            <v>No</v>
          </cell>
          <cell r="AC1041">
            <v>45000</v>
          </cell>
        </row>
        <row r="1042">
          <cell r="A1042" t="str">
            <v>PIARSUD00001096</v>
          </cell>
          <cell r="B1042">
            <v>46080.381076388891</v>
          </cell>
          <cell r="C1042" t="str">
            <v>RSUD</v>
          </cell>
          <cell r="D1042" t="str">
            <v>Voucher</v>
          </cell>
          <cell r="E1042" t="str">
            <v>Ammessa</v>
          </cell>
          <cell r="F1042" t="str">
            <v>Attuazione</v>
          </cell>
          <cell r="G1042" t="str">
            <v>Enrico Caporaso</v>
          </cell>
          <cell r="H1042" t="str">
            <v>Sonia Cucinella</v>
          </cell>
          <cell r="I1042" t="str">
            <v>Chiusura forzata sportello tutoraggio?</v>
          </cell>
          <cell r="J1042" t="str">
            <v>In attesa scelta utente</v>
          </cell>
          <cell r="K1042" t="str">
            <v>Delibera di ammissione</v>
          </cell>
          <cell r="L1042">
            <v>46142.84679398148</v>
          </cell>
          <cell r="M1042">
            <v>46169.370428240742</v>
          </cell>
          <cell r="N1042" t="str">
            <v>LUXURYNAILS DI ROSARIA CURELLO</v>
          </cell>
          <cell r="O1042" t="str">
            <v>C16I26000970001</v>
          </cell>
          <cell r="P1042" t="str">
            <v>CRLRSR95S66F537N</v>
          </cell>
          <cell r="Q1042" t="str">
            <v>SERVIZI ALLA PERSONA</v>
          </cell>
          <cell r="R1042" t="str">
            <v>96.22.09 - Altri servizi di cura della bellezza e altri trattamenti di bellezza n.c.a.</v>
          </cell>
          <cell r="S1042" t="str">
            <v>Impresa Individuale</v>
          </cell>
          <cell r="T1042" t="str">
            <v>Calabria</v>
          </cell>
          <cell r="U1042" t="str">
            <v>Vibo Valentia</v>
          </cell>
          <cell r="V1042" t="str">
            <v>Jonadi</v>
          </cell>
          <cell r="W1042" t="str">
            <v>Via Carlo Levi, presso Centro Commerciale “Le Cicale” snc</v>
          </cell>
          <cell r="X1042" t="str">
            <v>89851</v>
          </cell>
          <cell r="Y1042">
            <v>40000</v>
          </cell>
          <cell r="Z1042">
            <v>45000</v>
          </cell>
          <cell r="AA1042">
            <v>40000</v>
          </cell>
          <cell r="AB1042" t="str">
            <v>No</v>
          </cell>
          <cell r="AC1042">
            <v>45000</v>
          </cell>
        </row>
        <row r="1043">
          <cell r="A1043" t="str">
            <v>PIARSUD00001097</v>
          </cell>
          <cell r="B1043">
            <v>46080.413877314815</v>
          </cell>
          <cell r="C1043" t="str">
            <v>RSUD</v>
          </cell>
          <cell r="D1043" t="str">
            <v>Contributo</v>
          </cell>
          <cell r="E1043" t="str">
            <v>Ammessa</v>
          </cell>
          <cell r="F1043" t="str">
            <v>Attuazione</v>
          </cell>
          <cell r="G1043" t="str">
            <v>Alfredo Arquilla</v>
          </cell>
          <cell r="H1043" t="str">
            <v>Sergio Iescone</v>
          </cell>
          <cell r="I1043" t="str">
            <v>Chiusura forzata sportello tutoraggio?</v>
          </cell>
          <cell r="J1043" t="str">
            <v>In attesa scelta utente</v>
          </cell>
          <cell r="K1043" t="str">
            <v>Delibera di ammissione</v>
          </cell>
          <cell r="L1043">
            <v>46197.629872685182</v>
          </cell>
          <cell r="M1043">
            <v>46209.487835648149</v>
          </cell>
          <cell r="N1043" t="str">
            <v>GALATEA PIZZA E CUCINA S.R.L.</v>
          </cell>
          <cell r="O1043" t="str">
            <v>C76I26001070008</v>
          </cell>
          <cell r="P1043" t="str">
            <v>07382550825</v>
          </cell>
          <cell r="Q1043" t="str">
            <v>TURISMO</v>
          </cell>
          <cell r="R1043" t="str">
            <v>56.11.11 - Attività di ristoranti con servizio al tavolo, escluse gelaterie e pasticcerie</v>
          </cell>
          <cell r="S1043" t="str">
            <v>Societa' A Responsabilita' Limitata</v>
          </cell>
          <cell r="T1043" t="str">
            <v>Sicilia</v>
          </cell>
          <cell r="U1043" t="str">
            <v>Palermo</v>
          </cell>
          <cell r="V1043" t="str">
            <v>Palermo</v>
          </cell>
          <cell r="W1043" t="str">
            <v>VIA GALATEA 57</v>
          </cell>
          <cell r="X1043" t="str">
            <v>90151</v>
          </cell>
          <cell r="Y1043">
            <v>199996.15000000002</v>
          </cell>
          <cell r="Z1043">
            <v>144997</v>
          </cell>
          <cell r="AA1043">
            <v>139996.99</v>
          </cell>
          <cell r="AB1043" t="str">
            <v>No</v>
          </cell>
          <cell r="AC1043">
            <v>144996.99</v>
          </cell>
        </row>
        <row r="1044">
          <cell r="A1044" t="str">
            <v>PIARSUD00001098</v>
          </cell>
          <cell r="B1044">
            <v>46080.416284722225</v>
          </cell>
          <cell r="C1044" t="str">
            <v>RSUD</v>
          </cell>
          <cell r="D1044" t="str">
            <v>Contributo</v>
          </cell>
          <cell r="E1044" t="str">
            <v>Ammessa</v>
          </cell>
          <cell r="F1044" t="str">
            <v>Attuazione</v>
          </cell>
          <cell r="G1044" t="str">
            <v>Annachiara Perrucci</v>
          </cell>
          <cell r="H1044" t="str">
            <v>Deborah Chimenti</v>
          </cell>
          <cell r="I1044" t="str">
            <v>Chiusura forzata sportello tutoraggio?</v>
          </cell>
          <cell r="J1044" t="str">
            <v>In attesa scelta utente</v>
          </cell>
          <cell r="K1044" t="str">
            <v>Delibera di ammissione</v>
          </cell>
          <cell r="L1044">
            <v>46163.803622685184</v>
          </cell>
          <cell r="M1044">
            <v>46192.554155092592</v>
          </cell>
          <cell r="N1044" t="str">
            <v>Carola Scalzone</v>
          </cell>
          <cell r="O1044" t="str">
            <v>C36I26001530008</v>
          </cell>
          <cell r="P1044" t="str">
            <v>SCLCRL99E67F839T</v>
          </cell>
          <cell r="Q1044" t="str">
            <v>ICT</v>
          </cell>
          <cell r="R1044" t="str">
            <v>72.10.10 - Ricerca e sviluppo sperimentale nel campo delle biotecnologie</v>
          </cell>
          <cell r="S1044" t="str">
            <v>Persona Fisica</v>
          </cell>
          <cell r="T1044" t="str">
            <v>Campania</v>
          </cell>
          <cell r="U1044" t="str">
            <v>Caserta</v>
          </cell>
          <cell r="V1044" t="str">
            <v>San Marcellino</v>
          </cell>
          <cell r="W1044" t="str">
            <v>via De Paola snc</v>
          </cell>
          <cell r="X1044" t="str">
            <v>81030</v>
          </cell>
          <cell r="Y1044">
            <v>72951.91</v>
          </cell>
          <cell r="Z1044">
            <v>59713.929999999993</v>
          </cell>
          <cell r="AA1044">
            <v>54713.929999999993</v>
          </cell>
          <cell r="AB1044" t="str">
            <v>No</v>
          </cell>
          <cell r="AC1044">
            <v>59713.929999999993</v>
          </cell>
        </row>
        <row r="1045">
          <cell r="A1045" t="str">
            <v>PIARSUD00001099</v>
          </cell>
          <cell r="B1045">
            <v>46080.430289351854</v>
          </cell>
          <cell r="C1045" t="str">
            <v>RSUD</v>
          </cell>
          <cell r="D1045" t="str">
            <v>Voucher</v>
          </cell>
          <cell r="E1045" t="str">
            <v>Ammessa</v>
          </cell>
          <cell r="F1045" t="str">
            <v>Attuazione</v>
          </cell>
          <cell r="G1045" t="str">
            <v>Anna Chiara Giorgiomarrano</v>
          </cell>
          <cell r="H1045" t="str">
            <v>Massimo Risi</v>
          </cell>
          <cell r="I1045" t="str">
            <v>Chiusura forzata sportello tutoraggio?</v>
          </cell>
          <cell r="J1045" t="str">
            <v>In attesa scelta utente</v>
          </cell>
          <cell r="K1045" t="str">
            <v>Delibera di ammissione</v>
          </cell>
          <cell r="L1045">
            <v>46142.847280092596</v>
          </cell>
          <cell r="M1045">
            <v>46176.346666666665</v>
          </cell>
          <cell r="N1045" t="str">
            <v>PANZA FRANCESCO</v>
          </cell>
          <cell r="O1045" t="str">
            <v>C86I26001370001</v>
          </cell>
          <cell r="P1045" t="str">
            <v>PNZFNC04H04D086U</v>
          </cell>
          <cell r="Q1045" t="str">
            <v>MANIFATTURIERO</v>
          </cell>
          <cell r="R1045" t="str">
            <v>52.21.60 - Attività di traino e soccorso stradale</v>
          </cell>
          <cell r="S1045" t="str">
            <v>Impresa Individuale</v>
          </cell>
          <cell r="T1045" t="str">
            <v>Calabria</v>
          </cell>
          <cell r="U1045" t="str">
            <v>Cosenza</v>
          </cell>
          <cell r="V1045" t="str">
            <v>Cosenza</v>
          </cell>
          <cell r="W1045" t="str">
            <v>VIA FRATELLI SPROVIERI snc</v>
          </cell>
          <cell r="X1045" t="str">
            <v>87100</v>
          </cell>
          <cell r="Y1045">
            <v>39989.4</v>
          </cell>
          <cell r="Z1045">
            <v>44989.4</v>
          </cell>
          <cell r="AA1045">
            <v>38022.400000000001</v>
          </cell>
          <cell r="AB1045" t="str">
            <v>No</v>
          </cell>
          <cell r="AC1045">
            <v>43022.400000000001</v>
          </cell>
        </row>
        <row r="1046">
          <cell r="A1046" t="str">
            <v>PIARSUD00001101</v>
          </cell>
          <cell r="B1046">
            <v>46080.461712962962</v>
          </cell>
          <cell r="C1046" t="str">
            <v>RSUD</v>
          </cell>
          <cell r="D1046" t="str">
            <v>Voucher</v>
          </cell>
          <cell r="E1046" t="str">
            <v>Ammessa</v>
          </cell>
          <cell r="F1046" t="str">
            <v>Attuazione</v>
          </cell>
          <cell r="G1046" t="str">
            <v>Annachiara Perrucci</v>
          </cell>
          <cell r="H1046" t="str">
            <v>Rosaria D'Arrigo</v>
          </cell>
          <cell r="I1046" t="str">
            <v>Chiusura forzata sportello tutoraggio?</v>
          </cell>
          <cell r="J1046" t="str">
            <v>In attesa scelta utente</v>
          </cell>
          <cell r="K1046" t="str">
            <v>Delibera di ammissione</v>
          </cell>
          <cell r="L1046">
            <v>46142.627557870372</v>
          </cell>
          <cell r="M1046">
            <v>46169.371122685188</v>
          </cell>
          <cell r="N1046" t="str">
            <v>D'APRILE VIVIANA</v>
          </cell>
          <cell r="O1046" t="str">
            <v>C36I26001320001</v>
          </cell>
          <cell r="P1046" t="str">
            <v>DPRVVN92C62H096P</v>
          </cell>
          <cell r="Q1046" t="str">
            <v>MANIFATTURIERO</v>
          </cell>
          <cell r="R1046" t="str">
            <v>14.29.00 - Fabbricazione di altri articoli di abbigliamento e accessori n.c.a.</v>
          </cell>
          <cell r="S1046" t="str">
            <v>Impresa Individuale</v>
          </cell>
          <cell r="T1046" t="str">
            <v>Puglia</v>
          </cell>
          <cell r="U1046" t="str">
            <v>Bari</v>
          </cell>
          <cell r="V1046" t="str">
            <v>Putignano</v>
          </cell>
          <cell r="W1046" t="str">
            <v>VIA WAGNER 3</v>
          </cell>
          <cell r="X1046" t="str">
            <v>70017</v>
          </cell>
          <cell r="Y1046">
            <v>50073.130000000005</v>
          </cell>
          <cell r="Z1046">
            <v>55000</v>
          </cell>
          <cell r="AA1046">
            <v>50000</v>
          </cell>
          <cell r="AB1046" t="str">
            <v>Sì</v>
          </cell>
          <cell r="AC1046">
            <v>55000</v>
          </cell>
        </row>
        <row r="1047">
          <cell r="A1047" t="str">
            <v>PIARSUD00001104</v>
          </cell>
          <cell r="B1047">
            <v>46080.485185185185</v>
          </cell>
          <cell r="C1047" t="str">
            <v>RSUD</v>
          </cell>
          <cell r="D1047" t="str">
            <v>Voucher</v>
          </cell>
          <cell r="E1047" t="str">
            <v>Ammessa</v>
          </cell>
          <cell r="F1047" t="str">
            <v>Attuazione</v>
          </cell>
          <cell r="G1047" t="str">
            <v>Giuseppe Felicetti</v>
          </cell>
          <cell r="H1047" t="str">
            <v>Sergio Iescone</v>
          </cell>
          <cell r="I1047" t="str">
            <v>Chiusura forzata sportello tutoraggio?</v>
          </cell>
          <cell r="J1047" t="str">
            <v>In attesa scelta utente</v>
          </cell>
          <cell r="K1047" t="str">
            <v>Delibera di ammissione</v>
          </cell>
          <cell r="L1047">
            <v>46142.84710648148</v>
          </cell>
          <cell r="M1047">
            <v>46146.366909722223</v>
          </cell>
          <cell r="N1047" t="str">
            <v>512 S.R.L.S.</v>
          </cell>
          <cell r="O1047" t="str">
            <v>C36I26001330001</v>
          </cell>
          <cell r="P1047" t="str">
            <v>01940370701</v>
          </cell>
          <cell r="Q1047" t="str">
            <v>TURISMO</v>
          </cell>
          <cell r="R1047" t="str">
            <v>56.30.01 - Attività di somministrazione di bevande in bar e caffetterie</v>
          </cell>
          <cell r="S1047" t="str">
            <v>Societa' A Responsabilita' Limitata Semplificata</v>
          </cell>
          <cell r="T1047" t="str">
            <v>Molise</v>
          </cell>
          <cell r="U1047" t="str">
            <v>Campobasso</v>
          </cell>
          <cell r="V1047" t="str">
            <v>Campobasso</v>
          </cell>
          <cell r="W1047" t="str">
            <v>VIA TIBERIO 79</v>
          </cell>
          <cell r="X1047" t="str">
            <v>86100</v>
          </cell>
          <cell r="Y1047">
            <v>50000</v>
          </cell>
          <cell r="Z1047">
            <v>55000</v>
          </cell>
          <cell r="AA1047">
            <v>50000</v>
          </cell>
          <cell r="AB1047" t="str">
            <v>Sì</v>
          </cell>
          <cell r="AC1047">
            <v>55000</v>
          </cell>
        </row>
        <row r="1048">
          <cell r="A1048" t="str">
            <v>PIARSUD00001106</v>
          </cell>
          <cell r="B1048">
            <v>46080.501064814816</v>
          </cell>
          <cell r="C1048" t="str">
            <v>RSUD</v>
          </cell>
          <cell r="D1048" t="str">
            <v>Voucher</v>
          </cell>
          <cell r="E1048" t="str">
            <v>Ammessa</v>
          </cell>
          <cell r="F1048" t="str">
            <v>Attuazione</v>
          </cell>
          <cell r="G1048" t="str">
            <v>Giuseppe Felicetti</v>
          </cell>
          <cell r="H1048" t="str">
            <v>Massimo Risi</v>
          </cell>
          <cell r="I1048" t="str">
            <v>Chiusura forzata sportello tutoraggio?</v>
          </cell>
          <cell r="J1048" t="str">
            <v>In attesa scelta utente</v>
          </cell>
          <cell r="K1048" t="str">
            <v>Delibera di ammissione</v>
          </cell>
          <cell r="L1048">
            <v>46142.627638888887</v>
          </cell>
          <cell r="M1048">
            <v>46176.369016203702</v>
          </cell>
          <cell r="N1048" t="str">
            <v>ESSENZA SUBLIME DI ADDES MIRYAM</v>
          </cell>
          <cell r="O1048" t="str">
            <v>C66I26001330001</v>
          </cell>
          <cell r="P1048" t="str">
            <v>DDSMYM00E69F839Z</v>
          </cell>
          <cell r="Q1048" t="str">
            <v>SERVIZI ALLA PERSONA</v>
          </cell>
          <cell r="R1048" t="str">
            <v>96.22.09 - Altri servizi di cura della bellezza e altri trattamenti di bellezza n.c.a.</v>
          </cell>
          <cell r="S1048" t="str">
            <v>Impresa Individuale</v>
          </cell>
          <cell r="T1048" t="str">
            <v>Campania</v>
          </cell>
          <cell r="U1048" t="str">
            <v>Napoli</v>
          </cell>
          <cell r="V1048" t="str">
            <v>Napoli</v>
          </cell>
          <cell r="W1048" t="str">
            <v>VIA PARMA 91/92</v>
          </cell>
          <cell r="X1048" t="str">
            <v>80143</v>
          </cell>
          <cell r="Y1048">
            <v>49943.14</v>
          </cell>
          <cell r="Z1048">
            <v>54943.14</v>
          </cell>
          <cell r="AA1048">
            <v>49943.14</v>
          </cell>
          <cell r="AB1048" t="str">
            <v>Sì</v>
          </cell>
          <cell r="AC1048">
            <v>54943.14</v>
          </cell>
        </row>
        <row r="1049">
          <cell r="A1049" t="str">
            <v>PIARSUD00001107</v>
          </cell>
          <cell r="B1049">
            <v>46080.509525462963</v>
          </cell>
          <cell r="C1049" t="str">
            <v>RSUD</v>
          </cell>
          <cell r="D1049" t="str">
            <v>Voucher</v>
          </cell>
          <cell r="E1049" t="str">
            <v>Ammessa</v>
          </cell>
          <cell r="F1049" t="str">
            <v>Attuazione</v>
          </cell>
          <cell r="G1049" t="str">
            <v>Giulio Di Ciommo</v>
          </cell>
          <cell r="H1049" t="str">
            <v>Sergio Iescone</v>
          </cell>
          <cell r="I1049" t="str">
            <v>Chiusura forzata sportello tutoraggio?</v>
          </cell>
          <cell r="J1049" t="str">
            <v>In attesa scelta utente</v>
          </cell>
          <cell r="K1049" t="str">
            <v>Delibera di ammissione</v>
          </cell>
          <cell r="L1049">
            <v>46142.625659722224</v>
          </cell>
          <cell r="M1049">
            <v>46161.66233796296</v>
          </cell>
          <cell r="N1049" t="str">
            <v>NU' SOLE DI GIORDANO ANNAMARIA</v>
          </cell>
          <cell r="O1049" t="str">
            <v>C76I26001130001</v>
          </cell>
          <cell r="P1049" t="str">
            <v>GRDNMR94T56F839M</v>
          </cell>
          <cell r="Q1049" t="str">
            <v>SERVIZI ALLA PERSONA</v>
          </cell>
          <cell r="R1049" t="str">
            <v>96.22.09 - Altri servizi di cura della bellezza e altri trattamenti di bellezza n.c.a.</v>
          </cell>
          <cell r="S1049" t="str">
            <v>Impresa Individuale</v>
          </cell>
          <cell r="T1049" t="str">
            <v>Campania</v>
          </cell>
          <cell r="U1049" t="str">
            <v>Salerno</v>
          </cell>
          <cell r="V1049" t="str">
            <v>Cava De' Tirreni</v>
          </cell>
          <cell r="W1049" t="str">
            <v>VIA EDUARDO TALAMO 57</v>
          </cell>
          <cell r="X1049" t="str">
            <v>84013</v>
          </cell>
          <cell r="Y1049">
            <v>39110</v>
          </cell>
          <cell r="Z1049">
            <v>44110</v>
          </cell>
          <cell r="AA1049">
            <v>39110</v>
          </cell>
          <cell r="AB1049" t="str">
            <v>No</v>
          </cell>
          <cell r="AC1049">
            <v>44110</v>
          </cell>
        </row>
        <row r="1050">
          <cell r="A1050" t="str">
            <v>PIARSUD00001108</v>
          </cell>
          <cell r="B1050">
            <v>46080.519050925926</v>
          </cell>
          <cell r="C1050" t="str">
            <v>RSUD</v>
          </cell>
          <cell r="D1050" t="str">
            <v>Voucher</v>
          </cell>
          <cell r="E1050" t="str">
            <v>Ammessa</v>
          </cell>
          <cell r="F1050" t="str">
            <v>Attuazione</v>
          </cell>
          <cell r="G1050" t="str">
            <v>Vito Fallisi</v>
          </cell>
          <cell r="H1050" t="str">
            <v>Massimo Risi</v>
          </cell>
          <cell r="I1050" t="str">
            <v>Chiusura forzata sportello tutoraggio?</v>
          </cell>
          <cell r="J1050" t="str">
            <v>In attesa scelta utente</v>
          </cell>
          <cell r="K1050" t="str">
            <v>Delibera di ammissione</v>
          </cell>
          <cell r="L1050">
            <v>46168.636273148149</v>
          </cell>
          <cell r="M1050">
            <v>46203.232349537036</v>
          </cell>
          <cell r="N1050" t="str">
            <v>ROBERTA GIORNETTI</v>
          </cell>
          <cell r="O1050" t="str">
            <v>C36I26001340001</v>
          </cell>
          <cell r="P1050" t="str">
            <v>GRNRRT97A51H926T</v>
          </cell>
          <cell r="Q1050" t="str">
            <v>SERVIZI ALLE PMI</v>
          </cell>
          <cell r="R1050" t="str">
            <v>74.20.19 - Altre attività fotografiche specializzate</v>
          </cell>
          <cell r="S1050" t="str">
            <v>Persona Fisica</v>
          </cell>
          <cell r="T1050" t="str">
            <v>Puglia</v>
          </cell>
          <cell r="U1050" t="str">
            <v>Foggia</v>
          </cell>
          <cell r="V1050" t="str">
            <v>Manfredonia</v>
          </cell>
          <cell r="W1050" t="str">
            <v>VIA PULSANO 2/Q</v>
          </cell>
          <cell r="X1050" t="str">
            <v>71043</v>
          </cell>
          <cell r="Y1050">
            <v>30477.739999999998</v>
          </cell>
          <cell r="Z1050">
            <v>35477.74</v>
          </cell>
          <cell r="AA1050">
            <v>30477.739999999998</v>
          </cell>
          <cell r="AB1050" t="str">
            <v>No</v>
          </cell>
          <cell r="AC1050">
            <v>35477.74</v>
          </cell>
        </row>
        <row r="1051">
          <cell r="A1051" t="str">
            <v>PIARSUD00001109</v>
          </cell>
          <cell r="B1051">
            <v>46080.524872685186</v>
          </cell>
          <cell r="C1051" t="str">
            <v>RSUD</v>
          </cell>
          <cell r="D1051" t="str">
            <v>Voucher</v>
          </cell>
          <cell r="E1051" t="str">
            <v>Ammessa</v>
          </cell>
          <cell r="F1051" t="str">
            <v>Attuazione</v>
          </cell>
          <cell r="G1051" t="str">
            <v>Enrico Caporaso</v>
          </cell>
          <cell r="H1051" t="str">
            <v>Antonio Cavaliere</v>
          </cell>
          <cell r="I1051" t="str">
            <v>Chiusura forzata sportello tutoraggio?</v>
          </cell>
          <cell r="J1051" t="str">
            <v>In attesa scelta utente</v>
          </cell>
          <cell r="K1051" t="str">
            <v>Delibera di ammissione</v>
          </cell>
          <cell r="L1051">
            <v>46163.803356481483</v>
          </cell>
          <cell r="M1051">
            <v>46195.331504629627</v>
          </cell>
          <cell r="N1051" t="str">
            <v>SINISCALCHI RICCARDO</v>
          </cell>
          <cell r="O1051" t="str">
            <v>C76I26001140001</v>
          </cell>
          <cell r="P1051" t="str">
            <v>SNSRCR98A11G273C</v>
          </cell>
          <cell r="Q1051" t="str">
            <v>SERVIZI ALLE PMI</v>
          </cell>
          <cell r="R1051" t="str">
            <v>77.39.99 - Noleggio e leasing operativo di altre macchine, attrezzature e beni materiali vari n.c.a.</v>
          </cell>
          <cell r="S1051" t="str">
            <v>Impresa Individuale</v>
          </cell>
          <cell r="T1051" t="str">
            <v>Sicilia</v>
          </cell>
          <cell r="U1051" t="str">
            <v>Palermo</v>
          </cell>
          <cell r="V1051" t="str">
            <v>Palermo</v>
          </cell>
          <cell r="W1051" t="str">
            <v xml:space="preserve">Non individuato </v>
          </cell>
          <cell r="X1051" t="str">
            <v>90145</v>
          </cell>
          <cell r="Y1051">
            <v>42647</v>
          </cell>
          <cell r="Z1051">
            <v>45000</v>
          </cell>
          <cell r="AA1051">
            <v>40000</v>
          </cell>
          <cell r="AB1051" t="str">
            <v>No</v>
          </cell>
          <cell r="AC1051">
            <v>45000</v>
          </cell>
        </row>
        <row r="1052">
          <cell r="A1052" t="str">
            <v>PIARSUD00001111</v>
          </cell>
          <cell r="B1052">
            <v>46080.603229166663</v>
          </cell>
          <cell r="C1052" t="str">
            <v>RSUD</v>
          </cell>
          <cell r="D1052" t="str">
            <v>Voucher</v>
          </cell>
          <cell r="E1052" t="str">
            <v>Ammessa</v>
          </cell>
          <cell r="F1052" t="str">
            <v>Attuazione</v>
          </cell>
          <cell r="G1052" t="str">
            <v>Elena Benvenuto</v>
          </cell>
          <cell r="H1052" t="str">
            <v>Gianmarco Strignano</v>
          </cell>
          <cell r="I1052" t="str">
            <v>Chiusura forzata sportello tutoraggio?</v>
          </cell>
          <cell r="J1052" t="str">
            <v>In attesa scelta utente</v>
          </cell>
          <cell r="K1052" t="str">
            <v>Delibera di ammissione</v>
          </cell>
          <cell r="L1052">
            <v>46112.787800925929</v>
          </cell>
          <cell r="M1052">
            <v>46196.28665509259</v>
          </cell>
          <cell r="N1052" t="str">
            <v>GIU'LAB STORE DI GIUSEPPE CHIARIELLO</v>
          </cell>
          <cell r="O1052" t="str">
            <v>C76I26001150001</v>
          </cell>
          <cell r="P1052" t="str">
            <v>CHRGPP95L02F839X</v>
          </cell>
          <cell r="Q1052" t="str">
            <v>ATTIVITA' COMMERCIALI</v>
          </cell>
          <cell r="R1052" t="str">
            <v>47.71.10 - Commercio al dettaglio di articoli di abbigliamento per adulti</v>
          </cell>
          <cell r="S1052" t="str">
            <v>Impresa Individuale</v>
          </cell>
          <cell r="T1052" t="str">
            <v>Campania</v>
          </cell>
          <cell r="U1052" t="str">
            <v>Napoli</v>
          </cell>
          <cell r="V1052" t="str">
            <v>Frattamaggiore</v>
          </cell>
          <cell r="W1052" t="str">
            <v>Via Atellana 4</v>
          </cell>
          <cell r="X1052" t="str">
            <v>80027</v>
          </cell>
          <cell r="Y1052">
            <v>40000</v>
          </cell>
          <cell r="Z1052">
            <v>45000</v>
          </cell>
          <cell r="AA1052">
            <v>40000</v>
          </cell>
          <cell r="AB1052" t="str">
            <v>No</v>
          </cell>
          <cell r="AC1052">
            <v>45000</v>
          </cell>
        </row>
        <row r="1053">
          <cell r="A1053" t="str">
            <v>PIARSUD00001112</v>
          </cell>
          <cell r="B1053">
            <v>46080.605196759258</v>
          </cell>
          <cell r="C1053" t="str">
            <v>RSUD</v>
          </cell>
          <cell r="D1053" t="str">
            <v>Contributo</v>
          </cell>
          <cell r="E1053" t="str">
            <v>Ammessa</v>
          </cell>
          <cell r="F1053" t="str">
            <v>Attuazione</v>
          </cell>
          <cell r="G1053" t="str">
            <v>Giuseppe Felicetti</v>
          </cell>
          <cell r="H1053" t="str">
            <v>Sergio Iescone</v>
          </cell>
          <cell r="I1053" t="str">
            <v>Chiusura forzata sportello tutoraggio?</v>
          </cell>
          <cell r="J1053" t="str">
            <v>In attesa scelta utente</v>
          </cell>
          <cell r="K1053" t="str">
            <v>Delibera di ammissione</v>
          </cell>
          <cell r="L1053">
            <v>46168.636099537034</v>
          </cell>
          <cell r="M1053">
            <v>46185.434872685182</v>
          </cell>
          <cell r="N1053" t="str">
            <v>CROCCANTE DI GIANNI DI LORENZO</v>
          </cell>
          <cell r="O1053" t="str">
            <v>C66I26001340008</v>
          </cell>
          <cell r="P1053" t="str">
            <v>DLRGNN91L04F839S</v>
          </cell>
          <cell r="Q1053" t="str">
            <v>TURISMO</v>
          </cell>
          <cell r="R1053" t="str">
            <v>56.11.11 - Attività di ristoranti con servizio al tavolo, escluse gelaterie e pasticcerie</v>
          </cell>
          <cell r="S1053" t="str">
            <v>Impresa Individuale</v>
          </cell>
          <cell r="T1053" t="str">
            <v>Campania</v>
          </cell>
          <cell r="U1053" t="str">
            <v>Napoli</v>
          </cell>
          <cell r="V1053" t="str">
            <v>Napoli</v>
          </cell>
          <cell r="W1053" t="str">
            <v>Via Giulio Cesare 85</v>
          </cell>
          <cell r="X1053" t="str">
            <v>80125</v>
          </cell>
          <cell r="Y1053">
            <v>90000</v>
          </cell>
          <cell r="Z1053">
            <v>72500</v>
          </cell>
          <cell r="AA1053">
            <v>67500</v>
          </cell>
          <cell r="AB1053" t="str">
            <v>No</v>
          </cell>
          <cell r="AC1053">
            <v>72500</v>
          </cell>
        </row>
        <row r="1054">
          <cell r="A1054" t="str">
            <v>PIARSUD00001114</v>
          </cell>
          <cell r="B1054">
            <v>46080.62572916667</v>
          </cell>
          <cell r="C1054" t="str">
            <v>RSUD</v>
          </cell>
          <cell r="D1054" t="str">
            <v>Voucher</v>
          </cell>
          <cell r="E1054" t="str">
            <v>Ammessa</v>
          </cell>
          <cell r="F1054" t="str">
            <v>Attuazione</v>
          </cell>
          <cell r="G1054" t="str">
            <v>Alfredo Arquilla</v>
          </cell>
          <cell r="H1054" t="str">
            <v>Leonardo Santoni</v>
          </cell>
          <cell r="I1054" t="str">
            <v>Chiusura forzata sportello tutoraggio?</v>
          </cell>
          <cell r="J1054" t="str">
            <v>In attesa scelta utente</v>
          </cell>
          <cell r="K1054" t="str">
            <v>Delibera di ammissione</v>
          </cell>
          <cell r="L1054">
            <v>46173.517453703702</v>
          </cell>
          <cell r="M1054">
            <v>46176.354212962964</v>
          </cell>
          <cell r="N1054" t="str">
            <v>ROYAL CORAL SOCIETA' A RESPONSABILITA' LIMITATA SEMPLIFICATA</v>
          </cell>
          <cell r="O1054" t="str">
            <v>C56I26000950001</v>
          </cell>
          <cell r="P1054" t="str">
            <v>10937031218</v>
          </cell>
          <cell r="Q1054" t="str">
            <v>ATTIVITA' COMMERCIALI</v>
          </cell>
          <cell r="R1054" t="str">
            <v>47.77.00 - Commercio al dettaglio di orologi e articoli di gioielleria</v>
          </cell>
          <cell r="S1054" t="str">
            <v>Societa' A Responsabilita' Limitata Semplificata</v>
          </cell>
          <cell r="T1054" t="str">
            <v>Campania</v>
          </cell>
          <cell r="U1054" t="str">
            <v>Napoli</v>
          </cell>
          <cell r="V1054" t="str">
            <v>Torre Del Greco</v>
          </cell>
          <cell r="W1054" t="str">
            <v>VIA DEGLI EMIGRANTI 2</v>
          </cell>
          <cell r="X1054" t="str">
            <v>80059</v>
          </cell>
          <cell r="Y1054">
            <v>40000</v>
          </cell>
          <cell r="Z1054">
            <v>45000</v>
          </cell>
          <cell r="AA1054">
            <v>40000</v>
          </cell>
          <cell r="AB1054" t="str">
            <v>No</v>
          </cell>
          <cell r="AC1054">
            <v>45000</v>
          </cell>
        </row>
        <row r="1055">
          <cell r="A1055" t="str">
            <v>PIARSUD00001116</v>
          </cell>
          <cell r="B1055">
            <v>46080.652650462966</v>
          </cell>
          <cell r="C1055" t="str">
            <v>RSUD</v>
          </cell>
          <cell r="D1055" t="str">
            <v>Voucher</v>
          </cell>
          <cell r="E1055" t="str">
            <v>Ammessa</v>
          </cell>
          <cell r="F1055" t="str">
            <v>Attuazione</v>
          </cell>
          <cell r="G1055" t="str">
            <v>Francesco Ranaldi</v>
          </cell>
          <cell r="H1055" t="str">
            <v>Gaia Cardarelli</v>
          </cell>
          <cell r="I1055" t="str">
            <v>Chiusura forzata sportello tutoraggio?</v>
          </cell>
          <cell r="J1055" t="str">
            <v>In attesa scelta utente</v>
          </cell>
          <cell r="K1055" t="str">
            <v>Delibera di ammissione</v>
          </cell>
          <cell r="L1055">
            <v>46192.46671296296</v>
          </cell>
          <cell r="M1055">
            <v>46192.569895833331</v>
          </cell>
          <cell r="N1055" t="str">
            <v>VIGLIOTTI MARIANO</v>
          </cell>
          <cell r="O1055" t="str">
            <v>C86I26001400001</v>
          </cell>
          <cell r="P1055" t="str">
            <v>VGLMRN98S16E791K</v>
          </cell>
          <cell r="Q1055" t="str">
            <v>SERVIZI ALLA PERSONA</v>
          </cell>
          <cell r="R1055" t="str">
            <v>96.21.00 - Servizi di parrucchieri e barbieri</v>
          </cell>
          <cell r="S1055" t="str">
            <v>Impresa Individuale</v>
          </cell>
          <cell r="T1055" t="str">
            <v>Campania</v>
          </cell>
          <cell r="U1055" t="str">
            <v>Caserta</v>
          </cell>
          <cell r="V1055" t="str">
            <v>Santa Maria A Vico</v>
          </cell>
          <cell r="W1055" t="str">
            <v>VIA APPIA 295/297</v>
          </cell>
          <cell r="X1055" t="str">
            <v>81028</v>
          </cell>
          <cell r="Y1055">
            <v>27367</v>
          </cell>
          <cell r="Z1055">
            <v>32367</v>
          </cell>
          <cell r="AA1055">
            <v>26273.999999999996</v>
          </cell>
          <cell r="AB1055" t="str">
            <v>No</v>
          </cell>
          <cell r="AC1055">
            <v>31273.999999999996</v>
          </cell>
        </row>
        <row r="1056">
          <cell r="A1056" t="str">
            <v>PIARSUD00001117</v>
          </cell>
          <cell r="B1056">
            <v>46080.666875000003</v>
          </cell>
          <cell r="C1056" t="str">
            <v>RSUD</v>
          </cell>
          <cell r="D1056" t="str">
            <v>Contributo</v>
          </cell>
          <cell r="E1056" t="str">
            <v>Ammessa</v>
          </cell>
          <cell r="F1056" t="str">
            <v>Attuazione</v>
          </cell>
          <cell r="G1056" t="str">
            <v>Giulio Di Ciommo</v>
          </cell>
          <cell r="H1056" t="str">
            <v>Orione Aceti</v>
          </cell>
          <cell r="I1056" t="str">
            <v>Chiusura forzata sportello tutoraggio?</v>
          </cell>
          <cell r="J1056" t="str">
            <v>In attesa scelta utente</v>
          </cell>
          <cell r="K1056" t="str">
            <v>Delibera di ammissione</v>
          </cell>
          <cell r="L1056">
            <v>46197.629594907405</v>
          </cell>
          <cell r="M1056">
            <v>46197.643009259256</v>
          </cell>
          <cell r="N1056" t="str">
            <v>LA MANNA GIUSEPPE</v>
          </cell>
          <cell r="O1056" t="str">
            <v>C96I26000710008</v>
          </cell>
          <cell r="P1056" t="str">
            <v>LMNGPP97H16F924C</v>
          </cell>
          <cell r="Q1056" t="str">
            <v>ATTIVITA' COMMERCIALI</v>
          </cell>
          <cell r="R1056" t="str">
            <v>47.52.40 - Commercio al dettaglio di attrezzature per il giardinaggio e la paesaggistica</v>
          </cell>
          <cell r="S1056" t="str">
            <v>Impresa Individuale</v>
          </cell>
          <cell r="T1056" t="str">
            <v>Campania</v>
          </cell>
          <cell r="U1056" t="str">
            <v>Napoli</v>
          </cell>
          <cell r="V1056" t="str">
            <v>Visciano</v>
          </cell>
          <cell r="W1056" t="str">
            <v>VIA LIBERO BOVIO 4</v>
          </cell>
          <cell r="X1056" t="str">
            <v>80030</v>
          </cell>
          <cell r="Y1056">
            <v>190980</v>
          </cell>
          <cell r="Z1056">
            <v>138686</v>
          </cell>
          <cell r="AA1056">
            <v>133686</v>
          </cell>
          <cell r="AB1056" t="str">
            <v>No</v>
          </cell>
          <cell r="AC1056">
            <v>138686</v>
          </cell>
        </row>
        <row r="1057">
          <cell r="A1057" t="str">
            <v>PIARSUD00001118</v>
          </cell>
          <cell r="B1057">
            <v>46080.672326388885</v>
          </cell>
          <cell r="C1057" t="str">
            <v>RSUD</v>
          </cell>
          <cell r="D1057" t="str">
            <v>Contributo</v>
          </cell>
          <cell r="E1057" t="str">
            <v>Ammessa</v>
          </cell>
          <cell r="F1057" t="str">
            <v>Attuazione</v>
          </cell>
          <cell r="G1057" t="str">
            <v>Giulio Di Ciommo</v>
          </cell>
          <cell r="H1057" t="str">
            <v>Rosaria D'Arrigo</v>
          </cell>
          <cell r="I1057" t="str">
            <v>Chiusura forzata sportello tutoraggio?</v>
          </cell>
          <cell r="J1057" t="str">
            <v>In attesa scelta utente</v>
          </cell>
          <cell r="K1057" t="str">
            <v>Delibera di ammissione</v>
          </cell>
          <cell r="L1057">
            <v>46154.816747685189</v>
          </cell>
          <cell r="M1057">
            <v>46182.465601851851</v>
          </cell>
          <cell r="N1057" t="str">
            <v>DELEO ALESSANDRO</v>
          </cell>
          <cell r="O1057" t="str">
            <v>C56I26000980008</v>
          </cell>
          <cell r="P1057" t="str">
            <v>DLELSN06T18C291Q</v>
          </cell>
          <cell r="Q1057" t="str">
            <v>TURISMO</v>
          </cell>
          <cell r="R1057" t="str">
            <v>56.11.11 - Attività di ristoranti con servizio al tavolo, escluse gelaterie e pasticcerie</v>
          </cell>
          <cell r="S1057" t="str">
            <v>Impresa Individuale</v>
          </cell>
          <cell r="T1057" t="str">
            <v>Campania</v>
          </cell>
          <cell r="U1057" t="str">
            <v>Napoli</v>
          </cell>
          <cell r="V1057" t="str">
            <v>Torre Del Greco</v>
          </cell>
          <cell r="W1057" t="str">
            <v>VIA NAZIONALE 239</v>
          </cell>
          <cell r="X1057" t="str">
            <v>80059</v>
          </cell>
          <cell r="Y1057">
            <v>200000</v>
          </cell>
          <cell r="Z1057">
            <v>145000</v>
          </cell>
          <cell r="AA1057">
            <v>140000</v>
          </cell>
          <cell r="AB1057" t="str">
            <v>No</v>
          </cell>
          <cell r="AC1057">
            <v>145000</v>
          </cell>
        </row>
        <row r="1058">
          <cell r="A1058" t="str">
            <v>PIARSUD00001119</v>
          </cell>
          <cell r="B1058">
            <v>46080.678425925929</v>
          </cell>
          <cell r="C1058" t="str">
            <v>RSUD</v>
          </cell>
          <cell r="D1058" t="str">
            <v>Voucher</v>
          </cell>
          <cell r="E1058" t="str">
            <v>Ammessa</v>
          </cell>
          <cell r="F1058" t="str">
            <v>Attuazione</v>
          </cell>
          <cell r="G1058" t="str">
            <v>Anna Chiara Giorgiomarrano</v>
          </cell>
          <cell r="H1058" t="str">
            <v>Giampaolo Sarno</v>
          </cell>
          <cell r="I1058" t="str">
            <v>Chiusura forzata sportello tutoraggio?</v>
          </cell>
          <cell r="J1058" t="str">
            <v>In attesa scelta utente</v>
          </cell>
          <cell r="K1058" t="str">
            <v>Delibera di ammissione</v>
          </cell>
          <cell r="L1058">
            <v>46126.64234953704</v>
          </cell>
          <cell r="M1058">
            <v>46126.74523148148</v>
          </cell>
          <cell r="N1058" t="str">
            <v>EVA S.R.L.S. SOCIETA' A RESPONSABILITA' LIMITATA SEMPLIFICATA</v>
          </cell>
          <cell r="O1058" t="str">
            <v>C66I26001360001</v>
          </cell>
          <cell r="P1058" t="str">
            <v>10974411216</v>
          </cell>
          <cell r="Q1058" t="str">
            <v>TURISMO</v>
          </cell>
          <cell r="R1058" t="str">
            <v>55.20.42 - Servizi di alloggio in camere, case e appartamenti per vacanze</v>
          </cell>
          <cell r="S1058" t="str">
            <v>Societa' A Responsabilita' Limitata Semplificata</v>
          </cell>
          <cell r="T1058" t="str">
            <v>Campania</v>
          </cell>
          <cell r="U1058" t="str">
            <v>Napoli</v>
          </cell>
          <cell r="V1058" t="str">
            <v>Napoli</v>
          </cell>
          <cell r="W1058" t="str">
            <v>VIA VITTORIO VENETO 7</v>
          </cell>
          <cell r="X1058" t="str">
            <v>80145</v>
          </cell>
          <cell r="Y1058">
            <v>50000</v>
          </cell>
          <cell r="Z1058">
            <v>55000</v>
          </cell>
          <cell r="AA1058">
            <v>40000</v>
          </cell>
          <cell r="AB1058" t="str">
            <v>No</v>
          </cell>
          <cell r="AC1058">
            <v>45000</v>
          </cell>
        </row>
        <row r="1059">
          <cell r="A1059" t="str">
            <v>PIARSUD00001120</v>
          </cell>
          <cell r="B1059">
            <v>46080.693726851852</v>
          </cell>
          <cell r="C1059" t="str">
            <v>RSUD</v>
          </cell>
          <cell r="D1059" t="str">
            <v>Voucher</v>
          </cell>
          <cell r="E1059" t="str">
            <v>Ammessa</v>
          </cell>
          <cell r="F1059" t="str">
            <v>Attuazione</v>
          </cell>
          <cell r="G1059" t="str">
            <v>Elena Benvenuto</v>
          </cell>
          <cell r="H1059" t="str">
            <v>Emiliana Nocente</v>
          </cell>
          <cell r="I1059" t="str">
            <v>Chiusura forzata sportello tutoraggio?</v>
          </cell>
          <cell r="J1059" t="str">
            <v>In attesa scelta utente</v>
          </cell>
          <cell r="K1059" t="str">
            <v>Delibera di ammissione</v>
          </cell>
          <cell r="L1059">
            <v>46112.787731481483</v>
          </cell>
          <cell r="M1059">
            <v>46160.460925925923</v>
          </cell>
          <cell r="N1059" t="str">
            <v>SNG SOCIETA' A RESPONSABILITA' LIMITATA SEMPLIFICATA</v>
          </cell>
          <cell r="O1059" t="str">
            <v>C86I26001420001</v>
          </cell>
          <cell r="P1059" t="str">
            <v>10976421213</v>
          </cell>
          <cell r="Q1059" t="str">
            <v>COSTRUZIONI</v>
          </cell>
          <cell r="R1059" t="str">
            <v>43.99.09 - Altri lavori vari di costruzione specializzati n.c.a.</v>
          </cell>
          <cell r="S1059" t="str">
            <v>Societa' A Responsabilita' Limitata Semplificata</v>
          </cell>
          <cell r="T1059" t="str">
            <v>Campania</v>
          </cell>
          <cell r="U1059" t="str">
            <v>Napoli</v>
          </cell>
          <cell r="V1059" t="str">
            <v>Pozzuoli</v>
          </cell>
          <cell r="W1059" t="str">
            <v>VIA CACCIAPUOTI 33</v>
          </cell>
          <cell r="X1059" t="str">
            <v>80078</v>
          </cell>
          <cell r="Y1059">
            <v>40000</v>
          </cell>
          <cell r="Z1059">
            <v>45000</v>
          </cell>
          <cell r="AA1059">
            <v>40000</v>
          </cell>
          <cell r="AB1059" t="str">
            <v>No</v>
          </cell>
          <cell r="AC1059">
            <v>45000</v>
          </cell>
        </row>
        <row r="1060">
          <cell r="A1060" t="str">
            <v>PIARSUD00001121</v>
          </cell>
          <cell r="B1060">
            <v>46080.693726851852</v>
          </cell>
          <cell r="C1060" t="str">
            <v>RSUD</v>
          </cell>
          <cell r="D1060" t="str">
            <v>Contributo</v>
          </cell>
          <cell r="E1060" t="str">
            <v>Ammessa</v>
          </cell>
          <cell r="F1060" t="str">
            <v>Attuazione</v>
          </cell>
          <cell r="G1060" t="str">
            <v>Marcello Oratino</v>
          </cell>
          <cell r="H1060" t="str">
            <v>Domenico Leo</v>
          </cell>
          <cell r="I1060" t="str">
            <v>Chiusura forzata sportello tutoraggio?</v>
          </cell>
          <cell r="J1060" t="str">
            <v>In attesa scelta utente</v>
          </cell>
          <cell r="K1060" t="str">
            <v>Delibera di ammissione</v>
          </cell>
          <cell r="L1060">
            <v>46183.581064814818</v>
          </cell>
          <cell r="M1060">
            <v>46191.403657407405</v>
          </cell>
          <cell r="N1060" t="str">
            <v>NAPOLI FOOD LAB SOCIETA' A RESPONSABILITA' LIMTATA SEMPLIFICATA</v>
          </cell>
          <cell r="O1060" t="str">
            <v>C16I26001030008</v>
          </cell>
          <cell r="P1060" t="str">
            <v>10976761212</v>
          </cell>
          <cell r="Q1060" t="str">
            <v>TURISMO</v>
          </cell>
          <cell r="R1060" t="str">
            <v>56.11.12 - Attività di ristoranti senza servizio al tavolo o da asporto, escluse gelaterie e pasticcerie</v>
          </cell>
          <cell r="S1060" t="str">
            <v>Societa' A Responsabilita' Limitata Semplificata</v>
          </cell>
          <cell r="T1060" t="str">
            <v>Campania</v>
          </cell>
          <cell r="U1060" t="str">
            <v>Napoli</v>
          </cell>
          <cell r="V1060" t="str">
            <v>Qualiano</v>
          </cell>
          <cell r="W1060" t="str">
            <v>VIA S. MARIA A CUBITO 49</v>
          </cell>
          <cell r="X1060" t="str">
            <v>80019</v>
          </cell>
          <cell r="Y1060">
            <v>197032</v>
          </cell>
          <cell r="Z1060">
            <v>142922.4</v>
          </cell>
          <cell r="AA1060">
            <v>137922.4</v>
          </cell>
          <cell r="AB1060" t="str">
            <v>No</v>
          </cell>
          <cell r="AC1060">
            <v>142922.4</v>
          </cell>
        </row>
        <row r="1061">
          <cell r="A1061" t="str">
            <v>PIARSUD00001123</v>
          </cell>
          <cell r="B1061">
            <v>46080.710856481484</v>
          </cell>
          <cell r="C1061" t="str">
            <v>RSUD</v>
          </cell>
          <cell r="D1061" t="str">
            <v>Contributo</v>
          </cell>
          <cell r="E1061" t="str">
            <v>Ammessa</v>
          </cell>
          <cell r="F1061" t="str">
            <v>Attuazione</v>
          </cell>
          <cell r="G1061" t="str">
            <v>Vito Fallisi</v>
          </cell>
          <cell r="H1061" t="str">
            <v>Sergio Iescone</v>
          </cell>
          <cell r="I1061" t="str">
            <v>Chiusura forzata sportello tutoraggio?</v>
          </cell>
          <cell r="J1061" t="str">
            <v>In attesa scelta utente</v>
          </cell>
          <cell r="K1061" t="str">
            <v>Delibera di ammissione</v>
          </cell>
          <cell r="L1061">
            <v>46154.816793981481</v>
          </cell>
          <cell r="M1061">
            <v>46197.470138888886</v>
          </cell>
          <cell r="N1061" t="str">
            <v>IO PIZZA NAPOLI SOCIETA' A RESPONSABILITA' LIMITATA SEMPLIFICATA</v>
          </cell>
          <cell r="O1061" t="str">
            <v>C66I26001370008</v>
          </cell>
          <cell r="P1061" t="str">
            <v>10976201219</v>
          </cell>
          <cell r="Q1061" t="str">
            <v>TURISMO</v>
          </cell>
          <cell r="R1061" t="str">
            <v>56.11.12 - Attività di ristoranti senza servizio al tavolo o da asporto, escluse gelaterie e pasticcerie</v>
          </cell>
          <cell r="S1061" t="str">
            <v>Societa' A Responsabilita' Limitata Semplificata</v>
          </cell>
          <cell r="T1061" t="str">
            <v>Campania</v>
          </cell>
          <cell r="U1061" t="str">
            <v>Napoli</v>
          </cell>
          <cell r="V1061" t="str">
            <v>Napoli</v>
          </cell>
          <cell r="W1061" t="str">
            <v>VIA ENRICO DE NICOLA 41</v>
          </cell>
          <cell r="X1061" t="str">
            <v>80139</v>
          </cell>
          <cell r="Y1061">
            <v>200000</v>
          </cell>
          <cell r="Z1061">
            <v>145000</v>
          </cell>
          <cell r="AA1061">
            <v>140000</v>
          </cell>
          <cell r="AB1061" t="str">
            <v>No</v>
          </cell>
          <cell r="AC1061">
            <v>145000</v>
          </cell>
        </row>
        <row r="1062">
          <cell r="A1062" t="str">
            <v>PIARSUD00001124</v>
          </cell>
          <cell r="B1062">
            <v>46080.711782407408</v>
          </cell>
          <cell r="C1062" t="str">
            <v>RSUD</v>
          </cell>
          <cell r="D1062" t="str">
            <v>Contributo</v>
          </cell>
          <cell r="E1062" t="str">
            <v>Ammessa</v>
          </cell>
          <cell r="F1062" t="str">
            <v>Attuazione</v>
          </cell>
          <cell r="G1062" t="str">
            <v>Enrico Caporaso</v>
          </cell>
          <cell r="H1062" t="str">
            <v>Giuseppina Mirci</v>
          </cell>
          <cell r="I1062" t="str">
            <v>Chiusura forzata sportello tutoraggio?</v>
          </cell>
          <cell r="J1062" t="str">
            <v>In attesa scelta utente</v>
          </cell>
          <cell r="K1062" t="str">
            <v>Delibera di ammissione</v>
          </cell>
          <cell r="L1062">
            <v>46163.803391203706</v>
          </cell>
          <cell r="M1062">
            <v>46191.306932870371</v>
          </cell>
          <cell r="N1062" t="str">
            <v>MAVI MEDICAL SOCIETA' A RESPONSABILITA' LIMITATA SEMPLIFICATA</v>
          </cell>
          <cell r="O1062" t="str">
            <v>C96I26000720008</v>
          </cell>
          <cell r="P1062" t="str">
            <v>10968951219</v>
          </cell>
          <cell r="Q1062" t="str">
            <v>SERVIZI ALLE PMI</v>
          </cell>
          <cell r="R1062" t="str">
            <v>77.39.99 - Noleggio e leasing operativo di altre macchine, attrezzature e beni materiali vari n.c.a.</v>
          </cell>
          <cell r="S1062" t="str">
            <v>Societa' A Responsabilita' Limitata Semplificata</v>
          </cell>
          <cell r="T1062" t="str">
            <v>Campania</v>
          </cell>
          <cell r="U1062" t="str">
            <v>Caserta</v>
          </cell>
          <cell r="V1062" t="str">
            <v>Santa Maria Capua Vetere</v>
          </cell>
          <cell r="W1062" t="str">
            <v>Via Galatina 17</v>
          </cell>
          <cell r="X1062" t="str">
            <v>81055</v>
          </cell>
          <cell r="Y1062">
            <v>155048.39000000001</v>
          </cell>
          <cell r="Z1062">
            <v>113533.87</v>
          </cell>
          <cell r="AA1062">
            <v>108533.87</v>
          </cell>
          <cell r="AB1062" t="str">
            <v>No</v>
          </cell>
          <cell r="AC1062">
            <v>113533.87</v>
          </cell>
        </row>
        <row r="1063">
          <cell r="A1063" t="str">
            <v>PIARSUD00001125</v>
          </cell>
          <cell r="B1063">
            <v>46080.713449074072</v>
          </cell>
          <cell r="C1063" t="str">
            <v>RSUD</v>
          </cell>
          <cell r="D1063" t="str">
            <v>Voucher</v>
          </cell>
          <cell r="E1063" t="str">
            <v>Ammessa</v>
          </cell>
          <cell r="F1063" t="str">
            <v>Attuazione</v>
          </cell>
          <cell r="G1063" t="str">
            <v>Rachele Mariconda</v>
          </cell>
          <cell r="H1063" t="str">
            <v>Rosaria D'Arrigo</v>
          </cell>
          <cell r="I1063" t="str">
            <v>Chiusura forzata sportello tutoraggio?</v>
          </cell>
          <cell r="J1063" t="str">
            <v>In attesa scelta utente</v>
          </cell>
          <cell r="K1063" t="str">
            <v>Delibera di ammissione</v>
          </cell>
          <cell r="L1063">
            <v>46142.639652777776</v>
          </cell>
          <cell r="M1063">
            <v>46206.675833333335</v>
          </cell>
          <cell r="N1063" t="str">
            <v>ARCIDIACONA MARIAGRAZIA</v>
          </cell>
          <cell r="O1063" t="str">
            <v>C66I26001380001</v>
          </cell>
          <cell r="P1063" t="str">
            <v>RCDMGR98D48C351E</v>
          </cell>
          <cell r="Q1063" t="str">
            <v>SERVIZI ALLA PERSONA</v>
          </cell>
          <cell r="R1063" t="str">
            <v>96.22.09 - Altri servizi di cura della bellezza e altri trattamenti di bellezza n.c.a.</v>
          </cell>
          <cell r="S1063" t="str">
            <v>Impresa Individuale</v>
          </cell>
          <cell r="T1063" t="str">
            <v>Sicilia</v>
          </cell>
          <cell r="U1063" t="str">
            <v>Catania</v>
          </cell>
          <cell r="V1063" t="str">
            <v>Catania</v>
          </cell>
          <cell r="W1063" t="str">
            <v>VIA GUERRERA 32</v>
          </cell>
          <cell r="X1063" t="str">
            <v>95126</v>
          </cell>
          <cell r="Y1063">
            <v>48217.65</v>
          </cell>
          <cell r="Z1063">
            <v>45000</v>
          </cell>
          <cell r="AA1063">
            <v>40000</v>
          </cell>
          <cell r="AB1063" t="str">
            <v>No</v>
          </cell>
          <cell r="AC1063">
            <v>45000</v>
          </cell>
        </row>
        <row r="1064">
          <cell r="A1064" t="str">
            <v>PIARSUD00001126</v>
          </cell>
          <cell r="B1064">
            <v>46080.740648148145</v>
          </cell>
          <cell r="C1064" t="str">
            <v>RSUD</v>
          </cell>
          <cell r="D1064" t="str">
            <v>Contributo</v>
          </cell>
          <cell r="E1064" t="str">
            <v>Ammessa</v>
          </cell>
          <cell r="F1064" t="str">
            <v>Attuazione</v>
          </cell>
          <cell r="G1064" t="str">
            <v>Giuseppe Felicetti</v>
          </cell>
          <cell r="H1064" t="str">
            <v>Antonio Cavaliere</v>
          </cell>
          <cell r="I1064" t="str">
            <v>Chiusura forzata sportello tutoraggio?</v>
          </cell>
          <cell r="J1064" t="str">
            <v>In attesa scelta utente</v>
          </cell>
          <cell r="K1064" t="str">
            <v>Delibera di ammissione</v>
          </cell>
          <cell r="L1064">
            <v>46168.63621527778</v>
          </cell>
          <cell r="M1064">
            <v>46198.721898148149</v>
          </cell>
          <cell r="N1064" t="str">
            <v>GI.FA SOCIETA' A RESPONSABILITA' LIMITATA SEMPLIFICATA</v>
          </cell>
          <cell r="O1064" t="str">
            <v>C56I26001000008</v>
          </cell>
          <cell r="P1064" t="str">
            <v>04923870614</v>
          </cell>
          <cell r="Q1064" t="str">
            <v>TURISMO</v>
          </cell>
          <cell r="R1064" t="str">
            <v>56.11.11 - Attività di ristoranti con servizio al tavolo, escluse gelaterie e pasticcerie</v>
          </cell>
          <cell r="S1064" t="str">
            <v>Societa' A Responsabilita' Limitata Semplificata</v>
          </cell>
          <cell r="T1064" t="str">
            <v>Campania</v>
          </cell>
          <cell r="U1064" t="str">
            <v>Caserta</v>
          </cell>
          <cell r="V1064" t="str">
            <v>Gricignano Di Aversa</v>
          </cell>
          <cell r="W1064" t="str">
            <v xml:space="preserve">Non individuato </v>
          </cell>
          <cell r="X1064" t="str">
            <v>81030</v>
          </cell>
          <cell r="Y1064">
            <v>120000</v>
          </cell>
          <cell r="Z1064">
            <v>95000</v>
          </cell>
          <cell r="AA1064">
            <v>90000</v>
          </cell>
          <cell r="AB1064" t="str">
            <v>No</v>
          </cell>
          <cell r="AC1064">
            <v>95000</v>
          </cell>
        </row>
        <row r="1065">
          <cell r="A1065" t="str">
            <v>PIARSUD00001127</v>
          </cell>
          <cell r="B1065">
            <v>46080.745671296296</v>
          </cell>
          <cell r="C1065" t="str">
            <v>RSUD</v>
          </cell>
          <cell r="D1065" t="str">
            <v>Contributo</v>
          </cell>
          <cell r="E1065" t="str">
            <v>Ammessa</v>
          </cell>
          <cell r="F1065" t="str">
            <v>Attuazione</v>
          </cell>
          <cell r="G1065" t="str">
            <v>Alessandro Di Simone</v>
          </cell>
          <cell r="H1065" t="str">
            <v>Alice Petracca</v>
          </cell>
          <cell r="I1065" t="str">
            <v>Chiusura forzata sportello tutoraggio?</v>
          </cell>
          <cell r="J1065" t="str">
            <v>In attesa scelta utente</v>
          </cell>
          <cell r="K1065" t="str">
            <v>Delibera di ammissione</v>
          </cell>
          <cell r="L1065">
            <v>46183.580972222226</v>
          </cell>
          <cell r="M1065">
            <v>46183.549953703703</v>
          </cell>
          <cell r="N1065" t="str">
            <v>WASH DOG DI CHIARA PETROSINO</v>
          </cell>
          <cell r="O1065" t="str">
            <v>C36I26001370008</v>
          </cell>
          <cell r="P1065" t="str">
            <v>PTRCHR99A53I805T</v>
          </cell>
          <cell r="Q1065" t="str">
            <v>SERVIZI ALLA PERSONA</v>
          </cell>
          <cell r="R1065" t="str">
            <v>96.99.12 - Servizi di toelettatura per animali da compagnia</v>
          </cell>
          <cell r="S1065" t="str">
            <v>Impresa Individuale</v>
          </cell>
          <cell r="T1065" t="str">
            <v>Campania</v>
          </cell>
          <cell r="U1065" t="str">
            <v>Avellino</v>
          </cell>
          <cell r="V1065" t="str">
            <v>Avellino</v>
          </cell>
          <cell r="W1065" t="str">
            <v>LOCALITA PICARELLI CENTRO COMMERCIALE PARTENIO snc</v>
          </cell>
          <cell r="X1065" t="str">
            <v>83100</v>
          </cell>
          <cell r="Y1065">
            <v>177072.48</v>
          </cell>
          <cell r="Z1065">
            <v>128949.99999999999</v>
          </cell>
          <cell r="AA1065">
            <v>92215.7</v>
          </cell>
          <cell r="AB1065" t="str">
            <v>No</v>
          </cell>
          <cell r="AC1065">
            <v>97215.7</v>
          </cell>
        </row>
        <row r="1066">
          <cell r="A1066" t="str">
            <v>PIARSUD00001129</v>
          </cell>
          <cell r="B1066">
            <v>46080.748599537037</v>
          </cell>
          <cell r="C1066" t="str">
            <v>RSUD</v>
          </cell>
          <cell r="D1066" t="str">
            <v>Contributo</v>
          </cell>
          <cell r="E1066" t="str">
            <v>Ammessa</v>
          </cell>
          <cell r="F1066" t="str">
            <v>Attuazione</v>
          </cell>
          <cell r="G1066" t="str">
            <v>Anna Chiara Giorgiomarrano</v>
          </cell>
          <cell r="H1066" t="str">
            <v>Rosaria D'Arrigo</v>
          </cell>
          <cell r="I1066" t="str">
            <v>Chiusura forzata sportello tutoraggio?</v>
          </cell>
          <cell r="J1066" t="str">
            <v>In attesa scelta utente</v>
          </cell>
          <cell r="K1066" t="str">
            <v>Delibera di ammissione</v>
          </cell>
          <cell r="L1066">
            <v>46170.724953703706</v>
          </cell>
          <cell r="M1066">
            <v>46171.485625000001</v>
          </cell>
          <cell r="N1066" t="str">
            <v>GEMA DRIVE SOCIETA' A RESPONSABILITA' LIMITATA SEMPLIFICATA</v>
          </cell>
          <cell r="O1066" t="str">
            <v>C36I26001390008</v>
          </cell>
          <cell r="P1066" t="str">
            <v>10976291210</v>
          </cell>
          <cell r="Q1066" t="str">
            <v>TURISMO</v>
          </cell>
          <cell r="R1066" t="str">
            <v>77.11.00 - Noleggio e leasing operativo di automobili e autoveicoli leggeri</v>
          </cell>
          <cell r="S1066" t="str">
            <v>Societa' A Responsabilita' Limitata Semplificata</v>
          </cell>
          <cell r="T1066" t="str">
            <v>Campania</v>
          </cell>
          <cell r="U1066" t="str">
            <v>Napoli</v>
          </cell>
          <cell r="V1066" t="str">
            <v>Acerra</v>
          </cell>
          <cell r="W1066" t="str">
            <v>VIA DEL PENNINO 30</v>
          </cell>
          <cell r="X1066" t="str">
            <v>80011</v>
          </cell>
          <cell r="Y1066">
            <v>200000</v>
          </cell>
          <cell r="Z1066">
            <v>145000</v>
          </cell>
          <cell r="AA1066">
            <v>140000</v>
          </cell>
          <cell r="AB1066" t="str">
            <v>No</v>
          </cell>
          <cell r="AC1066">
            <v>145000</v>
          </cell>
        </row>
        <row r="1067">
          <cell r="A1067" t="str">
            <v>PIARSUD00001130</v>
          </cell>
          <cell r="B1067">
            <v>46080.764664351853</v>
          </cell>
          <cell r="C1067" t="str">
            <v>RSUD</v>
          </cell>
          <cell r="D1067" t="str">
            <v>Voucher</v>
          </cell>
          <cell r="E1067" t="str">
            <v>Ammessa</v>
          </cell>
          <cell r="F1067" t="str">
            <v>Attuazione</v>
          </cell>
          <cell r="G1067" t="str">
            <v>Elena Benvenuto</v>
          </cell>
          <cell r="H1067" t="str">
            <v>Gianmarco Strignano</v>
          </cell>
          <cell r="I1067" t="str">
            <v>Chiusura forzata sportello tutoraggio?</v>
          </cell>
          <cell r="J1067" t="str">
            <v>In attesa scelta utente</v>
          </cell>
          <cell r="K1067" t="str">
            <v>Delibera di ammissione</v>
          </cell>
          <cell r="L1067">
            <v>46112.814340277779</v>
          </cell>
          <cell r="M1067">
            <v>46209.528182870374</v>
          </cell>
          <cell r="N1067" t="str">
            <v>GLOW UP BEAUTY SCHOOL SOCIETA' A RESPONSABILITA' LIMITATA SEMPLIF ICATA</v>
          </cell>
          <cell r="O1067" t="str">
            <v>C76I26001160001</v>
          </cell>
          <cell r="P1067" t="str">
            <v>07382050826</v>
          </cell>
          <cell r="Q1067" t="str">
            <v>SERVIZI ALLA PERSONA</v>
          </cell>
          <cell r="R1067" t="str">
            <v>85.59.20 - Corsi di formazione e corsi di aggiornamento professionale</v>
          </cell>
          <cell r="S1067" t="str">
            <v>Societa' A Responsabilita' Limitata Semplificata</v>
          </cell>
          <cell r="T1067" t="str">
            <v>Sicilia</v>
          </cell>
          <cell r="U1067" t="str">
            <v>Palermo</v>
          </cell>
          <cell r="V1067" t="str">
            <v>Palermo</v>
          </cell>
          <cell r="W1067" t="str">
            <v>VIA RESUTTANA 352</v>
          </cell>
          <cell r="X1067" t="str">
            <v>90146</v>
          </cell>
          <cell r="Y1067">
            <v>39976.949999999997</v>
          </cell>
          <cell r="Z1067">
            <v>44976</v>
          </cell>
          <cell r="AA1067">
            <v>39976</v>
          </cell>
          <cell r="AB1067" t="str">
            <v>No</v>
          </cell>
          <cell r="AC1067">
            <v>44976</v>
          </cell>
        </row>
        <row r="1068">
          <cell r="A1068" t="str">
            <v>PIARSUD00001132</v>
          </cell>
          <cell r="B1068">
            <v>46080.775127314817</v>
          </cell>
          <cell r="C1068" t="str">
            <v>RSUD</v>
          </cell>
          <cell r="D1068" t="str">
            <v>Voucher</v>
          </cell>
          <cell r="E1068" t="str">
            <v>Ammessa</v>
          </cell>
          <cell r="F1068" t="str">
            <v>Attuazione</v>
          </cell>
          <cell r="G1068" t="str">
            <v>Francesco Ranaldi</v>
          </cell>
          <cell r="H1068" t="str">
            <v>Sonia Cucinella</v>
          </cell>
          <cell r="I1068" t="str">
            <v>Chiusura forzata sportello tutoraggio?</v>
          </cell>
          <cell r="J1068" t="str">
            <v>In attesa scelta utente</v>
          </cell>
          <cell r="K1068" t="str">
            <v>Delibera di ammissione</v>
          </cell>
          <cell r="L1068">
            <v>46150.372152777774</v>
          </cell>
          <cell r="M1068">
            <v>46178.366886574076</v>
          </cell>
          <cell r="N1068" t="str">
            <v>PRAVATA' GESSICA</v>
          </cell>
          <cell r="O1068" t="str">
            <v>C76I26001170001</v>
          </cell>
          <cell r="P1068" t="str">
            <v>PRVGSC00H56G843U</v>
          </cell>
          <cell r="Q1068" t="str">
            <v>SERVIZI ALLA PERSONA</v>
          </cell>
          <cell r="R1068" t="str">
            <v>96.21.00 - Servizi di parrucchieri e barbieri</v>
          </cell>
          <cell r="S1068" t="str">
            <v>Impresa Individuale</v>
          </cell>
          <cell r="T1068" t="str">
            <v>Sicilia</v>
          </cell>
          <cell r="U1068" t="str">
            <v>Palermo</v>
          </cell>
          <cell r="V1068" t="str">
            <v>Palermo</v>
          </cell>
          <cell r="W1068" t="str">
            <v>via Agrigento 24</v>
          </cell>
          <cell r="X1068" t="str">
            <v>90141</v>
          </cell>
          <cell r="Y1068">
            <v>40193.139999999992</v>
          </cell>
          <cell r="Z1068">
            <v>45000</v>
          </cell>
          <cell r="AA1068">
            <v>38115.590000000004</v>
          </cell>
          <cell r="AB1068" t="str">
            <v>No</v>
          </cell>
          <cell r="AC1068">
            <v>43115.590000000004</v>
          </cell>
        </row>
        <row r="1069">
          <cell r="A1069" t="str">
            <v>PIARSUD00001133</v>
          </cell>
          <cell r="B1069">
            <v>46080.777662037035</v>
          </cell>
          <cell r="C1069" t="str">
            <v>RSUD</v>
          </cell>
          <cell r="D1069" t="str">
            <v>Contributo</v>
          </cell>
          <cell r="E1069" t="str">
            <v>Ammessa</v>
          </cell>
          <cell r="F1069" t="str">
            <v>Attuazione</v>
          </cell>
          <cell r="G1069" t="str">
            <v>Giulio Di Ciommo</v>
          </cell>
          <cell r="H1069" t="str">
            <v>Valentina Le Piane</v>
          </cell>
          <cell r="I1069" t="str">
            <v>Chiusura forzata sportello tutoraggio?</v>
          </cell>
          <cell r="J1069" t="str">
            <v>In attesa scelta utente</v>
          </cell>
          <cell r="K1069" t="str">
            <v>Delibera di ammissione</v>
          </cell>
          <cell r="L1069">
            <v>46198.48065972222</v>
          </cell>
          <cell r="M1069">
            <v>46199.442430555559</v>
          </cell>
          <cell r="N1069" t="str">
            <v>LUCIO ANTONIO NATALE</v>
          </cell>
          <cell r="O1069" t="str">
            <v>C96I26000750008</v>
          </cell>
          <cell r="P1069" t="str">
            <v>NTLLNT99R27A091E</v>
          </cell>
          <cell r="Q1069" t="str">
            <v>TURISMO</v>
          </cell>
          <cell r="R1069" t="str">
            <v>55.20.42 - Servizi di alloggio in camere, case e appartamenti per vacanze</v>
          </cell>
          <cell r="S1069" t="str">
            <v>Impresa Individuale</v>
          </cell>
          <cell r="T1069" t="str">
            <v>Campania</v>
          </cell>
          <cell r="U1069" t="str">
            <v>Salerno</v>
          </cell>
          <cell r="V1069" t="str">
            <v>Centola</v>
          </cell>
          <cell r="W1069" t="str">
            <v>VIA ACQUA DEL LAURO snc</v>
          </cell>
          <cell r="X1069" t="str">
            <v>84051</v>
          </cell>
          <cell r="Y1069">
            <v>200000.00000000003</v>
          </cell>
          <cell r="Z1069">
            <v>145000</v>
          </cell>
          <cell r="AA1069">
            <v>140000</v>
          </cell>
          <cell r="AB1069" t="str">
            <v>No</v>
          </cell>
          <cell r="AC1069">
            <v>145000</v>
          </cell>
        </row>
        <row r="1070">
          <cell r="A1070" t="str">
            <v>PIARSUD00001134</v>
          </cell>
          <cell r="B1070">
            <v>46080.792187500003</v>
          </cell>
          <cell r="C1070" t="str">
            <v>RSUD</v>
          </cell>
          <cell r="D1070" t="str">
            <v>Contributo</v>
          </cell>
          <cell r="E1070" t="str">
            <v>Ammessa</v>
          </cell>
          <cell r="F1070" t="str">
            <v>Attuazione</v>
          </cell>
          <cell r="G1070" t="str">
            <v>Vito Fallisi</v>
          </cell>
          <cell r="H1070" t="str">
            <v>Sonia Cucinella</v>
          </cell>
          <cell r="I1070" t="str">
            <v>Chiusura forzata sportello tutoraggio?</v>
          </cell>
          <cell r="J1070" t="str">
            <v>In attesa scelta utente</v>
          </cell>
          <cell r="K1070" t="str">
            <v>Delibera di ammissione</v>
          </cell>
          <cell r="L1070">
            <v>46142.626550925925</v>
          </cell>
          <cell r="M1070">
            <v>46168.402187500003</v>
          </cell>
          <cell r="N1070" t="str">
            <v>GIJEHOTEL SRL</v>
          </cell>
          <cell r="O1070" t="str">
            <v>C96I26000760008</v>
          </cell>
          <cell r="P1070" t="str">
            <v>10995491213</v>
          </cell>
          <cell r="Q1070" t="str">
            <v>TURISMO</v>
          </cell>
          <cell r="R1070" t="str">
            <v>55.10.00 - Servizi di alloggio di alberghi e simili</v>
          </cell>
          <cell r="S1070" t="str">
            <v>Societa' A Responsabilita' Limitata</v>
          </cell>
          <cell r="T1070" t="str">
            <v>Campania</v>
          </cell>
          <cell r="U1070" t="str">
            <v>Napoli</v>
          </cell>
          <cell r="V1070" t="str">
            <v>Castello Di Cisterna</v>
          </cell>
          <cell r="W1070" t="str">
            <v>Via Kennedy snc</v>
          </cell>
          <cell r="X1070" t="str">
            <v>80030</v>
          </cell>
          <cell r="Y1070">
            <v>170417.48999999996</v>
          </cell>
          <cell r="Z1070">
            <v>124292.23</v>
          </cell>
          <cell r="AA1070">
            <v>116730.24000000001</v>
          </cell>
          <cell r="AB1070" t="str">
            <v>No</v>
          </cell>
          <cell r="AC1070">
            <v>121730.24000000001</v>
          </cell>
        </row>
        <row r="1071">
          <cell r="A1071" t="str">
            <v>PIARSUD00001135</v>
          </cell>
          <cell r="B1071">
            <v>46080.797754629632</v>
          </cell>
          <cell r="C1071" t="str">
            <v>RSUD</v>
          </cell>
          <cell r="D1071" t="str">
            <v>Contributo</v>
          </cell>
          <cell r="E1071" t="str">
            <v>Ammessa</v>
          </cell>
          <cell r="F1071" t="str">
            <v>Attuazione</v>
          </cell>
          <cell r="G1071" t="str">
            <v>Enrico Caporaso</v>
          </cell>
          <cell r="H1071" t="str">
            <v>Tiziana Cini</v>
          </cell>
          <cell r="I1071" t="str">
            <v>Chiusura forzata sportello tutoraggio?</v>
          </cell>
          <cell r="J1071" t="str">
            <v>In attesa scelta utente</v>
          </cell>
          <cell r="K1071" t="str">
            <v>Delibera di ammissione</v>
          </cell>
          <cell r="L1071">
            <v>46203.870613425926</v>
          </cell>
          <cell r="M1071">
            <v>46203.811851851853</v>
          </cell>
          <cell r="N1071" t="str">
            <v>APOLLO S.R.L.</v>
          </cell>
          <cell r="O1071" t="str">
            <v>C56I26001020008</v>
          </cell>
          <cell r="P1071" t="str">
            <v>06407320651</v>
          </cell>
          <cell r="Q1071" t="str">
            <v>SERVIZI ALLA PERSONA</v>
          </cell>
          <cell r="R1071" t="str">
            <v>93.13.09 - Altre attività dei centri di fitness</v>
          </cell>
          <cell r="S1071" t="str">
            <v>Societa' A Responsabilita' Limitata</v>
          </cell>
          <cell r="T1071" t="str">
            <v>Campania</v>
          </cell>
          <cell r="U1071" t="str">
            <v>Salerno</v>
          </cell>
          <cell r="V1071" t="str">
            <v>Salerno</v>
          </cell>
          <cell r="W1071" t="str">
            <v xml:space="preserve">Non individuato </v>
          </cell>
          <cell r="X1071" t="str">
            <v>84124</v>
          </cell>
          <cell r="Y1071">
            <v>150000</v>
          </cell>
          <cell r="Z1071">
            <v>109999.99999999999</v>
          </cell>
          <cell r="AA1071">
            <v>104999.99999999999</v>
          </cell>
          <cell r="AB1071" t="str">
            <v>No</v>
          </cell>
          <cell r="AC1071">
            <v>109999.99999999999</v>
          </cell>
        </row>
        <row r="1072">
          <cell r="A1072" t="str">
            <v>PIARSUD00001137</v>
          </cell>
          <cell r="B1072">
            <v>46080.819756944446</v>
          </cell>
          <cell r="C1072" t="str">
            <v>RSUD</v>
          </cell>
          <cell r="D1072" t="str">
            <v>Voucher</v>
          </cell>
          <cell r="E1072" t="str">
            <v>Ammessa</v>
          </cell>
          <cell r="F1072" t="str">
            <v>Attuazione</v>
          </cell>
          <cell r="G1072" t="str">
            <v>Alfredo Arquilla</v>
          </cell>
          <cell r="H1072" t="str">
            <v>Alice Petracca</v>
          </cell>
          <cell r="I1072" t="str">
            <v>Chiusura forzata sportello tutoraggio?</v>
          </cell>
          <cell r="J1072" t="str">
            <v>In attesa scelta utente</v>
          </cell>
          <cell r="K1072" t="str">
            <v>Delibera di ammissione</v>
          </cell>
          <cell r="L1072">
            <v>46197.629733796297</v>
          </cell>
          <cell r="M1072">
            <v>46197.645891203705</v>
          </cell>
          <cell r="N1072" t="str">
            <v>CONZO LUCIA</v>
          </cell>
          <cell r="O1072" t="str">
            <v>C46I26001090001</v>
          </cell>
          <cell r="P1072" t="str">
            <v>CNZLCU91C43A717U</v>
          </cell>
          <cell r="Q1072" t="str">
            <v>SERVIZI ALLA PERSONA</v>
          </cell>
          <cell r="R1072" t="str">
            <v>96.23.91 - Terapia del sale</v>
          </cell>
          <cell r="S1072" t="str">
            <v>Impresa Individuale</v>
          </cell>
          <cell r="T1072" t="str">
            <v>Campania</v>
          </cell>
          <cell r="U1072" t="str">
            <v>Salerno</v>
          </cell>
          <cell r="V1072" t="str">
            <v>Capaccio Paestum</v>
          </cell>
          <cell r="W1072" t="str">
            <v>VIA PONTE BARIZZO 72</v>
          </cell>
          <cell r="X1072" t="str">
            <v>84047</v>
          </cell>
          <cell r="Y1072">
            <v>40000</v>
          </cell>
          <cell r="Z1072">
            <v>45000</v>
          </cell>
          <cell r="AA1072">
            <v>40000</v>
          </cell>
          <cell r="AB1072" t="str">
            <v>No</v>
          </cell>
          <cell r="AC1072">
            <v>45000</v>
          </cell>
        </row>
        <row r="1073">
          <cell r="A1073" t="str">
            <v>PIARSUD00001138</v>
          </cell>
          <cell r="B1073">
            <v>46080.95888888889</v>
          </cell>
          <cell r="C1073" t="str">
            <v>RSUD</v>
          </cell>
          <cell r="D1073" t="str">
            <v>Contributo</v>
          </cell>
          <cell r="E1073" t="str">
            <v>Ammessa</v>
          </cell>
          <cell r="F1073" t="str">
            <v>Attuazione</v>
          </cell>
          <cell r="G1073" t="str">
            <v>Emiliano Mistralini</v>
          </cell>
          <cell r="H1073" t="str">
            <v>Rosaria D'Arrigo</v>
          </cell>
          <cell r="I1073" t="str">
            <v>Chiusura forzata sportello tutoraggio?</v>
          </cell>
          <cell r="J1073" t="str">
            <v>In attesa scelta utente</v>
          </cell>
          <cell r="K1073" t="str">
            <v>Delibera di ammissione</v>
          </cell>
          <cell r="L1073">
            <v>46192.465462962966</v>
          </cell>
          <cell r="M1073">
            <v>46209.489918981482</v>
          </cell>
          <cell r="N1073" t="str">
            <v>PINTO ANTONIO</v>
          </cell>
          <cell r="O1073" t="str">
            <v>C66I26001400008</v>
          </cell>
          <cell r="P1073" t="str">
            <v>PNTNTN01T17F839W</v>
          </cell>
          <cell r="Q1073" t="str">
            <v>TURISMO</v>
          </cell>
          <cell r="R1073" t="str">
            <v>55.20.42 - Servizi di alloggio in camere, case e appartamenti per vacanze</v>
          </cell>
          <cell r="S1073" t="str">
            <v>Impresa Individuale</v>
          </cell>
          <cell r="T1073" t="str">
            <v>Campania</v>
          </cell>
          <cell r="U1073" t="str">
            <v>Napoli</v>
          </cell>
          <cell r="V1073" t="str">
            <v>Napoli</v>
          </cell>
          <cell r="W1073" t="str">
            <v>VIA ANTONINO D'ANTONA 14</v>
          </cell>
          <cell r="X1073" t="str">
            <v>80131</v>
          </cell>
          <cell r="Y1073">
            <v>172514.73999999996</v>
          </cell>
          <cell r="Z1073">
            <v>125760.00000000001</v>
          </cell>
          <cell r="AA1073">
            <v>120760.00000000001</v>
          </cell>
          <cell r="AB1073" t="str">
            <v>No</v>
          </cell>
          <cell r="AC1073">
            <v>125760.00000000001</v>
          </cell>
        </row>
        <row r="1074">
          <cell r="A1074" t="str">
            <v>PIARSUD00001139</v>
          </cell>
          <cell r="B1074">
            <v>46081.010138888887</v>
          </cell>
          <cell r="C1074" t="str">
            <v>RSUD</v>
          </cell>
          <cell r="D1074" t="str">
            <v>Voucher</v>
          </cell>
          <cell r="E1074" t="str">
            <v>Ammessa</v>
          </cell>
          <cell r="F1074" t="str">
            <v>Attuazione</v>
          </cell>
          <cell r="G1074" t="str">
            <v>Anna Chiara Giorgiomarrano</v>
          </cell>
          <cell r="H1074" t="str">
            <v>Massimo Risi</v>
          </cell>
          <cell r="I1074" t="str">
            <v>Chiusura forzata sportello tutoraggio?</v>
          </cell>
          <cell r="J1074" t="str">
            <v>In attesa scelta utente</v>
          </cell>
          <cell r="K1074" t="str">
            <v>Delibera di ammissione</v>
          </cell>
          <cell r="L1074">
            <v>46150.372418981482</v>
          </cell>
          <cell r="M1074">
            <v>46195.608680555553</v>
          </cell>
          <cell r="N1074" t="str">
            <v>ANTONINO BIVONA</v>
          </cell>
          <cell r="O1074" t="str">
            <v>C86I26001480001</v>
          </cell>
          <cell r="P1074" t="str">
            <v>BVNNNN97T28I533Z</v>
          </cell>
          <cell r="Q1074" t="str">
            <v>SERVIZI ALLA PERSONA</v>
          </cell>
          <cell r="R1074" t="str">
            <v>86.96.01 - Chinesiologia</v>
          </cell>
          <cell r="S1074" t="str">
            <v>Persona Fisica</v>
          </cell>
          <cell r="T1074" t="str">
            <v>Sicilia</v>
          </cell>
          <cell r="U1074" t="str">
            <v>Agrigento</v>
          </cell>
          <cell r="V1074" t="str">
            <v>Sciacca</v>
          </cell>
          <cell r="W1074" t="str">
            <v>Via Jacopo Ruffini 21 A</v>
          </cell>
          <cell r="X1074" t="str">
            <v>92019</v>
          </cell>
          <cell r="Y1074">
            <v>50437</v>
          </cell>
          <cell r="Z1074">
            <v>55000</v>
          </cell>
          <cell r="AA1074">
            <v>40000</v>
          </cell>
          <cell r="AB1074" t="str">
            <v>No</v>
          </cell>
          <cell r="AC1074">
            <v>45000</v>
          </cell>
        </row>
        <row r="1075">
          <cell r="A1075" t="str">
            <v>PIARSUD00001140</v>
          </cell>
          <cell r="B1075">
            <v>46081.041921296295</v>
          </cell>
          <cell r="C1075" t="str">
            <v>RSUD</v>
          </cell>
          <cell r="D1075" t="str">
            <v>Contributo</v>
          </cell>
          <cell r="E1075" t="str">
            <v>Ammessa</v>
          </cell>
          <cell r="F1075" t="str">
            <v>Attuazione</v>
          </cell>
          <cell r="G1075" t="str">
            <v>Giulio Di Ciommo</v>
          </cell>
          <cell r="H1075" t="str">
            <v>Sergio Iescone</v>
          </cell>
          <cell r="I1075" t="str">
            <v>Chiusura forzata sportello tutoraggio?</v>
          </cell>
          <cell r="J1075" t="str">
            <v>In attesa scelta utente</v>
          </cell>
          <cell r="K1075" t="str">
            <v>Delibera di ammissione</v>
          </cell>
          <cell r="L1075">
            <v>46170.687430555554</v>
          </cell>
          <cell r="M1075">
            <v>46203.263043981482</v>
          </cell>
          <cell r="N1075" t="str">
            <v>SCHEMBRI ALFONSO DAMIANO</v>
          </cell>
          <cell r="O1075" t="str">
            <v>C66I26001410008</v>
          </cell>
          <cell r="P1075" t="str">
            <v>SCHLNS92L06C351G</v>
          </cell>
          <cell r="Q1075" t="str">
            <v>TURISMO</v>
          </cell>
          <cell r="R1075" t="str">
            <v>56.12.01 - Attività di servizi di ristorazione mobile di ristoranti e altri esercizi di ristorazione simili</v>
          </cell>
          <cell r="S1075" t="str">
            <v>Impresa Individuale</v>
          </cell>
          <cell r="T1075" t="str">
            <v>Sicilia</v>
          </cell>
          <cell r="U1075" t="str">
            <v>Catania</v>
          </cell>
          <cell r="V1075" t="str">
            <v>Catania</v>
          </cell>
          <cell r="W1075" t="str">
            <v>VIALE DELLA REGIONE 9</v>
          </cell>
          <cell r="X1075" t="str">
            <v>95122</v>
          </cell>
          <cell r="Y1075">
            <v>120000</v>
          </cell>
          <cell r="Z1075">
            <v>95000</v>
          </cell>
          <cell r="AA1075">
            <v>90000</v>
          </cell>
          <cell r="AB1075" t="str">
            <v>No</v>
          </cell>
          <cell r="AC1075">
            <v>95000</v>
          </cell>
        </row>
        <row r="1076">
          <cell r="A1076" t="str">
            <v>PIARSUD00001142</v>
          </cell>
          <cell r="B1076">
            <v>46081.425729166665</v>
          </cell>
          <cell r="C1076" t="str">
            <v>RSUD</v>
          </cell>
          <cell r="D1076" t="str">
            <v>Contributo</v>
          </cell>
          <cell r="E1076" t="str">
            <v>Ammessa</v>
          </cell>
          <cell r="F1076" t="str">
            <v>Attuazione</v>
          </cell>
          <cell r="G1076" t="str">
            <v>Elena Benvenuto</v>
          </cell>
          <cell r="H1076" t="str">
            <v>Sergio Iescone</v>
          </cell>
          <cell r="I1076" t="str">
            <v>Chiusura forzata sportello tutoraggio?</v>
          </cell>
          <cell r="J1076" t="str">
            <v>In attesa scelta utente</v>
          </cell>
          <cell r="K1076" t="str">
            <v>Delibera di ammissione</v>
          </cell>
          <cell r="L1076">
            <v>46142.626469907409</v>
          </cell>
          <cell r="M1076">
            <v>46176.346539351849</v>
          </cell>
          <cell r="N1076" t="str">
            <v>ISABELLA CALIENDO FIGUEROA</v>
          </cell>
          <cell r="O1076" t="str">
            <v>C76I26001180008</v>
          </cell>
          <cell r="P1076" t="str">
            <v>CLNSLL98R64Z614P</v>
          </cell>
          <cell r="Q1076" t="str">
            <v>ATTIVITA' COMMERCIALI</v>
          </cell>
          <cell r="R1076" t="str">
            <v>47.71.50 - Commercio al dettaglio di accessori per l'abbigliamento</v>
          </cell>
          <cell r="S1076" t="str">
            <v>Impresa Individuale</v>
          </cell>
          <cell r="T1076" t="str">
            <v>Campania</v>
          </cell>
          <cell r="U1076" t="str">
            <v>Napoli</v>
          </cell>
          <cell r="V1076" t="str">
            <v>Nola</v>
          </cell>
          <cell r="W1076" t="str">
            <v>VIA POLVERIERA INTERPORTO DI NOLA snc</v>
          </cell>
          <cell r="X1076" t="str">
            <v>80035</v>
          </cell>
          <cell r="Y1076">
            <v>99861.6</v>
          </cell>
          <cell r="Z1076">
            <v>79896.2</v>
          </cell>
          <cell r="AA1076">
            <v>67396.2</v>
          </cell>
          <cell r="AB1076" t="str">
            <v>No</v>
          </cell>
          <cell r="AC1076">
            <v>72396.2</v>
          </cell>
        </row>
        <row r="1077">
          <cell r="A1077" t="str">
            <v>PIARSUD00001145</v>
          </cell>
          <cell r="B1077">
            <v>46081.475810185184</v>
          </cell>
          <cell r="C1077" t="str">
            <v>RSUD</v>
          </cell>
          <cell r="D1077" t="str">
            <v>Voucher</v>
          </cell>
          <cell r="E1077" t="str">
            <v>Ammessa</v>
          </cell>
          <cell r="F1077" t="str">
            <v>Attuazione</v>
          </cell>
          <cell r="G1077" t="str">
            <v>Giulio Di Ciommo</v>
          </cell>
          <cell r="H1077" t="str">
            <v>Giampaolo Sarno</v>
          </cell>
          <cell r="I1077" t="str">
            <v>Chiusura forzata sportello tutoraggio?</v>
          </cell>
          <cell r="J1077" t="str">
            <v>In attesa scelta utente</v>
          </cell>
          <cell r="K1077" t="str">
            <v>Delibera di ammissione</v>
          </cell>
          <cell r="L1077">
            <v>46126.642141203702</v>
          </cell>
          <cell r="M1077">
            <v>46209.416041666664</v>
          </cell>
          <cell r="N1077" t="str">
            <v>DEVITOAGROPOINT S.R.L.S.</v>
          </cell>
          <cell r="O1077" t="str">
            <v>C56I26001030001</v>
          </cell>
          <cell r="P1077" t="str">
            <v>03238110641</v>
          </cell>
          <cell r="Q1077" t="str">
            <v>ATTIVITA' COMMERCIALI</v>
          </cell>
          <cell r="R1077" t="str">
            <v>47.76.10 - Commercio al dettaglio di fiori, piante e fertilizzanti</v>
          </cell>
          <cell r="S1077" t="str">
            <v>Societa' A Responsabilita' Limitata Semplificata</v>
          </cell>
          <cell r="T1077" t="str">
            <v>Campania</v>
          </cell>
          <cell r="U1077" t="str">
            <v>Avellino</v>
          </cell>
          <cell r="V1077" t="str">
            <v>Chiusano Di San Domenico</v>
          </cell>
          <cell r="W1077" t="str">
            <v>VIA ARCO 25</v>
          </cell>
          <cell r="X1077" t="str">
            <v>83030</v>
          </cell>
          <cell r="Y1077">
            <v>40000</v>
          </cell>
          <cell r="Z1077">
            <v>45000</v>
          </cell>
          <cell r="AA1077">
            <v>39700</v>
          </cell>
          <cell r="AB1077" t="str">
            <v>No</v>
          </cell>
          <cell r="AC1077">
            <v>44700</v>
          </cell>
        </row>
        <row r="1078">
          <cell r="A1078" t="str">
            <v>PIARSUD00001148</v>
          </cell>
          <cell r="B1078">
            <v>46081.589432870373</v>
          </cell>
          <cell r="C1078" t="str">
            <v>RSUD</v>
          </cell>
          <cell r="D1078" t="str">
            <v>Voucher</v>
          </cell>
          <cell r="E1078" t="str">
            <v>Ammessa</v>
          </cell>
          <cell r="F1078" t="str">
            <v>Attuazione</v>
          </cell>
          <cell r="G1078" t="str">
            <v>Alessandra Di Vasto</v>
          </cell>
          <cell r="H1078" t="str">
            <v>Paola Panciatici</v>
          </cell>
          <cell r="I1078" t="str">
            <v>Chiusura forzata sportello tutoraggio?</v>
          </cell>
          <cell r="J1078" t="str">
            <v>In attesa scelta utente</v>
          </cell>
          <cell r="K1078" t="str">
            <v>Delibera di ammissione</v>
          </cell>
          <cell r="L1078">
            <v>46183.581423611111</v>
          </cell>
          <cell r="M1078">
            <v>46195.577824074076</v>
          </cell>
          <cell r="N1078" t="str">
            <v>CHARGENCHILL DI KAMLO ALI HASSAN</v>
          </cell>
          <cell r="O1078" t="str">
            <v>C26I26001200001</v>
          </cell>
          <cell r="P1078" t="str">
            <v>KMLLSS97T03Z236A</v>
          </cell>
          <cell r="Q1078" t="str">
            <v>TURISMO</v>
          </cell>
          <cell r="R1078" t="str">
            <v>77.22.90 - Noleggio e leasing operativo di altri beni per uso personale e per la casa n.c.a.</v>
          </cell>
          <cell r="S1078" t="str">
            <v>Impresa Individuale</v>
          </cell>
          <cell r="T1078" t="str">
            <v>Sardegna</v>
          </cell>
          <cell r="U1078" t="str">
            <v>Cagliari</v>
          </cell>
          <cell r="V1078" t="str">
            <v>Cagliari</v>
          </cell>
          <cell r="W1078" t="str">
            <v>via campania 10</v>
          </cell>
          <cell r="X1078" t="str">
            <v>09121</v>
          </cell>
          <cell r="Y1078">
            <v>40000</v>
          </cell>
          <cell r="Z1078">
            <v>45000</v>
          </cell>
          <cell r="AA1078">
            <v>40000</v>
          </cell>
          <cell r="AB1078" t="str">
            <v>No</v>
          </cell>
          <cell r="AC1078">
            <v>45000</v>
          </cell>
        </row>
        <row r="1079">
          <cell r="A1079" t="str">
            <v>PIARSUD00001150</v>
          </cell>
          <cell r="B1079">
            <v>46081.648888888885</v>
          </cell>
          <cell r="C1079" t="str">
            <v>RSUD</v>
          </cell>
          <cell r="D1079" t="str">
            <v>Voucher</v>
          </cell>
          <cell r="E1079" t="str">
            <v>Ammessa</v>
          </cell>
          <cell r="F1079" t="str">
            <v>Attuazione</v>
          </cell>
          <cell r="G1079" t="str">
            <v>Elena Benvenuto</v>
          </cell>
          <cell r="H1079" t="str">
            <v>Emiliana Nocente</v>
          </cell>
          <cell r="I1079" t="str">
            <v>Chiusura forzata sportello tutoraggio?</v>
          </cell>
          <cell r="J1079" t="str">
            <v>In attesa scelta utente</v>
          </cell>
          <cell r="K1079" t="str">
            <v>Delibera di ammissione</v>
          </cell>
          <cell r="L1079">
            <v>46112.814166666663</v>
          </cell>
          <cell r="M1079">
            <v>46115.465567129628</v>
          </cell>
          <cell r="N1079" t="str">
            <v>SCIARAPPA ALESSANDRA</v>
          </cell>
          <cell r="O1079" t="str">
            <v>C86I26001500001</v>
          </cell>
          <cell r="P1079" t="str">
            <v>SCRLSN94C68A717S</v>
          </cell>
          <cell r="Q1079" t="str">
            <v>SERVIZI ALLA PERSONA</v>
          </cell>
          <cell r="R1079" t="str">
            <v>85.52.01 - Corsi di danza</v>
          </cell>
          <cell r="S1079" t="str">
            <v>Impresa Individuale</v>
          </cell>
          <cell r="T1079" t="str">
            <v>Campania</v>
          </cell>
          <cell r="U1079" t="str">
            <v>Salerno</v>
          </cell>
          <cell r="V1079" t="str">
            <v>Agropoli</v>
          </cell>
          <cell r="W1079" t="str">
            <v>VIA FRASCINELLE snc</v>
          </cell>
          <cell r="X1079" t="str">
            <v>84043</v>
          </cell>
          <cell r="Y1079">
            <v>42948.08</v>
          </cell>
          <cell r="Z1079">
            <v>55000</v>
          </cell>
          <cell r="AA1079">
            <v>42948.08</v>
          </cell>
          <cell r="AB1079" t="str">
            <v>Sì</v>
          </cell>
          <cell r="AC1079">
            <v>47948.08</v>
          </cell>
        </row>
        <row r="1080">
          <cell r="A1080" t="str">
            <v>PIARSUD00001151</v>
          </cell>
          <cell r="B1080">
            <v>46081.655601851853</v>
          </cell>
          <cell r="C1080" t="str">
            <v>RSUD</v>
          </cell>
          <cell r="D1080" t="str">
            <v>Contributo</v>
          </cell>
          <cell r="E1080" t="str">
            <v>Ammessa</v>
          </cell>
          <cell r="F1080" t="str">
            <v>Attuazione</v>
          </cell>
          <cell r="G1080" t="str">
            <v>Francesco Ranaldi</v>
          </cell>
          <cell r="H1080" t="str">
            <v>Sonia Cucinella</v>
          </cell>
          <cell r="I1080" t="str">
            <v>Chiusura forzata sportello tutoraggio?</v>
          </cell>
          <cell r="J1080" t="str">
            <v>In attesa scelta utente</v>
          </cell>
          <cell r="K1080" t="str">
            <v>Delibera di ammissione</v>
          </cell>
          <cell r="L1080">
            <v>46154.816874999997</v>
          </cell>
          <cell r="M1080">
            <v>46188.337534722225</v>
          </cell>
          <cell r="N1080" t="str">
            <v>DUAL NAILS S.R.L.</v>
          </cell>
          <cell r="O1080" t="str">
            <v>C56I26001040008</v>
          </cell>
          <cell r="P1080" t="str">
            <v>10984201219</v>
          </cell>
          <cell r="Q1080" t="str">
            <v>ATTIVITA' COMMERCIALI</v>
          </cell>
          <cell r="R1080" t="str">
            <v>47.75.00 - Commercio al dettaglio di cosmetici e di articoli di profumeria</v>
          </cell>
          <cell r="S1080" t="str">
            <v>Societa' A Responsabilita' Limitata</v>
          </cell>
          <cell r="T1080" t="str">
            <v>Campania</v>
          </cell>
          <cell r="U1080" t="str">
            <v>Napoli</v>
          </cell>
          <cell r="V1080" t="str">
            <v>Torre Del Greco</v>
          </cell>
          <cell r="W1080" t="str">
            <v>VIA DIEGO COLAMARINO 54</v>
          </cell>
          <cell r="X1080" t="str">
            <v>80059</v>
          </cell>
          <cell r="Y1080">
            <v>80600</v>
          </cell>
          <cell r="Z1080">
            <v>65450</v>
          </cell>
          <cell r="AA1080">
            <v>60450</v>
          </cell>
          <cell r="AB1080" t="str">
            <v>No</v>
          </cell>
          <cell r="AC1080">
            <v>65450</v>
          </cell>
        </row>
        <row r="1081">
          <cell r="A1081" t="str">
            <v>PIARSUD00001152</v>
          </cell>
          <cell r="B1081">
            <v>46081.6796875</v>
          </cell>
          <cell r="C1081" t="str">
            <v>RSUD</v>
          </cell>
          <cell r="D1081" t="str">
            <v>Voucher</v>
          </cell>
          <cell r="E1081" t="str">
            <v>Ammessa</v>
          </cell>
          <cell r="F1081" t="str">
            <v>Attuazione</v>
          </cell>
          <cell r="G1081" t="str">
            <v>Giuseppe Felicetti</v>
          </cell>
          <cell r="H1081" t="str">
            <v>Antonio Cavaliere</v>
          </cell>
          <cell r="I1081" t="str">
            <v>Chiusura forzata sportello tutoraggio?</v>
          </cell>
          <cell r="J1081" t="str">
            <v>In attesa scelta utente</v>
          </cell>
          <cell r="K1081" t="str">
            <v>Delibera di ammissione</v>
          </cell>
          <cell r="L1081">
            <v>46150.372465277775</v>
          </cell>
          <cell r="M1081">
            <v>46182.464120370372</v>
          </cell>
          <cell r="N1081" t="str">
            <v>OVER S.R.L.</v>
          </cell>
          <cell r="O1081" t="str">
            <v>C76I26001200001</v>
          </cell>
          <cell r="P1081" t="str">
            <v>04926060619</v>
          </cell>
          <cell r="Q1081" t="str">
            <v>TURISMO</v>
          </cell>
          <cell r="R1081" t="str">
            <v>56.11.11 - Attività di ristoranti con servizio al tavolo, escluse gelaterie e pasticcerie</v>
          </cell>
          <cell r="S1081" t="str">
            <v>Societa' A Responsabilita' Limitata</v>
          </cell>
          <cell r="T1081" t="str">
            <v>Campania</v>
          </cell>
          <cell r="U1081" t="str">
            <v>Caserta</v>
          </cell>
          <cell r="V1081" t="str">
            <v>Parete</v>
          </cell>
          <cell r="W1081" t="str">
            <v>TRAV. VIA ENRICO TOTI snc</v>
          </cell>
          <cell r="X1081" t="str">
            <v>81030</v>
          </cell>
          <cell r="Y1081">
            <v>50000</v>
          </cell>
          <cell r="Z1081">
            <v>55000</v>
          </cell>
          <cell r="AA1081">
            <v>50000</v>
          </cell>
          <cell r="AB1081" t="str">
            <v>Sì</v>
          </cell>
          <cell r="AC1081">
            <v>55000</v>
          </cell>
        </row>
        <row r="1082">
          <cell r="A1082" t="str">
            <v>PIARSUD00001154</v>
          </cell>
          <cell r="B1082">
            <v>46081.707337962966</v>
          </cell>
          <cell r="C1082" t="str">
            <v>RSUD</v>
          </cell>
          <cell r="D1082" t="str">
            <v>Voucher</v>
          </cell>
          <cell r="E1082" t="str">
            <v>Ammessa</v>
          </cell>
          <cell r="F1082" t="str">
            <v>Attuazione</v>
          </cell>
          <cell r="G1082" t="str">
            <v>Annachiara Perrucci</v>
          </cell>
          <cell r="H1082" t="str">
            <v>Rosaria D'Arrigo</v>
          </cell>
          <cell r="I1082" t="str">
            <v>Chiusura forzata sportello tutoraggio?</v>
          </cell>
          <cell r="J1082" t="str">
            <v>In attesa scelta utente</v>
          </cell>
          <cell r="K1082" t="str">
            <v>Delibera di ammissione</v>
          </cell>
          <cell r="L1082">
            <v>46150.372511574074</v>
          </cell>
          <cell r="M1082">
            <v>46178.34814814815</v>
          </cell>
          <cell r="N1082" t="str">
            <v>Gianluca Simonetti</v>
          </cell>
          <cell r="O1082" t="str">
            <v>C96I26000910001</v>
          </cell>
          <cell r="P1082" t="str">
            <v>SMNGLC94D01H931P</v>
          </cell>
          <cell r="Q1082" t="str">
            <v>SERVIZI ALLE PMI</v>
          </cell>
          <cell r="R1082" t="str">
            <v>69.10.10 - Attività legali e giuridiche</v>
          </cell>
          <cell r="S1082" t="str">
            <v>Persona Fisica</v>
          </cell>
          <cell r="T1082" t="str">
            <v>Campania</v>
          </cell>
          <cell r="U1082" t="str">
            <v>Napoli</v>
          </cell>
          <cell r="V1082" t="str">
            <v>Palma Campania</v>
          </cell>
          <cell r="W1082" t="str">
            <v>Via traversa corso nuovo 71</v>
          </cell>
          <cell r="X1082" t="str">
            <v>80036</v>
          </cell>
          <cell r="Y1082">
            <v>35600</v>
          </cell>
          <cell r="Z1082">
            <v>40600</v>
          </cell>
          <cell r="AA1082">
            <v>27100</v>
          </cell>
          <cell r="AB1082" t="str">
            <v>No</v>
          </cell>
          <cell r="AC1082">
            <v>32100</v>
          </cell>
        </row>
        <row r="1083">
          <cell r="A1083" t="str">
            <v>PIARSUD00001155</v>
          </cell>
          <cell r="B1083">
            <v>46081.719189814816</v>
          </cell>
          <cell r="C1083" t="str">
            <v>RSUD</v>
          </cell>
          <cell r="D1083" t="str">
            <v>Voucher</v>
          </cell>
          <cell r="E1083" t="str">
            <v>Ammessa</v>
          </cell>
          <cell r="F1083" t="str">
            <v>Attuazione</v>
          </cell>
          <cell r="G1083" t="str">
            <v>Giulio Di Ciommo</v>
          </cell>
          <cell r="H1083" t="str">
            <v>Sergio Iescone</v>
          </cell>
          <cell r="I1083" t="str">
            <v>Chiusura forzata sportello tutoraggio?</v>
          </cell>
          <cell r="J1083" t="str">
            <v>In attesa scelta utente</v>
          </cell>
          <cell r="K1083" t="str">
            <v>Delibera di ammissione</v>
          </cell>
          <cell r="L1083">
            <v>46150.373414351852</v>
          </cell>
          <cell r="M1083">
            <v>46181.612233796295</v>
          </cell>
          <cell r="N1083" t="str">
            <v>MARIA PEZZELLA</v>
          </cell>
          <cell r="O1083" t="str">
            <v>C56I26001050001</v>
          </cell>
          <cell r="P1083" t="str">
            <v>PZZMRA93C52F839C</v>
          </cell>
          <cell r="Q1083" t="str">
            <v>TURISMO</v>
          </cell>
          <cell r="R1083" t="str">
            <v>56.11.12 - Attività di ristoranti senza servizio al tavolo o da asporto, escluse gelaterie e pasticcerie</v>
          </cell>
          <cell r="S1083" t="str">
            <v>Impresa Individuale</v>
          </cell>
          <cell r="T1083" t="str">
            <v>Campania</v>
          </cell>
          <cell r="U1083" t="str">
            <v>Napoli</v>
          </cell>
          <cell r="V1083" t="str">
            <v>Casavatore</v>
          </cell>
          <cell r="W1083" t="str">
            <v>via giacinto gigante 5-7</v>
          </cell>
          <cell r="X1083" t="str">
            <v>80020</v>
          </cell>
          <cell r="Y1083">
            <v>51609</v>
          </cell>
          <cell r="Z1083">
            <v>55000</v>
          </cell>
          <cell r="AA1083">
            <v>50000</v>
          </cell>
          <cell r="AB1083" t="str">
            <v>Sì</v>
          </cell>
          <cell r="AC1083">
            <v>55000</v>
          </cell>
        </row>
        <row r="1084">
          <cell r="A1084" t="str">
            <v>PIARSUD00001156</v>
          </cell>
          <cell r="B1084">
            <v>46081.737604166665</v>
          </cell>
          <cell r="C1084" t="str">
            <v>RSUD</v>
          </cell>
          <cell r="D1084" t="str">
            <v>Voucher</v>
          </cell>
          <cell r="E1084" t="str">
            <v>Ammessa</v>
          </cell>
          <cell r="F1084" t="str">
            <v>Attuazione</v>
          </cell>
          <cell r="G1084" t="str">
            <v>Vito Fallisi</v>
          </cell>
          <cell r="H1084" t="str">
            <v>Antonio Cavaliere</v>
          </cell>
          <cell r="I1084" t="str">
            <v>Chiusura forzata sportello tutoraggio?</v>
          </cell>
          <cell r="J1084" t="str">
            <v>In attesa scelta utente</v>
          </cell>
          <cell r="K1084" t="str">
            <v>Delibera di ammissione</v>
          </cell>
          <cell r="L1084">
            <v>46150.372557870367</v>
          </cell>
          <cell r="M1084">
            <v>46181.612245370372</v>
          </cell>
          <cell r="N1084" t="str">
            <v>TUUNING.AI S.R.L. SEMPLIFICATA</v>
          </cell>
          <cell r="O1084" t="str">
            <v>C66I26001430001</v>
          </cell>
          <cell r="P1084" t="str">
            <v>06239530873</v>
          </cell>
          <cell r="Q1084" t="str">
            <v>ICT</v>
          </cell>
          <cell r="R1084" t="str">
            <v>62.10.00 - Attività di programmazione informatica</v>
          </cell>
          <cell r="S1084" t="str">
            <v>Societa' A Responsabilita' Limitata Semplificata</v>
          </cell>
          <cell r="T1084" t="str">
            <v>Sicilia</v>
          </cell>
          <cell r="U1084" t="str">
            <v>Catania</v>
          </cell>
          <cell r="V1084" t="str">
            <v>Trecastagni</v>
          </cell>
          <cell r="W1084" t="str">
            <v>Via A. di Sangiuliano 17/E</v>
          </cell>
          <cell r="X1084" t="str">
            <v>95039</v>
          </cell>
          <cell r="Y1084">
            <v>40000</v>
          </cell>
          <cell r="Z1084">
            <v>45000</v>
          </cell>
          <cell r="AA1084">
            <v>40000</v>
          </cell>
          <cell r="AB1084" t="str">
            <v>No</v>
          </cell>
          <cell r="AC1084">
            <v>45000</v>
          </cell>
        </row>
        <row r="1085">
          <cell r="A1085" t="str">
            <v>PIARSUD00001159</v>
          </cell>
          <cell r="B1085">
            <v>46081.809664351851</v>
          </cell>
          <cell r="C1085" t="str">
            <v>RSUD</v>
          </cell>
          <cell r="D1085" t="str">
            <v>Voucher</v>
          </cell>
          <cell r="E1085" t="str">
            <v>Ammessa</v>
          </cell>
          <cell r="F1085" t="str">
            <v>Attuazione</v>
          </cell>
          <cell r="G1085" t="str">
            <v>Alfredo Arquilla</v>
          </cell>
          <cell r="H1085" t="str">
            <v>Deborah Chimenti</v>
          </cell>
          <cell r="I1085" t="str">
            <v>Chiusura forzata sportello tutoraggio?</v>
          </cell>
          <cell r="J1085" t="str">
            <v>In attesa scelta utente</v>
          </cell>
          <cell r="K1085" t="str">
            <v>Delibera di ammissione</v>
          </cell>
          <cell r="L1085">
            <v>46163.803437499999</v>
          </cell>
          <cell r="M1085">
            <v>46195.333634259259</v>
          </cell>
          <cell r="N1085" t="str">
            <v>CIRO ALESSANDRO D'ARCO</v>
          </cell>
          <cell r="O1085" t="str">
            <v>C26I26001210001</v>
          </cell>
          <cell r="P1085" t="str">
            <v>DRCCLS98C02F839K</v>
          </cell>
          <cell r="Q1085" t="str">
            <v>ICT</v>
          </cell>
          <cell r="R1085" t="str">
            <v>62.10.00 - Attività di programmazione informatica</v>
          </cell>
          <cell r="S1085" t="str">
            <v>Persona Fisica</v>
          </cell>
          <cell r="T1085" t="str">
            <v>Campania</v>
          </cell>
          <cell r="U1085" t="str">
            <v>Napoli</v>
          </cell>
          <cell r="V1085" t="str">
            <v>Grumo Nevano</v>
          </cell>
          <cell r="W1085" t="str">
            <v>Piazza Domenico Cirillo 70</v>
          </cell>
          <cell r="X1085" t="str">
            <v>80028</v>
          </cell>
          <cell r="Y1085">
            <v>50102.97</v>
          </cell>
          <cell r="Z1085">
            <v>55000</v>
          </cell>
          <cell r="AA1085">
            <v>50000</v>
          </cell>
          <cell r="AB1085" t="str">
            <v>Sì</v>
          </cell>
          <cell r="AC1085">
            <v>55000</v>
          </cell>
        </row>
        <row r="1086">
          <cell r="A1086" t="str">
            <v>PIARSUD00001160</v>
          </cell>
          <cell r="B1086">
            <v>46081.824618055558</v>
          </cell>
          <cell r="C1086" t="str">
            <v>RSUD</v>
          </cell>
          <cell r="D1086" t="str">
            <v>Contributo</v>
          </cell>
          <cell r="E1086" t="str">
            <v>Ammessa</v>
          </cell>
          <cell r="F1086" t="str">
            <v>Attuazione</v>
          </cell>
          <cell r="G1086" t="str">
            <v>Giovanni Russo</v>
          </cell>
          <cell r="H1086" t="str">
            <v>Orione Aceti</v>
          </cell>
          <cell r="I1086" t="str">
            <v>Chiusura forzata sportello tutoraggio?</v>
          </cell>
          <cell r="J1086" t="str">
            <v>In attesa scelta utente</v>
          </cell>
          <cell r="K1086" t="str">
            <v>Delibera di ammissione</v>
          </cell>
          <cell r="L1086">
            <v>46189.778564814813</v>
          </cell>
          <cell r="M1086">
            <v>46208.304745370369</v>
          </cell>
          <cell r="N1086" t="str">
            <v>SERI S.R.L.</v>
          </cell>
          <cell r="O1086" t="str">
            <v>C66I26001580008</v>
          </cell>
          <cell r="P1086" t="str">
            <v>03354260808</v>
          </cell>
          <cell r="Q1086" t="str">
            <v>SERVIZI ALLE PMI</v>
          </cell>
          <cell r="R1086" t="str">
            <v>82.10.00 - Attività amministrative e di supporto per le funzioni di ufficio</v>
          </cell>
          <cell r="S1086" t="str">
            <v>Societa' A Responsabilita' Limitata Con Unico Socio</v>
          </cell>
          <cell r="T1086" t="str">
            <v>Calabria</v>
          </cell>
          <cell r="U1086" t="str">
            <v>Reggio Calabria</v>
          </cell>
          <cell r="V1086" t="str">
            <v>Palmi</v>
          </cell>
          <cell r="W1086" t="str">
            <v>VIA ISONZO 6</v>
          </cell>
          <cell r="X1086" t="str">
            <v>89015</v>
          </cell>
          <cell r="Y1086">
            <v>119598.45</v>
          </cell>
          <cell r="Z1086">
            <v>94698.83</v>
          </cell>
          <cell r="AA1086">
            <v>89698.76</v>
          </cell>
          <cell r="AB1086" t="str">
            <v>No</v>
          </cell>
          <cell r="AC1086">
            <v>94698.76</v>
          </cell>
        </row>
        <row r="1087">
          <cell r="A1087" t="str">
            <v>PIARSUD00001161</v>
          </cell>
          <cell r="B1087">
            <v>46081.828958333332</v>
          </cell>
          <cell r="C1087" t="str">
            <v>RSUD</v>
          </cell>
          <cell r="D1087" t="str">
            <v>Contributo</v>
          </cell>
          <cell r="E1087" t="str">
            <v>Ammessa</v>
          </cell>
          <cell r="F1087" t="str">
            <v>Attuazione</v>
          </cell>
          <cell r="G1087" t="str">
            <v>Alessandro Di Simone</v>
          </cell>
          <cell r="H1087" t="str">
            <v>Sonia Cucinella</v>
          </cell>
          <cell r="I1087" t="str">
            <v>Chiusura forzata sportello tutoraggio?</v>
          </cell>
          <cell r="J1087" t="str">
            <v>In attesa scelta utente</v>
          </cell>
          <cell r="K1087" t="str">
            <v>Delibera di ammissione</v>
          </cell>
          <cell r="L1087">
            <v>46150.372685185182</v>
          </cell>
          <cell r="M1087">
            <v>46181.607986111114</v>
          </cell>
          <cell r="N1087" t="str">
            <v>LA MAISON DI FRANCESCO S.R.L.S.</v>
          </cell>
          <cell r="O1087" t="str">
            <v>C36I26001550008</v>
          </cell>
          <cell r="P1087" t="str">
            <v>10990851213</v>
          </cell>
          <cell r="Q1087" t="str">
            <v>ATTIVITA' AGROALIMENTARI</v>
          </cell>
          <cell r="R1087" t="str">
            <v>10.71.20 - Produzione di prodotti di pasticceria freschi</v>
          </cell>
          <cell r="S1087" t="str">
            <v>Societa' A Responsabilita' Limitata Semplificata</v>
          </cell>
          <cell r="T1087" t="str">
            <v>Campania</v>
          </cell>
          <cell r="U1087" t="str">
            <v>Napoli</v>
          </cell>
          <cell r="V1087" t="str">
            <v>Acerra</v>
          </cell>
          <cell r="W1087" t="str">
            <v>CORSO VITTORIO EMANUELE 142/146</v>
          </cell>
          <cell r="X1087" t="str">
            <v>80011</v>
          </cell>
          <cell r="Y1087">
            <v>100000</v>
          </cell>
          <cell r="Z1087">
            <v>80000</v>
          </cell>
          <cell r="AA1087">
            <v>75000</v>
          </cell>
          <cell r="AB1087" t="str">
            <v>No</v>
          </cell>
          <cell r="AC1087">
            <v>80000</v>
          </cell>
        </row>
        <row r="1088">
          <cell r="A1088" t="str">
            <v>PIARSUD00001162</v>
          </cell>
          <cell r="B1088">
            <v>46081.831446759257</v>
          </cell>
          <cell r="C1088" t="str">
            <v>RSUD</v>
          </cell>
          <cell r="D1088" t="str">
            <v>Voucher</v>
          </cell>
          <cell r="E1088" t="str">
            <v>Ammessa</v>
          </cell>
          <cell r="F1088" t="str">
            <v>Attuazione</v>
          </cell>
          <cell r="G1088" t="str">
            <v>Alfredo Arquilla</v>
          </cell>
          <cell r="H1088" t="str">
            <v>Giuseppina Mirci</v>
          </cell>
          <cell r="I1088" t="str">
            <v>Chiusura forzata sportello tutoraggio?</v>
          </cell>
          <cell r="J1088" t="str">
            <v>In attesa scelta utente</v>
          </cell>
          <cell r="K1088" t="str">
            <v>Delibera di ammissione</v>
          </cell>
          <cell r="L1088">
            <v>46198.481041666666</v>
          </cell>
          <cell r="M1088">
            <v>46199.446527777778</v>
          </cell>
          <cell r="N1088" t="str">
            <v>DI FUSCO LEONARDO</v>
          </cell>
          <cell r="O1088" t="str">
            <v>C66I26001540001</v>
          </cell>
          <cell r="P1088" t="str">
            <v>DFSLRD04T07F839A</v>
          </cell>
          <cell r="Q1088" t="str">
            <v>SERVIZI ALLE PMI</v>
          </cell>
          <cell r="R1088" t="str">
            <v>74.20.12 - Attività fotografiche aeree e subacquee</v>
          </cell>
          <cell r="S1088" t="str">
            <v>Impresa Individuale</v>
          </cell>
          <cell r="T1088" t="str">
            <v>Campania</v>
          </cell>
          <cell r="U1088" t="str">
            <v>Napoli</v>
          </cell>
          <cell r="V1088" t="str">
            <v>Napoli</v>
          </cell>
          <cell r="W1088" t="str">
            <v>VIA ALESSANDRO MANZONI 12c</v>
          </cell>
          <cell r="X1088" t="str">
            <v>80123</v>
          </cell>
          <cell r="Y1088">
            <v>50149.340000000004</v>
          </cell>
          <cell r="Z1088">
            <v>55000</v>
          </cell>
          <cell r="AA1088">
            <v>31649.34</v>
          </cell>
          <cell r="AB1088" t="str">
            <v>No</v>
          </cell>
          <cell r="AC1088">
            <v>36649.339999999997</v>
          </cell>
        </row>
        <row r="1089">
          <cell r="A1089" t="str">
            <v>PIARSUD00001163</v>
          </cell>
          <cell r="B1089">
            <v>46081.841770833336</v>
          </cell>
          <cell r="C1089" t="str">
            <v>RSUD</v>
          </cell>
          <cell r="D1089" t="str">
            <v>Voucher</v>
          </cell>
          <cell r="E1089" t="str">
            <v>Ammessa</v>
          </cell>
          <cell r="F1089" t="str">
            <v>Attuazione</v>
          </cell>
          <cell r="G1089" t="str">
            <v>Enrico Caporaso</v>
          </cell>
          <cell r="H1089" t="str">
            <v>Orione Aceti</v>
          </cell>
          <cell r="I1089" t="str">
            <v>Chiusura forzata sportello tutoraggio?</v>
          </cell>
          <cell r="J1089" t="str">
            <v>In attesa scelta utente</v>
          </cell>
          <cell r="K1089" t="str">
            <v>Delibera di ammissione</v>
          </cell>
          <cell r="L1089">
            <v>46183.581018518518</v>
          </cell>
          <cell r="M1089">
            <v>46183.568923611114</v>
          </cell>
          <cell r="N1089" t="str">
            <v>BALZANO ALESSANDRA ATTIVITA' DI SERVIZI DI CURA DI BELLEZZA, CENTRO ESTESTICO</v>
          </cell>
          <cell r="O1089" t="str">
            <v>C56I26001060001</v>
          </cell>
          <cell r="P1089" t="str">
            <v>BLZLSN01M49H703Q</v>
          </cell>
          <cell r="Q1089" t="str">
            <v>SERVIZI ALLA PERSONA</v>
          </cell>
          <cell r="R1089" t="str">
            <v>96.22.00 - Servizi di cura della bellezza e altri trattamenti di bellezza</v>
          </cell>
          <cell r="S1089" t="str">
            <v>Impresa Individuale</v>
          </cell>
          <cell r="T1089" t="str">
            <v>Campania</v>
          </cell>
          <cell r="U1089" t="str">
            <v>Salerno</v>
          </cell>
          <cell r="V1089" t="str">
            <v>Salerno</v>
          </cell>
          <cell r="W1089" t="str">
            <v>VIA GUGLIELMO PEPE 8</v>
          </cell>
          <cell r="X1089" t="str">
            <v>84132</v>
          </cell>
          <cell r="Y1089">
            <v>32518.400000000001</v>
          </cell>
          <cell r="Z1089">
            <v>44672.450000000004</v>
          </cell>
          <cell r="AA1089">
            <v>32518.400000000001</v>
          </cell>
          <cell r="AB1089" t="str">
            <v>No</v>
          </cell>
          <cell r="AC1089">
            <v>37518.400000000001</v>
          </cell>
        </row>
        <row r="1090">
          <cell r="A1090" t="str">
            <v>PIARSUD00001164</v>
          </cell>
          <cell r="B1090">
            <v>46081.937719907408</v>
          </cell>
          <cell r="C1090" t="str">
            <v>RSUD</v>
          </cell>
          <cell r="D1090" t="str">
            <v>Contributo</v>
          </cell>
          <cell r="E1090" t="str">
            <v>Ammessa</v>
          </cell>
          <cell r="F1090" t="str">
            <v>Attuazione</v>
          </cell>
          <cell r="G1090" t="str">
            <v>Elena Benvenuto</v>
          </cell>
          <cell r="H1090" t="str">
            <v>Antonio Cavaliere</v>
          </cell>
          <cell r="I1090" t="str">
            <v>Chiusura forzata sportello tutoraggio?</v>
          </cell>
          <cell r="J1090" t="str">
            <v>In attesa scelta utente</v>
          </cell>
          <cell r="K1090" t="str">
            <v>Delibera di ammissione</v>
          </cell>
          <cell r="L1090">
            <v>46142.846666666665</v>
          </cell>
          <cell r="M1090">
            <v>46206.735671296294</v>
          </cell>
          <cell r="N1090" t="str">
            <v>DI PINTO RAFFAELE</v>
          </cell>
          <cell r="O1090" t="str">
            <v>C16I26001060008</v>
          </cell>
          <cell r="P1090" t="str">
            <v>DPNRFL98P01G190B</v>
          </cell>
          <cell r="Q1090" t="str">
            <v>SERVIZI ALLA PERSONA</v>
          </cell>
          <cell r="R1090" t="str">
            <v>96.99.12 - Servizi di toelettatura per animali da compagnia</v>
          </cell>
          <cell r="S1090" t="str">
            <v>Impresa Individuale</v>
          </cell>
          <cell r="T1090" t="str">
            <v>Campania</v>
          </cell>
          <cell r="U1090" t="str">
            <v>Napoli</v>
          </cell>
          <cell r="V1090" t="str">
            <v>Cercola</v>
          </cell>
          <cell r="W1090" t="str">
            <v>VIA DON MINZONI 219</v>
          </cell>
          <cell r="X1090" t="str">
            <v>80040</v>
          </cell>
          <cell r="Y1090">
            <v>120000</v>
          </cell>
          <cell r="Z1090">
            <v>95000</v>
          </cell>
          <cell r="AA1090">
            <v>90000</v>
          </cell>
          <cell r="AB1090" t="str">
            <v>No</v>
          </cell>
          <cell r="AC1090">
            <v>95000</v>
          </cell>
        </row>
        <row r="1091">
          <cell r="A1091" t="str">
            <v>PIARSUD00001166</v>
          </cell>
          <cell r="B1091">
            <v>46083.364201388889</v>
          </cell>
          <cell r="C1091" t="str">
            <v>RSUD</v>
          </cell>
          <cell r="D1091" t="str">
            <v>Contributo</v>
          </cell>
          <cell r="E1091" t="str">
            <v>Ammessa</v>
          </cell>
          <cell r="F1091" t="str">
            <v>Attuazione</v>
          </cell>
          <cell r="G1091" t="str">
            <v>Giulio Di Ciommo</v>
          </cell>
          <cell r="H1091" t="str">
            <v>Matteo Nunzi</v>
          </cell>
          <cell r="I1091" t="str">
            <v>Chiusura forzata sportello tutoraggio?</v>
          </cell>
          <cell r="J1091" t="str">
            <v>In attesa scelta utente</v>
          </cell>
          <cell r="K1091" t="str">
            <v>Delibera di ammissione</v>
          </cell>
          <cell r="L1091">
            <v>46198.481076388889</v>
          </cell>
          <cell r="M1091">
            <v>46199.462650462963</v>
          </cell>
          <cell r="N1091" t="str">
            <v>QUIET SEA DI VALENTINA METTE</v>
          </cell>
          <cell r="O1091" t="str">
            <v>C96I26000950008</v>
          </cell>
          <cell r="P1091" t="str">
            <v>MTTVNT91H57I452R</v>
          </cell>
          <cell r="Q1091" t="str">
            <v>TURISMO</v>
          </cell>
          <cell r="R1091" t="str">
            <v>50.10.00 - Trasporto marittimo e costiero di passeggeri</v>
          </cell>
          <cell r="S1091" t="str">
            <v>Impresa Individuale</v>
          </cell>
          <cell r="T1091" t="str">
            <v>Sardegna</v>
          </cell>
          <cell r="U1091" t="str">
            <v>Sassari</v>
          </cell>
          <cell r="V1091" t="str">
            <v>Olbia</v>
          </cell>
          <cell r="W1091" t="str">
            <v>STRADA PROVINCIALE 73 - MARINA DI CUGNANA 84</v>
          </cell>
          <cell r="X1091" t="str">
            <v>07026</v>
          </cell>
          <cell r="Y1091">
            <v>195000</v>
          </cell>
          <cell r="Z1091">
            <v>141500</v>
          </cell>
          <cell r="AA1091">
            <v>136500</v>
          </cell>
          <cell r="AB1091" t="str">
            <v>No</v>
          </cell>
          <cell r="AC1091">
            <v>141500</v>
          </cell>
        </row>
        <row r="1092">
          <cell r="A1092" t="str">
            <v>PIARSUD00001167</v>
          </cell>
          <cell r="B1092">
            <v>46083.409895833334</v>
          </cell>
          <cell r="C1092" t="str">
            <v>RSUD</v>
          </cell>
          <cell r="D1092" t="str">
            <v>Voucher</v>
          </cell>
          <cell r="E1092" t="str">
            <v>Ammessa</v>
          </cell>
          <cell r="F1092" t="str">
            <v>Attuazione</v>
          </cell>
          <cell r="G1092" t="str">
            <v>Marcello Oratino</v>
          </cell>
          <cell r="H1092" t="str">
            <v>Gaia Cardarelli</v>
          </cell>
          <cell r="I1092" t="str">
            <v>Chiusura forzata sportello tutoraggio?</v>
          </cell>
          <cell r="J1092" t="str">
            <v>In attesa scelta utente</v>
          </cell>
          <cell r="K1092" t="str">
            <v>Delibera di ammissione</v>
          </cell>
          <cell r="L1092">
            <v>46203.870381944442</v>
          </cell>
          <cell r="M1092">
            <v>46204.282812500001</v>
          </cell>
          <cell r="N1092" t="str">
            <v>THE NEST DI ELEONORA CARTA</v>
          </cell>
          <cell r="O1092" t="str">
            <v>C46I26001000001</v>
          </cell>
          <cell r="P1092" t="str">
            <v>CRTLNR97C47G015D</v>
          </cell>
          <cell r="Q1092" t="str">
            <v>SERVIZI ALLE PMI</v>
          </cell>
          <cell r="R1092" t="str">
            <v>74.12.09 - Altre attività di progettazione grafica e di comunicazione visiva</v>
          </cell>
          <cell r="S1092" t="str">
            <v>Impresa Individuale</v>
          </cell>
          <cell r="T1092" t="str">
            <v>Sardegna</v>
          </cell>
          <cell r="U1092" t="str">
            <v>Sassari</v>
          </cell>
          <cell r="V1092" t="str">
            <v>Arzachena</v>
          </cell>
          <cell r="W1092" t="str">
            <v>VIALE COSTA SMERALDA 86</v>
          </cell>
          <cell r="X1092" t="str">
            <v>07021</v>
          </cell>
          <cell r="Y1092">
            <v>48666.05</v>
          </cell>
          <cell r="Z1092">
            <v>53666.049999999996</v>
          </cell>
          <cell r="AA1092">
            <v>48666.049999999996</v>
          </cell>
          <cell r="AB1092" t="str">
            <v>Sì</v>
          </cell>
          <cell r="AC1092">
            <v>53666.049999999996</v>
          </cell>
        </row>
        <row r="1093">
          <cell r="A1093" t="str">
            <v>PIARSUD00001170</v>
          </cell>
          <cell r="B1093">
            <v>46083.579247685186</v>
          </cell>
          <cell r="C1093" t="str">
            <v>RSUD</v>
          </cell>
          <cell r="D1093" t="str">
            <v>Contributo</v>
          </cell>
          <cell r="E1093" t="str">
            <v>Ammessa</v>
          </cell>
          <cell r="F1093" t="str">
            <v>Attuazione</v>
          </cell>
          <cell r="G1093" t="str">
            <v>Alfredo Arquilla</v>
          </cell>
          <cell r="H1093" t="str">
            <v>Esilda Caruso</v>
          </cell>
          <cell r="I1093" t="str">
            <v>Chiusura forzata sportello tutoraggio?</v>
          </cell>
          <cell r="J1093" t="str">
            <v>In attesa scelta utente</v>
          </cell>
          <cell r="K1093" t="str">
            <v>Delibera di ammissione</v>
          </cell>
          <cell r="L1093">
            <v>46203.870138888888</v>
          </cell>
          <cell r="M1093">
            <v>46204.282071759262</v>
          </cell>
          <cell r="N1093" t="str">
            <v>CIVALE ANTONIO</v>
          </cell>
          <cell r="O1093" t="str">
            <v>C96I26000810008</v>
          </cell>
          <cell r="P1093" t="str">
            <v>CVLNTN05A07H703V</v>
          </cell>
          <cell r="Q1093" t="str">
            <v>TURISMO</v>
          </cell>
          <cell r="R1093" t="str">
            <v>55.20.42 - Servizi di alloggio in camere, case e appartamenti per vacanze</v>
          </cell>
          <cell r="S1093" t="str">
            <v>Impresa Individuale</v>
          </cell>
          <cell r="T1093" t="str">
            <v>Campania</v>
          </cell>
          <cell r="U1093" t="str">
            <v>Salerno</v>
          </cell>
          <cell r="V1093" t="str">
            <v>Maiori</v>
          </cell>
          <cell r="W1093" t="str">
            <v>Via Nuova Provinciale Chiunzi 75</v>
          </cell>
          <cell r="X1093" t="str">
            <v>84010</v>
          </cell>
          <cell r="Y1093">
            <v>149388</v>
          </cell>
          <cell r="Z1093">
            <v>109571.6</v>
          </cell>
          <cell r="AA1093">
            <v>104571.6</v>
          </cell>
          <cell r="AB1093" t="str">
            <v>No</v>
          </cell>
          <cell r="AC1093">
            <v>109571.6</v>
          </cell>
        </row>
        <row r="1094">
          <cell r="A1094" t="str">
            <v>PIARSUD00001171</v>
          </cell>
          <cell r="B1094">
            <v>46083.593958333331</v>
          </cell>
          <cell r="C1094" t="str">
            <v>RSUD</v>
          </cell>
          <cell r="D1094" t="str">
            <v>Contributo</v>
          </cell>
          <cell r="E1094" t="str">
            <v>Ammessa</v>
          </cell>
          <cell r="F1094" t="str">
            <v>Attuazione</v>
          </cell>
          <cell r="G1094" t="str">
            <v>Elisabetta Mantovani</v>
          </cell>
          <cell r="H1094" t="str">
            <v>Esilda Caruso</v>
          </cell>
          <cell r="I1094" t="str">
            <v>Chiusura forzata sportello tutoraggio?</v>
          </cell>
          <cell r="J1094" t="str">
            <v>In attesa scelta utente</v>
          </cell>
          <cell r="K1094" t="str">
            <v>Delibera di ammissione</v>
          </cell>
          <cell r="L1094">
            <v>46203.870196759257</v>
          </cell>
          <cell r="M1094">
            <v>46204.28056712963</v>
          </cell>
          <cell r="N1094" t="str">
            <v>CASA VACANZA ALMA MARINA DI PLUCHINO VALENTINA</v>
          </cell>
          <cell r="O1094" t="str">
            <v>C26I26001220008</v>
          </cell>
          <cell r="P1094" t="str">
            <v>PLCVNT92E46H163U</v>
          </cell>
          <cell r="Q1094" t="str">
            <v>TURISMO</v>
          </cell>
          <cell r="R1094" t="str">
            <v>55.20.42 - Servizi di alloggio in camere, case e appartamenti per vacanze</v>
          </cell>
          <cell r="S1094" t="str">
            <v>Impresa Individuale</v>
          </cell>
          <cell r="T1094" t="str">
            <v>Sicilia</v>
          </cell>
          <cell r="U1094" t="str">
            <v>Ragusa</v>
          </cell>
          <cell r="V1094" t="str">
            <v>Ragusa</v>
          </cell>
          <cell r="W1094" t="str">
            <v>VIA DONNALUCATA 17</v>
          </cell>
          <cell r="X1094" t="str">
            <v>97100</v>
          </cell>
          <cell r="Y1094">
            <v>85251</v>
          </cell>
          <cell r="Z1094">
            <v>68938</v>
          </cell>
          <cell r="AA1094">
            <v>63938</v>
          </cell>
          <cell r="AB1094" t="str">
            <v>No</v>
          </cell>
          <cell r="AC1094">
            <v>68938</v>
          </cell>
        </row>
        <row r="1095">
          <cell r="A1095" t="str">
            <v>PIARSUD00001172</v>
          </cell>
          <cell r="B1095">
            <v>46083.619733796295</v>
          </cell>
          <cell r="C1095" t="str">
            <v>RSUD</v>
          </cell>
          <cell r="D1095" t="str">
            <v>Contributo</v>
          </cell>
          <cell r="E1095" t="str">
            <v>Ammessa</v>
          </cell>
          <cell r="F1095" t="str">
            <v>Attuazione</v>
          </cell>
          <cell r="G1095" t="str">
            <v>Elena Benvenuto</v>
          </cell>
          <cell r="H1095" t="str">
            <v>Sonia Cucinella</v>
          </cell>
          <cell r="I1095" t="str">
            <v>Chiusura forzata sportello tutoraggio?</v>
          </cell>
          <cell r="J1095" t="str">
            <v>In attesa scelta utente</v>
          </cell>
          <cell r="K1095" t="str">
            <v>Delibera di ammissione</v>
          </cell>
          <cell r="L1095">
            <v>46168.636331018519</v>
          </cell>
          <cell r="M1095">
            <v>46191.299895833334</v>
          </cell>
          <cell r="N1095" t="str">
            <v>GIOIAMARC DI ABBRUZZESE EMILIO</v>
          </cell>
          <cell r="O1095" t="str">
            <v>C96I26000820008</v>
          </cell>
          <cell r="P1095" t="str">
            <v>BBRMLE91E27F839X</v>
          </cell>
          <cell r="Q1095" t="str">
            <v>ATTIVITA' AGROALIMENTARI</v>
          </cell>
          <cell r="R1095" t="str">
            <v>10.71.20 - Produzione di prodotti di pasticceria freschi</v>
          </cell>
          <cell r="S1095" t="str">
            <v>Impresa Individuale</v>
          </cell>
          <cell r="T1095" t="str">
            <v>Campania</v>
          </cell>
          <cell r="U1095" t="str">
            <v>Napoli</v>
          </cell>
          <cell r="V1095" t="str">
            <v>Giugliano In Campania</v>
          </cell>
          <cell r="W1095" t="str">
            <v>Via Ripuaria 167/A</v>
          </cell>
          <cell r="X1095" t="str">
            <v>80014</v>
          </cell>
          <cell r="Y1095">
            <v>180000</v>
          </cell>
          <cell r="Z1095">
            <v>95000</v>
          </cell>
          <cell r="AA1095">
            <v>89999.7</v>
          </cell>
          <cell r="AB1095" t="str">
            <v>No</v>
          </cell>
          <cell r="AC1095">
            <v>94999.7</v>
          </cell>
        </row>
        <row r="1096">
          <cell r="A1096" t="str">
            <v>PIARSUD00001173</v>
          </cell>
          <cell r="B1096">
            <v>46083.724189814813</v>
          </cell>
          <cell r="C1096" t="str">
            <v>RSUD</v>
          </cell>
          <cell r="D1096" t="str">
            <v>Contributo</v>
          </cell>
          <cell r="E1096" t="str">
            <v>Ammessa</v>
          </cell>
          <cell r="F1096" t="str">
            <v>Attuazione</v>
          </cell>
          <cell r="G1096" t="str">
            <v>Giulio Di Ciommo</v>
          </cell>
          <cell r="H1096" t="str">
            <v>Deborah Chimenti</v>
          </cell>
          <cell r="I1096" t="str">
            <v>Chiusura forzata sportello tutoraggio?</v>
          </cell>
          <cell r="J1096" t="str">
            <v>In attesa scelta utente</v>
          </cell>
          <cell r="K1096" t="str">
            <v>Delibera di ammissione</v>
          </cell>
          <cell r="L1096">
            <v>46198.480706018519</v>
          </cell>
          <cell r="M1096">
            <v>46199.447916666664</v>
          </cell>
          <cell r="N1096" t="str">
            <v>VINITE SNC DI PERRUCCI DAVIDE &amp; MARINO' ALBERICO</v>
          </cell>
          <cell r="O1096" t="str">
            <v>C96I26000830008</v>
          </cell>
          <cell r="P1096" t="str">
            <v>03465870735</v>
          </cell>
          <cell r="Q1096" t="str">
            <v>TURISMO</v>
          </cell>
          <cell r="R1096" t="str">
            <v>56.30.01 - Attività di somministrazione di bevande in bar e caffetterie</v>
          </cell>
          <cell r="S1096" t="str">
            <v>Societa' In Nome Collettivo</v>
          </cell>
          <cell r="T1096" t="str">
            <v>Puglia</v>
          </cell>
          <cell r="U1096" t="str">
            <v>Taranto</v>
          </cell>
          <cell r="V1096" t="str">
            <v>Pulsano</v>
          </cell>
          <cell r="W1096" t="str">
            <v>VIA VITTORIO VENETO 34</v>
          </cell>
          <cell r="X1096" t="str">
            <v>74026</v>
          </cell>
          <cell r="Y1096">
            <v>114583.01000000001</v>
          </cell>
          <cell r="Z1096">
            <v>76312</v>
          </cell>
          <cell r="AA1096">
            <v>71311.959999999992</v>
          </cell>
          <cell r="AB1096" t="str">
            <v>No</v>
          </cell>
          <cell r="AC1096">
            <v>76311.959999999992</v>
          </cell>
        </row>
        <row r="1097">
          <cell r="A1097" t="str">
            <v>PIARSUD00001174</v>
          </cell>
          <cell r="B1097">
            <v>46083.769814814812</v>
          </cell>
          <cell r="C1097" t="str">
            <v>RSUD</v>
          </cell>
          <cell r="D1097" t="str">
            <v>Contributo</v>
          </cell>
          <cell r="E1097" t="str">
            <v>Ammessa</v>
          </cell>
          <cell r="F1097" t="str">
            <v>Attuazione</v>
          </cell>
          <cell r="G1097" t="str">
            <v>Alessandro Di Simone</v>
          </cell>
          <cell r="H1097" t="str">
            <v>Massimo Risi</v>
          </cell>
          <cell r="I1097" t="str">
            <v>Chiusura forzata sportello tutoraggio?</v>
          </cell>
          <cell r="J1097" t="str">
            <v>In attesa scelta utente</v>
          </cell>
          <cell r="K1097" t="str">
            <v>Delibera di ammissione</v>
          </cell>
          <cell r="L1097">
            <v>46154.816655092596</v>
          </cell>
          <cell r="M1097">
            <v>46185.339502314811</v>
          </cell>
          <cell r="N1097" t="str">
            <v>FERRARO VINCENZO</v>
          </cell>
          <cell r="O1097" t="str">
            <v>C56I26001070008</v>
          </cell>
          <cell r="P1097" t="str">
            <v>FRRVCN97E23G793G</v>
          </cell>
          <cell r="Q1097" t="str">
            <v>COSTRUZIONI</v>
          </cell>
          <cell r="R1097" t="str">
            <v>43.12.09 - Altre attività di preparazione del cantiere edile</v>
          </cell>
          <cell r="S1097" t="str">
            <v>Impresa Individuale</v>
          </cell>
          <cell r="T1097" t="str">
            <v>Campania</v>
          </cell>
          <cell r="U1097" t="str">
            <v>Salerno</v>
          </cell>
          <cell r="V1097" t="str">
            <v>Casalbuono</v>
          </cell>
          <cell r="W1097" t="str">
            <v>VIA NAZIONALE snc</v>
          </cell>
          <cell r="X1097" t="str">
            <v>84030</v>
          </cell>
          <cell r="Y1097">
            <v>83400</v>
          </cell>
          <cell r="Z1097">
            <v>67550</v>
          </cell>
          <cell r="AA1097">
            <v>61725</v>
          </cell>
          <cell r="AB1097" t="str">
            <v>No</v>
          </cell>
          <cell r="AC1097">
            <v>66725</v>
          </cell>
        </row>
        <row r="1098">
          <cell r="A1098" t="str">
            <v>PIARSUD00001175</v>
          </cell>
          <cell r="B1098">
            <v>46083.808912037035</v>
          </cell>
          <cell r="C1098" t="str">
            <v>RSUD</v>
          </cell>
          <cell r="D1098" t="str">
            <v>Voucher</v>
          </cell>
          <cell r="E1098" t="str">
            <v>Ammessa</v>
          </cell>
          <cell r="F1098" t="str">
            <v>Attuazione</v>
          </cell>
          <cell r="G1098" t="str">
            <v>Ludovico Principessa</v>
          </cell>
          <cell r="H1098" t="str">
            <v/>
          </cell>
          <cell r="I1098" t="str">
            <v>Assegnazione Attuatori</v>
          </cell>
          <cell r="J1098" t="str">
            <v>In attesa scelta utente</v>
          </cell>
          <cell r="K1098" t="str">
            <v>Delibera di ammissione</v>
          </cell>
          <cell r="L1098">
            <v>46206.749120370368</v>
          </cell>
          <cell r="M1098">
            <v>46209.350636574076</v>
          </cell>
          <cell r="N1098" t="str">
            <v>MARCHESI ANGELO FRANCESCO</v>
          </cell>
          <cell r="O1098" t="str">
            <v>C86I26001540001</v>
          </cell>
          <cell r="P1098" t="str">
            <v>MRCNLF05P18F839J</v>
          </cell>
          <cell r="Q1098" t="str">
            <v>TURISMO</v>
          </cell>
          <cell r="R1098" t="str">
            <v>77.21.02 - Noleggio e leasing operativo di imbarcazioni da diporto senza operatore</v>
          </cell>
          <cell r="S1098" t="str">
            <v>Impresa Individuale</v>
          </cell>
          <cell r="T1098" t="str">
            <v>Campania</v>
          </cell>
          <cell r="U1098" t="str">
            <v>Napoli</v>
          </cell>
          <cell r="V1098" t="str">
            <v>Pozzuoli</v>
          </cell>
          <cell r="W1098" t="str">
            <v>VIA GABRIELE SANTILLI 4</v>
          </cell>
          <cell r="X1098" t="str">
            <v>80078</v>
          </cell>
          <cell r="Y1098">
            <v>43800</v>
          </cell>
          <cell r="Z1098">
            <v>45000</v>
          </cell>
          <cell r="AA1098">
            <v>40000</v>
          </cell>
          <cell r="AB1098" t="str">
            <v>No</v>
          </cell>
          <cell r="AC1098">
            <v>45000</v>
          </cell>
        </row>
        <row r="1099">
          <cell r="A1099" t="str">
            <v>PIARSUD00001176</v>
          </cell>
          <cell r="B1099">
            <v>46084.389189814814</v>
          </cell>
          <cell r="C1099" t="str">
            <v>RSUD</v>
          </cell>
          <cell r="D1099" t="str">
            <v>Contributo</v>
          </cell>
          <cell r="E1099" t="str">
            <v>Ammessa</v>
          </cell>
          <cell r="F1099" t="str">
            <v>Attuazione</v>
          </cell>
          <cell r="G1099" t="str">
            <v>Anna Chiara Giorgiomarrano</v>
          </cell>
          <cell r="H1099" t="str">
            <v>Tiziana Cini</v>
          </cell>
          <cell r="I1099" t="str">
            <v>Chiusura forzata sportello tutoraggio?</v>
          </cell>
          <cell r="J1099" t="str">
            <v>In attesa scelta utente</v>
          </cell>
          <cell r="K1099" t="str">
            <v>Delibera di ammissione</v>
          </cell>
          <cell r="L1099">
            <v>46205.767106481479</v>
          </cell>
          <cell r="M1099">
            <v>46206.391840277778</v>
          </cell>
          <cell r="N1099" t="str">
            <v>STAFFIERI MICHELE</v>
          </cell>
          <cell r="O1099" t="str">
            <v>C16I26001080008</v>
          </cell>
          <cell r="P1099" t="str">
            <v>STFMHL98E25E335I</v>
          </cell>
          <cell r="Q1099" t="str">
            <v>COSTRUZIONI</v>
          </cell>
          <cell r="R1099" t="str">
            <v>43.91.00 - Lavori di muratura</v>
          </cell>
          <cell r="S1099" t="str">
            <v>Impresa Individuale</v>
          </cell>
          <cell r="T1099" t="str">
            <v>Molise</v>
          </cell>
          <cell r="U1099" t="str">
            <v>Isernia</v>
          </cell>
          <cell r="V1099" t="str">
            <v>Montaquila</v>
          </cell>
          <cell r="W1099" t="str">
            <v>Via G. Carducci 3</v>
          </cell>
          <cell r="X1099" t="str">
            <v>86070</v>
          </cell>
          <cell r="Y1099">
            <v>125800</v>
          </cell>
          <cell r="Z1099">
            <v>93060</v>
          </cell>
          <cell r="AA1099">
            <v>88060</v>
          </cell>
          <cell r="AB1099" t="str">
            <v>No</v>
          </cell>
          <cell r="AC1099">
            <v>93060</v>
          </cell>
        </row>
        <row r="1100">
          <cell r="A1100" t="str">
            <v>PIARSUD00001178</v>
          </cell>
          <cell r="B1100">
            <v>46084.442893518521</v>
          </cell>
          <cell r="C1100" t="str">
            <v>RSUD</v>
          </cell>
          <cell r="D1100" t="str">
            <v>Voucher</v>
          </cell>
          <cell r="E1100" t="str">
            <v>Ammessa</v>
          </cell>
          <cell r="F1100" t="str">
            <v>Attuazione</v>
          </cell>
          <cell r="G1100" t="str">
            <v>Alfredo Arquilla</v>
          </cell>
          <cell r="H1100" t="str">
            <v>Sergio Iescone</v>
          </cell>
          <cell r="I1100" t="str">
            <v>Chiusura forzata sportello tutoraggio?</v>
          </cell>
          <cell r="J1100" t="str">
            <v>In attesa scelta utente</v>
          </cell>
          <cell r="K1100" t="str">
            <v>Delibera di ammissione</v>
          </cell>
          <cell r="L1100">
            <v>46142.846620370372</v>
          </cell>
          <cell r="M1100">
            <v>46206.394814814812</v>
          </cell>
          <cell r="N1100" t="str">
            <v>MAISON DE REVE 2.0 S.R.L. SEMPLIFICATA</v>
          </cell>
          <cell r="O1100" t="str">
            <v>C56I26001080001</v>
          </cell>
          <cell r="P1100" t="str">
            <v>06415950655</v>
          </cell>
          <cell r="Q1100" t="str">
            <v>ATTIVITA' COMMERCIALI</v>
          </cell>
          <cell r="R1100" t="str">
            <v>47.71.30 - Commercio al dettaglio di articoli di biancheria intima</v>
          </cell>
          <cell r="S1100" t="str">
            <v>Societa' A Responsabilita' Limitata Semplificata</v>
          </cell>
          <cell r="T1100" t="str">
            <v>Campania</v>
          </cell>
          <cell r="U1100" t="str">
            <v>Salerno</v>
          </cell>
          <cell r="V1100" t="str">
            <v>Salerno</v>
          </cell>
          <cell r="W1100" t="str">
            <v>Via Trento 82</v>
          </cell>
          <cell r="X1100" t="str">
            <v>84131</v>
          </cell>
          <cell r="Y1100">
            <v>40000</v>
          </cell>
          <cell r="Z1100">
            <v>45000</v>
          </cell>
          <cell r="AA1100">
            <v>40000</v>
          </cell>
          <cell r="AB1100" t="str">
            <v>No</v>
          </cell>
          <cell r="AC1100">
            <v>45000</v>
          </cell>
        </row>
        <row r="1101">
          <cell r="A1101" t="str">
            <v>PIARSUD00001179</v>
          </cell>
          <cell r="B1101">
            <v>46084.458784722221</v>
          </cell>
          <cell r="C1101" t="str">
            <v>RSUD</v>
          </cell>
          <cell r="D1101" t="str">
            <v>Voucher</v>
          </cell>
          <cell r="E1101" t="str">
            <v>Ammessa</v>
          </cell>
          <cell r="F1101" t="str">
            <v>Attuazione</v>
          </cell>
          <cell r="G1101" t="str">
            <v>Annachiara Perrucci</v>
          </cell>
          <cell r="H1101" t="str">
            <v>Antonio Cavaliere</v>
          </cell>
          <cell r="I1101" t="str">
            <v>Chiusura forzata sportello tutoraggio?</v>
          </cell>
          <cell r="J1101" t="str">
            <v>In attesa scelta utente</v>
          </cell>
          <cell r="K1101" t="str">
            <v>Delibera di ammissione</v>
          </cell>
          <cell r="L1101">
            <v>46170.687465277777</v>
          </cell>
          <cell r="M1101">
            <v>46170.652233796296</v>
          </cell>
          <cell r="N1101" t="str">
            <v>L A TATTOO ARTIST DI LUANA ATTIANESE</v>
          </cell>
          <cell r="O1101" t="str">
            <v>C86I26001560001</v>
          </cell>
          <cell r="P1101" t="str">
            <v>TTNLNU92L70A091T</v>
          </cell>
          <cell r="Q1101" t="str">
            <v>SERVIZI ALLA PERSONA</v>
          </cell>
          <cell r="R1101" t="str">
            <v>96.99.91 - Attività di studi di tatuaggi e piercing</v>
          </cell>
          <cell r="S1101" t="str">
            <v>Impresa Individuale</v>
          </cell>
          <cell r="T1101" t="str">
            <v>Campania</v>
          </cell>
          <cell r="U1101" t="str">
            <v>Salerno</v>
          </cell>
          <cell r="V1101" t="str">
            <v>Agropoli</v>
          </cell>
          <cell r="W1101" t="str">
            <v>VIA MATTINE KM100 snc</v>
          </cell>
          <cell r="X1101" t="str">
            <v>84043</v>
          </cell>
          <cell r="Y1101">
            <v>50000</v>
          </cell>
          <cell r="Z1101">
            <v>55000</v>
          </cell>
          <cell r="AA1101">
            <v>50000</v>
          </cell>
          <cell r="AB1101" t="str">
            <v>Sì</v>
          </cell>
          <cell r="AC1101">
            <v>55000</v>
          </cell>
        </row>
        <row r="1102">
          <cell r="A1102" t="str">
            <v>PIARSUD00001180</v>
          </cell>
          <cell r="B1102">
            <v>46084.471284722225</v>
          </cell>
          <cell r="C1102" t="str">
            <v>RSUD</v>
          </cell>
          <cell r="D1102" t="str">
            <v>Contributo</v>
          </cell>
          <cell r="E1102" t="str">
            <v>Ammessa</v>
          </cell>
          <cell r="F1102" t="str">
            <v>Attuazione</v>
          </cell>
          <cell r="G1102" t="str">
            <v>Anna Chiara Giorgiomarrano</v>
          </cell>
          <cell r="H1102" t="str">
            <v>Massimo Risi</v>
          </cell>
          <cell r="I1102" t="str">
            <v>Chiusura forzata sportello tutoraggio?</v>
          </cell>
          <cell r="J1102" t="str">
            <v>In attesa scelta utente</v>
          </cell>
          <cell r="K1102" t="str">
            <v>Delibera di ammissione</v>
          </cell>
          <cell r="L1102">
            <v>46154.816608796296</v>
          </cell>
          <cell r="M1102">
            <v>46184.350543981483</v>
          </cell>
          <cell r="N1102" t="str">
            <v>ANA BEAUTY STUDIO DI LICCIARDIELLO ANNA</v>
          </cell>
          <cell r="O1102" t="str">
            <v>C86I26001550008</v>
          </cell>
          <cell r="P1102" t="str">
            <v>LCCNNA00B59F839P</v>
          </cell>
          <cell r="Q1102" t="str">
            <v>SERVIZI ALLA PERSONA</v>
          </cell>
          <cell r="R1102" t="str">
            <v>96.22.09 - Altri servizi di cura della bellezza e altri trattamenti di bellezza n.c.a.</v>
          </cell>
          <cell r="S1102" t="str">
            <v>Impresa Individuale</v>
          </cell>
          <cell r="T1102" t="str">
            <v>Campania</v>
          </cell>
          <cell r="U1102" t="str">
            <v>Napoli</v>
          </cell>
          <cell r="V1102" t="str">
            <v>Villaricca</v>
          </cell>
          <cell r="W1102" t="str">
            <v>VIA PALERMO 56-58</v>
          </cell>
          <cell r="X1102" t="str">
            <v>80010</v>
          </cell>
          <cell r="Y1102">
            <v>100045.00000000001</v>
          </cell>
          <cell r="Z1102">
            <v>80033.75</v>
          </cell>
          <cell r="AA1102">
            <v>74673.75</v>
          </cell>
          <cell r="AB1102" t="str">
            <v>No</v>
          </cell>
          <cell r="AC1102">
            <v>79673.75</v>
          </cell>
        </row>
        <row r="1103">
          <cell r="A1103" t="str">
            <v>PIARSUD00001181</v>
          </cell>
          <cell r="B1103">
            <v>46084.478831018518</v>
          </cell>
          <cell r="C1103" t="str">
            <v>RSUD</v>
          </cell>
          <cell r="D1103" t="str">
            <v>Contributo</v>
          </cell>
          <cell r="E1103" t="str">
            <v>Ammessa</v>
          </cell>
          <cell r="F1103" t="str">
            <v>Attuazione</v>
          </cell>
          <cell r="G1103" t="str">
            <v>Elena Benvenuto</v>
          </cell>
          <cell r="H1103" t="str">
            <v>Antonio Cavaliere</v>
          </cell>
          <cell r="I1103" t="str">
            <v>Chiusura forzata sportello tutoraggio?</v>
          </cell>
          <cell r="J1103" t="str">
            <v>In attesa scelta utente</v>
          </cell>
          <cell r="K1103" t="str">
            <v>Delibera di ammissione</v>
          </cell>
          <cell r="L1103">
            <v>46142.847326388888</v>
          </cell>
          <cell r="M1103">
            <v>46167.597384259258</v>
          </cell>
          <cell r="N1103" t="str">
            <v>GIULIA MARINO ISTITUTO DI BELLEZZA</v>
          </cell>
          <cell r="O1103" t="str">
            <v>C76I26001210008</v>
          </cell>
          <cell r="P1103" t="str">
            <v>MRNGLI00T64F257F</v>
          </cell>
          <cell r="Q1103" t="str">
            <v>SERVIZI ALLA PERSONA</v>
          </cell>
          <cell r="R1103" t="str">
            <v>96.22.09 - Altri servizi di cura della bellezza e altri trattamenti di bellezza n.c.a.</v>
          </cell>
          <cell r="S1103" t="str">
            <v>Impresa Individuale</v>
          </cell>
          <cell r="T1103" t="str">
            <v>Sicilia</v>
          </cell>
          <cell r="U1103" t="str">
            <v>Catania</v>
          </cell>
          <cell r="V1103" t="str">
            <v>Pedara</v>
          </cell>
          <cell r="W1103" t="str">
            <v>CORSO ARA DI GIOVE 181-181B</v>
          </cell>
          <cell r="X1103" t="str">
            <v>95030</v>
          </cell>
          <cell r="Y1103">
            <v>116859.29000000001</v>
          </cell>
          <cell r="Z1103">
            <v>92644</v>
          </cell>
          <cell r="AA1103">
            <v>87231.97</v>
          </cell>
          <cell r="AB1103" t="str">
            <v>No</v>
          </cell>
          <cell r="AC1103">
            <v>92231.97</v>
          </cell>
        </row>
        <row r="1104">
          <cell r="A1104" t="str">
            <v>PIARSUD00001182</v>
          </cell>
          <cell r="B1104">
            <v>46084.577824074076</v>
          </cell>
          <cell r="C1104" t="str">
            <v>RSUD</v>
          </cell>
          <cell r="D1104" t="str">
            <v>Contributo</v>
          </cell>
          <cell r="E1104" t="str">
            <v>Ammessa</v>
          </cell>
          <cell r="F1104" t="str">
            <v>Attuazione</v>
          </cell>
          <cell r="G1104" t="str">
            <v>Emiliano Mistralini</v>
          </cell>
          <cell r="H1104" t="str">
            <v>Esilda Caruso</v>
          </cell>
          <cell r="I1104" t="str">
            <v>Chiusura forzata sportello tutoraggio?</v>
          </cell>
          <cell r="J1104" t="str">
            <v>In attesa scelta utente</v>
          </cell>
          <cell r="K1104" t="str">
            <v>Delibera di ammissione</v>
          </cell>
          <cell r="L1104">
            <v>46192.465416666666</v>
          </cell>
          <cell r="M1104">
            <v>46192.559224537035</v>
          </cell>
          <cell r="N1104" t="str">
            <v>BAIRON DI NICO SCAFUTO</v>
          </cell>
          <cell r="O1104" t="str">
            <v>C76I26001290008</v>
          </cell>
          <cell r="P1104" t="str">
            <v>SCFNCI97H12F839W</v>
          </cell>
          <cell r="Q1104" t="str">
            <v>ATTIVITA' COMMERCIALI</v>
          </cell>
          <cell r="R1104" t="str">
            <v>47.71.10 - Commercio al dettaglio di articoli di abbigliamento per adulti</v>
          </cell>
          <cell r="S1104" t="str">
            <v>Impresa Individuale</v>
          </cell>
          <cell r="T1104" t="str">
            <v>Campania</v>
          </cell>
          <cell r="U1104" t="str">
            <v>Napoli</v>
          </cell>
          <cell r="V1104" t="str">
            <v>Frattamaggiore</v>
          </cell>
          <cell r="W1104" t="str">
            <v>Via Michelarcangelo Lupoli 11</v>
          </cell>
          <cell r="X1104" t="str">
            <v>80027</v>
          </cell>
          <cell r="Y1104">
            <v>120000</v>
          </cell>
          <cell r="Z1104">
            <v>95000</v>
          </cell>
          <cell r="AA1104">
            <v>90000</v>
          </cell>
          <cell r="AB1104" t="str">
            <v>No</v>
          </cell>
          <cell r="AC1104">
            <v>95000</v>
          </cell>
        </row>
        <row r="1105">
          <cell r="A1105" t="str">
            <v>PIARSUD00001183</v>
          </cell>
          <cell r="B1105">
            <v>46084.615300925929</v>
          </cell>
          <cell r="C1105" t="str">
            <v>RSUD</v>
          </cell>
          <cell r="D1105" t="str">
            <v>Contributo</v>
          </cell>
          <cell r="E1105" t="str">
            <v>Ammessa</v>
          </cell>
          <cell r="F1105" t="str">
            <v>Attuazione</v>
          </cell>
          <cell r="G1105" t="str">
            <v>Annachiara Perrucci</v>
          </cell>
          <cell r="H1105" t="str">
            <v>Massimo Risi</v>
          </cell>
          <cell r="I1105" t="str">
            <v>Chiusura forzata sportello tutoraggio?</v>
          </cell>
          <cell r="J1105" t="str">
            <v>In attesa scelta utente</v>
          </cell>
          <cell r="K1105" t="str">
            <v>Delibera di ammissione</v>
          </cell>
          <cell r="L1105">
            <v>46150.372789351852</v>
          </cell>
          <cell r="M1105">
            <v>46181.608032407406</v>
          </cell>
          <cell r="N1105" t="str">
            <v>MARCHESE ORAZIO</v>
          </cell>
          <cell r="O1105" t="str">
            <v>C76I26001270008</v>
          </cell>
          <cell r="P1105" t="str">
            <v>MRCRZO05S07F83VK</v>
          </cell>
          <cell r="Q1105" t="str">
            <v>ATTIVITA' COMMERCIALI</v>
          </cell>
          <cell r="R1105" t="str">
            <v>47.71.10 - Commercio al dettaglio di articoli di abbigliamento per adulti</v>
          </cell>
          <cell r="S1105" t="str">
            <v>Impresa Individuale</v>
          </cell>
          <cell r="T1105" t="str">
            <v>Campania</v>
          </cell>
          <cell r="U1105" t="str">
            <v>Napoli</v>
          </cell>
          <cell r="V1105" t="str">
            <v>Frattamaggiore</v>
          </cell>
          <cell r="W1105" t="str">
            <v>VIA VITTORIO EMANUELE III 170</v>
          </cell>
          <cell r="X1105" t="str">
            <v>80027</v>
          </cell>
          <cell r="Y1105">
            <v>100000</v>
          </cell>
          <cell r="Z1105">
            <v>80000</v>
          </cell>
          <cell r="AA1105">
            <v>75000</v>
          </cell>
          <cell r="AB1105" t="str">
            <v>No</v>
          </cell>
          <cell r="AC1105">
            <v>80000</v>
          </cell>
        </row>
        <row r="1106">
          <cell r="A1106" t="str">
            <v>PIARSUD00001186</v>
          </cell>
          <cell r="B1106">
            <v>46084.789212962962</v>
          </cell>
          <cell r="C1106" t="str">
            <v>RSUD</v>
          </cell>
          <cell r="D1106" t="str">
            <v>Voucher</v>
          </cell>
          <cell r="E1106" t="str">
            <v>Ammessa</v>
          </cell>
          <cell r="F1106" t="str">
            <v>Attuazione</v>
          </cell>
          <cell r="G1106" t="str">
            <v>Giuseppe Felicetti</v>
          </cell>
          <cell r="H1106" t="str">
            <v>Antonio Cavaliere</v>
          </cell>
          <cell r="I1106" t="str">
            <v>Chiusura forzata sportello tutoraggio?</v>
          </cell>
          <cell r="J1106" t="str">
            <v>In attesa scelta utente</v>
          </cell>
          <cell r="K1106" t="str">
            <v>Delibera di ammissione</v>
          </cell>
          <cell r="L1106">
            <v>46150.372731481482</v>
          </cell>
          <cell r="M1106">
            <v>46178.348773148151</v>
          </cell>
          <cell r="N1106" t="str">
            <v>Corrado Vella</v>
          </cell>
          <cell r="O1106" t="str">
            <v>C66I26001480001</v>
          </cell>
          <cell r="P1106" t="str">
            <v>VLLCRD95H26H163O</v>
          </cell>
          <cell r="Q1106" t="str">
            <v>SERVIZI ALLE PMI</v>
          </cell>
          <cell r="R1106" t="str">
            <v>71.11.09 - Attività di architettura n.c.a.</v>
          </cell>
          <cell r="S1106" t="str">
            <v>Persona Fisica</v>
          </cell>
          <cell r="T1106" t="str">
            <v>Sicilia</v>
          </cell>
          <cell r="U1106" t="str">
            <v>Siracusa</v>
          </cell>
          <cell r="V1106" t="str">
            <v>Portopalo Di Capo Passero</v>
          </cell>
          <cell r="W1106" t="str">
            <v>VIA ALESSANDRO MANZONI 3</v>
          </cell>
          <cell r="X1106" t="str">
            <v>96026</v>
          </cell>
          <cell r="Y1106">
            <v>40000.000000000007</v>
          </cell>
          <cell r="Z1106">
            <v>45000</v>
          </cell>
          <cell r="AA1106">
            <v>39219.199999999997</v>
          </cell>
          <cell r="AB1106" t="str">
            <v>No</v>
          </cell>
          <cell r="AC1106">
            <v>44219.199999999997</v>
          </cell>
        </row>
        <row r="1107">
          <cell r="A1107" t="str">
            <v>PIARSUD00001188</v>
          </cell>
          <cell r="B1107">
            <v>46085.335706018515</v>
          </cell>
          <cell r="C1107" t="str">
            <v>RSUD</v>
          </cell>
          <cell r="D1107" t="str">
            <v>Voucher</v>
          </cell>
          <cell r="E1107" t="str">
            <v>Ammessa</v>
          </cell>
          <cell r="F1107" t="str">
            <v>Merito</v>
          </cell>
          <cell r="G1107" t="str">
            <v>Alfredo Arquilla</v>
          </cell>
          <cell r="H1107" t="str">
            <v/>
          </cell>
          <cell r="I1107" t="str">
            <v>Invio comunicazione di ammissione</v>
          </cell>
          <cell r="J1107" t="str">
            <v>In attesa invio a Protocollo</v>
          </cell>
          <cell r="K1107" t="str">
            <v>Delibera di ammissione</v>
          </cell>
          <cell r="L1107">
            <v>46206.74895833333</v>
          </cell>
          <cell r="M1107">
            <v>46093.410497685189</v>
          </cell>
          <cell r="N1107" t="str">
            <v>GE.GA S.R.L.S.</v>
          </cell>
          <cell r="O1107" t="str">
            <v>C26I26001250001</v>
          </cell>
          <cell r="P1107" t="str">
            <v>10928171213</v>
          </cell>
          <cell r="Q1107" t="str">
            <v>ATTIVITA' AGROALIMENTARI</v>
          </cell>
          <cell r="R1107" t="str">
            <v>10.71.10 - Produzione di pane e prodotti di panetteria simili</v>
          </cell>
          <cell r="S1107" t="str">
            <v>Societa' A Responsabilita' Limitata Semplificata</v>
          </cell>
          <cell r="T1107" t="str">
            <v>Campania</v>
          </cell>
          <cell r="U1107" t="str">
            <v>Napoli</v>
          </cell>
          <cell r="V1107" t="str">
            <v>Melito Di Napoli</v>
          </cell>
          <cell r="W1107" t="str">
            <v>VIA ROMA 443</v>
          </cell>
          <cell r="X1107" t="str">
            <v>80017</v>
          </cell>
          <cell r="Y1107">
            <v>40000</v>
          </cell>
          <cell r="Z1107">
            <v>45000</v>
          </cell>
          <cell r="AA1107">
            <v>40000</v>
          </cell>
          <cell r="AB1107" t="str">
            <v>No</v>
          </cell>
          <cell r="AC1107">
            <v>45000</v>
          </cell>
        </row>
        <row r="1108">
          <cell r="A1108" t="str">
            <v>PIARSUD00001189</v>
          </cell>
          <cell r="B1108">
            <v>46085.453680555554</v>
          </cell>
          <cell r="C1108" t="str">
            <v>RSUD</v>
          </cell>
          <cell r="D1108" t="str">
            <v>Voucher</v>
          </cell>
          <cell r="E1108" t="str">
            <v>Ammessa</v>
          </cell>
          <cell r="F1108" t="str">
            <v>Attuazione</v>
          </cell>
          <cell r="G1108" t="str">
            <v>Francesco Ranaldi</v>
          </cell>
          <cell r="H1108" t="str">
            <v>Giacinta D'Angelo</v>
          </cell>
          <cell r="I1108" t="str">
            <v>Chiusura forzata sportello tutoraggio?</v>
          </cell>
          <cell r="J1108" t="str">
            <v>In attesa scelta utente</v>
          </cell>
          <cell r="K1108" t="str">
            <v>Delibera di ammissione</v>
          </cell>
          <cell r="L1108">
            <v>46163.803703703707</v>
          </cell>
          <cell r="M1108">
            <v>46191.302743055552</v>
          </cell>
          <cell r="N1108" t="str">
            <v>GIULIO MANCUSO</v>
          </cell>
          <cell r="O1108" t="str">
            <v>C26I26001260001</v>
          </cell>
          <cell r="P1108" t="str">
            <v>MNCGLI92C03G273K</v>
          </cell>
          <cell r="Q1108" t="str">
            <v>SERVIZI ALLA PERSONA</v>
          </cell>
          <cell r="R1108" t="str">
            <v>86.23.00 - Attività odontoiatriche</v>
          </cell>
          <cell r="S1108" t="str">
            <v>Persona Fisica</v>
          </cell>
          <cell r="T1108" t="str">
            <v>Sicilia</v>
          </cell>
          <cell r="U1108" t="str">
            <v>Palermo</v>
          </cell>
          <cell r="V1108" t="str">
            <v>Carini</v>
          </cell>
          <cell r="W1108" t="str">
            <v>Corso Italia 132</v>
          </cell>
          <cell r="X1108" t="str">
            <v>90044</v>
          </cell>
          <cell r="Y1108">
            <v>39656.229999999996</v>
          </cell>
          <cell r="Z1108">
            <v>44656.23</v>
          </cell>
          <cell r="AA1108">
            <v>39656.230000000003</v>
          </cell>
          <cell r="AB1108" t="str">
            <v>No</v>
          </cell>
          <cell r="AC1108">
            <v>44656.23</v>
          </cell>
        </row>
        <row r="1109">
          <cell r="A1109" t="str">
            <v>PIARSUD00001191</v>
          </cell>
          <cell r="B1109">
            <v>46085.502303240741</v>
          </cell>
          <cell r="C1109" t="str">
            <v>RSUD</v>
          </cell>
          <cell r="D1109" t="str">
            <v>Voucher</v>
          </cell>
          <cell r="E1109" t="str">
            <v>Ammessa</v>
          </cell>
          <cell r="F1109" t="str">
            <v>Attuazione</v>
          </cell>
          <cell r="G1109" t="str">
            <v>Anna Chiara Giorgiomarrano</v>
          </cell>
          <cell r="H1109" t="str">
            <v>Leonardo Santoni</v>
          </cell>
          <cell r="I1109" t="str">
            <v>Chiusura forzata sportello tutoraggio?</v>
          </cell>
          <cell r="J1109" t="str">
            <v>In attesa scelta utente</v>
          </cell>
          <cell r="K1109" t="str">
            <v>Delibera di ammissione</v>
          </cell>
          <cell r="L1109">
            <v>46189.778784722221</v>
          </cell>
          <cell r="M1109">
            <v>46189.731388888889</v>
          </cell>
          <cell r="N1109" t="str">
            <v>R3 STUDIO S.R.L.</v>
          </cell>
          <cell r="O1109" t="str">
            <v>C66I26001510001</v>
          </cell>
          <cell r="P1109" t="str">
            <v>06414890654</v>
          </cell>
          <cell r="Q1109" t="str">
            <v>SERVIZI ALLE PMI</v>
          </cell>
          <cell r="R1109" t="str">
            <v>71.12.00 - Attività di ingegneria e altre consulenze tecniche connesse</v>
          </cell>
          <cell r="S1109" t="str">
            <v>Societa' A Responsabilita' Limitata</v>
          </cell>
          <cell r="T1109" t="str">
            <v>Campania</v>
          </cell>
          <cell r="U1109" t="str">
            <v>Salerno</v>
          </cell>
          <cell r="V1109" t="str">
            <v>Sarno</v>
          </cell>
          <cell r="W1109" t="str">
            <v>VIA  BRACIGLIANO 47</v>
          </cell>
          <cell r="X1109" t="str">
            <v>84087</v>
          </cell>
          <cell r="Y1109">
            <v>50000</v>
          </cell>
          <cell r="Z1109">
            <v>55000</v>
          </cell>
          <cell r="AA1109">
            <v>50000</v>
          </cell>
          <cell r="AB1109" t="str">
            <v>Sì</v>
          </cell>
          <cell r="AC1109">
            <v>55000</v>
          </cell>
        </row>
        <row r="1110">
          <cell r="A1110" t="str">
            <v>PIARSUD00001193</v>
          </cell>
          <cell r="B1110">
            <v>46085.687719907408</v>
          </cell>
          <cell r="C1110" t="str">
            <v>RSUD</v>
          </cell>
          <cell r="D1110" t="str">
            <v>Contributo</v>
          </cell>
          <cell r="E1110" t="str">
            <v>Ammessa</v>
          </cell>
          <cell r="F1110" t="str">
            <v>Attuazione</v>
          </cell>
          <cell r="G1110" t="str">
            <v>Elena Benvenuto</v>
          </cell>
          <cell r="H1110" t="str">
            <v>Sonia Cucinella</v>
          </cell>
          <cell r="I1110" t="str">
            <v>Chiusura forzata sportello tutoraggio?</v>
          </cell>
          <cell r="J1110" t="str">
            <v>In attesa scelta utente</v>
          </cell>
          <cell r="K1110" t="str">
            <v>Delibera di ammissione</v>
          </cell>
          <cell r="L1110">
            <v>46142.84715277778</v>
          </cell>
          <cell r="M1110">
            <v>46204.347696759258</v>
          </cell>
          <cell r="N1110" t="str">
            <v>VOZA COSIMO DAMIANO</v>
          </cell>
          <cell r="O1110" t="str">
            <v>C46I26001020008</v>
          </cell>
          <cell r="P1110" t="str">
            <v>VZOCMD93D19H703X</v>
          </cell>
          <cell r="Q1110" t="str">
            <v>ATTIVITA' AGROALIMENTARI</v>
          </cell>
          <cell r="R1110" t="str">
            <v>10.51.20 - Produzione di derivati del latte</v>
          </cell>
          <cell r="S1110" t="str">
            <v>Impresa Individuale</v>
          </cell>
          <cell r="T1110" t="str">
            <v>Campania</v>
          </cell>
          <cell r="U1110" t="str">
            <v>Salerno</v>
          </cell>
          <cell r="V1110" t="str">
            <v>Capaccio Paestum</v>
          </cell>
          <cell r="W1110" t="str">
            <v>VIA MAGNA GRAECIA 382</v>
          </cell>
          <cell r="X1110" t="str">
            <v>84047</v>
          </cell>
          <cell r="Y1110">
            <v>132800</v>
          </cell>
          <cell r="Z1110">
            <v>97960</v>
          </cell>
          <cell r="AA1110">
            <v>89850</v>
          </cell>
          <cell r="AB1110" t="str">
            <v>No</v>
          </cell>
          <cell r="AC1110">
            <v>94850</v>
          </cell>
        </row>
        <row r="1111">
          <cell r="A1111" t="str">
            <v>PIARSUD00001196</v>
          </cell>
          <cell r="B1111">
            <v>46086.341643518521</v>
          </cell>
          <cell r="C1111" t="str">
            <v>RSUD</v>
          </cell>
          <cell r="D1111" t="str">
            <v>Contributo</v>
          </cell>
          <cell r="E1111" t="str">
            <v>Ammessa</v>
          </cell>
          <cell r="F1111" t="str">
            <v>Attuazione</v>
          </cell>
          <cell r="G1111" t="str">
            <v>Rachele Mariconda</v>
          </cell>
          <cell r="H1111" t="str">
            <v>Sonia Cucinella</v>
          </cell>
          <cell r="I1111" t="str">
            <v>Chiusura forzata sportello tutoraggio?</v>
          </cell>
          <cell r="J1111" t="str">
            <v>In attesa scelta utente</v>
          </cell>
          <cell r="K1111" t="str">
            <v>Delibera di ammissione</v>
          </cell>
          <cell r="L1111">
            <v>46157.522986111115</v>
          </cell>
          <cell r="M1111">
            <v>46182.463483796295</v>
          </cell>
          <cell r="N1111" t="str">
            <v>TEMA CERAMICHE 2.0 SOCIETA' A RESPONSABILITA' LIMITATA SEMPLIFICA TA</v>
          </cell>
          <cell r="O1111" t="str">
            <v>C16I26001130008</v>
          </cell>
          <cell r="P1111" t="str">
            <v>10992381219</v>
          </cell>
          <cell r="Q1111" t="str">
            <v>ATTIVITA' COMMERCIALI</v>
          </cell>
          <cell r="R1111" t="str">
            <v>47.53.20 - Commercio al dettaglio di rivestimenti per pareti e pavimenti</v>
          </cell>
          <cell r="S1111" t="str">
            <v>Societa' A Responsabilita' Limitata Semplificata</v>
          </cell>
          <cell r="T1111" t="str">
            <v>Campania</v>
          </cell>
          <cell r="U1111" t="str">
            <v>Napoli</v>
          </cell>
          <cell r="V1111" t="str">
            <v>Casalnuovo Di Napoli</v>
          </cell>
          <cell r="W1111" t="str">
            <v>VIA PROFESSORI CRIMALDI 38</v>
          </cell>
          <cell r="X1111" t="str">
            <v>80013</v>
          </cell>
          <cell r="Y1111">
            <v>80000</v>
          </cell>
          <cell r="Z1111">
            <v>65000</v>
          </cell>
          <cell r="AA1111">
            <v>60000</v>
          </cell>
          <cell r="AB1111" t="str">
            <v>No</v>
          </cell>
          <cell r="AC1111">
            <v>65000</v>
          </cell>
        </row>
        <row r="1112">
          <cell r="A1112" t="str">
            <v>PIARSUD00001197</v>
          </cell>
          <cell r="B1112">
            <v>46086.349699074075</v>
          </cell>
          <cell r="C1112" t="str">
            <v>RSUD</v>
          </cell>
          <cell r="D1112" t="str">
            <v>Voucher</v>
          </cell>
          <cell r="E1112" t="str">
            <v>Ammessa</v>
          </cell>
          <cell r="F1112" t="str">
            <v>Attuazione</v>
          </cell>
          <cell r="G1112" t="str">
            <v>Alfredo Arquilla</v>
          </cell>
          <cell r="H1112" t="str">
            <v>Simone Romanelli</v>
          </cell>
          <cell r="I1112" t="str">
            <v>Chiusura forzata sportello tutoraggio?</v>
          </cell>
          <cell r="J1112" t="str">
            <v>In attesa scelta utente</v>
          </cell>
          <cell r="K1112" t="str">
            <v>Delibera di ammissione</v>
          </cell>
          <cell r="L1112">
            <v>46203.869849537034</v>
          </cell>
          <cell r="M1112">
            <v>46204.280543981484</v>
          </cell>
          <cell r="N1112" t="str">
            <v>Mihai Flavian Vasian</v>
          </cell>
          <cell r="O1112" t="str">
            <v>C36I26001450001</v>
          </cell>
          <cell r="P1112" t="str">
            <v>VSNMFL03L24Z129V</v>
          </cell>
          <cell r="Q1112" t="str">
            <v>SERVIZI ALLE PMI</v>
          </cell>
          <cell r="R1112" t="str">
            <v>73.11.02 - Conduzione di campagne di marketing e altri servizi pubblicitari</v>
          </cell>
          <cell r="S1112" t="str">
            <v>Persona Fisica</v>
          </cell>
          <cell r="T1112" t="str">
            <v>Calabria</v>
          </cell>
          <cell r="U1112" t="str">
            <v>Catanzaro</v>
          </cell>
          <cell r="V1112" t="str">
            <v>Borgia</v>
          </cell>
          <cell r="W1112" t="str">
            <v>Via Magna Grecia 2</v>
          </cell>
          <cell r="X1112" t="str">
            <v>88021</v>
          </cell>
          <cell r="Y1112">
            <v>51920</v>
          </cell>
          <cell r="Z1112">
            <v>55000</v>
          </cell>
          <cell r="AA1112">
            <v>50000</v>
          </cell>
          <cell r="AB1112" t="str">
            <v>Sì</v>
          </cell>
          <cell r="AC1112">
            <v>55000</v>
          </cell>
        </row>
        <row r="1113">
          <cell r="A1113" t="str">
            <v>PIARSUD00001200</v>
          </cell>
          <cell r="B1113">
            <v>46086.487835648149</v>
          </cell>
          <cell r="C1113" t="str">
            <v>RSUD</v>
          </cell>
          <cell r="D1113" t="str">
            <v>Contributo</v>
          </cell>
          <cell r="E1113" t="str">
            <v>Ammessa</v>
          </cell>
          <cell r="F1113" t="str">
            <v>Attuazione</v>
          </cell>
          <cell r="G1113" t="str">
            <v>Emiliano Mistralini</v>
          </cell>
          <cell r="H1113" t="str">
            <v>Domenico Leo</v>
          </cell>
          <cell r="I1113" t="str">
            <v>Chiusura forzata sportello tutoraggio?</v>
          </cell>
          <cell r="J1113" t="str">
            <v>In attesa scelta utente</v>
          </cell>
          <cell r="K1113" t="str">
            <v>Delibera di ammissione</v>
          </cell>
          <cell r="L1113">
            <v>46192.465370370373</v>
          </cell>
          <cell r="M1113">
            <v>46192.557824074072</v>
          </cell>
          <cell r="N1113" t="str">
            <v>DEA DEL MARE AMALFI COAST S.R.L. SEMPLIFICATA</v>
          </cell>
          <cell r="O1113" t="str">
            <v>C56I26001110008</v>
          </cell>
          <cell r="P1113" t="str">
            <v>06415010658</v>
          </cell>
          <cell r="Q1113" t="str">
            <v>TURISMO</v>
          </cell>
          <cell r="R1113" t="str">
            <v>50.10.00 - Trasporto marittimo e costiero di passeggeri</v>
          </cell>
          <cell r="S1113" t="str">
            <v>Societa' A Responsabilita' Limitata Semplificata</v>
          </cell>
          <cell r="T1113" t="str">
            <v>Campania</v>
          </cell>
          <cell r="U1113" t="str">
            <v>Salerno</v>
          </cell>
          <cell r="V1113" t="str">
            <v>Salerno</v>
          </cell>
          <cell r="W1113" t="str">
            <v>Via S Francesco di Paola 10</v>
          </cell>
          <cell r="X1113" t="str">
            <v>84121</v>
          </cell>
          <cell r="Y1113">
            <v>200000</v>
          </cell>
          <cell r="Z1113">
            <v>145000</v>
          </cell>
          <cell r="AA1113">
            <v>140000</v>
          </cell>
          <cell r="AB1113" t="str">
            <v>No</v>
          </cell>
          <cell r="AC1113">
            <v>145000</v>
          </cell>
        </row>
        <row r="1114">
          <cell r="A1114" t="str">
            <v>PIARSUD00001204</v>
          </cell>
          <cell r="B1114">
            <v>46086.611018518517</v>
          </cell>
          <cell r="C1114" t="str">
            <v>RSUD</v>
          </cell>
          <cell r="D1114" t="str">
            <v>Contributo</v>
          </cell>
          <cell r="E1114" t="str">
            <v>Ammessa</v>
          </cell>
          <cell r="F1114" t="str">
            <v>Attuazione</v>
          </cell>
          <cell r="G1114" t="str">
            <v>Alessandro Di Simone</v>
          </cell>
          <cell r="H1114" t="str">
            <v>Massimo Risi</v>
          </cell>
          <cell r="I1114" t="str">
            <v>Chiusura forzata sportello tutoraggio?</v>
          </cell>
          <cell r="J1114" t="str">
            <v>In attesa scelta utente</v>
          </cell>
          <cell r="K1114" t="str">
            <v>Delibera di ammissione</v>
          </cell>
          <cell r="L1114">
            <v>46168.637071759258</v>
          </cell>
          <cell r="M1114">
            <v>46203.265150462961</v>
          </cell>
          <cell r="N1114" t="str">
            <v>O' CANCELLUZZO SRL</v>
          </cell>
          <cell r="O1114" t="str">
            <v>C46I26001050008</v>
          </cell>
          <cell r="P1114" t="str">
            <v>10995121216</v>
          </cell>
          <cell r="Q1114" t="str">
            <v>TURISMO</v>
          </cell>
          <cell r="R1114" t="str">
            <v>56.11.11 - Attività di ristoranti con servizio al tavolo, escluse gelaterie e pasticcerie</v>
          </cell>
          <cell r="S1114" t="str">
            <v>Societa' A Responsabilita' Limitata</v>
          </cell>
          <cell r="T1114" t="str">
            <v>Campania</v>
          </cell>
          <cell r="U1114" t="str">
            <v>Napoli</v>
          </cell>
          <cell r="V1114" t="str">
            <v>Comiziano</v>
          </cell>
          <cell r="W1114" t="str">
            <v xml:space="preserve">Non individuato </v>
          </cell>
          <cell r="X1114" t="str">
            <v>80030</v>
          </cell>
          <cell r="Y1114">
            <v>200000</v>
          </cell>
          <cell r="Z1114">
            <v>145000</v>
          </cell>
          <cell r="AA1114">
            <v>140000</v>
          </cell>
          <cell r="AB1114" t="str">
            <v>No</v>
          </cell>
          <cell r="AC1114">
            <v>145000</v>
          </cell>
        </row>
        <row r="1115">
          <cell r="A1115" t="str">
            <v>PIARSUD00001205</v>
          </cell>
          <cell r="B1115">
            <v>46086.6169212963</v>
          </cell>
          <cell r="C1115" t="str">
            <v>RSUD</v>
          </cell>
          <cell r="D1115" t="str">
            <v>Contributo</v>
          </cell>
          <cell r="E1115" t="str">
            <v>Ammessa</v>
          </cell>
          <cell r="F1115" t="str">
            <v>Merito</v>
          </cell>
          <cell r="G1115" t="str">
            <v>Alfredo Arquilla</v>
          </cell>
          <cell r="H1115" t="str">
            <v/>
          </cell>
          <cell r="I1115" t="str">
            <v>Invio comunicazione di ammissione</v>
          </cell>
          <cell r="J1115" t="str">
            <v>In attesa invio a Protocollo</v>
          </cell>
          <cell r="K1115" t="str">
            <v>Delibera di ammissione</v>
          </cell>
          <cell r="L1115">
            <v>46206.748877314814</v>
          </cell>
          <cell r="M1115">
            <v>46148.649178240739</v>
          </cell>
          <cell r="N1115" t="str">
            <v>ESSENTIS DI DAVIDE DE CARIA</v>
          </cell>
          <cell r="O1115" t="str">
            <v>C46I26001060008</v>
          </cell>
          <cell r="P1115" t="str">
            <v>DCRDVD92P10M208T</v>
          </cell>
          <cell r="Q1115" t="str">
            <v>TURISMO</v>
          </cell>
          <cell r="R1115" t="str">
            <v>55.20.41 - Bed and breakfast</v>
          </cell>
          <cell r="S1115" t="str">
            <v>Impresa Individuale</v>
          </cell>
          <cell r="T1115" t="str">
            <v>Calabria</v>
          </cell>
          <cell r="U1115" t="str">
            <v>Vibo Valentia</v>
          </cell>
          <cell r="V1115" t="str">
            <v>Filadelfia</v>
          </cell>
          <cell r="W1115" t="str">
            <v>Via Cassiodoro 2</v>
          </cell>
          <cell r="X1115" t="str">
            <v>89814</v>
          </cell>
          <cell r="Y1115">
            <v>200000</v>
          </cell>
          <cell r="Z1115">
            <v>145000</v>
          </cell>
          <cell r="AA1115">
            <v>140000</v>
          </cell>
          <cell r="AB1115" t="str">
            <v>No</v>
          </cell>
          <cell r="AC1115">
            <v>145000</v>
          </cell>
        </row>
        <row r="1116">
          <cell r="A1116" t="str">
            <v>PIARSUD00001207</v>
          </cell>
          <cell r="B1116">
            <v>46086.668854166666</v>
          </cell>
          <cell r="C1116" t="str">
            <v>RSUD</v>
          </cell>
          <cell r="D1116" t="str">
            <v>Contributo</v>
          </cell>
          <cell r="E1116" t="str">
            <v>Ammessa</v>
          </cell>
          <cell r="F1116" t="str">
            <v>Attuazione</v>
          </cell>
          <cell r="G1116" t="str">
            <v>Alessandra Di Vasto</v>
          </cell>
          <cell r="H1116" t="str">
            <v>Leonardo Santoni</v>
          </cell>
          <cell r="I1116" t="str">
            <v>Chiusura forzata sportello tutoraggio?</v>
          </cell>
          <cell r="J1116" t="str">
            <v>In attesa scelta utente</v>
          </cell>
          <cell r="K1116" t="str">
            <v>Delibera di ammissione</v>
          </cell>
          <cell r="L1116">
            <v>46183.581469907411</v>
          </cell>
          <cell r="M1116">
            <v>46192.554884259262</v>
          </cell>
          <cell r="N1116" t="str">
            <v>SWEET DREAMS DI D'AURIA VITTORIO</v>
          </cell>
          <cell r="O1116" t="str">
            <v>C26I26001320008</v>
          </cell>
          <cell r="P1116" t="str">
            <v>DRAVTR99M16A717U</v>
          </cell>
          <cell r="Q1116" t="str">
            <v>TURISMO</v>
          </cell>
          <cell r="R1116" t="str">
            <v>56.30.01 - Attività di somministrazione di bevande in bar e caffetterie</v>
          </cell>
          <cell r="S1116" t="str">
            <v>Impresa Individuale</v>
          </cell>
          <cell r="T1116" t="str">
            <v>Campania</v>
          </cell>
          <cell r="U1116" t="str">
            <v>Salerno</v>
          </cell>
          <cell r="V1116" t="str">
            <v>Bellizzi</v>
          </cell>
          <cell r="W1116" t="str">
            <v>VIA SETTEMBRINI 3</v>
          </cell>
          <cell r="X1116" t="str">
            <v>84092</v>
          </cell>
          <cell r="Y1116">
            <v>85876.85</v>
          </cell>
          <cell r="Z1116">
            <v>69407.63</v>
          </cell>
          <cell r="AA1116">
            <v>64407.63</v>
          </cell>
          <cell r="AB1116" t="str">
            <v>No</v>
          </cell>
          <cell r="AC1116">
            <v>69407.63</v>
          </cell>
        </row>
        <row r="1117">
          <cell r="A1117" t="str">
            <v>PIARSUD00001208</v>
          </cell>
          <cell r="B1117">
            <v>46086.686944444446</v>
          </cell>
          <cell r="C1117" t="str">
            <v>RSUD</v>
          </cell>
          <cell r="D1117" t="str">
            <v>Voucher</v>
          </cell>
          <cell r="E1117" t="str">
            <v>Ammessa</v>
          </cell>
          <cell r="F1117" t="str">
            <v>Attuazione</v>
          </cell>
          <cell r="G1117" t="str">
            <v>Simona Tiracorrendo</v>
          </cell>
          <cell r="H1117" t="str">
            <v>Simone Romanelli</v>
          </cell>
          <cell r="I1117" t="str">
            <v>Chiusura forzata sportello tutoraggio?</v>
          </cell>
          <cell r="J1117" t="str">
            <v>In attesa scelta utente</v>
          </cell>
          <cell r="K1117" t="str">
            <v>Delibera di ammissione</v>
          </cell>
          <cell r="L1117">
            <v>46203.876388888886</v>
          </cell>
          <cell r="M1117">
            <v>46204.280601851853</v>
          </cell>
          <cell r="N1117" t="str">
            <v>MARIA RITA RANIERI</v>
          </cell>
          <cell r="O1117" t="str">
            <v>C76I26001300001</v>
          </cell>
          <cell r="P1117" t="str">
            <v>RNRMRT98T64C129V</v>
          </cell>
          <cell r="Q1117" t="str">
            <v>SERVIZI ALLA PERSONA</v>
          </cell>
          <cell r="R1117" t="str">
            <v>93.13.09 - Altre attività dei centri di fitness</v>
          </cell>
          <cell r="S1117" t="str">
            <v>Impresa Individuale</v>
          </cell>
          <cell r="T1117" t="str">
            <v>Campania</v>
          </cell>
          <cell r="U1117" t="str">
            <v>Napoli</v>
          </cell>
          <cell r="V1117" t="str">
            <v>San Giuseppe Vesuviano</v>
          </cell>
          <cell r="W1117" t="str">
            <v>VIA LEONI 1</v>
          </cell>
          <cell r="X1117" t="str">
            <v>80047</v>
          </cell>
          <cell r="Y1117">
            <v>50000</v>
          </cell>
          <cell r="Z1117">
            <v>55000</v>
          </cell>
          <cell r="AA1117">
            <v>50000</v>
          </cell>
          <cell r="AB1117" t="str">
            <v>Sì</v>
          </cell>
          <cell r="AC1117">
            <v>55000</v>
          </cell>
        </row>
        <row r="1118">
          <cell r="A1118" t="str">
            <v>PIARSUD00001209</v>
          </cell>
          <cell r="B1118">
            <v>46086.730474537035</v>
          </cell>
          <cell r="C1118" t="str">
            <v>RSUD</v>
          </cell>
          <cell r="D1118" t="str">
            <v>Voucher</v>
          </cell>
          <cell r="E1118" t="str">
            <v>Ammessa</v>
          </cell>
          <cell r="F1118" t="str">
            <v>Attuazione</v>
          </cell>
          <cell r="G1118" t="str">
            <v>Rachele Mariconda</v>
          </cell>
          <cell r="H1118" t="str">
            <v>Sergio Iescone</v>
          </cell>
          <cell r="I1118" t="str">
            <v>Chiusura forzata sportello tutoraggio?</v>
          </cell>
          <cell r="J1118" t="str">
            <v>In attesa scelta utente</v>
          </cell>
          <cell r="K1118" t="str">
            <v>Delibera di ammissione</v>
          </cell>
          <cell r="L1118">
            <v>46150.37400462963</v>
          </cell>
          <cell r="M1118">
            <v>46208.305462962962</v>
          </cell>
          <cell r="N1118" t="str">
            <v>RAFFAELE GRASSO</v>
          </cell>
          <cell r="O1118" t="str">
            <v>C96I26000980001</v>
          </cell>
          <cell r="P1118" t="str">
            <v>GRSRFL95C18G975B</v>
          </cell>
          <cell r="Q1118" t="str">
            <v>SERVIZI ALLA PERSONA</v>
          </cell>
          <cell r="R1118" t="str">
            <v>90.39.01 - Attività nel campo della regia</v>
          </cell>
          <cell r="S1118" t="str">
            <v>Persona Fisica</v>
          </cell>
          <cell r="T1118" t="str">
            <v>Campania</v>
          </cell>
          <cell r="U1118" t="str">
            <v>Avellino</v>
          </cell>
          <cell r="V1118" t="str">
            <v>Ariano Irpino</v>
          </cell>
          <cell r="W1118" t="str">
            <v>Via Covotti 3/B</v>
          </cell>
          <cell r="X1118" t="str">
            <v>83031</v>
          </cell>
          <cell r="Y1118">
            <v>19947</v>
          </cell>
          <cell r="Z1118">
            <v>24947</v>
          </cell>
          <cell r="AA1118">
            <v>19947</v>
          </cell>
          <cell r="AB1118" t="str">
            <v>No</v>
          </cell>
          <cell r="AC1118">
            <v>24947</v>
          </cell>
        </row>
        <row r="1119">
          <cell r="A1119" t="str">
            <v>PIARSUD00001211</v>
          </cell>
          <cell r="B1119">
            <v>46087.27820601852</v>
          </cell>
          <cell r="C1119" t="str">
            <v>RSUD</v>
          </cell>
          <cell r="D1119" t="str">
            <v>Contributo</v>
          </cell>
          <cell r="E1119" t="str">
            <v>Ammessa</v>
          </cell>
          <cell r="F1119" t="str">
            <v>Attuazione</v>
          </cell>
          <cell r="G1119" t="str">
            <v>Gabriel Scelta</v>
          </cell>
          <cell r="H1119" t="str">
            <v>Debora Di Luglio</v>
          </cell>
          <cell r="I1119" t="str">
            <v>Chiusura forzata sportello tutoraggio?</v>
          </cell>
          <cell r="J1119" t="str">
            <v>In attesa scelta utente</v>
          </cell>
          <cell r="K1119" t="str">
            <v>Delibera di ammissione</v>
          </cell>
          <cell r="L1119">
            <v>46205.767141203702</v>
          </cell>
          <cell r="M1119">
            <v>46206.391134259262</v>
          </cell>
          <cell r="N1119" t="str">
            <v>PASSARO MARIALUIGIA</v>
          </cell>
          <cell r="O1119" t="str">
            <v>C56I26001690008</v>
          </cell>
          <cell r="P1119" t="str">
            <v>PSSMLG01M42A091Q</v>
          </cell>
          <cell r="Q1119" t="str">
            <v>TURISMO</v>
          </cell>
          <cell r="R1119" t="str">
            <v>55.20.42 - Servizi di alloggio in camere, case e appartamenti per vacanze</v>
          </cell>
          <cell r="S1119" t="str">
            <v>Impresa Individuale</v>
          </cell>
          <cell r="T1119" t="str">
            <v>Campania</v>
          </cell>
          <cell r="U1119" t="str">
            <v>Salerno</v>
          </cell>
          <cell r="V1119" t="str">
            <v>Trentinara</v>
          </cell>
          <cell r="W1119" t="str">
            <v>VIA SAN GIOVANNI 15</v>
          </cell>
          <cell r="X1119" t="str">
            <v>84070</v>
          </cell>
          <cell r="Y1119">
            <v>68417.64</v>
          </cell>
          <cell r="Z1119">
            <v>56313.23</v>
          </cell>
          <cell r="AA1119">
            <v>51313.23</v>
          </cell>
          <cell r="AB1119" t="str">
            <v>No</v>
          </cell>
          <cell r="AC1119">
            <v>56313.23</v>
          </cell>
        </row>
        <row r="1120">
          <cell r="A1120" t="str">
            <v>PIARSUD00001217</v>
          </cell>
          <cell r="B1120">
            <v>46087.65283564815</v>
          </cell>
          <cell r="C1120" t="str">
            <v>RSUD</v>
          </cell>
          <cell r="D1120" t="str">
            <v>Voucher</v>
          </cell>
          <cell r="E1120" t="str">
            <v>Ammessa</v>
          </cell>
          <cell r="F1120" t="str">
            <v>Attuazione</v>
          </cell>
          <cell r="G1120" t="str">
            <v>Annachiara Perrucci</v>
          </cell>
          <cell r="H1120" t="str">
            <v>Sonia Cucinella</v>
          </cell>
          <cell r="I1120" t="str">
            <v>COVAR - Azzeramento importi</v>
          </cell>
          <cell r="J1120" t="str">
            <v>In attesa avvio Annullamento COR</v>
          </cell>
          <cell r="K1120" t="str">
            <v>Delibera di Revoca</v>
          </cell>
          <cell r="L1120">
            <v>46196.775405092594</v>
          </cell>
          <cell r="M1120">
            <v>46197.561400462961</v>
          </cell>
          <cell r="N1120" t="str">
            <v>VITA CARMINE</v>
          </cell>
          <cell r="O1120" t="str">
            <v>C66I26002430001</v>
          </cell>
          <cell r="P1120" t="str">
            <v>VTICMN98B18F839W</v>
          </cell>
          <cell r="Q1120" t="str">
            <v>ATTIVITA' COMMERCIALI</v>
          </cell>
          <cell r="R1120" t="str">
            <v>47.22.00 - Commercio al dettaglio di carne e di prodotti a base di carne</v>
          </cell>
          <cell r="S1120" t="str">
            <v>Impresa Individuale</v>
          </cell>
          <cell r="T1120" t="str">
            <v>Campania</v>
          </cell>
          <cell r="U1120" t="str">
            <v>Napoli</v>
          </cell>
          <cell r="V1120" t="str">
            <v>Napoli</v>
          </cell>
          <cell r="W1120" t="str">
            <v>CALATA CAPODICHINO 198/200</v>
          </cell>
          <cell r="X1120" t="str">
            <v>80141</v>
          </cell>
          <cell r="Y1120">
            <v>40000</v>
          </cell>
          <cell r="Z1120">
            <v>45000</v>
          </cell>
          <cell r="AA1120">
            <v>40000</v>
          </cell>
          <cell r="AB1120" t="str">
            <v>No</v>
          </cell>
          <cell r="AC1120">
            <v>45000</v>
          </cell>
        </row>
        <row r="1121">
          <cell r="A1121" t="str">
            <v>PIARSUD00001219</v>
          </cell>
          <cell r="B1121">
            <v>46087.6643287037</v>
          </cell>
          <cell r="C1121" t="str">
            <v>RSUD</v>
          </cell>
          <cell r="D1121" t="str">
            <v>Voucher</v>
          </cell>
          <cell r="E1121" t="str">
            <v>Ammessa</v>
          </cell>
          <cell r="F1121" t="str">
            <v>Attuazione</v>
          </cell>
          <cell r="G1121" t="str">
            <v>Anna Chiara Giorgiomarrano</v>
          </cell>
          <cell r="H1121" t="str">
            <v>Rosaria D'Arrigo</v>
          </cell>
          <cell r="I1121" t="str">
            <v>Chiusura forzata sportello tutoraggio?</v>
          </cell>
          <cell r="J1121" t="str">
            <v>In attesa scelta utente</v>
          </cell>
          <cell r="K1121" t="str">
            <v>Delibera di ammissione</v>
          </cell>
          <cell r="L1121">
            <v>46150.372986111113</v>
          </cell>
          <cell r="M1121">
            <v>46181.608715277776</v>
          </cell>
          <cell r="N1121" t="str">
            <v>D'ANGELO SIMONE</v>
          </cell>
          <cell r="O1121" t="str">
            <v>C96I26001020001</v>
          </cell>
          <cell r="P1121" t="str">
            <v>DNGSMN94B26H703B</v>
          </cell>
          <cell r="Q1121" t="str">
            <v>TURISMO</v>
          </cell>
          <cell r="R1121" t="str">
            <v>56.30.01 - Attività di somministrazione di bevande in bar e caffetterie</v>
          </cell>
          <cell r="S1121" t="str">
            <v>Impresa Individuale</v>
          </cell>
          <cell r="T1121" t="str">
            <v>Campania</v>
          </cell>
          <cell r="U1121" t="str">
            <v>Salerno</v>
          </cell>
          <cell r="V1121" t="str">
            <v>Centola</v>
          </cell>
          <cell r="W1121" t="str">
            <v>FRAZ.PALINURO, CORSO CARLO PISACANE snc</v>
          </cell>
          <cell r="X1121" t="str">
            <v>84051</v>
          </cell>
          <cell r="Y1121">
            <v>49958.87999999999</v>
          </cell>
          <cell r="Z1121">
            <v>54958.880000000005</v>
          </cell>
          <cell r="AA1121">
            <v>49958.880000000005</v>
          </cell>
          <cell r="AB1121" t="str">
            <v>Sì</v>
          </cell>
          <cell r="AC1121">
            <v>54958.880000000005</v>
          </cell>
        </row>
        <row r="1122">
          <cell r="A1122" t="str">
            <v>PIARSUD00001221</v>
          </cell>
          <cell r="B1122">
            <v>46087.722592592596</v>
          </cell>
          <cell r="C1122" t="str">
            <v>RSUD</v>
          </cell>
          <cell r="D1122" t="str">
            <v>Contributo</v>
          </cell>
          <cell r="E1122" t="str">
            <v>Ammessa</v>
          </cell>
          <cell r="F1122" t="str">
            <v>Attuazione</v>
          </cell>
          <cell r="G1122" t="str">
            <v>Marcello Oratino</v>
          </cell>
          <cell r="H1122" t="str">
            <v/>
          </cell>
          <cell r="I1122" t="str">
            <v>Assegnazione Attuatori</v>
          </cell>
          <cell r="J1122" t="str">
            <v>In attesa scelta utente</v>
          </cell>
          <cell r="K1122" t="str">
            <v>Delibera di ammissione</v>
          </cell>
          <cell r="L1122">
            <v>46206.748796296299</v>
          </cell>
          <cell r="M1122">
            <v>46209.350590277776</v>
          </cell>
          <cell r="N1122" t="str">
            <v>OXYGEN S.R.L.S.</v>
          </cell>
          <cell r="O1122" t="str">
            <v>C46I26001150008</v>
          </cell>
          <cell r="P1122" t="str">
            <v>10992691211</v>
          </cell>
          <cell r="Q1122" t="str">
            <v>SERVIZI ALLA PERSONA</v>
          </cell>
          <cell r="R1122" t="str">
            <v>93.13.09 - Altre attività dei centri di fitness</v>
          </cell>
          <cell r="S1122" t="str">
            <v>Societa' A Responsabilita' Limitata Semplificata</v>
          </cell>
          <cell r="T1122" t="str">
            <v>Campania</v>
          </cell>
          <cell r="U1122" t="str">
            <v>Napoli</v>
          </cell>
          <cell r="V1122" t="str">
            <v>Afragola</v>
          </cell>
          <cell r="W1122" t="str">
            <v>Via Giuseppe Verdi 2</v>
          </cell>
          <cell r="X1122" t="str">
            <v>80021</v>
          </cell>
          <cell r="Y1122">
            <v>75109.669999999984</v>
          </cell>
          <cell r="Z1122">
            <v>57574.999999999993</v>
          </cell>
          <cell r="AA1122">
            <v>52574.999999999993</v>
          </cell>
          <cell r="AB1122" t="str">
            <v>No</v>
          </cell>
          <cell r="AC1122">
            <v>57574.999999999993</v>
          </cell>
        </row>
        <row r="1123">
          <cell r="A1123" t="str">
            <v>PIARSUD00001222</v>
          </cell>
          <cell r="B1123">
            <v>46088.374606481484</v>
          </cell>
          <cell r="C1123" t="str">
            <v>RSUD</v>
          </cell>
          <cell r="D1123" t="str">
            <v>Voucher</v>
          </cell>
          <cell r="E1123" t="str">
            <v>Ammessa</v>
          </cell>
          <cell r="F1123" t="str">
            <v>Attuazione</v>
          </cell>
          <cell r="G1123" t="str">
            <v>Annachiara Perrucci</v>
          </cell>
          <cell r="H1123" t="str">
            <v>Rosaria D'Arrigo</v>
          </cell>
          <cell r="I1123" t="str">
            <v>Chiusura forzata sportello tutoraggio?</v>
          </cell>
          <cell r="J1123" t="str">
            <v>In attesa scelta utente</v>
          </cell>
          <cell r="K1123" t="str">
            <v>Delibera di ammissione</v>
          </cell>
          <cell r="L1123">
            <v>46135.297881944447</v>
          </cell>
          <cell r="M1123">
            <v>46163.622627314813</v>
          </cell>
          <cell r="N1123" t="str">
            <v>BUFO MARTINA</v>
          </cell>
          <cell r="O1123" t="str">
            <v>C36I26001590001</v>
          </cell>
          <cell r="P1123" t="str">
            <v>BFUMTN93D68H926F</v>
          </cell>
          <cell r="Q1123" t="str">
            <v>SERVIZI ALLA PERSONA</v>
          </cell>
          <cell r="R1123" t="str">
            <v>96.99.12 - Servizi di toelettatura per animali da compagnia</v>
          </cell>
          <cell r="S1123" t="str">
            <v>Impresa Individuale</v>
          </cell>
          <cell r="T1123" t="str">
            <v>Puglia</v>
          </cell>
          <cell r="U1123" t="str">
            <v>Foggia</v>
          </cell>
          <cell r="V1123" t="str">
            <v>Peschici</v>
          </cell>
          <cell r="W1123" t="str">
            <v>VIA SOLFERINO 31</v>
          </cell>
          <cell r="X1123" t="str">
            <v>71010</v>
          </cell>
          <cell r="Y1123">
            <v>23347</v>
          </cell>
          <cell r="Z1123">
            <v>28347</v>
          </cell>
          <cell r="AA1123">
            <v>23347</v>
          </cell>
          <cell r="AB1123" t="str">
            <v>No</v>
          </cell>
          <cell r="AC1123">
            <v>28347</v>
          </cell>
        </row>
        <row r="1124">
          <cell r="A1124" t="str">
            <v>PIARSUD00001223</v>
          </cell>
          <cell r="B1124">
            <v>46088.409618055557</v>
          </cell>
          <cell r="C1124" t="str">
            <v>RSUD</v>
          </cell>
          <cell r="D1124" t="str">
            <v>Voucher</v>
          </cell>
          <cell r="E1124" t="str">
            <v>Ammessa</v>
          </cell>
          <cell r="F1124" t="str">
            <v>Attuazione</v>
          </cell>
          <cell r="G1124" t="str">
            <v>Sara Ciano</v>
          </cell>
          <cell r="H1124" t="str">
            <v>Daniela Pitton</v>
          </cell>
          <cell r="I1124" t="str">
            <v>Chiusura forzata sportello tutoraggio?</v>
          </cell>
          <cell r="J1124" t="str">
            <v>In attesa scelta utente</v>
          </cell>
          <cell r="K1124" t="str">
            <v>Delibera di ammissione</v>
          </cell>
          <cell r="L1124">
            <v>46183.581284722219</v>
          </cell>
          <cell r="M1124">
            <v>46208.308969907404</v>
          </cell>
          <cell r="N1124" t="str">
            <v>Antonella Tucci</v>
          </cell>
          <cell r="O1124" t="str">
            <v>C36I26002250001</v>
          </cell>
          <cell r="P1124" t="str">
            <v>TCCNNL98M64I805L</v>
          </cell>
          <cell r="Q1124" t="str">
            <v>SERVIZI ALLE PMI</v>
          </cell>
          <cell r="R1124" t="str">
            <v>70.20.09 - Consulenza imprenditoriale e altre attività di consulenza gestionale n.c.a.</v>
          </cell>
          <cell r="S1124" t="str">
            <v>Persona Fisica</v>
          </cell>
          <cell r="T1124" t="str">
            <v>Campania</v>
          </cell>
          <cell r="U1124" t="str">
            <v>Avellino</v>
          </cell>
          <cell r="V1124" t="str">
            <v>Avellino</v>
          </cell>
          <cell r="W1124" t="str">
            <v>Via Francesco Tedesco 441</v>
          </cell>
          <cell r="X1124" t="str">
            <v>83100</v>
          </cell>
          <cell r="Y1124">
            <v>50000</v>
          </cell>
          <cell r="Z1124">
            <v>55000</v>
          </cell>
          <cell r="AA1124">
            <v>35850</v>
          </cell>
          <cell r="AB1124" t="str">
            <v>No</v>
          </cell>
          <cell r="AC1124">
            <v>40850</v>
          </cell>
        </row>
        <row r="1125">
          <cell r="A1125" t="str">
            <v>PIARSUD00001224</v>
          </cell>
          <cell r="B1125">
            <v>46088.497650462959</v>
          </cell>
          <cell r="C1125" t="str">
            <v>RSUD</v>
          </cell>
          <cell r="D1125" t="str">
            <v>Contributo</v>
          </cell>
          <cell r="E1125" t="str">
            <v>Ammessa</v>
          </cell>
          <cell r="F1125" t="str">
            <v>Attuazione</v>
          </cell>
          <cell r="G1125" t="str">
            <v>Gabriel Scelta</v>
          </cell>
          <cell r="H1125" t="str">
            <v>Domenico Leo</v>
          </cell>
          <cell r="I1125" t="str">
            <v>Chiusura forzata sportello tutoraggio?</v>
          </cell>
          <cell r="J1125" t="str">
            <v>In attesa scelta utente</v>
          </cell>
          <cell r="K1125" t="str">
            <v>Delibera di ammissione</v>
          </cell>
          <cell r="L1125">
            <v>46196.776273148149</v>
          </cell>
          <cell r="M1125">
            <v>46197.435833333337</v>
          </cell>
          <cell r="N1125" t="str">
            <v>ROMA S.A.S. DI VITOLO ROSANNA &amp; C.</v>
          </cell>
          <cell r="O1125" t="str">
            <v>C36I26001600008</v>
          </cell>
          <cell r="P1125" t="str">
            <v>10930131213</v>
          </cell>
          <cell r="Q1125" t="str">
            <v>SERVIZI ALLA PERSONA</v>
          </cell>
          <cell r="R1125" t="str">
            <v>96.22.09 - Altri servizi di cura della bellezza e altri trattamenti di bellezza n.c.a.</v>
          </cell>
          <cell r="S1125" t="str">
            <v>Societa' In Accomandita Semplice</v>
          </cell>
          <cell r="T1125" t="str">
            <v>Campania</v>
          </cell>
          <cell r="U1125" t="str">
            <v>Napoli</v>
          </cell>
          <cell r="V1125" t="str">
            <v>Ischia</v>
          </cell>
          <cell r="W1125" t="str">
            <v>Via Acquedotto 90</v>
          </cell>
          <cell r="X1125" t="str">
            <v>80077</v>
          </cell>
          <cell r="Y1125">
            <v>143459</v>
          </cell>
          <cell r="Z1125">
            <v>105421.00000000001</v>
          </cell>
          <cell r="AA1125">
            <v>100421.00000000001</v>
          </cell>
          <cell r="AB1125" t="str">
            <v>No</v>
          </cell>
          <cell r="AC1125">
            <v>105421.00000000001</v>
          </cell>
        </row>
        <row r="1126">
          <cell r="A1126" t="str">
            <v>PIARSUD00001225</v>
          </cell>
          <cell r="B1126">
            <v>46088.730081018519</v>
          </cell>
          <cell r="C1126" t="str">
            <v>RSUD</v>
          </cell>
          <cell r="D1126" t="str">
            <v>Voucher</v>
          </cell>
          <cell r="E1126" t="str">
            <v>Ammessa</v>
          </cell>
          <cell r="F1126" t="str">
            <v>Attuazione</v>
          </cell>
          <cell r="G1126" t="str">
            <v>Giuseppe Felicetti</v>
          </cell>
          <cell r="H1126" t="str">
            <v>Rosaria D'Arrigo</v>
          </cell>
          <cell r="I1126" t="str">
            <v>Chiusura forzata sportello tutoraggio?</v>
          </cell>
          <cell r="J1126" t="str">
            <v>In attesa scelta utente</v>
          </cell>
          <cell r="K1126" t="str">
            <v>Delibera di ammissione</v>
          </cell>
          <cell r="L1126">
            <v>46154.816574074073</v>
          </cell>
          <cell r="M1126">
            <v>46155.341782407406</v>
          </cell>
          <cell r="N1126" t="str">
            <v>MARANO MATTIA</v>
          </cell>
          <cell r="O1126" t="str">
            <v>C66I26001700001</v>
          </cell>
          <cell r="P1126" t="str">
            <v>MRNMTT05B10G309M</v>
          </cell>
          <cell r="Q1126" t="str">
            <v>TURISMO</v>
          </cell>
          <cell r="R1126" t="str">
            <v>56.11.12 - Attività di ristoranti senza servizio al tavolo o da asporto, escluse gelaterie e pasticcerie</v>
          </cell>
          <cell r="S1126" t="str">
            <v>Impresa Individuale</v>
          </cell>
          <cell r="T1126" t="str">
            <v>Campania</v>
          </cell>
          <cell r="U1126" t="str">
            <v>Napoli</v>
          </cell>
          <cell r="V1126" t="str">
            <v>Napoli</v>
          </cell>
          <cell r="W1126" t="str">
            <v>PIAZZA NICOLA ROMANO 6-7</v>
          </cell>
          <cell r="X1126" t="str">
            <v>80145</v>
          </cell>
          <cell r="Y1126">
            <v>40000</v>
          </cell>
          <cell r="Z1126">
            <v>45000</v>
          </cell>
          <cell r="AA1126">
            <v>40000</v>
          </cell>
          <cell r="AB1126" t="str">
            <v>No</v>
          </cell>
          <cell r="AC1126">
            <v>45000</v>
          </cell>
        </row>
        <row r="1127">
          <cell r="A1127" t="str">
            <v>PIARSUD00001226</v>
          </cell>
          <cell r="B1127">
            <v>46088.752962962964</v>
          </cell>
          <cell r="C1127" t="str">
            <v>RSUD</v>
          </cell>
          <cell r="D1127" t="str">
            <v>Voucher</v>
          </cell>
          <cell r="E1127" t="str">
            <v>Ammessa</v>
          </cell>
          <cell r="F1127" t="str">
            <v>Attuazione</v>
          </cell>
          <cell r="G1127" t="str">
            <v>Giuseppe Felicetti</v>
          </cell>
          <cell r="H1127" t="str">
            <v>Sergio Iescone</v>
          </cell>
          <cell r="I1127" t="str">
            <v>Chiusura forzata sportello tutoraggio?</v>
          </cell>
          <cell r="J1127" t="str">
            <v>In attesa scelta utente</v>
          </cell>
          <cell r="K1127" t="str">
            <v>Delibera di ammissione</v>
          </cell>
          <cell r="L1127">
            <v>46150.373032407406</v>
          </cell>
          <cell r="M1127">
            <v>46177.324756944443</v>
          </cell>
          <cell r="N1127" t="str">
            <v>Davide Stissi</v>
          </cell>
          <cell r="O1127" t="str">
            <v>C66I26001710001</v>
          </cell>
          <cell r="P1127" t="str">
            <v>STSDVD93A12A841J</v>
          </cell>
          <cell r="Q1127" t="str">
            <v>SERVIZI ALLE PMI</v>
          </cell>
          <cell r="R1127" t="str">
            <v>71.12.10 - Attività di ingegneria</v>
          </cell>
          <cell r="S1127" t="str">
            <v>Persona Fisica</v>
          </cell>
          <cell r="T1127" t="str">
            <v>Sicilia</v>
          </cell>
          <cell r="U1127" t="str">
            <v>Catania</v>
          </cell>
          <cell r="V1127" t="str">
            <v>Adrano</v>
          </cell>
          <cell r="W1127" t="str">
            <v xml:space="preserve">Non individuato </v>
          </cell>
          <cell r="X1127" t="str">
            <v>95031</v>
          </cell>
          <cell r="Y1127">
            <v>38500</v>
          </cell>
          <cell r="Z1127">
            <v>43500</v>
          </cell>
          <cell r="AA1127">
            <v>37000</v>
          </cell>
          <cell r="AB1127" t="str">
            <v>No</v>
          </cell>
          <cell r="AC1127">
            <v>42000</v>
          </cell>
        </row>
        <row r="1128">
          <cell r="A1128" t="str">
            <v>PIARSUD00001229</v>
          </cell>
          <cell r="B1128">
            <v>46090.440717592595</v>
          </cell>
          <cell r="C1128" t="str">
            <v>RSUD</v>
          </cell>
          <cell r="D1128" t="str">
            <v>Contributo</v>
          </cell>
          <cell r="E1128" t="str">
            <v>Ammessa</v>
          </cell>
          <cell r="F1128" t="str">
            <v>Attuazione</v>
          </cell>
          <cell r="G1128" t="str">
            <v>Annachiara Perrucci</v>
          </cell>
          <cell r="H1128" t="str">
            <v>Alice Petracca</v>
          </cell>
          <cell r="I1128" t="str">
            <v>Chiusura forzata sportello tutoraggio?</v>
          </cell>
          <cell r="J1128" t="str">
            <v>In attesa scelta utente</v>
          </cell>
          <cell r="K1128" t="str">
            <v>Delibera di ammissione</v>
          </cell>
          <cell r="L1128">
            <v>46192.466516203705</v>
          </cell>
          <cell r="M1128">
            <v>46192.554895833331</v>
          </cell>
          <cell r="N1128" t="str">
            <v>CICONTE ANDREA</v>
          </cell>
          <cell r="O1128" t="str">
            <v>C26I26001370008</v>
          </cell>
          <cell r="P1128" t="str">
            <v>CCNNDR95C42F537M</v>
          </cell>
          <cell r="Q1128" t="str">
            <v>TURISMO</v>
          </cell>
          <cell r="R1128" t="str">
            <v>55.20.42 - Servizi di alloggio in camere, case e appartamenti per vacanze</v>
          </cell>
          <cell r="S1128" t="str">
            <v>Impresa Individuale</v>
          </cell>
          <cell r="T1128" t="str">
            <v>Calabria</v>
          </cell>
          <cell r="U1128" t="str">
            <v>Vibo Valentia</v>
          </cell>
          <cell r="V1128" t="str">
            <v>Pizzo</v>
          </cell>
          <cell r="W1128" t="str">
            <v>VIA COLAPESCE 3</v>
          </cell>
          <cell r="X1128" t="str">
            <v>89812</v>
          </cell>
          <cell r="Y1128">
            <v>199059.18</v>
          </cell>
          <cell r="Z1128">
            <v>144341.4</v>
          </cell>
          <cell r="AA1128">
            <v>139183.5</v>
          </cell>
          <cell r="AB1128" t="str">
            <v>No</v>
          </cell>
          <cell r="AC1128">
            <v>144183.5</v>
          </cell>
        </row>
        <row r="1129">
          <cell r="A1129" t="str">
            <v>PIARSUD00001230</v>
          </cell>
          <cell r="B1129">
            <v>46090.573414351849</v>
          </cell>
          <cell r="C1129" t="str">
            <v>RSUD</v>
          </cell>
          <cell r="D1129" t="str">
            <v>Voucher</v>
          </cell>
          <cell r="E1129" t="str">
            <v>Ammessa</v>
          </cell>
          <cell r="F1129" t="str">
            <v>Attuazione</v>
          </cell>
          <cell r="G1129" t="str">
            <v>Sara Ciano</v>
          </cell>
          <cell r="H1129" t="str">
            <v>Alberto Graziano</v>
          </cell>
          <cell r="I1129" t="str">
            <v>Chiusura forzata sportello tutoraggio?</v>
          </cell>
          <cell r="J1129" t="str">
            <v>In attesa scelta utente</v>
          </cell>
          <cell r="K1129" t="str">
            <v>Delibera di ammissione</v>
          </cell>
          <cell r="L1129">
            <v>46192.466307870367</v>
          </cell>
          <cell r="M1129">
            <v>46192.567650462966</v>
          </cell>
          <cell r="N1129" t="str">
            <v>OHMN IA S.R.L.S.-SOCIETA' A RESPONSABILITA' LIMITATA SEMPLIFICATA</v>
          </cell>
          <cell r="O1129" t="str">
            <v>C66I26002450001</v>
          </cell>
          <cell r="P1129" t="str">
            <v>10999511214</v>
          </cell>
          <cell r="Q1129" t="str">
            <v>ICT</v>
          </cell>
          <cell r="R1129" t="str">
            <v>62.10.00 - Attività di programmazione informatica</v>
          </cell>
          <cell r="S1129" t="str">
            <v>Societa' A Responsabilita' Limitata Semplificata</v>
          </cell>
          <cell r="T1129" t="str">
            <v>Campania</v>
          </cell>
          <cell r="U1129" t="str">
            <v>Napoli</v>
          </cell>
          <cell r="V1129" t="str">
            <v>Napoli</v>
          </cell>
          <cell r="W1129" t="str">
            <v>Via Massimo Stanzione 12</v>
          </cell>
          <cell r="X1129" t="str">
            <v>80129</v>
          </cell>
          <cell r="Y1129">
            <v>48749</v>
          </cell>
          <cell r="Z1129">
            <v>55000</v>
          </cell>
          <cell r="AA1129">
            <v>32499</v>
          </cell>
          <cell r="AB1129" t="str">
            <v>No</v>
          </cell>
          <cell r="AC1129">
            <v>37499</v>
          </cell>
        </row>
        <row r="1130">
          <cell r="A1130" t="str">
            <v>PIARSUD00001232</v>
          </cell>
          <cell r="B1130">
            <v>46090.661493055559</v>
          </cell>
          <cell r="C1130" t="str">
            <v>RSUD</v>
          </cell>
          <cell r="D1130" t="str">
            <v>Voucher</v>
          </cell>
          <cell r="E1130" t="str">
            <v>Ammessa</v>
          </cell>
          <cell r="F1130" t="str">
            <v>Attuazione</v>
          </cell>
          <cell r="G1130" t="str">
            <v>Annachiara Perrucci</v>
          </cell>
          <cell r="H1130" t="str">
            <v>Alice Petracca</v>
          </cell>
          <cell r="I1130" t="str">
            <v>Chiusura forzata sportello tutoraggio?</v>
          </cell>
          <cell r="J1130" t="str">
            <v>In attesa scelta utente</v>
          </cell>
          <cell r="K1130" t="str">
            <v>Delibera di ammissione</v>
          </cell>
          <cell r="L1130">
            <v>46197.630219907405</v>
          </cell>
          <cell r="M1130">
            <v>46197.619293981479</v>
          </cell>
          <cell r="N1130" t="str">
            <v>LITTARRU ANGELICA</v>
          </cell>
          <cell r="O1130" t="str">
            <v>C86I26002350001</v>
          </cell>
          <cell r="P1130" t="str">
            <v>LTTNLC93C54B745E</v>
          </cell>
          <cell r="Q1130" t="str">
            <v>TURISMO</v>
          </cell>
          <cell r="R1130" t="str">
            <v>56.30.01 - Attività di somministrazione di bevande in bar e caffetterie</v>
          </cell>
          <cell r="S1130" t="str">
            <v>Impresa Individuale</v>
          </cell>
          <cell r="T1130" t="str">
            <v>Sardegna</v>
          </cell>
          <cell r="U1130" t="str">
            <v>Sud Sardegna</v>
          </cell>
          <cell r="V1130" t="str">
            <v>Nuxis</v>
          </cell>
          <cell r="W1130" t="str">
            <v>Località Su Guventu SNS</v>
          </cell>
          <cell r="X1130" t="str">
            <v>09010</v>
          </cell>
          <cell r="Y1130">
            <v>37633.200000000004</v>
          </cell>
          <cell r="Z1130">
            <v>42633.200000000004</v>
          </cell>
          <cell r="AA1130">
            <v>37633.200000000004</v>
          </cell>
          <cell r="AB1130" t="str">
            <v>No</v>
          </cell>
          <cell r="AC1130">
            <v>42633.200000000004</v>
          </cell>
        </row>
        <row r="1131">
          <cell r="A1131" t="str">
            <v>PIARSUD00001234</v>
          </cell>
          <cell r="B1131">
            <v>46090.713842592595</v>
          </cell>
          <cell r="C1131" t="str">
            <v>RSUD</v>
          </cell>
          <cell r="D1131" t="str">
            <v>Contributo</v>
          </cell>
          <cell r="E1131" t="str">
            <v>Ammessa</v>
          </cell>
          <cell r="F1131" t="str">
            <v>Attuazione</v>
          </cell>
          <cell r="G1131" t="str">
            <v>Alessandro Di Simone</v>
          </cell>
          <cell r="H1131" t="str">
            <v>Antonio Cavaliere</v>
          </cell>
          <cell r="I1131" t="str">
            <v>Chiusura forzata sportello tutoraggio?</v>
          </cell>
          <cell r="J1131" t="str">
            <v>In attesa scelta utente</v>
          </cell>
          <cell r="K1131" t="str">
            <v>Delibera di ammissione</v>
          </cell>
          <cell r="L1131">
            <v>46154.816469907404</v>
          </cell>
          <cell r="M1131">
            <v>46162.648935185185</v>
          </cell>
          <cell r="N1131" t="str">
            <v>D'AGOSTINO LORENZO</v>
          </cell>
          <cell r="O1131" t="str">
            <v>C56I26001220008</v>
          </cell>
          <cell r="P1131" t="str">
            <v>DGSLNZ91S19A783N</v>
          </cell>
          <cell r="Q1131" t="str">
            <v>MANIFATTURIERO</v>
          </cell>
          <cell r="R1131" t="str">
            <v>95.31.10 - Riparazione e manutenzione meccanica, elettrica ed elettronica di autoveicoli</v>
          </cell>
          <cell r="S1131" t="str">
            <v>Impresa Individuale</v>
          </cell>
          <cell r="T1131" t="str">
            <v>Campania</v>
          </cell>
          <cell r="U1131" t="str">
            <v>Benevento</v>
          </cell>
          <cell r="V1131" t="str">
            <v>San Giorgio La Molara</v>
          </cell>
          <cell r="W1131" t="str">
            <v>C.DA MANCINA 1</v>
          </cell>
          <cell r="X1131" t="str">
            <v>82020</v>
          </cell>
          <cell r="Y1131">
            <v>117943</v>
          </cell>
          <cell r="Z1131">
            <v>93457.25</v>
          </cell>
          <cell r="AA1131">
            <v>88457.25</v>
          </cell>
          <cell r="AB1131" t="str">
            <v>No</v>
          </cell>
          <cell r="AC1131">
            <v>93457.25</v>
          </cell>
        </row>
        <row r="1132">
          <cell r="A1132" t="str">
            <v>PIARSUD00001235</v>
          </cell>
          <cell r="B1132">
            <v>46090.721817129626</v>
          </cell>
          <cell r="C1132" t="str">
            <v>RSUD</v>
          </cell>
          <cell r="D1132" t="str">
            <v>Voucher</v>
          </cell>
          <cell r="E1132" t="str">
            <v>Ammessa</v>
          </cell>
          <cell r="F1132" t="str">
            <v>Merito</v>
          </cell>
          <cell r="G1132" t="str">
            <v>Alfredo Arquilla</v>
          </cell>
          <cell r="H1132" t="str">
            <v/>
          </cell>
          <cell r="I1132" t="str">
            <v>Proposta di ammissione</v>
          </cell>
          <cell r="J1132" t="str">
            <v>In attesa invio a Protocollo</v>
          </cell>
          <cell r="M1132">
            <v>46090.730821759258</v>
          </cell>
          <cell r="N1132" t="str">
            <v>TARANTO FRANCESCO</v>
          </cell>
          <cell r="O1132" t="str">
            <v>C26I26001380001</v>
          </cell>
          <cell r="P1132" t="str">
            <v>TRNFNC91T17G273B</v>
          </cell>
          <cell r="Q1132" t="str">
            <v>TURISMO</v>
          </cell>
          <cell r="R1132" t="str">
            <v>50.10.00 - Trasporto marittimo e costiero di passeggeri</v>
          </cell>
          <cell r="S1132" t="str">
            <v>Impresa Individuale</v>
          </cell>
          <cell r="T1132" t="str">
            <v>Sicilia</v>
          </cell>
          <cell r="U1132" t="str">
            <v>Palermo</v>
          </cell>
          <cell r="V1132" t="str">
            <v>Ustica</v>
          </cell>
          <cell r="W1132" t="str">
            <v>VIA MEZZALUNA 18</v>
          </cell>
          <cell r="X1132" t="str">
            <v>90010</v>
          </cell>
          <cell r="Y1132">
            <v>42881</v>
          </cell>
          <cell r="Z1132">
            <v>45000</v>
          </cell>
          <cell r="AA1132">
            <v>40000</v>
          </cell>
          <cell r="AB1132" t="str">
            <v>No</v>
          </cell>
          <cell r="AC1132">
            <v>45000</v>
          </cell>
        </row>
        <row r="1133">
          <cell r="A1133" t="str">
            <v>PIARSUD00001237</v>
          </cell>
          <cell r="B1133">
            <v>46090.749768518515</v>
          </cell>
          <cell r="C1133" t="str">
            <v>RSUD</v>
          </cell>
          <cell r="D1133" t="str">
            <v>Voucher</v>
          </cell>
          <cell r="E1133" t="str">
            <v>Ammessa</v>
          </cell>
          <cell r="F1133" t="str">
            <v>Attuazione</v>
          </cell>
          <cell r="G1133" t="str">
            <v>Sara Ciano</v>
          </cell>
          <cell r="H1133" t="str">
            <v>Massimo Risi</v>
          </cell>
          <cell r="I1133" t="str">
            <v>Chiusura forzata sportello tutoraggio?</v>
          </cell>
          <cell r="J1133" t="str">
            <v>In attesa scelta utente</v>
          </cell>
          <cell r="K1133" t="str">
            <v>Delibera di ammissione</v>
          </cell>
          <cell r="L1133">
            <v>46168.636388888888</v>
          </cell>
          <cell r="M1133">
            <v>46199.271134259259</v>
          </cell>
          <cell r="N1133" t="str">
            <v>FLORINDI CINZIA</v>
          </cell>
          <cell r="O1133" t="str">
            <v>C56I26001230001</v>
          </cell>
          <cell r="P1133" t="str">
            <v>FLRCNZ94B56G482W</v>
          </cell>
          <cell r="Q1133" t="str">
            <v>TURISMO</v>
          </cell>
          <cell r="R1133" t="str">
            <v>55.90.00 - Altri servizi di alloggio</v>
          </cell>
          <cell r="S1133" t="str">
            <v>Impresa Individuale</v>
          </cell>
          <cell r="T1133" t="str">
            <v>Abruzzo</v>
          </cell>
          <cell r="U1133" t="str">
            <v>Chieti</v>
          </cell>
          <cell r="V1133" t="str">
            <v>Villamagna</v>
          </cell>
          <cell r="W1133" t="str">
            <v>VIA FONTE GRANDE 24</v>
          </cell>
          <cell r="X1133" t="str">
            <v>66010</v>
          </cell>
          <cell r="Y1133">
            <v>40114.339999999997</v>
          </cell>
          <cell r="Z1133">
            <v>45000</v>
          </cell>
          <cell r="AA1133">
            <v>40000</v>
          </cell>
          <cell r="AB1133" t="str">
            <v>No</v>
          </cell>
          <cell r="AC1133">
            <v>45000</v>
          </cell>
        </row>
        <row r="1134">
          <cell r="A1134" t="str">
            <v>PIARSUD00001239</v>
          </cell>
          <cell r="B1134">
            <v>46090.890335648146</v>
          </cell>
          <cell r="C1134" t="str">
            <v>RSUD</v>
          </cell>
          <cell r="D1134" t="str">
            <v>Contributo</v>
          </cell>
          <cell r="E1134" t="str">
            <v>Ammessa</v>
          </cell>
          <cell r="F1134" t="str">
            <v>Attuazione</v>
          </cell>
          <cell r="G1134" t="str">
            <v>Annachiara Perrucci</v>
          </cell>
          <cell r="H1134" t="str">
            <v>Antonio Cavaliere</v>
          </cell>
          <cell r="I1134" t="str">
            <v>Chiusura forzata sportello tutoraggio?</v>
          </cell>
          <cell r="J1134" t="str">
            <v>In attesa scelta utente</v>
          </cell>
          <cell r="K1134" t="str">
            <v>Delibera di ammissione</v>
          </cell>
          <cell r="L1134">
            <v>46196.776319444441</v>
          </cell>
          <cell r="M1134">
            <v>46197.440868055557</v>
          </cell>
          <cell r="N1134" t="str">
            <v>SALLY SOCIETA' A RESPONSABILITA' LIMITATA SEMPLIFICATA</v>
          </cell>
          <cell r="O1134" t="str">
            <v>C96I26001050008</v>
          </cell>
          <cell r="P1134" t="str">
            <v>11020141211</v>
          </cell>
          <cell r="Q1134" t="str">
            <v>TURISMO</v>
          </cell>
          <cell r="R1134" t="str">
            <v>56.30.01 - Attività di somministrazione di bevande in bar e caffetterie</v>
          </cell>
          <cell r="S1134" t="str">
            <v>Societa' A Responsabilita' Limitata Semplificata</v>
          </cell>
          <cell r="T1134" t="str">
            <v>Campania</v>
          </cell>
          <cell r="U1134" t="str">
            <v>Napoli</v>
          </cell>
          <cell r="V1134" t="str">
            <v>Marigliano</v>
          </cell>
          <cell r="W1134" t="str">
            <v>Via Masseria Cardinale 9</v>
          </cell>
          <cell r="X1134" t="str">
            <v>80034</v>
          </cell>
          <cell r="Y1134">
            <v>200000</v>
          </cell>
          <cell r="Z1134">
            <v>145000</v>
          </cell>
          <cell r="AA1134">
            <v>140000</v>
          </cell>
          <cell r="AB1134" t="str">
            <v>No</v>
          </cell>
          <cell r="AC1134">
            <v>145000</v>
          </cell>
        </row>
        <row r="1135">
          <cell r="A1135" t="str">
            <v>PIARSUD00001240</v>
          </cell>
          <cell r="B1135">
            <v>46091.382488425923</v>
          </cell>
          <cell r="C1135" t="str">
            <v>RSUD</v>
          </cell>
          <cell r="D1135" t="str">
            <v>Voucher</v>
          </cell>
          <cell r="E1135" t="str">
            <v>Ammessa</v>
          </cell>
          <cell r="F1135" t="str">
            <v>Attuazione</v>
          </cell>
          <cell r="G1135" t="str">
            <v>Giulio Di Ciommo</v>
          </cell>
          <cell r="H1135" t="str">
            <v>Giuseppina Mirci</v>
          </cell>
          <cell r="I1135" t="str">
            <v>Chiusura forzata sportello tutoraggio?</v>
          </cell>
          <cell r="J1135" t="str">
            <v>In attesa scelta utente</v>
          </cell>
          <cell r="K1135" t="str">
            <v>Delibera di ammissione</v>
          </cell>
          <cell r="L1135">
            <v>46163.803657407407</v>
          </cell>
          <cell r="M1135">
            <v>46195.334351851852</v>
          </cell>
          <cell r="N1135" t="str">
            <v>GIANDOMENICO DISABATO</v>
          </cell>
          <cell r="O1135" t="str">
            <v>C56I26001240001</v>
          </cell>
          <cell r="P1135" t="str">
            <v>DSBGDM03P04C983A</v>
          </cell>
          <cell r="Q1135" t="str">
            <v>SERVIZI ALLE PMI</v>
          </cell>
          <cell r="R1135" t="str">
            <v>71.12.30 - Elaborazione e supervisione di progetti da parte di geometri</v>
          </cell>
          <cell r="S1135" t="str">
            <v>Persona Fisica</v>
          </cell>
          <cell r="T1135" t="str">
            <v>Puglia</v>
          </cell>
          <cell r="U1135" t="str">
            <v>Bari</v>
          </cell>
          <cell r="V1135" t="str">
            <v>Corato</v>
          </cell>
          <cell r="W1135" t="str">
            <v>VIA MONTE PASUBIO 19</v>
          </cell>
          <cell r="X1135" t="str">
            <v>70033</v>
          </cell>
          <cell r="Y1135">
            <v>49763.799999999996</v>
          </cell>
          <cell r="Z1135">
            <v>54763</v>
          </cell>
          <cell r="AA1135">
            <v>49762.65</v>
          </cell>
          <cell r="AB1135" t="str">
            <v>Sì</v>
          </cell>
          <cell r="AC1135">
            <v>54762.65</v>
          </cell>
        </row>
        <row r="1136">
          <cell r="A1136" t="str">
            <v>PIARSUD00001241</v>
          </cell>
          <cell r="B1136">
            <v>46091.393726851849</v>
          </cell>
          <cell r="C1136" t="str">
            <v>RSUD</v>
          </cell>
          <cell r="D1136" t="str">
            <v>Voucher</v>
          </cell>
          <cell r="E1136" t="str">
            <v>Ammessa</v>
          </cell>
          <cell r="F1136" t="str">
            <v>Attuazione</v>
          </cell>
          <cell r="G1136" t="str">
            <v>Gabriel Scelta</v>
          </cell>
          <cell r="H1136" t="str">
            <v>Massimo Risi</v>
          </cell>
          <cell r="I1136" t="str">
            <v>Chiusura forzata sportello tutoraggio?</v>
          </cell>
          <cell r="J1136" t="str">
            <v>In attesa scelta utente</v>
          </cell>
          <cell r="K1136" t="str">
            <v>Delibera di ammissione</v>
          </cell>
          <cell r="L1136">
            <v>46197.629907407405</v>
          </cell>
          <cell r="M1136">
            <v>46197.644421296296</v>
          </cell>
          <cell r="N1136" t="str">
            <v>DOLCE MANIA DI FEMINIANO CHIARA &amp; LA PASTINA SILVIA SNC</v>
          </cell>
          <cell r="O1136" t="str">
            <v>C16I26001370001</v>
          </cell>
          <cell r="P1136" t="str">
            <v>06390120654</v>
          </cell>
          <cell r="Q1136" t="str">
            <v>TURISMO</v>
          </cell>
          <cell r="R1136" t="str">
            <v>56.11.22 - Attività di gelaterie senza servizio al tavolo o da asporto</v>
          </cell>
          <cell r="S1136" t="str">
            <v>Societa' In Nome Collettivo</v>
          </cell>
          <cell r="T1136" t="str">
            <v>Campania</v>
          </cell>
          <cell r="U1136" t="str">
            <v>Salerno</v>
          </cell>
          <cell r="V1136" t="str">
            <v>Castellabate</v>
          </cell>
          <cell r="W1136" t="str">
            <v>LARGO STELLA POLARE snc</v>
          </cell>
          <cell r="X1136" t="str">
            <v>84048</v>
          </cell>
          <cell r="Y1136">
            <v>64073.96</v>
          </cell>
          <cell r="Z1136">
            <v>55000</v>
          </cell>
          <cell r="AA1136">
            <v>50000</v>
          </cell>
          <cell r="AB1136" t="str">
            <v>Sì</v>
          </cell>
          <cell r="AC1136">
            <v>55000</v>
          </cell>
        </row>
        <row r="1137">
          <cell r="A1137" t="str">
            <v>PIARSUD00001243</v>
          </cell>
          <cell r="B1137">
            <v>46091.498935185184</v>
          </cell>
          <cell r="C1137" t="str">
            <v>RSUD</v>
          </cell>
          <cell r="D1137" t="str">
            <v>Voucher</v>
          </cell>
          <cell r="E1137" t="str">
            <v>Ammessa</v>
          </cell>
          <cell r="F1137" t="str">
            <v>Attuazione</v>
          </cell>
          <cell r="G1137" t="str">
            <v>Anna Chiara Giorgiomarrano</v>
          </cell>
          <cell r="H1137" t="str">
            <v>Antonio Cavaliere</v>
          </cell>
          <cell r="I1137" t="str">
            <v>Chiusura forzata sportello tutoraggio?</v>
          </cell>
          <cell r="J1137" t="str">
            <v>In attesa scelta utente</v>
          </cell>
          <cell r="K1137" t="str">
            <v>Delibera di ammissione</v>
          </cell>
          <cell r="L1137">
            <v>46150.373078703706</v>
          </cell>
          <cell r="M1137">
            <v>46188.431030092594</v>
          </cell>
          <cell r="N1137" t="str">
            <v>SAMMARTINO GIUSEPPE</v>
          </cell>
          <cell r="O1137" t="str">
            <v>C96I26001060001</v>
          </cell>
          <cell r="P1137" t="str">
            <v>SMMGPP00H14B429X</v>
          </cell>
          <cell r="Q1137" t="str">
            <v>SERVIZI ALLE PMI</v>
          </cell>
          <cell r="R1137" t="str">
            <v>74.11.20 - Attività di progettazione di moda</v>
          </cell>
          <cell r="S1137" t="str">
            <v>Impresa Individuale</v>
          </cell>
          <cell r="T1137" t="str">
            <v>Sicilia</v>
          </cell>
          <cell r="U1137" t="str">
            <v>Caltanissetta</v>
          </cell>
          <cell r="V1137" t="str">
            <v>Caltanissetta</v>
          </cell>
          <cell r="W1137" t="str">
            <v>VIA DON GIOVANNI MINZONI 39</v>
          </cell>
          <cell r="X1137" t="str">
            <v>93100</v>
          </cell>
          <cell r="Y1137">
            <v>50000</v>
          </cell>
          <cell r="Z1137">
            <v>55000</v>
          </cell>
          <cell r="AA1137">
            <v>40000</v>
          </cell>
          <cell r="AB1137" t="str">
            <v>No</v>
          </cell>
          <cell r="AC1137">
            <v>45000</v>
          </cell>
        </row>
        <row r="1138">
          <cell r="A1138" t="str">
            <v>PIARSUD00001244</v>
          </cell>
          <cell r="B1138">
            <v>46091.621874999997</v>
          </cell>
          <cell r="C1138" t="str">
            <v>RSUD</v>
          </cell>
          <cell r="D1138" t="str">
            <v>Voucher</v>
          </cell>
          <cell r="E1138" t="str">
            <v>Ammessa</v>
          </cell>
          <cell r="F1138" t="str">
            <v>Attuazione</v>
          </cell>
          <cell r="G1138" t="str">
            <v>Annachiara Perrucci</v>
          </cell>
          <cell r="H1138" t="str">
            <v>Domenico Leo</v>
          </cell>
          <cell r="I1138" t="str">
            <v>Chiusura forzata sportello tutoraggio?</v>
          </cell>
          <cell r="J1138" t="str">
            <v>In attesa scelta utente</v>
          </cell>
          <cell r="K1138" t="str">
            <v>Delibera di ammissione</v>
          </cell>
          <cell r="L1138">
            <v>46183.581238425926</v>
          </cell>
          <cell r="M1138">
            <v>46198.720486111109</v>
          </cell>
          <cell r="N1138" t="str">
            <v>VACCARO ILARIA</v>
          </cell>
          <cell r="O1138" t="str">
            <v>C56I26001250001</v>
          </cell>
          <cell r="P1138" t="str">
            <v>VCCLRI93R57F839Q</v>
          </cell>
          <cell r="Q1138" t="str">
            <v>ICT</v>
          </cell>
          <cell r="R1138" t="str">
            <v>58.29.00 - Edizione di altri software</v>
          </cell>
          <cell r="S1138" t="str">
            <v>Impresa Individuale</v>
          </cell>
          <cell r="T1138" t="str">
            <v>Campania</v>
          </cell>
          <cell r="U1138" t="str">
            <v>Salerno</v>
          </cell>
          <cell r="V1138" t="str">
            <v>Salerno</v>
          </cell>
          <cell r="W1138" t="str">
            <v>Via San Leonardo, Trav. Migliaro 120</v>
          </cell>
          <cell r="X1138" t="str">
            <v>84131</v>
          </cell>
          <cell r="Y1138">
            <v>58800</v>
          </cell>
          <cell r="Z1138">
            <v>55000</v>
          </cell>
          <cell r="AA1138">
            <v>50000</v>
          </cell>
          <cell r="AB1138" t="str">
            <v>Sì</v>
          </cell>
          <cell r="AC1138">
            <v>55000</v>
          </cell>
        </row>
        <row r="1139">
          <cell r="A1139" t="str">
            <v>PIARSUD00001249</v>
          </cell>
          <cell r="B1139">
            <v>46091.716458333336</v>
          </cell>
          <cell r="C1139" t="str">
            <v>RSUD</v>
          </cell>
          <cell r="D1139" t="str">
            <v>Voucher</v>
          </cell>
          <cell r="E1139" t="str">
            <v>Ammessa</v>
          </cell>
          <cell r="F1139" t="str">
            <v>Attuazione</v>
          </cell>
          <cell r="G1139" t="str">
            <v>Elena Benvenuto</v>
          </cell>
          <cell r="H1139" t="str">
            <v>Gaia Cardarelli</v>
          </cell>
          <cell r="I1139" t="str">
            <v>Chiusura forzata sportello tutoraggio?</v>
          </cell>
          <cell r="J1139" t="str">
            <v>In attesa scelta utente</v>
          </cell>
          <cell r="K1139" t="str">
            <v>Delibera di ammissione</v>
          </cell>
          <cell r="L1139">
            <v>46203.876875000002</v>
          </cell>
          <cell r="M1139">
            <v>46204.286458333336</v>
          </cell>
          <cell r="N1139" t="str">
            <v>DI MASCIO TOMMASO JUNIOR</v>
          </cell>
          <cell r="O1139" t="str">
            <v>C76I26001390001</v>
          </cell>
          <cell r="P1139" t="str">
            <v>DMSTMS06S01L424G</v>
          </cell>
          <cell r="Q1139" t="str">
            <v>SERVIZI ALLE PMI</v>
          </cell>
          <cell r="R1139" t="str">
            <v>74.20.19 - Altre attività fotografiche specializzate</v>
          </cell>
          <cell r="S1139" t="str">
            <v>Impresa Individuale</v>
          </cell>
          <cell r="T1139" t="str">
            <v>Abruzzo</v>
          </cell>
          <cell r="U1139" t="str">
            <v>Chieti</v>
          </cell>
          <cell r="V1139" t="str">
            <v>Ortona</v>
          </cell>
          <cell r="W1139" t="str">
            <v xml:space="preserve">Non individuato </v>
          </cell>
          <cell r="X1139" t="str">
            <v>66010</v>
          </cell>
          <cell r="Y1139">
            <v>49815.560000000005</v>
          </cell>
          <cell r="Z1139">
            <v>54815.56</v>
          </cell>
          <cell r="AA1139">
            <v>49683.799999999996</v>
          </cell>
          <cell r="AB1139" t="str">
            <v>Sì</v>
          </cell>
          <cell r="AC1139">
            <v>54683.799999999996</v>
          </cell>
        </row>
        <row r="1140">
          <cell r="A1140" t="str">
            <v>PIARSUD00001250</v>
          </cell>
          <cell r="B1140">
            <v>46091.750648148147</v>
          </cell>
          <cell r="C1140" t="str">
            <v>RSUD</v>
          </cell>
          <cell r="D1140" t="str">
            <v>Voucher</v>
          </cell>
          <cell r="E1140" t="str">
            <v>Ammessa</v>
          </cell>
          <cell r="F1140" t="str">
            <v>Attuazione</v>
          </cell>
          <cell r="G1140" t="str">
            <v>Annachiara Perrucci</v>
          </cell>
          <cell r="H1140" t="str">
            <v>Sonia Cucinella</v>
          </cell>
          <cell r="I1140" t="str">
            <v>Chiusura forzata sportello tutoraggio?</v>
          </cell>
          <cell r="J1140" t="str">
            <v>In attesa scelta utente</v>
          </cell>
          <cell r="K1140" t="str">
            <v>Delibera di ammissione</v>
          </cell>
          <cell r="L1140">
            <v>46150.373124999998</v>
          </cell>
          <cell r="M1140">
            <v>46176.368298611109</v>
          </cell>
          <cell r="N1140" t="str">
            <v>SANTILLI SARA</v>
          </cell>
          <cell r="O1140" t="str">
            <v>C56I26001280001</v>
          </cell>
          <cell r="P1140" t="str">
            <v>SNTSRA94L57I804W</v>
          </cell>
          <cell r="Q1140" t="str">
            <v>SERVIZI ALLA PERSONA</v>
          </cell>
          <cell r="R1140" t="str">
            <v>96.22.09 - Altri servizi di cura della bellezza e altri trattamenti di bellezza n.c.a.</v>
          </cell>
          <cell r="S1140" t="str">
            <v>Impresa Individuale</v>
          </cell>
          <cell r="T1140" t="str">
            <v>Abruzzo</v>
          </cell>
          <cell r="U1140" t="str">
            <v>L'Aquila</v>
          </cell>
          <cell r="V1140" t="str">
            <v>Sulmona</v>
          </cell>
          <cell r="W1140" t="str">
            <v>VIA BAGNATURO 29</v>
          </cell>
          <cell r="X1140" t="str">
            <v>67039</v>
          </cell>
          <cell r="Y1140">
            <v>40741.530000000006</v>
          </cell>
          <cell r="Z1140">
            <v>45000</v>
          </cell>
          <cell r="AA1140">
            <v>40000</v>
          </cell>
          <cell r="AB1140" t="str">
            <v>No</v>
          </cell>
          <cell r="AC1140">
            <v>45000</v>
          </cell>
        </row>
        <row r="1141">
          <cell r="A1141" t="str">
            <v>PIARSUD00001254</v>
          </cell>
          <cell r="B1141">
            <v>46091.869259259256</v>
          </cell>
          <cell r="C1141" t="str">
            <v>RSUD</v>
          </cell>
          <cell r="D1141" t="str">
            <v>Contributo</v>
          </cell>
          <cell r="E1141" t="str">
            <v>Ammessa</v>
          </cell>
          <cell r="F1141" t="str">
            <v>Attuazione</v>
          </cell>
          <cell r="G1141" t="str">
            <v>Annachiara Perrucci</v>
          </cell>
          <cell r="H1141" t="str">
            <v>Massimo Risi</v>
          </cell>
          <cell r="I1141" t="str">
            <v>Chiusura forzata sportello tutoraggio?</v>
          </cell>
          <cell r="J1141" t="str">
            <v>In attesa scelta utente</v>
          </cell>
          <cell r="K1141" t="str">
            <v>Delibera di ammissione</v>
          </cell>
          <cell r="L1141">
            <v>46197.629537037035</v>
          </cell>
          <cell r="M1141">
            <v>46197.654965277776</v>
          </cell>
          <cell r="N1141" t="str">
            <v>FORNELLA SEBASTIANO</v>
          </cell>
          <cell r="O1141" t="str">
            <v>C66I26001830008</v>
          </cell>
          <cell r="P1141" t="str">
            <v>FRNSST05R28A345C</v>
          </cell>
          <cell r="Q1141" t="str">
            <v>COSTRUZIONI</v>
          </cell>
          <cell r="R1141" t="str">
            <v>43.12.09 - Altre attività di preparazione del cantiere edile</v>
          </cell>
          <cell r="S1141" t="str">
            <v>Impresa Individuale</v>
          </cell>
          <cell r="T1141" t="str">
            <v>Abruzzo</v>
          </cell>
          <cell r="U1141" t="str">
            <v>L'Aquila</v>
          </cell>
          <cell r="V1141" t="str">
            <v>Barisciano</v>
          </cell>
          <cell r="W1141" t="str">
            <v>Via del campo sportivo 8</v>
          </cell>
          <cell r="X1141" t="str">
            <v>67021</v>
          </cell>
          <cell r="Y1141">
            <v>78431</v>
          </cell>
          <cell r="Z1141">
            <v>63823.250000000007</v>
          </cell>
          <cell r="AA1141">
            <v>58823.250000000007</v>
          </cell>
          <cell r="AB1141" t="str">
            <v>No</v>
          </cell>
          <cell r="AC1141">
            <v>63823.250000000007</v>
          </cell>
        </row>
        <row r="1142">
          <cell r="A1142" t="str">
            <v>PIARSUD00001255</v>
          </cell>
          <cell r="B1142">
            <v>46091.924976851849</v>
          </cell>
          <cell r="C1142" t="str">
            <v>RSUD</v>
          </cell>
          <cell r="D1142" t="str">
            <v>Voucher</v>
          </cell>
          <cell r="E1142" t="str">
            <v>Ammessa</v>
          </cell>
          <cell r="F1142" t="str">
            <v>Attuazione</v>
          </cell>
          <cell r="G1142" t="str">
            <v>Giulio Di Ciommo</v>
          </cell>
          <cell r="H1142" t="str">
            <v>Rosaria D'Arrigo</v>
          </cell>
          <cell r="I1142" t="str">
            <v>Chiusura forzata sportello tutoraggio?</v>
          </cell>
          <cell r="J1142" t="str">
            <v>In attesa scelta utente</v>
          </cell>
          <cell r="K1142" t="str">
            <v>Delibera di ammissione</v>
          </cell>
          <cell r="L1142">
            <v>46168.636458333334</v>
          </cell>
          <cell r="M1142">
            <v>46203.235902777778</v>
          </cell>
          <cell r="N1142" t="str">
            <v>Federico Toscano</v>
          </cell>
          <cell r="O1142" t="str">
            <v>C66I26001840001</v>
          </cell>
          <cell r="P1142" t="str">
            <v>TSCFRC94M08C351Y</v>
          </cell>
          <cell r="Q1142" t="str">
            <v>SERVIZI ALLA PERSONA</v>
          </cell>
          <cell r="R1142" t="str">
            <v>86.22.02 - Altre attività di medicina specialistica svolte da medici specialisti indipendenti</v>
          </cell>
          <cell r="S1142" t="str">
            <v>Persona Fisica</v>
          </cell>
          <cell r="T1142" t="str">
            <v>Sicilia</v>
          </cell>
          <cell r="U1142" t="str">
            <v>Catania</v>
          </cell>
          <cell r="V1142" t="str">
            <v>Catania</v>
          </cell>
          <cell r="W1142" t="str">
            <v xml:space="preserve">Non individuato </v>
          </cell>
          <cell r="X1142" t="str">
            <v>95014</v>
          </cell>
          <cell r="Y1142">
            <v>49979.34</v>
          </cell>
          <cell r="Z1142">
            <v>54979.340000000004</v>
          </cell>
          <cell r="AA1142">
            <v>49979.340000000004</v>
          </cell>
          <cell r="AB1142" t="str">
            <v>Sì</v>
          </cell>
          <cell r="AC1142">
            <v>54979.340000000004</v>
          </cell>
        </row>
        <row r="1143">
          <cell r="A1143" t="str">
            <v>PIARSUD00001256</v>
          </cell>
          <cell r="B1143">
            <v>46091.963437500002</v>
          </cell>
          <cell r="C1143" t="str">
            <v>RSUD</v>
          </cell>
          <cell r="D1143" t="str">
            <v>Voucher</v>
          </cell>
          <cell r="E1143" t="str">
            <v>Ammessa</v>
          </cell>
          <cell r="F1143" t="str">
            <v>Attuazione</v>
          </cell>
          <cell r="G1143" t="str">
            <v>Elena Benvenuto</v>
          </cell>
          <cell r="H1143" t="str">
            <v>Massimo Risi</v>
          </cell>
          <cell r="I1143" t="str">
            <v>Chiusura forzata sportello tutoraggio?</v>
          </cell>
          <cell r="J1143" t="str">
            <v>In attesa scelta utente</v>
          </cell>
          <cell r="K1143" t="str">
            <v>Delibera di ammissione</v>
          </cell>
          <cell r="L1143">
            <v>46168.636504629627</v>
          </cell>
          <cell r="M1143">
            <v>46168.600601851853</v>
          </cell>
          <cell r="N1143" t="str">
            <v>MENIME DI NOEMI RICCARDI</v>
          </cell>
          <cell r="O1143" t="str">
            <v>C26I26001450001</v>
          </cell>
          <cell r="P1143" t="str">
            <v>RCCNMO94E69A509Z</v>
          </cell>
          <cell r="Q1143" t="str">
            <v>MANIFATTURIERO</v>
          </cell>
          <cell r="R1143" t="str">
            <v>14.21.20 - Sartoria e confezione su misura di abbigliamento esterno</v>
          </cell>
          <cell r="S1143" t="str">
            <v>Impresa Individuale</v>
          </cell>
          <cell r="T1143" t="str">
            <v>Campania</v>
          </cell>
          <cell r="U1143" t="str">
            <v>Avellino</v>
          </cell>
          <cell r="V1143" t="str">
            <v>Forino</v>
          </cell>
          <cell r="W1143" t="str">
            <v>Via Due Principati 6</v>
          </cell>
          <cell r="X1143" t="str">
            <v>83020</v>
          </cell>
          <cell r="Y1143">
            <v>49350</v>
          </cell>
          <cell r="Z1143">
            <v>45000</v>
          </cell>
          <cell r="AA1143">
            <v>40000</v>
          </cell>
          <cell r="AB1143" t="str">
            <v>No</v>
          </cell>
          <cell r="AC1143">
            <v>45000</v>
          </cell>
        </row>
        <row r="1144">
          <cell r="A1144" t="str">
            <v>PIARSUD00001257</v>
          </cell>
          <cell r="B1144">
            <v>46092.40084490741</v>
          </cell>
          <cell r="C1144" t="str">
            <v>RSUD</v>
          </cell>
          <cell r="D1144" t="str">
            <v>Voucher</v>
          </cell>
          <cell r="E1144" t="str">
            <v>Ammessa</v>
          </cell>
          <cell r="F1144" t="str">
            <v>Attuazione</v>
          </cell>
          <cell r="G1144" t="str">
            <v>Anna Chiara Giorgiomarrano</v>
          </cell>
          <cell r="H1144" t="str">
            <v>Massimo Risi</v>
          </cell>
          <cell r="I1144" t="str">
            <v>Chiusura forzata sportello tutoraggio?</v>
          </cell>
          <cell r="J1144" t="str">
            <v>In attesa scelta utente</v>
          </cell>
          <cell r="K1144" t="str">
            <v>Delibera di ammissione</v>
          </cell>
          <cell r="L1144">
            <v>46150.373217592591</v>
          </cell>
          <cell r="M1144">
            <v>46177.448738425926</v>
          </cell>
          <cell r="N1144" t="str">
            <v>STUDIO KOMOREBI DI GIOVANNI PALATTELLA</v>
          </cell>
          <cell r="O1144" t="str">
            <v>C66I26001860001</v>
          </cell>
          <cell r="P1144" t="str">
            <v>PLTGNN92H16A048R</v>
          </cell>
          <cell r="Q1144" t="str">
            <v>SERVIZI ALLE PMI</v>
          </cell>
          <cell r="R1144" t="str">
            <v>74.20.19 - Altre attività fotografiche specializzate</v>
          </cell>
          <cell r="S1144" t="str">
            <v>Impresa Individuale</v>
          </cell>
          <cell r="T1144" t="str">
            <v>Puglia</v>
          </cell>
          <cell r="U1144" t="str">
            <v>Bari</v>
          </cell>
          <cell r="V1144" t="str">
            <v>Gioia Del Colle</v>
          </cell>
          <cell r="W1144" t="str">
            <v>VIA LEPRE 15 D-E</v>
          </cell>
          <cell r="X1144" t="str">
            <v>70023</v>
          </cell>
          <cell r="Y1144">
            <v>40234.100000000006</v>
          </cell>
          <cell r="Z1144">
            <v>45000</v>
          </cell>
          <cell r="AA1144">
            <v>40000</v>
          </cell>
          <cell r="AB1144" t="str">
            <v>No</v>
          </cell>
          <cell r="AC1144">
            <v>45000</v>
          </cell>
        </row>
        <row r="1145">
          <cell r="A1145" t="str">
            <v>PIARSUD00001258</v>
          </cell>
          <cell r="B1145">
            <v>46092.40520833333</v>
          </cell>
          <cell r="C1145" t="str">
            <v>RSUD</v>
          </cell>
          <cell r="D1145" t="str">
            <v>Contributo</v>
          </cell>
          <cell r="E1145" t="str">
            <v>Ammessa</v>
          </cell>
          <cell r="F1145" t="str">
            <v>Attuazione</v>
          </cell>
          <cell r="G1145" t="str">
            <v>Matteo Pascucci</v>
          </cell>
          <cell r="H1145" t="str">
            <v>Daniela Pitton</v>
          </cell>
          <cell r="I1145" t="str">
            <v>Chiusura forzata sportello tutoraggio?</v>
          </cell>
          <cell r="J1145" t="str">
            <v>In attesa scelta utente</v>
          </cell>
          <cell r="K1145" t="str">
            <v>Delibera di ammissione</v>
          </cell>
          <cell r="L1145">
            <v>46190.646145833336</v>
          </cell>
          <cell r="M1145">
            <v>46190.587129629632</v>
          </cell>
          <cell r="N1145" t="str">
            <v>MOINO ENRICO</v>
          </cell>
          <cell r="O1145" t="str">
            <v>C66I26002160008</v>
          </cell>
          <cell r="P1145" t="str">
            <v>MNONRC93B23B068V</v>
          </cell>
          <cell r="Q1145" t="str">
            <v>TURISMO</v>
          </cell>
          <cell r="R1145" t="str">
            <v>55.20.42 - Servizi di alloggio in camere, case e appartamenti per vacanze</v>
          </cell>
          <cell r="S1145" t="str">
            <v>Impresa Individuale</v>
          </cell>
          <cell r="T1145" t="str">
            <v>Sardegna</v>
          </cell>
          <cell r="U1145" t="str">
            <v>Oristano</v>
          </cell>
          <cell r="V1145" t="str">
            <v>Bosa</v>
          </cell>
          <cell r="W1145" t="str">
            <v>VIA SANTA CROCE 26</v>
          </cell>
          <cell r="X1145" t="str">
            <v>09089</v>
          </cell>
          <cell r="Y1145">
            <v>196150</v>
          </cell>
          <cell r="Z1145">
            <v>142305</v>
          </cell>
          <cell r="AA1145">
            <v>137305</v>
          </cell>
          <cell r="AB1145" t="str">
            <v>No</v>
          </cell>
          <cell r="AC1145">
            <v>142305</v>
          </cell>
        </row>
        <row r="1146">
          <cell r="A1146" t="str">
            <v>PIARSUD00001260</v>
          </cell>
          <cell r="B1146">
            <v>46092.444155092591</v>
          </cell>
          <cell r="C1146" t="str">
            <v>RSUD</v>
          </cell>
          <cell r="D1146" t="str">
            <v>Contributo</v>
          </cell>
          <cell r="E1146" t="str">
            <v>Ammessa</v>
          </cell>
          <cell r="F1146" t="str">
            <v>Attuazione</v>
          </cell>
          <cell r="G1146" t="str">
            <v>Luana Guglielmi</v>
          </cell>
          <cell r="H1146" t="str">
            <v>Sergio Iescone</v>
          </cell>
          <cell r="I1146" t="str">
            <v>Chiusura forzata sportello tutoraggio?</v>
          </cell>
          <cell r="J1146" t="str">
            <v>In attesa scelta utente</v>
          </cell>
          <cell r="K1146" t="str">
            <v>Delibera di ammissione</v>
          </cell>
          <cell r="L1146">
            <v>46170.684594907405</v>
          </cell>
          <cell r="M1146">
            <v>46203.241481481484</v>
          </cell>
          <cell r="N1146" t="str">
            <v>DE  DEVITIIS ERNESTO</v>
          </cell>
          <cell r="O1146" t="str">
            <v>C26I26001470008</v>
          </cell>
          <cell r="P1146" t="str">
            <v>DDVRST98H17D390W</v>
          </cell>
          <cell r="Q1146" t="str">
            <v>TURISMO</v>
          </cell>
          <cell r="R1146" t="str">
            <v>56.30.01 - Attività di somministrazione di bevande in bar e caffetterie</v>
          </cell>
          <cell r="S1146" t="str">
            <v>Impresa Individuale</v>
          </cell>
          <cell r="T1146" t="str">
            <v>Campania</v>
          </cell>
          <cell r="U1146" t="str">
            <v>Salerno</v>
          </cell>
          <cell r="V1146" t="str">
            <v>Eboli</v>
          </cell>
          <cell r="W1146" t="str">
            <v>Via Vincenzo Giudice 20-22</v>
          </cell>
          <cell r="X1146" t="str">
            <v>84025</v>
          </cell>
          <cell r="Y1146">
            <v>200000</v>
          </cell>
          <cell r="Z1146">
            <v>145000</v>
          </cell>
          <cell r="AA1146">
            <v>140000</v>
          </cell>
          <cell r="AB1146" t="str">
            <v>No</v>
          </cell>
          <cell r="AC1146">
            <v>145000</v>
          </cell>
        </row>
        <row r="1147">
          <cell r="A1147" t="str">
            <v>PIARSUD00001262</v>
          </cell>
          <cell r="B1147">
            <v>46092.465821759259</v>
          </cell>
          <cell r="C1147" t="str">
            <v>RSUD</v>
          </cell>
          <cell r="D1147" t="str">
            <v>Voucher</v>
          </cell>
          <cell r="E1147" t="str">
            <v>Ammessa</v>
          </cell>
          <cell r="F1147" t="str">
            <v>Attuazione</v>
          </cell>
          <cell r="G1147" t="str">
            <v>Francesco Zulli</v>
          </cell>
          <cell r="H1147" t="str">
            <v>Sonia Cucinella</v>
          </cell>
          <cell r="I1147" t="str">
            <v>Chiusura forzata sportello tutoraggio?</v>
          </cell>
          <cell r="J1147" t="str">
            <v>In attesa scelta utente</v>
          </cell>
          <cell r="K1147" t="str">
            <v>Delibera di ammissione</v>
          </cell>
          <cell r="L1147">
            <v>46163.829687500001</v>
          </cell>
          <cell r="M1147">
            <v>46191.404363425929</v>
          </cell>
          <cell r="N1147" t="str">
            <v>MASTROIANNI ANNAMAPIA</v>
          </cell>
          <cell r="O1147" t="str">
            <v>C56I26001290001</v>
          </cell>
          <cell r="P1147" t="str">
            <v>MSTNNP99E51G596D</v>
          </cell>
          <cell r="Q1147" t="str">
            <v>TURISMO</v>
          </cell>
          <cell r="R1147" t="str">
            <v>56.30.01 - Attività di somministrazione di bevande in bar e caffetterie</v>
          </cell>
          <cell r="S1147" t="str">
            <v>Impresa Individuale</v>
          </cell>
          <cell r="T1147" t="str">
            <v>Campania</v>
          </cell>
          <cell r="U1147" t="str">
            <v>Benevento</v>
          </cell>
          <cell r="V1147" t="str">
            <v>San Salvatore Telesino</v>
          </cell>
          <cell r="W1147" t="str">
            <v>PIAZZA NAZIONALE 19</v>
          </cell>
          <cell r="X1147" t="str">
            <v>82030</v>
          </cell>
          <cell r="Y1147">
            <v>38950</v>
          </cell>
          <cell r="Z1147">
            <v>43950</v>
          </cell>
          <cell r="AA1147">
            <v>38950</v>
          </cell>
          <cell r="AB1147" t="str">
            <v>No</v>
          </cell>
          <cell r="AC1147">
            <v>43950</v>
          </cell>
        </row>
        <row r="1148">
          <cell r="A1148" t="str">
            <v>PIARSUD00001264</v>
          </cell>
          <cell r="B1148">
            <v>46092.47828703704</v>
          </cell>
          <cell r="C1148" t="str">
            <v>RSUD</v>
          </cell>
          <cell r="D1148" t="str">
            <v>Contributo</v>
          </cell>
          <cell r="E1148" t="str">
            <v>Ammessa</v>
          </cell>
          <cell r="F1148" t="str">
            <v>Attuazione</v>
          </cell>
          <cell r="G1148" t="str">
            <v>Leila Azarnia Tehran</v>
          </cell>
          <cell r="H1148" t="str">
            <v>Daniela Pitton</v>
          </cell>
          <cell r="I1148" t="str">
            <v>Chiusura forzata sportello tutoraggio?</v>
          </cell>
          <cell r="J1148" t="str">
            <v>In attesa scelta utente</v>
          </cell>
          <cell r="K1148" t="str">
            <v>Delibera di ammissione</v>
          </cell>
          <cell r="L1148">
            <v>46189.778483796297</v>
          </cell>
          <cell r="M1148">
            <v>46189.730613425927</v>
          </cell>
          <cell r="N1148" t="str">
            <v>MARVI GLASS DI FARRO MARIA VINCENZA</v>
          </cell>
          <cell r="O1148" t="str">
            <v>C46I26001210008</v>
          </cell>
          <cell r="P1148" t="str">
            <v>FRRMVN96H60A717D</v>
          </cell>
          <cell r="Q1148" t="str">
            <v>MANIFATTURIERO</v>
          </cell>
          <cell r="R1148" t="str">
            <v>31.00.31 - Fabbricazione di mobili per arredo interno, esclusi mobili da cucina, sedie, divani e prodotti simili</v>
          </cell>
          <cell r="S1148" t="str">
            <v>Impresa Individuale</v>
          </cell>
          <cell r="T1148" t="str">
            <v>Campania</v>
          </cell>
          <cell r="U1148" t="str">
            <v>Salerno</v>
          </cell>
          <cell r="V1148" t="str">
            <v>Capaccio Paestum</v>
          </cell>
          <cell r="W1148" t="str">
            <v>STRADA STATALE 18</v>
          </cell>
          <cell r="X1148" t="str">
            <v>84047</v>
          </cell>
          <cell r="Y1148">
            <v>166657.72</v>
          </cell>
          <cell r="Z1148">
            <v>120000.00000000001</v>
          </cell>
          <cell r="AA1148">
            <v>115000.00000000001</v>
          </cell>
          <cell r="AB1148" t="str">
            <v>No</v>
          </cell>
          <cell r="AC1148">
            <v>120000.00000000001</v>
          </cell>
        </row>
        <row r="1149">
          <cell r="A1149" t="str">
            <v>PIARSUD00001266</v>
          </cell>
          <cell r="B1149">
            <v>46092.507731481484</v>
          </cell>
          <cell r="C1149" t="str">
            <v>RSUD</v>
          </cell>
          <cell r="D1149" t="str">
            <v>Contributo</v>
          </cell>
          <cell r="E1149" t="str">
            <v>Ammessa</v>
          </cell>
          <cell r="F1149" t="str">
            <v>Attuazione</v>
          </cell>
          <cell r="G1149" t="str">
            <v>Andrea Pasquini</v>
          </cell>
          <cell r="H1149" t="str">
            <v>Domenico Leo</v>
          </cell>
          <cell r="I1149" t="str">
            <v>Chiusura forzata sportello tutoraggio?</v>
          </cell>
          <cell r="J1149" t="str">
            <v>In attesa scelta utente</v>
          </cell>
          <cell r="K1149" t="str">
            <v>Delibera di ammissione</v>
          </cell>
          <cell r="L1149">
            <v>46176.768807870372</v>
          </cell>
          <cell r="M1149">
            <v>46209.416828703703</v>
          </cell>
          <cell r="N1149" t="str">
            <v>TEMPLUM GUSTUS S.R.L.</v>
          </cell>
          <cell r="O1149" t="str">
            <v>C86I26001810008</v>
          </cell>
          <cell r="P1149" t="str">
            <v>06386360652</v>
          </cell>
          <cell r="Q1149" t="str">
            <v>TURISMO</v>
          </cell>
          <cell r="R1149" t="str">
            <v>56.11.11 - Attività di ristoranti con servizio al tavolo, escluse gelaterie e pasticcerie</v>
          </cell>
          <cell r="S1149" t="str">
            <v>Societa' A Responsabilita' Limitata</v>
          </cell>
          <cell r="T1149" t="str">
            <v>Campania</v>
          </cell>
          <cell r="U1149" t="str">
            <v>Salerno</v>
          </cell>
          <cell r="V1149" t="str">
            <v>Scafati</v>
          </cell>
          <cell r="W1149" t="str">
            <v>VIA ALCIDE DE GASPERI 10</v>
          </cell>
          <cell r="X1149" t="str">
            <v>84018</v>
          </cell>
          <cell r="Y1149">
            <v>119900</v>
          </cell>
          <cell r="Z1149">
            <v>94925</v>
          </cell>
          <cell r="AA1149">
            <v>89925</v>
          </cell>
          <cell r="AB1149" t="str">
            <v>No</v>
          </cell>
          <cell r="AC1149">
            <v>94925</v>
          </cell>
        </row>
        <row r="1150">
          <cell r="A1150" t="str">
            <v>PIARSUD00001267</v>
          </cell>
          <cell r="B1150">
            <v>46092.516863425924</v>
          </cell>
          <cell r="C1150" t="str">
            <v>RSUD</v>
          </cell>
          <cell r="D1150" t="str">
            <v>Voucher</v>
          </cell>
          <cell r="E1150" t="str">
            <v>Ammessa</v>
          </cell>
          <cell r="F1150" t="str">
            <v>Attuazione</v>
          </cell>
          <cell r="G1150" t="str">
            <v>Alessandra Di Vasto</v>
          </cell>
          <cell r="H1150" t="str">
            <v>Domenico Leo</v>
          </cell>
          <cell r="I1150" t="str">
            <v>Chiusura forzata sportello tutoraggio?</v>
          </cell>
          <cell r="J1150" t="str">
            <v>In attesa scelta utente</v>
          </cell>
          <cell r="K1150" t="str">
            <v>Delibera di ammissione</v>
          </cell>
          <cell r="L1150">
            <v>46189.80265046296</v>
          </cell>
          <cell r="M1150">
            <v>46208.306875000002</v>
          </cell>
          <cell r="N1150" t="str">
            <v>Giovanni Lo Buglio</v>
          </cell>
          <cell r="O1150" t="str">
            <v>C46I26001220001</v>
          </cell>
          <cell r="P1150" t="str">
            <v>LBGGNN01L03G273T</v>
          </cell>
          <cell r="Q1150" t="str">
            <v>SERVIZI ALLA PERSONA</v>
          </cell>
          <cell r="R1150" t="str">
            <v>86.23.00 - Attività odontoiatriche</v>
          </cell>
          <cell r="S1150" t="str">
            <v>Persona Fisica</v>
          </cell>
          <cell r="T1150" t="str">
            <v>Sicilia</v>
          </cell>
          <cell r="U1150" t="str">
            <v>Palermo</v>
          </cell>
          <cell r="V1150" t="str">
            <v>Casteldaccia</v>
          </cell>
          <cell r="W1150" t="str">
            <v xml:space="preserve">Non individuato </v>
          </cell>
          <cell r="X1150" t="str">
            <v>90014</v>
          </cell>
          <cell r="Y1150">
            <v>46209</v>
          </cell>
          <cell r="Z1150">
            <v>54999.979999999996</v>
          </cell>
          <cell r="AA1150">
            <v>49999.979999999996</v>
          </cell>
          <cell r="AB1150" t="str">
            <v>Sì</v>
          </cell>
          <cell r="AC1150">
            <v>54999.979999999996</v>
          </cell>
        </row>
        <row r="1151">
          <cell r="A1151" t="str">
            <v>PIARSUD00001270</v>
          </cell>
          <cell r="B1151">
            <v>46092.703217592592</v>
          </cell>
          <cell r="C1151" t="str">
            <v>RSUD</v>
          </cell>
          <cell r="D1151" t="str">
            <v>Voucher</v>
          </cell>
          <cell r="E1151" t="str">
            <v>Ammessa</v>
          </cell>
          <cell r="F1151" t="str">
            <v>Attuazione</v>
          </cell>
          <cell r="G1151" t="str">
            <v>Alessia Rita Cice</v>
          </cell>
          <cell r="H1151" t="str">
            <v>Alberto Graziano</v>
          </cell>
          <cell r="I1151" t="str">
            <v>Chiusura forzata sportello tutoraggio?</v>
          </cell>
          <cell r="J1151" t="str">
            <v>In attesa scelta utente</v>
          </cell>
          <cell r="K1151" t="str">
            <v>Delibera di ammissione</v>
          </cell>
          <cell r="L1151">
            <v>46163.840717592589</v>
          </cell>
          <cell r="M1151">
            <v>46164.495266203703</v>
          </cell>
          <cell r="N1151" t="str">
            <v>Emmanuel Salvatore Scozzarini</v>
          </cell>
          <cell r="O1151" t="str">
            <v>C36I26002240001</v>
          </cell>
          <cell r="P1151" t="str">
            <v>SCZMNL05L21D960T</v>
          </cell>
          <cell r="Q1151" t="str">
            <v>ICT</v>
          </cell>
          <cell r="R1151" t="str">
            <v>62.10.00 - Attività di programmazione informatica</v>
          </cell>
          <cell r="S1151" t="str">
            <v>Persona Fisica</v>
          </cell>
          <cell r="T1151" t="str">
            <v>Sicilia</v>
          </cell>
          <cell r="U1151" t="str">
            <v>Caltanissetta</v>
          </cell>
          <cell r="V1151" t="str">
            <v>Gela</v>
          </cell>
          <cell r="W1151" t="str">
            <v>VIA DELLO SMERALDO 18</v>
          </cell>
          <cell r="X1151" t="str">
            <v>93012</v>
          </cell>
          <cell r="Y1151">
            <v>40000</v>
          </cell>
          <cell r="Z1151">
            <v>45000</v>
          </cell>
          <cell r="AA1151">
            <v>40000</v>
          </cell>
          <cell r="AB1151" t="str">
            <v>No</v>
          </cell>
          <cell r="AC1151">
            <v>45000</v>
          </cell>
        </row>
        <row r="1152">
          <cell r="A1152" t="str">
            <v>PIARSUD00001271</v>
          </cell>
          <cell r="B1152">
            <v>46092.758217592593</v>
          </cell>
          <cell r="C1152" t="str">
            <v>RSUD</v>
          </cell>
          <cell r="D1152" t="str">
            <v>Voucher</v>
          </cell>
          <cell r="E1152" t="str">
            <v>Ammessa</v>
          </cell>
          <cell r="F1152" t="str">
            <v>Attuazione</v>
          </cell>
          <cell r="G1152" t="str">
            <v>Elena Benvenuto</v>
          </cell>
          <cell r="H1152" t="str">
            <v>Paola Panciatici</v>
          </cell>
          <cell r="I1152" t="str">
            <v>Chiusura forzata sportello tutoraggio?</v>
          </cell>
          <cell r="J1152" t="str">
            <v>In attesa scelta utente</v>
          </cell>
          <cell r="K1152" t="str">
            <v>Delibera di ammissione</v>
          </cell>
          <cell r="L1152">
            <v>46192.46634259259</v>
          </cell>
          <cell r="M1152">
            <v>46192.557129629633</v>
          </cell>
          <cell r="N1152" t="str">
            <v>ELEGANCE IN EVERY JOURNEY DI MADDALENA DENZI</v>
          </cell>
          <cell r="O1152" t="str">
            <v>C46I26001240001</v>
          </cell>
          <cell r="P1152" t="str">
            <v>DNZMDL03S69G015H</v>
          </cell>
          <cell r="Q1152" t="str">
            <v>TURISMO</v>
          </cell>
          <cell r="R1152" t="str">
            <v>77.21.02 - Noleggio e leasing operativo di imbarcazioni da diporto senza operatore</v>
          </cell>
          <cell r="S1152" t="str">
            <v>Impresa Individuale</v>
          </cell>
          <cell r="T1152" t="str">
            <v>Sardegna</v>
          </cell>
          <cell r="U1152" t="str">
            <v>Sassari</v>
          </cell>
          <cell r="V1152" t="str">
            <v>Arzachena</v>
          </cell>
          <cell r="W1152" t="str">
            <v>Via Sarra di Entu 34</v>
          </cell>
          <cell r="X1152" t="str">
            <v>07021</v>
          </cell>
          <cell r="Y1152">
            <v>114650</v>
          </cell>
          <cell r="Z1152">
            <v>55000</v>
          </cell>
          <cell r="AA1152">
            <v>50000</v>
          </cell>
          <cell r="AB1152" t="str">
            <v>Sì</v>
          </cell>
          <cell r="AC1152">
            <v>55000</v>
          </cell>
        </row>
        <row r="1153">
          <cell r="A1153" t="str">
            <v>PIARSUD00001272</v>
          </cell>
          <cell r="B1153">
            <v>46092.769456018519</v>
          </cell>
          <cell r="C1153" t="str">
            <v>RSUD</v>
          </cell>
          <cell r="D1153" t="str">
            <v>Contributo</v>
          </cell>
          <cell r="E1153" t="str">
            <v>Ammessa</v>
          </cell>
          <cell r="F1153" t="str">
            <v>Attuazione</v>
          </cell>
          <cell r="G1153" t="str">
            <v>Alessandro Di Simone</v>
          </cell>
          <cell r="H1153" t="str">
            <v>Antonio Cavaliere</v>
          </cell>
          <cell r="I1153" t="str">
            <v>Chiusura forzata sportello tutoraggio?</v>
          </cell>
          <cell r="J1153" t="str">
            <v>In attesa scelta utente</v>
          </cell>
          <cell r="K1153" t="str">
            <v>Delibera di ammissione</v>
          </cell>
          <cell r="L1153">
            <v>46170.687581018516</v>
          </cell>
          <cell r="M1153">
            <v>46199.528078703705</v>
          </cell>
          <cell r="N1153" t="str">
            <v>FEDELE FABIO</v>
          </cell>
          <cell r="O1153" t="str">
            <v>C96I26001120008</v>
          </cell>
          <cell r="P1153" t="str">
            <v>FDLFBA04P20I549E</v>
          </cell>
          <cell r="Q1153" t="str">
            <v>MANIFATTURIERO</v>
          </cell>
          <cell r="R1153" t="str">
            <v>13.99.10 - Fabbricazione di ricami, tulle, pizzi e merletti</v>
          </cell>
          <cell r="S1153" t="str">
            <v>Impresa Individuale</v>
          </cell>
          <cell r="T1153" t="str">
            <v>Puglia</v>
          </cell>
          <cell r="U1153" t="str">
            <v>Lecce</v>
          </cell>
          <cell r="V1153" t="str">
            <v>Botrugno</v>
          </cell>
          <cell r="W1153" t="str">
            <v>VIA CALVARIO 26</v>
          </cell>
          <cell r="X1153" t="str">
            <v>73020</v>
          </cell>
          <cell r="Y1153">
            <v>102195.49</v>
          </cell>
          <cell r="Z1153">
            <v>81646</v>
          </cell>
          <cell r="AA1153">
            <v>76645.89</v>
          </cell>
          <cell r="AB1153" t="str">
            <v>No</v>
          </cell>
          <cell r="AC1153">
            <v>81645.89</v>
          </cell>
        </row>
        <row r="1154">
          <cell r="A1154" t="str">
            <v>PIARSUD00001276</v>
          </cell>
          <cell r="B1154">
            <v>46093.421261574076</v>
          </cell>
          <cell r="C1154" t="str">
            <v>RSUD</v>
          </cell>
          <cell r="D1154" t="str">
            <v>Voucher</v>
          </cell>
          <cell r="E1154" t="str">
            <v>Ammessa</v>
          </cell>
          <cell r="F1154" t="str">
            <v>Attuazione</v>
          </cell>
          <cell r="G1154" t="str">
            <v>Annachiara Perrucci</v>
          </cell>
          <cell r="H1154" t="str">
            <v>Alice Petracca</v>
          </cell>
          <cell r="I1154" t="str">
            <v>Chiusura forzata sportello tutoraggio?</v>
          </cell>
          <cell r="J1154" t="str">
            <v>In attesa scelta utente</v>
          </cell>
          <cell r="K1154" t="str">
            <v>Delibera di ammissione</v>
          </cell>
          <cell r="L1154">
            <v>46183.581550925926</v>
          </cell>
          <cell r="M1154">
            <v>46183.568113425928</v>
          </cell>
          <cell r="N1154" t="str">
            <v>PERLA BIANCA SUITE DI NAVARRA FRANCESCA</v>
          </cell>
          <cell r="O1154" t="str">
            <v>C26I26001500001</v>
          </cell>
          <cell r="P1154" t="str">
            <v>NVRFNC01H57A717W</v>
          </cell>
          <cell r="Q1154" t="str">
            <v>TURISMO</v>
          </cell>
          <cell r="R1154" t="str">
            <v>55.20.42 - Servizi di alloggio in camere, case e appartamenti per vacanze</v>
          </cell>
          <cell r="S1154" t="str">
            <v>Impresa Individuale</v>
          </cell>
          <cell r="T1154" t="str">
            <v>Campania</v>
          </cell>
          <cell r="U1154" t="str">
            <v>Salerno</v>
          </cell>
          <cell r="V1154" t="str">
            <v>Battipaglia</v>
          </cell>
          <cell r="W1154" t="str">
            <v>VIA TUFARIELLO snc</v>
          </cell>
          <cell r="X1154" t="str">
            <v>84091</v>
          </cell>
          <cell r="Y1154">
            <v>48095</v>
          </cell>
          <cell r="Z1154">
            <v>45000</v>
          </cell>
          <cell r="AA1154">
            <v>40000</v>
          </cell>
          <cell r="AB1154" t="str">
            <v>No</v>
          </cell>
          <cell r="AC1154">
            <v>45000</v>
          </cell>
        </row>
        <row r="1155">
          <cell r="A1155" t="str">
            <v>PIARSUD00001278</v>
          </cell>
          <cell r="B1155">
            <v>46093.648622685185</v>
          </cell>
          <cell r="C1155" t="str">
            <v>RSUD</v>
          </cell>
          <cell r="D1155" t="str">
            <v>Contributo</v>
          </cell>
          <cell r="E1155" t="str">
            <v>Ammessa</v>
          </cell>
          <cell r="F1155" t="str">
            <v>Attuazione</v>
          </cell>
          <cell r="G1155" t="str">
            <v>Giuseppe Felicetti</v>
          </cell>
          <cell r="H1155" t="str">
            <v>Orione Aceti</v>
          </cell>
          <cell r="I1155" t="str">
            <v>Chiusura forzata sportello tutoraggio?</v>
          </cell>
          <cell r="J1155" t="str">
            <v>In attesa scelta utente</v>
          </cell>
          <cell r="K1155" t="str">
            <v>Delibera di ammissione</v>
          </cell>
          <cell r="L1155">
            <v>46197.629490740743</v>
          </cell>
          <cell r="M1155">
            <v>46197.643020833333</v>
          </cell>
          <cell r="N1155" t="str">
            <v>THE GARDEN DI LONOCE ANTONIO</v>
          </cell>
          <cell r="O1155" t="str">
            <v>C36I26001690008</v>
          </cell>
          <cell r="P1155" t="str">
            <v>LNCNTN91T14E205A</v>
          </cell>
          <cell r="Q1155" t="str">
            <v>TURISMO</v>
          </cell>
          <cell r="R1155" t="str">
            <v>56.30.01 - Attività di somministrazione di bevande in bar e caffetterie</v>
          </cell>
          <cell r="S1155" t="str">
            <v>Impresa Individuale</v>
          </cell>
          <cell r="T1155" t="str">
            <v>Puglia</v>
          </cell>
          <cell r="U1155" t="str">
            <v>Taranto</v>
          </cell>
          <cell r="V1155" t="str">
            <v>San Marzano Di San Giuseppe</v>
          </cell>
          <cell r="W1155" t="str">
            <v>Via Vittorio Emanuele 149</v>
          </cell>
          <cell r="X1155" t="str">
            <v>74020</v>
          </cell>
          <cell r="Y1155">
            <v>119874</v>
          </cell>
          <cell r="Z1155">
            <v>94905.5</v>
          </cell>
          <cell r="AA1155">
            <v>89905.5</v>
          </cell>
          <cell r="AB1155" t="str">
            <v>No</v>
          </cell>
          <cell r="AC1155">
            <v>94905.5</v>
          </cell>
        </row>
        <row r="1156">
          <cell r="A1156" t="str">
            <v>PIARSUD00001279</v>
          </cell>
          <cell r="B1156">
            <v>46093.650173611109</v>
          </cell>
          <cell r="C1156" t="str">
            <v>RSUD</v>
          </cell>
          <cell r="D1156" t="str">
            <v>Voucher</v>
          </cell>
          <cell r="E1156" t="str">
            <v>Ammessa</v>
          </cell>
          <cell r="F1156" t="str">
            <v>Attuazione</v>
          </cell>
          <cell r="G1156" t="str">
            <v>Elena Benvenuto</v>
          </cell>
          <cell r="H1156" t="str">
            <v>Sonia Cucinella</v>
          </cell>
          <cell r="I1156" t="str">
            <v>Chiusura forzata sportello tutoraggio?</v>
          </cell>
          <cell r="J1156" t="str">
            <v>In attesa scelta utente</v>
          </cell>
          <cell r="K1156" t="str">
            <v>Delibera di ammissione</v>
          </cell>
          <cell r="L1156">
            <v>46170.687708333331</v>
          </cell>
          <cell r="M1156">
            <v>46199.528437499997</v>
          </cell>
          <cell r="N1156" t="str">
            <v>LAGA PRINT LAB DI BIANCHINI LETIZIA</v>
          </cell>
          <cell r="O1156" t="str">
            <v>C96I26001140001</v>
          </cell>
          <cell r="P1156" t="str">
            <v>BNCLTZ05D49A462W</v>
          </cell>
          <cell r="Q1156" t="str">
            <v>ICT</v>
          </cell>
          <cell r="R1156" t="str">
            <v>18.12.00 - Altra stampa</v>
          </cell>
          <cell r="S1156" t="str">
            <v>Impresa Individuale</v>
          </cell>
          <cell r="T1156" t="str">
            <v>Abruzzo</v>
          </cell>
          <cell r="U1156" t="str">
            <v>Teramo</v>
          </cell>
          <cell r="V1156" t="str">
            <v>Valle Castellana</v>
          </cell>
          <cell r="W1156" t="str">
            <v>VIA PABLO PICASSO 8</v>
          </cell>
          <cell r="X1156" t="str">
            <v>64010</v>
          </cell>
          <cell r="Y1156">
            <v>50000</v>
          </cell>
          <cell r="Z1156">
            <v>55000</v>
          </cell>
          <cell r="AA1156">
            <v>40000</v>
          </cell>
          <cell r="AB1156" t="str">
            <v>No</v>
          </cell>
          <cell r="AC1156">
            <v>45000</v>
          </cell>
        </row>
        <row r="1157">
          <cell r="A1157" t="str">
            <v>PIARSUD00001280</v>
          </cell>
          <cell r="B1157">
            <v>46093.674328703702</v>
          </cell>
          <cell r="C1157" t="str">
            <v>RSUD</v>
          </cell>
          <cell r="D1157" t="str">
            <v>Voucher</v>
          </cell>
          <cell r="E1157" t="str">
            <v>Ammessa</v>
          </cell>
          <cell r="F1157" t="str">
            <v>Attuazione</v>
          </cell>
          <cell r="G1157" t="str">
            <v>Anna Chiara Giorgiomarrano</v>
          </cell>
          <cell r="H1157" t="str">
            <v>Deborah Chimenti</v>
          </cell>
          <cell r="I1157" t="str">
            <v>Chiusura forzata sportello tutoraggio?</v>
          </cell>
          <cell r="J1157" t="str">
            <v>In attesa scelta utente</v>
          </cell>
          <cell r="K1157" t="str">
            <v>Delibera di ammissione</v>
          </cell>
          <cell r="L1157">
            <v>46163.803842592592</v>
          </cell>
          <cell r="M1157">
            <v>46182.462037037039</v>
          </cell>
          <cell r="N1157" t="str">
            <v>VIVENDA REALE DI RADDI CLARENCE</v>
          </cell>
          <cell r="O1157" t="str">
            <v>C46I26001260001</v>
          </cell>
          <cell r="P1157" t="str">
            <v>RDDCRN05E13C349U</v>
          </cell>
          <cell r="Q1157" t="str">
            <v>SERVIZI ALLE PMI</v>
          </cell>
          <cell r="R1157" t="str">
            <v>68.31.00 - Attività di servizi di intermediazione per attività immobiliari</v>
          </cell>
          <cell r="S1157" t="str">
            <v>Impresa Individuale</v>
          </cell>
          <cell r="T1157" t="str">
            <v>Calabria</v>
          </cell>
          <cell r="U1157" t="str">
            <v>Cosenza</v>
          </cell>
          <cell r="V1157" t="str">
            <v>Roggiano Gravina</v>
          </cell>
          <cell r="W1157" t="str">
            <v>Via Bufaletto 23</v>
          </cell>
          <cell r="X1157" t="str">
            <v>87017</v>
          </cell>
          <cell r="Y1157">
            <v>50000.000000000007</v>
          </cell>
          <cell r="Z1157">
            <v>55000</v>
          </cell>
          <cell r="AA1157">
            <v>50000</v>
          </cell>
          <cell r="AB1157" t="str">
            <v>Sì</v>
          </cell>
          <cell r="AC1157">
            <v>55000</v>
          </cell>
        </row>
        <row r="1158">
          <cell r="A1158" t="str">
            <v>PIARSUD00001281</v>
          </cell>
          <cell r="B1158">
            <v>46093.680613425924</v>
          </cell>
          <cell r="C1158" t="str">
            <v>RSUD</v>
          </cell>
          <cell r="D1158" t="str">
            <v>Voucher</v>
          </cell>
          <cell r="E1158" t="str">
            <v>Ammessa</v>
          </cell>
          <cell r="F1158" t="str">
            <v>Attuazione</v>
          </cell>
          <cell r="G1158" t="str">
            <v>Elena Benvenuto</v>
          </cell>
          <cell r="H1158" t="str">
            <v>Rosaria D'Arrigo</v>
          </cell>
          <cell r="I1158" t="str">
            <v>Chiusura forzata sportello tutoraggio?</v>
          </cell>
          <cell r="J1158" t="str">
            <v>In attesa scelta utente</v>
          </cell>
          <cell r="K1158" t="str">
            <v>Delibera di ammissione</v>
          </cell>
          <cell r="L1158">
            <v>46142.846574074072</v>
          </cell>
          <cell r="M1158">
            <v>46176.357060185182</v>
          </cell>
          <cell r="N1158" t="str">
            <v>ORIGAMI DI SANSONE FABIOLA</v>
          </cell>
          <cell r="O1158" t="str">
            <v>C16I26001440001</v>
          </cell>
          <cell r="P1158" t="str">
            <v>SNSFBL92L44I199B</v>
          </cell>
          <cell r="Q1158" t="str">
            <v>ATTIVITA' COMMERCIALI</v>
          </cell>
          <cell r="R1158" t="str">
            <v>47.62.20 - Commercio al dettaglio di articoli di cancelleria</v>
          </cell>
          <cell r="S1158" t="str">
            <v>Impresa Individuale</v>
          </cell>
          <cell r="T1158" t="str">
            <v>Sicilia</v>
          </cell>
          <cell r="U1158" t="str">
            <v>Messina</v>
          </cell>
          <cell r="V1158" t="str">
            <v>Torrenova</v>
          </cell>
          <cell r="W1158" t="str">
            <v>VIA BENEDETTO CAPUTO snc</v>
          </cell>
          <cell r="X1158" t="str">
            <v>98070</v>
          </cell>
          <cell r="Y1158">
            <v>23207.5</v>
          </cell>
          <cell r="Z1158">
            <v>28200</v>
          </cell>
          <cell r="AA1158">
            <v>23200</v>
          </cell>
          <cell r="AB1158" t="str">
            <v>No</v>
          </cell>
          <cell r="AC1158">
            <v>28200</v>
          </cell>
        </row>
        <row r="1159">
          <cell r="A1159" t="str">
            <v>PIARSUD00001282</v>
          </cell>
          <cell r="B1159">
            <v>46093.84615740741</v>
          </cell>
          <cell r="C1159" t="str">
            <v>RSUD</v>
          </cell>
          <cell r="D1159" t="str">
            <v>Voucher</v>
          </cell>
          <cell r="E1159" t="str">
            <v>Ammessa</v>
          </cell>
          <cell r="F1159" t="str">
            <v>Attuazione</v>
          </cell>
          <cell r="G1159" t="str">
            <v>Annachiara Perrucci</v>
          </cell>
          <cell r="H1159" t="str">
            <v>Antonio Cavaliere</v>
          </cell>
          <cell r="I1159" t="str">
            <v>Chiusura forzata sportello tutoraggio?</v>
          </cell>
          <cell r="J1159" t="str">
            <v>In attesa scelta utente</v>
          </cell>
          <cell r="K1159" t="str">
            <v>Delibera di ammissione</v>
          </cell>
          <cell r="L1159">
            <v>46150.373171296298</v>
          </cell>
          <cell r="M1159">
            <v>46181.607291666667</v>
          </cell>
          <cell r="N1159" t="str">
            <v>NASTRO ANTONIO</v>
          </cell>
          <cell r="O1159" t="str">
            <v>C46I26001270001</v>
          </cell>
          <cell r="P1159" t="str">
            <v>NSTNTN91C14C129Y</v>
          </cell>
          <cell r="Q1159" t="str">
            <v>MANIFATTURIERO</v>
          </cell>
          <cell r="R1159" t="str">
            <v>95.32.00 - Riparazione e manutenzione di motocicli</v>
          </cell>
          <cell r="S1159" t="str">
            <v>Impresa Individuale</v>
          </cell>
          <cell r="T1159" t="str">
            <v>Campania</v>
          </cell>
          <cell r="U1159" t="str">
            <v>Salerno</v>
          </cell>
          <cell r="V1159" t="str">
            <v>Angri</v>
          </cell>
          <cell r="W1159" t="str">
            <v>Via Paludicella 46</v>
          </cell>
          <cell r="X1159" t="str">
            <v>84012</v>
          </cell>
          <cell r="Y1159">
            <v>39995.14</v>
          </cell>
          <cell r="Z1159">
            <v>44995.14</v>
          </cell>
          <cell r="AA1159">
            <v>39995.14</v>
          </cell>
          <cell r="AB1159" t="str">
            <v>No</v>
          </cell>
          <cell r="AC1159">
            <v>44995.14</v>
          </cell>
        </row>
        <row r="1160">
          <cell r="A1160" t="str">
            <v>PIARSUD00001284</v>
          </cell>
          <cell r="B1160">
            <v>46094.356793981482</v>
          </cell>
          <cell r="C1160" t="str">
            <v>RSUD</v>
          </cell>
          <cell r="D1160" t="str">
            <v>Contributo</v>
          </cell>
          <cell r="E1160" t="str">
            <v>Ammessa</v>
          </cell>
          <cell r="F1160" t="str">
            <v>Attuazione</v>
          </cell>
          <cell r="G1160" t="str">
            <v>Annachiara Perrucci</v>
          </cell>
          <cell r="H1160" t="str">
            <v>Leonardo Santoni</v>
          </cell>
          <cell r="I1160" t="str">
            <v>Chiusura forzata sportello tutoraggio?</v>
          </cell>
          <cell r="J1160" t="str">
            <v>In attesa scelta utente</v>
          </cell>
          <cell r="K1160" t="str">
            <v>Delibera di ammissione</v>
          </cell>
          <cell r="L1160">
            <v>46197.62939814815</v>
          </cell>
          <cell r="M1160">
            <v>46204.348425925928</v>
          </cell>
          <cell r="N1160" t="str">
            <v>TN BILIARDI S.R.L.</v>
          </cell>
          <cell r="O1160" t="str">
            <v>C36I26001710008</v>
          </cell>
          <cell r="P1160" t="str">
            <v>04933200612</v>
          </cell>
          <cell r="Q1160" t="str">
            <v>ATTIVITA' COMMERCIALI</v>
          </cell>
          <cell r="R1160" t="str">
            <v>47.64.00 - Commercio al dettaglio di giochi e giocattoli</v>
          </cell>
          <cell r="S1160" t="str">
            <v>Societa' A Responsabilita' Limitata</v>
          </cell>
          <cell r="T1160" t="str">
            <v>Campania</v>
          </cell>
          <cell r="U1160" t="str">
            <v>Caserta</v>
          </cell>
          <cell r="V1160" t="str">
            <v>Curti</v>
          </cell>
          <cell r="W1160" t="str">
            <v>Via Nazionale Appia 224</v>
          </cell>
          <cell r="X1160" t="str">
            <v>81040</v>
          </cell>
          <cell r="Y1160">
            <v>99771</v>
          </cell>
          <cell r="Z1160">
            <v>79828.25</v>
          </cell>
          <cell r="AA1160">
            <v>74828.25</v>
          </cell>
          <cell r="AB1160" t="str">
            <v>No</v>
          </cell>
          <cell r="AC1160">
            <v>79828.25</v>
          </cell>
        </row>
        <row r="1161">
          <cell r="A1161" t="str">
            <v>PIARSUD00001285</v>
          </cell>
          <cell r="B1161">
            <v>46094.357905092591</v>
          </cell>
          <cell r="C1161" t="str">
            <v>RSUD</v>
          </cell>
          <cell r="D1161" t="str">
            <v>Voucher</v>
          </cell>
          <cell r="E1161" t="str">
            <v>Ammessa</v>
          </cell>
          <cell r="F1161" t="str">
            <v>Attuazione</v>
          </cell>
          <cell r="G1161" t="str">
            <v>Giuseppe Felicetti</v>
          </cell>
          <cell r="H1161" t="str">
            <v>Paola Panciatici</v>
          </cell>
          <cell r="I1161" t="str">
            <v>Chiusura forzata sportello tutoraggio?</v>
          </cell>
          <cell r="J1161" t="str">
            <v>In attesa scelta utente</v>
          </cell>
          <cell r="K1161" t="str">
            <v>Delibera di ammissione</v>
          </cell>
          <cell r="L1161">
            <v>46183.580925925926</v>
          </cell>
          <cell r="M1161">
            <v>46183.547824074078</v>
          </cell>
          <cell r="N1161" t="str">
            <v>Francesco Raffa</v>
          </cell>
          <cell r="O1161" t="str">
            <v>C76I26001460001</v>
          </cell>
          <cell r="P1161" t="str">
            <v>RFFFNC00T06F537R</v>
          </cell>
          <cell r="Q1161" t="str">
            <v>SERVIZI ALLE PMI</v>
          </cell>
          <cell r="R1161" t="str">
            <v>71.12.30 - Elaborazione e supervisione di progetti da parte di geometri</v>
          </cell>
          <cell r="S1161" t="str">
            <v>Persona Fisica</v>
          </cell>
          <cell r="T1161" t="str">
            <v>Calabria</v>
          </cell>
          <cell r="U1161" t="str">
            <v>Vibo Valentia</v>
          </cell>
          <cell r="V1161" t="str">
            <v>Zungri</v>
          </cell>
          <cell r="W1161" t="str">
            <v>Via Calabria 10</v>
          </cell>
          <cell r="X1161" t="str">
            <v>89867</v>
          </cell>
          <cell r="Y1161">
            <v>49660.99</v>
          </cell>
          <cell r="Z1161">
            <v>54660.990000000005</v>
          </cell>
          <cell r="AA1161">
            <v>49660.990000000005</v>
          </cell>
          <cell r="AB1161" t="str">
            <v>Sì</v>
          </cell>
          <cell r="AC1161">
            <v>54660.990000000005</v>
          </cell>
        </row>
        <row r="1162">
          <cell r="A1162" t="str">
            <v>PIARSUD00001291</v>
          </cell>
          <cell r="B1162">
            <v>46094.626886574071</v>
          </cell>
          <cell r="C1162" t="str">
            <v>RSUD</v>
          </cell>
          <cell r="D1162" t="str">
            <v>Contributo</v>
          </cell>
          <cell r="E1162" t="str">
            <v>Ammessa</v>
          </cell>
          <cell r="F1162" t="str">
            <v>Attuazione</v>
          </cell>
          <cell r="G1162" t="str">
            <v>Giuseppe Felicetti</v>
          </cell>
          <cell r="H1162" t="str">
            <v>Daniela Pitton</v>
          </cell>
          <cell r="I1162" t="str">
            <v>Chiusura forzata sportello tutoraggio?</v>
          </cell>
          <cell r="J1162" t="str">
            <v>In attesa scelta utente</v>
          </cell>
          <cell r="K1162" t="str">
            <v>Delibera di ammissione</v>
          </cell>
          <cell r="L1162">
            <v>46197.629444444443</v>
          </cell>
          <cell r="M1162">
            <v>46197.61928240741</v>
          </cell>
          <cell r="N1162" t="str">
            <v>DARIA ABATE</v>
          </cell>
          <cell r="O1162" t="str">
            <v>C26I26001540008</v>
          </cell>
          <cell r="P1162" t="str">
            <v>BTADRA01H56C588I</v>
          </cell>
          <cell r="Q1162" t="str">
            <v>SERVIZI ALLA PERSONA</v>
          </cell>
          <cell r="R1162" t="str">
            <v>86.23.00 - Attività odontoiatriche</v>
          </cell>
          <cell r="S1162" t="str">
            <v>Persona Fisica</v>
          </cell>
          <cell r="T1162" t="str">
            <v>Calabria</v>
          </cell>
          <cell r="U1162" t="str">
            <v>Cosenza</v>
          </cell>
          <cell r="V1162" t="str">
            <v>Rende</v>
          </cell>
          <cell r="W1162" t="str">
            <v>Via Kennedy 24</v>
          </cell>
          <cell r="X1162" t="str">
            <v>87036</v>
          </cell>
          <cell r="Y1162">
            <v>119999.1</v>
          </cell>
          <cell r="Z1162">
            <v>94999.319999999992</v>
          </cell>
          <cell r="AA1162">
            <v>89999.319999999992</v>
          </cell>
          <cell r="AB1162" t="str">
            <v>No</v>
          </cell>
          <cell r="AC1162">
            <v>94999.319999999992</v>
          </cell>
        </row>
        <row r="1163">
          <cell r="A1163" t="str">
            <v>PIARSUD00001292</v>
          </cell>
          <cell r="B1163">
            <v>46094.642650462964</v>
          </cell>
          <cell r="C1163" t="str">
            <v>RSUD</v>
          </cell>
          <cell r="D1163" t="str">
            <v>Voucher</v>
          </cell>
          <cell r="E1163" t="str">
            <v>Ammessa</v>
          </cell>
          <cell r="F1163" t="str">
            <v>Attuazione</v>
          </cell>
          <cell r="G1163" t="str">
            <v>Elena Benvenuto</v>
          </cell>
          <cell r="H1163" t="str">
            <v>Rosaria D'Arrigo</v>
          </cell>
          <cell r="I1163" t="str">
            <v>Chiusura forzata sportello tutoraggio?</v>
          </cell>
          <cell r="J1163" t="str">
            <v>In attesa scelta utente</v>
          </cell>
          <cell r="K1163" t="str">
            <v>Delibera di ammissione</v>
          </cell>
          <cell r="L1163">
            <v>46168.636620370373</v>
          </cell>
          <cell r="M1163">
            <v>46199.271145833336</v>
          </cell>
          <cell r="N1163" t="str">
            <v>MARINO ROSSELLA</v>
          </cell>
          <cell r="O1163" t="str">
            <v>C56I26001360001</v>
          </cell>
          <cell r="P1163" t="str">
            <v>MRNRSL97L51A773H</v>
          </cell>
          <cell r="Q1163" t="str">
            <v>SERVIZI ALLA PERSONA</v>
          </cell>
          <cell r="R1163" t="str">
            <v>85.69.09 - Altri servizi vari di supporto all'istruzione e formazione n.c.a.</v>
          </cell>
          <cell r="S1163" t="str">
            <v>Impresa Individuale</v>
          </cell>
          <cell r="T1163" t="str">
            <v>Calabria</v>
          </cell>
          <cell r="U1163" t="str">
            <v>Cosenza</v>
          </cell>
          <cell r="V1163" t="str">
            <v>Belvedere Marittimo</v>
          </cell>
          <cell r="W1163" t="str">
            <v>Via Giustino Fortunato 89/A</v>
          </cell>
          <cell r="X1163" t="str">
            <v>87021</v>
          </cell>
          <cell r="Y1163">
            <v>35015.4</v>
          </cell>
          <cell r="Z1163">
            <v>40015.4</v>
          </cell>
          <cell r="AA1163">
            <v>33815.4</v>
          </cell>
          <cell r="AB1163" t="str">
            <v>No</v>
          </cell>
          <cell r="AC1163">
            <v>38815.4</v>
          </cell>
        </row>
        <row r="1164">
          <cell r="A1164" t="str">
            <v>PIARSUD00001293</v>
          </cell>
          <cell r="B1164">
            <v>46094.657175925924</v>
          </cell>
          <cell r="C1164" t="str">
            <v>RSUD</v>
          </cell>
          <cell r="D1164" t="str">
            <v>Contributo</v>
          </cell>
          <cell r="E1164" t="str">
            <v>Ammessa</v>
          </cell>
          <cell r="F1164" t="str">
            <v>Attuazione</v>
          </cell>
          <cell r="G1164" t="str">
            <v>Anna Chiara Giorgiomarrano</v>
          </cell>
          <cell r="H1164" t="str">
            <v>Sergio Iescone</v>
          </cell>
          <cell r="I1164" t="str">
            <v>Chiusura forzata sportello tutoraggio?</v>
          </cell>
          <cell r="J1164" t="str">
            <v>In attesa scelta utente</v>
          </cell>
          <cell r="K1164" t="str">
            <v>Delibera di ammissione</v>
          </cell>
          <cell r="L1164">
            <v>46154.816435185188</v>
          </cell>
          <cell r="M1164">
            <v>46185.343645833331</v>
          </cell>
          <cell r="N1164" t="str">
            <v>ITALRICAMBI MORABITO SRLS - SOCIETA' A RESPONSABILITA' LIMITATA SEMPLIFICATA</v>
          </cell>
          <cell r="O1164" t="str">
            <v>C56I26001370008</v>
          </cell>
          <cell r="P1164" t="str">
            <v>03358610800</v>
          </cell>
          <cell r="Q1164" t="str">
            <v>ATTIVITA' COMMERCIALI</v>
          </cell>
          <cell r="R1164" t="str">
            <v>47.82.00 - Commercio al dettaglio di parti e accessori di autoveicoli</v>
          </cell>
          <cell r="S1164" t="str">
            <v>Societa' A Responsabilita' Limitata Semplificata</v>
          </cell>
          <cell r="T1164" t="str">
            <v>Calabria</v>
          </cell>
          <cell r="U1164" t="str">
            <v>Reggio Calabria</v>
          </cell>
          <cell r="V1164" t="str">
            <v>Condofuri</v>
          </cell>
          <cell r="W1164" t="str">
            <v>S.S. 106 KM 39700 snc</v>
          </cell>
          <cell r="X1164" t="str">
            <v>89030</v>
          </cell>
          <cell r="Y1164">
            <v>181228.71</v>
          </cell>
          <cell r="Z1164">
            <v>131860.09000000003</v>
          </cell>
          <cell r="AA1164">
            <v>125705.09000000001</v>
          </cell>
          <cell r="AB1164" t="str">
            <v>No</v>
          </cell>
          <cell r="AC1164">
            <v>130705.09000000001</v>
          </cell>
        </row>
        <row r="1165">
          <cell r="A1165" t="str">
            <v>PIARSUD00001294</v>
          </cell>
          <cell r="B1165">
            <v>46094.657222222224</v>
          </cell>
          <cell r="C1165" t="str">
            <v>RSUD</v>
          </cell>
          <cell r="D1165" t="str">
            <v>Voucher</v>
          </cell>
          <cell r="E1165" t="str">
            <v>Ammessa</v>
          </cell>
          <cell r="F1165" t="str">
            <v>Attuazione</v>
          </cell>
          <cell r="G1165" t="str">
            <v>Elena Benvenuto</v>
          </cell>
          <cell r="H1165" t="str">
            <v>Tiziana Cini</v>
          </cell>
          <cell r="I1165" t="str">
            <v>Chiusura forzata sportello tutoraggio?</v>
          </cell>
          <cell r="J1165" t="str">
            <v>In attesa scelta utente</v>
          </cell>
          <cell r="K1165" t="str">
            <v>Delibera di ammissione</v>
          </cell>
          <cell r="L1165">
            <v>46163.829560185186</v>
          </cell>
          <cell r="M1165">
            <v>46164.495949074073</v>
          </cell>
          <cell r="N1165" t="str">
            <v>MARTINA FANELLI</v>
          </cell>
          <cell r="O1165" t="str">
            <v>C96I26001160001</v>
          </cell>
          <cell r="P1165" t="str">
            <v>FNLMTN96S47A662Z</v>
          </cell>
          <cell r="Q1165" t="str">
            <v>SERVIZI ALLE PMI</v>
          </cell>
          <cell r="R1165" t="str">
            <v>71.11.00 - Attività di architettura</v>
          </cell>
          <cell r="S1165" t="str">
            <v>Persona Fisica</v>
          </cell>
          <cell r="T1165" t="str">
            <v>Puglia</v>
          </cell>
          <cell r="U1165" t="str">
            <v>Bari</v>
          </cell>
          <cell r="V1165" t="str">
            <v>Bari</v>
          </cell>
          <cell r="W1165" t="str">
            <v xml:space="preserve">Non individuato </v>
          </cell>
          <cell r="X1165" t="str">
            <v>70124</v>
          </cell>
          <cell r="Y1165">
            <v>46000</v>
          </cell>
          <cell r="Z1165">
            <v>51000</v>
          </cell>
          <cell r="AA1165">
            <v>40000</v>
          </cell>
          <cell r="AB1165" t="str">
            <v>No</v>
          </cell>
          <cell r="AC1165">
            <v>45000</v>
          </cell>
        </row>
        <row r="1166">
          <cell r="A1166" t="str">
            <v>PIARSUD00001295</v>
          </cell>
          <cell r="B1166">
            <v>46094.657812500001</v>
          </cell>
          <cell r="C1166" t="str">
            <v>RSUD</v>
          </cell>
          <cell r="D1166" t="str">
            <v>Voucher</v>
          </cell>
          <cell r="E1166" t="str">
            <v>Ammessa</v>
          </cell>
          <cell r="F1166" t="str">
            <v>Attuazione</v>
          </cell>
          <cell r="G1166" t="str">
            <v>Sara Ciano</v>
          </cell>
          <cell r="H1166" t="str">
            <v>Rosaria D'Arrigo</v>
          </cell>
          <cell r="I1166" t="str">
            <v>Chiusura forzata sportello tutoraggio?</v>
          </cell>
          <cell r="J1166" t="str">
            <v>In attesa scelta utente</v>
          </cell>
          <cell r="K1166" t="str">
            <v>Delibera di ammissione</v>
          </cell>
          <cell r="L1166">
            <v>46168.636574074073</v>
          </cell>
          <cell r="M1166">
            <v>46195.334999999999</v>
          </cell>
          <cell r="N1166" t="str">
            <v>SOVIERO CARMELA</v>
          </cell>
          <cell r="O1166" t="str">
            <v>C76I26001890001</v>
          </cell>
          <cell r="P1166" t="str">
            <v>SVRCML00H69I438A</v>
          </cell>
          <cell r="Q1166" t="str">
            <v>TURISMO</v>
          </cell>
          <cell r="R1166" t="str">
            <v>55.20.41 - Bed and breakfast</v>
          </cell>
          <cell r="S1166" t="str">
            <v>Impresa Individuale</v>
          </cell>
          <cell r="T1166" t="str">
            <v>Campania</v>
          </cell>
          <cell r="U1166" t="str">
            <v>Napoli</v>
          </cell>
          <cell r="V1166" t="str">
            <v>Nola</v>
          </cell>
          <cell r="W1166" t="str">
            <v>VIA DELL'AMICIZIA 58</v>
          </cell>
          <cell r="X1166" t="str">
            <v>80035</v>
          </cell>
          <cell r="Y1166">
            <v>50598.47</v>
          </cell>
          <cell r="Z1166">
            <v>55000</v>
          </cell>
          <cell r="AA1166">
            <v>50000</v>
          </cell>
          <cell r="AB1166" t="str">
            <v>Sì</v>
          </cell>
          <cell r="AC1166">
            <v>55000</v>
          </cell>
        </row>
        <row r="1167">
          <cell r="A1167" t="str">
            <v>PIARSUD00001296</v>
          </cell>
          <cell r="B1167">
            <v>46094.665543981479</v>
          </cell>
          <cell r="C1167" t="str">
            <v>RSUD</v>
          </cell>
          <cell r="D1167" t="str">
            <v>Voucher</v>
          </cell>
          <cell r="E1167" t="str">
            <v>Ammessa</v>
          </cell>
          <cell r="F1167" t="str">
            <v>Attuazione</v>
          </cell>
          <cell r="G1167" t="str">
            <v>Alessandra Di Vasto</v>
          </cell>
          <cell r="H1167" t="str">
            <v>Esilda Caruso</v>
          </cell>
          <cell r="I1167" t="str">
            <v>Chiusura forzata sportello tutoraggio?</v>
          </cell>
          <cell r="J1167" t="str">
            <v>In attesa scelta utente</v>
          </cell>
          <cell r="K1167" t="str">
            <v>Delibera di ammissione</v>
          </cell>
          <cell r="L1167">
            <v>46203.86990740741</v>
          </cell>
          <cell r="M1167">
            <v>46203.8125462963</v>
          </cell>
          <cell r="N1167" t="str">
            <v>FS GREENRENTAL SOCIETA' A RESPONSABILITA' LIMITATA SEMPLIFICATA</v>
          </cell>
          <cell r="O1167" t="str">
            <v>C76I26001480001</v>
          </cell>
          <cell r="P1167" t="str">
            <v>11006151218</v>
          </cell>
          <cell r="Q1167" t="str">
            <v>TURISMO</v>
          </cell>
          <cell r="R1167" t="str">
            <v>77.11.00 - Noleggio e leasing operativo di automobili e autoveicoli leggeri</v>
          </cell>
          <cell r="S1167" t="str">
            <v>Societa' A Responsabilita' Limitata Semplificata</v>
          </cell>
          <cell r="T1167" t="str">
            <v>Campania</v>
          </cell>
          <cell r="U1167" t="str">
            <v>Napoli</v>
          </cell>
          <cell r="V1167" t="str">
            <v>Marano Di Napoli</v>
          </cell>
          <cell r="W1167" t="str">
            <v>VIA GIOVANNI FALCONE 46</v>
          </cell>
          <cell r="X1167" t="str">
            <v>80016</v>
          </cell>
          <cell r="Y1167">
            <v>40000</v>
          </cell>
          <cell r="Z1167">
            <v>45000</v>
          </cell>
          <cell r="AA1167">
            <v>40000</v>
          </cell>
          <cell r="AB1167" t="str">
            <v>No</v>
          </cell>
          <cell r="AC1167">
            <v>45000</v>
          </cell>
        </row>
        <row r="1168">
          <cell r="A1168" t="str">
            <v>PIARSUD00001297</v>
          </cell>
          <cell r="B1168">
            <v>46094.686180555553</v>
          </cell>
          <cell r="C1168" t="str">
            <v>RSUD</v>
          </cell>
          <cell r="D1168" t="str">
            <v>Voucher</v>
          </cell>
          <cell r="E1168" t="str">
            <v>Ammessa</v>
          </cell>
          <cell r="F1168" t="str">
            <v>Attuazione</v>
          </cell>
          <cell r="G1168" t="str">
            <v>Annachiara Perrucci</v>
          </cell>
          <cell r="H1168" t="str">
            <v>Orione Aceti</v>
          </cell>
          <cell r="I1168" t="str">
            <v>Chiusura forzata sportello tutoraggio?</v>
          </cell>
          <cell r="J1168" t="str">
            <v>In attesa scelta utente</v>
          </cell>
          <cell r="K1168" t="str">
            <v>Delibera di ammissione</v>
          </cell>
          <cell r="L1168">
            <v>46183.580833333333</v>
          </cell>
          <cell r="M1168">
            <v>46183.567465277774</v>
          </cell>
          <cell r="N1168" t="str">
            <v>GIULIANO CERQUA</v>
          </cell>
          <cell r="O1168" t="str">
            <v>C96I26001170001</v>
          </cell>
          <cell r="P1168" t="str">
            <v>CRQGLN93S29G309O</v>
          </cell>
          <cell r="Q1168" t="str">
            <v>ICT</v>
          </cell>
          <cell r="R1168" t="str">
            <v>18.12.00 - Altra stampa</v>
          </cell>
          <cell r="S1168" t="str">
            <v>Impresa Individuale</v>
          </cell>
          <cell r="T1168" t="str">
            <v>Campania</v>
          </cell>
          <cell r="U1168" t="str">
            <v>Napoli</v>
          </cell>
          <cell r="V1168" t="str">
            <v>Giugliano In Campania</v>
          </cell>
          <cell r="W1168" t="str">
            <v>Via della Resistenza 49-51 - Interno 3 - Piano T 49-51</v>
          </cell>
          <cell r="X1168" t="str">
            <v>80014</v>
          </cell>
          <cell r="Y1168">
            <v>50000.36</v>
          </cell>
          <cell r="Z1168">
            <v>55000</v>
          </cell>
          <cell r="AA1168">
            <v>50000</v>
          </cell>
          <cell r="AB1168" t="str">
            <v>Sì</v>
          </cell>
          <cell r="AC1168">
            <v>55000</v>
          </cell>
        </row>
        <row r="1169">
          <cell r="A1169" t="str">
            <v>PIARSUD00001299</v>
          </cell>
          <cell r="B1169">
            <v>46094.694027777776</v>
          </cell>
          <cell r="C1169" t="str">
            <v>RSUD</v>
          </cell>
          <cell r="D1169" t="str">
            <v>Contributo</v>
          </cell>
          <cell r="E1169" t="str">
            <v>Ammessa</v>
          </cell>
          <cell r="F1169" t="str">
            <v>Attuazione</v>
          </cell>
          <cell r="G1169" t="str">
            <v>Elena Benvenuto</v>
          </cell>
          <cell r="H1169" t="str">
            <v>Alice Petracca</v>
          </cell>
          <cell r="I1169" t="str">
            <v>Chiusura forzata sportello tutoraggio?</v>
          </cell>
          <cell r="J1169" t="str">
            <v>In attesa scelta utente</v>
          </cell>
          <cell r="K1169" t="str">
            <v>Delibera di ammissione</v>
          </cell>
          <cell r="L1169">
            <v>46189.778692129628</v>
          </cell>
          <cell r="M1169">
            <v>46189.728449074071</v>
          </cell>
          <cell r="N1169" t="str">
            <v>CACIALLI MARIA</v>
          </cell>
          <cell r="O1169" t="str">
            <v>C66I26001930008</v>
          </cell>
          <cell r="P1169" t="str">
            <v>CCLMRA94H42F839A</v>
          </cell>
          <cell r="Q1169" t="str">
            <v>TURISMO</v>
          </cell>
          <cell r="R1169" t="str">
            <v>56.11.11 - Attività di ristoranti con servizio al tavolo, escluse gelaterie e pasticcerie</v>
          </cell>
          <cell r="S1169" t="str">
            <v>Impresa Individuale</v>
          </cell>
          <cell r="T1169" t="str">
            <v>Campania</v>
          </cell>
          <cell r="U1169" t="str">
            <v>Napoli</v>
          </cell>
          <cell r="V1169" t="str">
            <v>Napoli</v>
          </cell>
          <cell r="W1169" t="str">
            <v>STRADA COMUNALE DEI CAVONI- SAN PIETRO A PATIERNO 20-22</v>
          </cell>
          <cell r="X1169" t="str">
            <v>80143</v>
          </cell>
          <cell r="Y1169">
            <v>120000</v>
          </cell>
          <cell r="Z1169">
            <v>95000</v>
          </cell>
          <cell r="AA1169">
            <v>88875</v>
          </cell>
          <cell r="AB1169" t="str">
            <v>No</v>
          </cell>
          <cell r="AC1169">
            <v>93875</v>
          </cell>
        </row>
        <row r="1170">
          <cell r="A1170" t="str">
            <v>PIARSUD00001300</v>
          </cell>
          <cell r="B1170">
            <v>46094.767187500001</v>
          </cell>
          <cell r="C1170" t="str">
            <v>RSUD</v>
          </cell>
          <cell r="D1170" t="str">
            <v>Voucher</v>
          </cell>
          <cell r="E1170" t="str">
            <v>Ammessa</v>
          </cell>
          <cell r="F1170" t="str">
            <v>Attuazione</v>
          </cell>
          <cell r="G1170" t="str">
            <v>Elena Benvenuto</v>
          </cell>
          <cell r="H1170" t="str">
            <v>Giuseppina Mirci</v>
          </cell>
          <cell r="I1170" t="str">
            <v>Chiusura forzata sportello tutoraggio?</v>
          </cell>
          <cell r="J1170" t="str">
            <v>In attesa scelta utente</v>
          </cell>
          <cell r="K1170" t="str">
            <v>Delibera di ammissione</v>
          </cell>
          <cell r="L1170">
            <v>46203.869722222225</v>
          </cell>
          <cell r="M1170">
            <v>46204.283553240741</v>
          </cell>
          <cell r="N1170" t="str">
            <v>SAVIANO RAFFAELE</v>
          </cell>
          <cell r="O1170" t="str">
            <v>C46I26001300001</v>
          </cell>
          <cell r="P1170" t="str">
            <v>SVNRFL92S25A024A</v>
          </cell>
          <cell r="Q1170" t="str">
            <v>SERVIZI ALLA PERSONA</v>
          </cell>
          <cell r="R1170" t="str">
            <v>93.13.09 - Altre attività dei centri di fitness</v>
          </cell>
          <cell r="S1170" t="str">
            <v>Impresa Individuale</v>
          </cell>
          <cell r="T1170" t="str">
            <v>Campania</v>
          </cell>
          <cell r="U1170" t="str">
            <v>Caserta</v>
          </cell>
          <cell r="V1170" t="str">
            <v>Sant'Arpino</v>
          </cell>
          <cell r="W1170" t="str">
            <v>VIA MAZZINI 1</v>
          </cell>
          <cell r="X1170" t="str">
            <v>81030</v>
          </cell>
          <cell r="Y1170">
            <v>40000</v>
          </cell>
          <cell r="Z1170">
            <v>45000</v>
          </cell>
          <cell r="AA1170">
            <v>40000</v>
          </cell>
          <cell r="AB1170" t="str">
            <v>No</v>
          </cell>
          <cell r="AC1170">
            <v>45000</v>
          </cell>
        </row>
        <row r="1171">
          <cell r="A1171" t="str">
            <v>PIARSUD00001301</v>
          </cell>
          <cell r="B1171">
            <v>46094.790729166663</v>
          </cell>
          <cell r="C1171" t="str">
            <v>RSUD</v>
          </cell>
          <cell r="D1171" t="str">
            <v>Contributo</v>
          </cell>
          <cell r="E1171" t="str">
            <v>Ammessa</v>
          </cell>
          <cell r="F1171" t="str">
            <v>Attuazione</v>
          </cell>
          <cell r="G1171" t="str">
            <v>Giuseppe Felicetti</v>
          </cell>
          <cell r="H1171" t="str">
            <v>Antonella Ianzini</v>
          </cell>
          <cell r="I1171" t="str">
            <v>Chiusura forzata sportello tutoraggio?</v>
          </cell>
          <cell r="J1171" t="str">
            <v>In attesa scelta utente</v>
          </cell>
          <cell r="K1171" t="str">
            <v>Delibera di ammissione</v>
          </cell>
          <cell r="L1171">
            <v>46203.869606481479</v>
          </cell>
          <cell r="M1171">
            <v>46204.28570601852</v>
          </cell>
          <cell r="N1171" t="str">
            <v>CAZZATO NOEMI</v>
          </cell>
          <cell r="O1171" t="str">
            <v>C76I26001720008</v>
          </cell>
          <cell r="P1171" t="str">
            <v>CZZNMO99E68Z133P</v>
          </cell>
          <cell r="Q1171" t="str">
            <v>SERVIZI ALLA PERSONA</v>
          </cell>
          <cell r="R1171" t="str">
            <v>93.13.01 - Attività di studi di yoga, pilates e tai chi</v>
          </cell>
          <cell r="S1171" t="str">
            <v>Impresa Individuale</v>
          </cell>
          <cell r="T1171" t="str">
            <v>Puglia</v>
          </cell>
          <cell r="U1171" t="str">
            <v>Lecce</v>
          </cell>
          <cell r="V1171" t="str">
            <v>Casarano</v>
          </cell>
          <cell r="W1171" t="str">
            <v>VIA GIUSEPPE MAZZINI 1/5</v>
          </cell>
          <cell r="X1171" t="str">
            <v>73042</v>
          </cell>
          <cell r="Y1171">
            <v>100000</v>
          </cell>
          <cell r="Z1171">
            <v>80000</v>
          </cell>
          <cell r="AA1171">
            <v>73545</v>
          </cell>
          <cell r="AB1171" t="str">
            <v>No</v>
          </cell>
          <cell r="AC1171">
            <v>78545</v>
          </cell>
        </row>
        <row r="1172">
          <cell r="A1172" t="str">
            <v>PIARSUD00001302</v>
          </cell>
          <cell r="B1172">
            <v>46094.793958333335</v>
          </cell>
          <cell r="C1172" t="str">
            <v>RSUD</v>
          </cell>
          <cell r="D1172" t="str">
            <v>Contributo</v>
          </cell>
          <cell r="E1172" t="str">
            <v>Ammessa</v>
          </cell>
          <cell r="F1172" t="str">
            <v>Attuazione</v>
          </cell>
          <cell r="G1172" t="str">
            <v>Annachiara Perrucci</v>
          </cell>
          <cell r="H1172" t="str">
            <v>Giacinta D'Angelo</v>
          </cell>
          <cell r="I1172" t="str">
            <v>Chiusura forzata sportello tutoraggio?</v>
          </cell>
          <cell r="J1172" t="str">
            <v>In attesa scelta utente</v>
          </cell>
          <cell r="K1172" t="str">
            <v>Delibera di ammissione</v>
          </cell>
          <cell r="L1172">
            <v>46163.829479166663</v>
          </cell>
          <cell r="M1172">
            <v>46192.408576388887</v>
          </cell>
          <cell r="N1172" t="str">
            <v>ANNUNZIATA MARIO</v>
          </cell>
          <cell r="O1172" t="str">
            <v>C66I26001940008</v>
          </cell>
          <cell r="P1172" t="str">
            <v>NNNMRA05H09I438A</v>
          </cell>
          <cell r="Q1172" t="str">
            <v>TURISMO</v>
          </cell>
          <cell r="R1172" t="str">
            <v>55.20.42 - Servizi di alloggio in camere, case e appartamenti per vacanze</v>
          </cell>
          <cell r="S1172" t="str">
            <v>Impresa Individuale</v>
          </cell>
          <cell r="T1172" t="str">
            <v>Campania</v>
          </cell>
          <cell r="U1172" t="str">
            <v>Salerno</v>
          </cell>
          <cell r="V1172" t="str">
            <v>Sarno</v>
          </cell>
          <cell r="W1172" t="str">
            <v>VIA ACQUAROSSA 7</v>
          </cell>
          <cell r="X1172" t="str">
            <v>84087</v>
          </cell>
          <cell r="Y1172">
            <v>120000</v>
          </cell>
          <cell r="Z1172">
            <v>95000</v>
          </cell>
          <cell r="AA1172">
            <v>90000</v>
          </cell>
          <cell r="AB1172" t="str">
            <v>No</v>
          </cell>
          <cell r="AC1172">
            <v>95000</v>
          </cell>
        </row>
        <row r="1173">
          <cell r="A1173" t="str">
            <v>PIARSUD00001306</v>
          </cell>
          <cell r="B1173">
            <v>46095.599710648145</v>
          </cell>
          <cell r="C1173" t="str">
            <v>RSUD</v>
          </cell>
          <cell r="D1173" t="str">
            <v>Voucher</v>
          </cell>
          <cell r="E1173" t="str">
            <v>Ammessa</v>
          </cell>
          <cell r="F1173" t="str">
            <v>Attuazione</v>
          </cell>
          <cell r="G1173" t="str">
            <v>Annachiara Perrucci</v>
          </cell>
          <cell r="H1173" t="str">
            <v>Domenico Leo</v>
          </cell>
          <cell r="I1173" t="str">
            <v>Chiusura forzata sportello tutoraggio?</v>
          </cell>
          <cell r="J1173" t="str">
            <v>In attesa scelta utente</v>
          </cell>
          <cell r="K1173" t="str">
            <v>Delibera di ammissione</v>
          </cell>
          <cell r="L1173">
            <v>46197.629780092589</v>
          </cell>
          <cell r="M1173">
            <v>46197.645185185182</v>
          </cell>
          <cell r="N1173" t="str">
            <v>Sofia Basciani</v>
          </cell>
          <cell r="O1173" t="str">
            <v>C46I26001310001</v>
          </cell>
          <cell r="P1173" t="str">
            <v>BSCSFO98C54L103E</v>
          </cell>
          <cell r="Q1173" t="str">
            <v>SERVIZI ALLA PERSONA</v>
          </cell>
          <cell r="R1173" t="str">
            <v>86.93.00 - Attività di psicologi e psicoterapeuti, esclusi i medici</v>
          </cell>
          <cell r="S1173" t="str">
            <v>Persona Fisica</v>
          </cell>
          <cell r="T1173" t="str">
            <v>Abruzzo</v>
          </cell>
          <cell r="U1173" t="str">
            <v>Teramo</v>
          </cell>
          <cell r="V1173" t="str">
            <v>Teramo</v>
          </cell>
          <cell r="W1173" t="str">
            <v>Via Flaiani 43</v>
          </cell>
          <cell r="X1173" t="str">
            <v>64100</v>
          </cell>
          <cell r="Y1173">
            <v>40000</v>
          </cell>
          <cell r="Z1173">
            <v>45000</v>
          </cell>
          <cell r="AA1173">
            <v>40000</v>
          </cell>
          <cell r="AB1173" t="str">
            <v>No</v>
          </cell>
          <cell r="AC1173">
            <v>45000</v>
          </cell>
        </row>
        <row r="1174">
          <cell r="A1174" t="str">
            <v>PIARSUD00001307</v>
          </cell>
          <cell r="B1174">
            <v>46095.684606481482</v>
          </cell>
          <cell r="C1174" t="str">
            <v>RSUD</v>
          </cell>
          <cell r="D1174" t="str">
            <v>Contributo</v>
          </cell>
          <cell r="E1174" t="str">
            <v>Ammessa</v>
          </cell>
          <cell r="F1174" t="str">
            <v>Attuazione</v>
          </cell>
          <cell r="G1174" t="str">
            <v>Giuseppe Felicetti</v>
          </cell>
          <cell r="H1174" t="str">
            <v>Leonardo Santoni</v>
          </cell>
          <cell r="I1174" t="str">
            <v>Chiusura forzata sportello tutoraggio?</v>
          </cell>
          <cell r="J1174" t="str">
            <v>In attesa scelta utente</v>
          </cell>
          <cell r="K1174" t="str">
            <v>Delibera di ammissione</v>
          </cell>
          <cell r="L1174">
            <v>46183.580648148149</v>
          </cell>
          <cell r="M1174">
            <v>46197.475023148145</v>
          </cell>
          <cell r="N1174" t="str">
            <v>JUNGLE LUXURY SUITE AND SPA DI GIORDANO ALESSANDRO</v>
          </cell>
          <cell r="O1174" t="str">
            <v>C66I26001950008</v>
          </cell>
          <cell r="P1174" t="str">
            <v>GRDLSN05T03C351M</v>
          </cell>
          <cell r="Q1174" t="str">
            <v>TURISMO</v>
          </cell>
          <cell r="R1174" t="str">
            <v>55.20.42 - Servizi di alloggio in camere, case e appartamenti per vacanze</v>
          </cell>
          <cell r="S1174" t="str">
            <v>Impresa Individuale</v>
          </cell>
          <cell r="T1174" t="str">
            <v>Sicilia</v>
          </cell>
          <cell r="U1174" t="str">
            <v>Catania</v>
          </cell>
          <cell r="V1174" t="str">
            <v>Catania</v>
          </cell>
          <cell r="W1174" t="str">
            <v>VIA VINCENZO GIUFFRIDA 117</v>
          </cell>
          <cell r="X1174" t="str">
            <v>95128</v>
          </cell>
          <cell r="Y1174">
            <v>69991.11</v>
          </cell>
          <cell r="Z1174">
            <v>57493.33</v>
          </cell>
          <cell r="AA1174">
            <v>52493.33</v>
          </cell>
          <cell r="AB1174" t="str">
            <v>No</v>
          </cell>
          <cell r="AC1174">
            <v>57493.33</v>
          </cell>
        </row>
        <row r="1175">
          <cell r="A1175" t="str">
            <v>PIARSUD00001309</v>
          </cell>
          <cell r="B1175">
            <v>46095.990405092591</v>
          </cell>
          <cell r="C1175" t="str">
            <v>RSUD</v>
          </cell>
          <cell r="D1175" t="str">
            <v>Voucher</v>
          </cell>
          <cell r="E1175" t="str">
            <v>Ammessa</v>
          </cell>
          <cell r="F1175" t="str">
            <v>Attuazione</v>
          </cell>
          <cell r="G1175" t="str">
            <v>Anna Chiara Giorgiomarrano</v>
          </cell>
          <cell r="H1175" t="str">
            <v>Alice Petracca</v>
          </cell>
          <cell r="I1175" t="str">
            <v>Chiusura forzata sportello tutoraggio?</v>
          </cell>
          <cell r="J1175" t="str">
            <v>In attesa scelta utente</v>
          </cell>
          <cell r="K1175" t="str">
            <v>Delibera di ammissione</v>
          </cell>
          <cell r="L1175">
            <v>46197.630173611113</v>
          </cell>
          <cell r="M1175">
            <v>46197.620729166665</v>
          </cell>
          <cell r="N1175" t="str">
            <v>MARINO'S WASH DI MARINO SILVIA</v>
          </cell>
          <cell r="O1175" t="str">
            <v>C56I26001400001</v>
          </cell>
          <cell r="P1175" t="str">
            <v>MRNSLV05B43A512E</v>
          </cell>
          <cell r="Q1175" t="str">
            <v>SERVIZI ALLA PERSONA</v>
          </cell>
          <cell r="R1175" t="str">
            <v>96.10.22 - Lavaggio e pulitura di prodotti tessili e pellicce forniti da lavanderie self-service</v>
          </cell>
          <cell r="S1175" t="str">
            <v>Impresa Individuale</v>
          </cell>
          <cell r="T1175" t="str">
            <v>Campania</v>
          </cell>
          <cell r="U1175" t="str">
            <v>Napoli</v>
          </cell>
          <cell r="V1175" t="str">
            <v>Mugnano Di Napoli</v>
          </cell>
          <cell r="W1175" t="str">
            <v>Via Eugenio Montale 32</v>
          </cell>
          <cell r="X1175" t="str">
            <v>80018</v>
          </cell>
          <cell r="Y1175">
            <v>50000</v>
          </cell>
          <cell r="Z1175">
            <v>55000</v>
          </cell>
          <cell r="AA1175">
            <v>50000</v>
          </cell>
          <cell r="AB1175" t="str">
            <v>Sì</v>
          </cell>
          <cell r="AC1175">
            <v>55000</v>
          </cell>
        </row>
        <row r="1176">
          <cell r="A1176" t="str">
            <v>PIARSUD00001312</v>
          </cell>
          <cell r="B1176">
            <v>46097.523622685185</v>
          </cell>
          <cell r="C1176" t="str">
            <v>RSUD</v>
          </cell>
          <cell r="D1176" t="str">
            <v>Voucher</v>
          </cell>
          <cell r="E1176" t="str">
            <v>Ammessa</v>
          </cell>
          <cell r="F1176" t="str">
            <v>Attuazione</v>
          </cell>
          <cell r="G1176" t="str">
            <v>Elena Benvenuto</v>
          </cell>
          <cell r="H1176" t="str">
            <v>Rosaria D'Arrigo</v>
          </cell>
          <cell r="I1176" t="str">
            <v>Chiusura forzata sportello tutoraggio?</v>
          </cell>
          <cell r="J1176" t="str">
            <v>In attesa scelta utente</v>
          </cell>
          <cell r="K1176" t="str">
            <v>Delibera di ammissione</v>
          </cell>
          <cell r="L1176">
            <v>46150.373263888891</v>
          </cell>
          <cell r="M1176">
            <v>46182.463425925926</v>
          </cell>
          <cell r="N1176" t="str">
            <v>PIACENTI FRANCESCO</v>
          </cell>
          <cell r="O1176" t="str">
            <v>C66I26001970001</v>
          </cell>
          <cell r="P1176" t="str">
            <v>PCNFNC04E07G273E</v>
          </cell>
          <cell r="Q1176" t="str">
            <v>MANIFATTURIERO</v>
          </cell>
          <cell r="R1176" t="str">
            <v>33.15.00 - Riparazione e manutenzione di navi e imbarcazioni per scopi civili</v>
          </cell>
          <cell r="S1176" t="str">
            <v>Impresa Individuale</v>
          </cell>
          <cell r="T1176" t="str">
            <v>Sicilia</v>
          </cell>
          <cell r="U1176" t="str">
            <v>Agrigento</v>
          </cell>
          <cell r="V1176" t="str">
            <v>Licata</v>
          </cell>
          <cell r="W1176" t="str">
            <v>ITINERANTE -</v>
          </cell>
          <cell r="X1176" t="str">
            <v>92027</v>
          </cell>
          <cell r="Y1176">
            <v>49994.69</v>
          </cell>
          <cell r="Z1176">
            <v>54994.689999999995</v>
          </cell>
          <cell r="AA1176">
            <v>49994.689999999995</v>
          </cell>
          <cell r="AB1176" t="str">
            <v>Sì</v>
          </cell>
          <cell r="AC1176">
            <v>54994.689999999995</v>
          </cell>
        </row>
        <row r="1177">
          <cell r="A1177" t="str">
            <v>PIARSUD00001313</v>
          </cell>
          <cell r="B1177">
            <v>46097.59375</v>
          </cell>
          <cell r="C1177" t="str">
            <v>RSUD</v>
          </cell>
          <cell r="D1177" t="str">
            <v>Voucher</v>
          </cell>
          <cell r="E1177" t="str">
            <v>Ammessa</v>
          </cell>
          <cell r="F1177" t="str">
            <v>Attuazione</v>
          </cell>
          <cell r="G1177" t="str">
            <v>Alessandra Di Vasto</v>
          </cell>
          <cell r="H1177" t="str">
            <v>Valentina Le Piane</v>
          </cell>
          <cell r="I1177" t="str">
            <v>Chiusura forzata sportello tutoraggio?</v>
          </cell>
          <cell r="J1177" t="str">
            <v>In attesa scelta utente</v>
          </cell>
          <cell r="K1177" t="str">
            <v>Delibera di ammissione</v>
          </cell>
          <cell r="L1177">
            <v>46203.869664351849</v>
          </cell>
          <cell r="M1177">
            <v>46204.27988425926</v>
          </cell>
          <cell r="N1177" t="str">
            <v>RE COSTRUZIONI DI REBECCA MASSA</v>
          </cell>
          <cell r="O1177" t="str">
            <v>C86I26001950001</v>
          </cell>
          <cell r="P1177" t="str">
            <v>MSSRCC04T57H501D</v>
          </cell>
          <cell r="Q1177" t="str">
            <v>COSTRUZIONI</v>
          </cell>
          <cell r="R1177" t="str">
            <v>41.00.00 - Costruzione di edifici residenziali e non residenziali</v>
          </cell>
          <cell r="S1177" t="str">
            <v>Impresa Individuale</v>
          </cell>
          <cell r="T1177" t="str">
            <v>Basilicata</v>
          </cell>
          <cell r="U1177" t="str">
            <v>Potenza</v>
          </cell>
          <cell r="V1177" t="str">
            <v>Moliterno</v>
          </cell>
          <cell r="W1177" t="str">
            <v>VIA TEMPONE 42</v>
          </cell>
          <cell r="X1177" t="str">
            <v>85047</v>
          </cell>
          <cell r="Y1177">
            <v>39987.56</v>
          </cell>
          <cell r="Z1177">
            <v>44987.56</v>
          </cell>
          <cell r="AA1177">
            <v>39987.56</v>
          </cell>
          <cell r="AB1177" t="str">
            <v>No</v>
          </cell>
          <cell r="AC1177">
            <v>44987.56</v>
          </cell>
        </row>
        <row r="1178">
          <cell r="A1178" t="str">
            <v>PIARSUD00001315</v>
          </cell>
          <cell r="B1178">
            <v>46097.691932870373</v>
          </cell>
          <cell r="C1178" t="str">
            <v>RSUD</v>
          </cell>
          <cell r="D1178" t="str">
            <v>Contributo</v>
          </cell>
          <cell r="E1178" t="str">
            <v>Ammessa</v>
          </cell>
          <cell r="F1178" t="str">
            <v>Attuazione</v>
          </cell>
          <cell r="G1178" t="str">
            <v>Giuseppe Felicetti</v>
          </cell>
          <cell r="H1178" t="str">
            <v>Matteo Nunzi</v>
          </cell>
          <cell r="I1178" t="str">
            <v>Chiusura forzata sportello tutoraggio?</v>
          </cell>
          <cell r="J1178" t="str">
            <v>In attesa scelta utente</v>
          </cell>
          <cell r="K1178" t="str">
            <v>Delibera di ammissione</v>
          </cell>
          <cell r="L1178">
            <v>46203.869432870371</v>
          </cell>
          <cell r="M1178">
            <v>46203.811111111114</v>
          </cell>
          <cell r="N1178" t="str">
            <v>MILLAB SOCIETA' A RESPONSABILITA' LIMITATA SEMPLIFICATA</v>
          </cell>
          <cell r="O1178" t="str">
            <v>C36I26001810008</v>
          </cell>
          <cell r="P1178" t="str">
            <v>01887920625</v>
          </cell>
          <cell r="Q1178" t="str">
            <v>ICT</v>
          </cell>
          <cell r="R1178" t="str">
            <v>18.12.00 - Altra stampa</v>
          </cell>
          <cell r="S1178" t="str">
            <v>Societa' A Responsabilita' Limitata Semplificata</v>
          </cell>
          <cell r="T1178" t="str">
            <v>Campania</v>
          </cell>
          <cell r="U1178" t="str">
            <v>Benevento</v>
          </cell>
          <cell r="V1178" t="str">
            <v>Apice</v>
          </cell>
          <cell r="W1178" t="str">
            <v>VIA ALCIDE DE GASPERI snc</v>
          </cell>
          <cell r="X1178" t="str">
            <v>82021</v>
          </cell>
          <cell r="Y1178">
            <v>90347</v>
          </cell>
          <cell r="Z1178">
            <v>72760</v>
          </cell>
          <cell r="AA1178">
            <v>67760</v>
          </cell>
          <cell r="AB1178" t="str">
            <v>No</v>
          </cell>
          <cell r="AC1178">
            <v>72760</v>
          </cell>
        </row>
        <row r="1179">
          <cell r="A1179" t="str">
            <v>PIARSUD00001316</v>
          </cell>
          <cell r="B1179">
            <v>46097.701388888891</v>
          </cell>
          <cell r="C1179" t="str">
            <v>RSUD</v>
          </cell>
          <cell r="D1179" t="str">
            <v>Voucher</v>
          </cell>
          <cell r="E1179" t="str">
            <v>Ammessa</v>
          </cell>
          <cell r="F1179" t="str">
            <v>Attuazione</v>
          </cell>
          <cell r="G1179" t="str">
            <v>Beatrice Greca</v>
          </cell>
          <cell r="H1179" t="str">
            <v>Massimo Risi</v>
          </cell>
          <cell r="I1179" t="str">
            <v>Chiusura forzata sportello tutoraggio?</v>
          </cell>
          <cell r="J1179" t="str">
            <v>In attesa scelta utente</v>
          </cell>
          <cell r="K1179" t="str">
            <v>Delibera di ammissione</v>
          </cell>
          <cell r="L1179">
            <v>46160.815462962964</v>
          </cell>
          <cell r="M1179">
            <v>46188.366840277777</v>
          </cell>
          <cell r="N1179" t="str">
            <v>MADDALENA ERRA FOTOGRAFA</v>
          </cell>
          <cell r="O1179" t="str">
            <v>C36I26001820001</v>
          </cell>
          <cell r="P1179" t="str">
            <v>RREMMD99E47A509F</v>
          </cell>
          <cell r="Q1179" t="str">
            <v>SERVIZI ALLE PMI</v>
          </cell>
          <cell r="R1179" t="str">
            <v>74.20.19 - Altre attività fotografiche specializzate</v>
          </cell>
          <cell r="S1179" t="str">
            <v>Impresa Individuale</v>
          </cell>
          <cell r="T1179" t="str">
            <v>Campania</v>
          </cell>
          <cell r="U1179" t="str">
            <v>Avellino</v>
          </cell>
          <cell r="V1179" t="str">
            <v>Avellino</v>
          </cell>
          <cell r="W1179" t="str">
            <v>Via Nappi 25</v>
          </cell>
          <cell r="X1179" t="str">
            <v>83100</v>
          </cell>
          <cell r="Y1179">
            <v>36022</v>
          </cell>
          <cell r="Z1179">
            <v>41022</v>
          </cell>
          <cell r="AA1179">
            <v>35799</v>
          </cell>
          <cell r="AB1179" t="str">
            <v>No</v>
          </cell>
          <cell r="AC1179">
            <v>40799</v>
          </cell>
        </row>
        <row r="1180">
          <cell r="A1180" t="str">
            <v>PIARSUD00001317</v>
          </cell>
          <cell r="B1180">
            <v>46097.729363425926</v>
          </cell>
          <cell r="C1180" t="str">
            <v>RSUD</v>
          </cell>
          <cell r="D1180" t="str">
            <v>Contributo</v>
          </cell>
          <cell r="E1180" t="str">
            <v>Ammessa</v>
          </cell>
          <cell r="F1180" t="str">
            <v>Attuazione</v>
          </cell>
          <cell r="G1180" t="str">
            <v>Marcello Oratino</v>
          </cell>
          <cell r="H1180" t="str">
            <v/>
          </cell>
          <cell r="I1180" t="str">
            <v>Assegnazione Attuatori</v>
          </cell>
          <cell r="J1180" t="str">
            <v>In attesa scelta utente</v>
          </cell>
          <cell r="K1180" t="str">
            <v>Delibera di ammissione</v>
          </cell>
          <cell r="L1180">
            <v>46206.751458333332</v>
          </cell>
          <cell r="M1180">
            <v>46209.348460648151</v>
          </cell>
          <cell r="N1180" t="str">
            <v>LENTINI LUCREZIA</v>
          </cell>
          <cell r="O1180" t="str">
            <v>C46I26001320008</v>
          </cell>
          <cell r="P1180" t="str">
            <v>LNTLRZ06T54F979I</v>
          </cell>
          <cell r="Q1180" t="str">
            <v>TURISMO</v>
          </cell>
          <cell r="R1180" t="str">
            <v>55.20.42 - Servizi di alloggio in camere, case e appartamenti per vacanze</v>
          </cell>
          <cell r="S1180" t="str">
            <v>Impresa Individuale</v>
          </cell>
          <cell r="T1180" t="str">
            <v>Sardegna</v>
          </cell>
          <cell r="U1180" t="str">
            <v>Nuoro</v>
          </cell>
          <cell r="V1180" t="str">
            <v>Siniscola</v>
          </cell>
          <cell r="W1180" t="str">
            <v>VIA ROMA  FRAZIONE SANTA LUCIA 22</v>
          </cell>
          <cell r="X1180" t="str">
            <v>08029</v>
          </cell>
          <cell r="Y1180">
            <v>111298.62</v>
          </cell>
          <cell r="Z1180">
            <v>88473</v>
          </cell>
          <cell r="AA1180">
            <v>83473</v>
          </cell>
          <cell r="AB1180" t="str">
            <v>No</v>
          </cell>
          <cell r="AC1180">
            <v>88473</v>
          </cell>
        </row>
        <row r="1181">
          <cell r="A1181" t="str">
            <v>PIARSUD00001324</v>
          </cell>
          <cell r="B1181">
            <v>46098.404999999999</v>
          </cell>
          <cell r="C1181" t="str">
            <v>RSUD</v>
          </cell>
          <cell r="D1181" t="str">
            <v>Contributo</v>
          </cell>
          <cell r="E1181" t="str">
            <v>Ammessa</v>
          </cell>
          <cell r="F1181" t="str">
            <v>Merito</v>
          </cell>
          <cell r="G1181" t="str">
            <v>Marcello Oratino</v>
          </cell>
          <cell r="H1181" t="str">
            <v/>
          </cell>
          <cell r="I1181" t="str">
            <v>Invio comunicazione di ammissione</v>
          </cell>
          <cell r="J1181" t="str">
            <v>In attesa invio a Protocollo</v>
          </cell>
          <cell r="K1181" t="str">
            <v>Delibera di ammissione</v>
          </cell>
          <cell r="L1181">
            <v>46206.748518518521</v>
          </cell>
          <cell r="M1181">
            <v>46176.57949074074</v>
          </cell>
          <cell r="N1181" t="str">
            <v>DI SIMONE JUAN CAMILO</v>
          </cell>
          <cell r="O1181" t="str">
            <v>C26I26001630008</v>
          </cell>
          <cell r="P1181" t="str">
            <v>DSMJCM93A01Z604N</v>
          </cell>
          <cell r="Q1181" t="str">
            <v>TURISMO</v>
          </cell>
          <cell r="R1181" t="str">
            <v>56.30.01 - Attività di somministrazione di bevande in bar e caffetterie</v>
          </cell>
          <cell r="S1181" t="str">
            <v>Impresa Individuale</v>
          </cell>
          <cell r="T1181" t="str">
            <v>Abruzzo</v>
          </cell>
          <cell r="U1181" t="str">
            <v>Chieti</v>
          </cell>
          <cell r="V1181" t="str">
            <v>Palombaro</v>
          </cell>
          <cell r="W1181" t="str">
            <v>VIA UMBERTO PRIMO 19</v>
          </cell>
          <cell r="X1181" t="str">
            <v>66010</v>
          </cell>
          <cell r="Y1181">
            <v>125938.78</v>
          </cell>
          <cell r="Z1181">
            <v>93157</v>
          </cell>
          <cell r="AA1181">
            <v>88157</v>
          </cell>
          <cell r="AB1181" t="str">
            <v>No</v>
          </cell>
          <cell r="AC1181">
            <v>93157</v>
          </cell>
        </row>
        <row r="1182">
          <cell r="A1182" t="str">
            <v>PIARSUD00001325</v>
          </cell>
          <cell r="B1182">
            <v>46098.411469907405</v>
          </cell>
          <cell r="C1182" t="str">
            <v>RSUD</v>
          </cell>
          <cell r="D1182" t="str">
            <v>Voucher</v>
          </cell>
          <cell r="E1182" t="str">
            <v>Ammessa</v>
          </cell>
          <cell r="F1182" t="str">
            <v>Attuazione</v>
          </cell>
          <cell r="G1182" t="str">
            <v>Elena Benvenuto</v>
          </cell>
          <cell r="H1182" t="str">
            <v>Massimo Risi</v>
          </cell>
          <cell r="I1182" t="str">
            <v>Chiusura forzata sportello tutoraggio?</v>
          </cell>
          <cell r="J1182" t="str">
            <v>In attesa scelta utente</v>
          </cell>
          <cell r="K1182" t="str">
            <v>Delibera di ammissione</v>
          </cell>
          <cell r="L1182">
            <v>46163.829525462963</v>
          </cell>
          <cell r="M1182">
            <v>46164.465046296296</v>
          </cell>
          <cell r="N1182" t="str">
            <v>Luca Ricitano</v>
          </cell>
          <cell r="O1182" t="str">
            <v>C76I26001590001</v>
          </cell>
          <cell r="P1182" t="str">
            <v>RCTLCU99M27M208H</v>
          </cell>
          <cell r="Q1182" t="str">
            <v>SERVIZI ALLA PERSONA</v>
          </cell>
          <cell r="R1182" t="str">
            <v>86.93.00 - Attività di psicologi e psicoterapeuti, esclusi i medici</v>
          </cell>
          <cell r="S1182" t="str">
            <v>Persona Fisica</v>
          </cell>
          <cell r="T1182" t="str">
            <v>Calabria</v>
          </cell>
          <cell r="U1182" t="str">
            <v>Catanzaro</v>
          </cell>
          <cell r="V1182" t="str">
            <v>Pianopoli</v>
          </cell>
          <cell r="W1182" t="str">
            <v>Piazza dalla Chiesa Carlo Alberto 1</v>
          </cell>
          <cell r="X1182" t="str">
            <v>88040</v>
          </cell>
          <cell r="Y1182">
            <v>25108.350000000006</v>
          </cell>
          <cell r="Z1182">
            <v>30108.35</v>
          </cell>
          <cell r="AA1182">
            <v>24239.35</v>
          </cell>
          <cell r="AB1182" t="str">
            <v>No</v>
          </cell>
          <cell r="AC1182">
            <v>29239.35</v>
          </cell>
        </row>
        <row r="1183">
          <cell r="A1183" t="str">
            <v>PIARSUD00001326</v>
          </cell>
          <cell r="B1183">
            <v>46098.423090277778</v>
          </cell>
          <cell r="C1183" t="str">
            <v>RSUD</v>
          </cell>
          <cell r="D1183" t="str">
            <v>Contributo</v>
          </cell>
          <cell r="E1183" t="str">
            <v>Ammessa</v>
          </cell>
          <cell r="F1183" t="str">
            <v>Attuazione</v>
          </cell>
          <cell r="G1183" t="str">
            <v>Annachiara Perrucci</v>
          </cell>
          <cell r="H1183" t="str">
            <v>Sonia Cucinella</v>
          </cell>
          <cell r="I1183" t="str">
            <v>Chiusura forzata sportello tutoraggio?</v>
          </cell>
          <cell r="J1183" t="str">
            <v>In attesa scelta utente</v>
          </cell>
          <cell r="K1183" t="str">
            <v>Delibera di ammissione</v>
          </cell>
          <cell r="L1183">
            <v>46154.816516203704</v>
          </cell>
          <cell r="M1183">
            <v>46188.367488425924</v>
          </cell>
          <cell r="N1183" t="str">
            <v>FANTASIA SCUOLA DELL'INFANZIA E NIDO DI PAGANO ANTONIETTA</v>
          </cell>
          <cell r="O1183" t="str">
            <v>C86I26002010008</v>
          </cell>
          <cell r="P1183" t="str">
            <v>PGNNNT98L51A512I</v>
          </cell>
          <cell r="Q1183" t="str">
            <v>SERVIZI ALLA PERSONA</v>
          </cell>
          <cell r="R1183" t="str">
            <v>85.10.00 - Istruzione prescolastica</v>
          </cell>
          <cell r="S1183" t="str">
            <v>Impresa Individuale</v>
          </cell>
          <cell r="T1183" t="str">
            <v>Campania</v>
          </cell>
          <cell r="U1183" t="str">
            <v>Caserta</v>
          </cell>
          <cell r="V1183" t="str">
            <v>Lusciano</v>
          </cell>
          <cell r="W1183" t="str">
            <v>Via N. Jotti (angolo via 11 Settembre) 2</v>
          </cell>
          <cell r="X1183" t="str">
            <v>81030</v>
          </cell>
          <cell r="Y1183">
            <v>126254.11000000002</v>
          </cell>
          <cell r="Z1183">
            <v>93377.87</v>
          </cell>
          <cell r="AA1183">
            <v>88377.87</v>
          </cell>
          <cell r="AB1183" t="str">
            <v>No</v>
          </cell>
          <cell r="AC1183">
            <v>93377.87</v>
          </cell>
        </row>
        <row r="1184">
          <cell r="A1184" t="str">
            <v>PIARSUD00001328</v>
          </cell>
          <cell r="B1184">
            <v>46098.567893518521</v>
          </cell>
          <cell r="C1184" t="str">
            <v>RSUD</v>
          </cell>
          <cell r="D1184" t="str">
            <v>Voucher</v>
          </cell>
          <cell r="E1184" t="str">
            <v>Ammessa</v>
          </cell>
          <cell r="F1184" t="str">
            <v>Attuazione</v>
          </cell>
          <cell r="G1184" t="str">
            <v>Anna Chiara Giorgiomarrano</v>
          </cell>
          <cell r="H1184" t="str">
            <v>Sergio Iescone</v>
          </cell>
          <cell r="I1184" t="str">
            <v>Chiusura forzata sportello tutoraggio?</v>
          </cell>
          <cell r="J1184" t="str">
            <v>In attesa scelta utente</v>
          </cell>
          <cell r="K1184" t="str">
            <v>Delibera di ammissione</v>
          </cell>
          <cell r="L1184">
            <v>46168.636840277781</v>
          </cell>
          <cell r="M1184">
            <v>46197.446481481478</v>
          </cell>
          <cell r="N1184" t="str">
            <v>Przemyslaw Antoni Radziejewski</v>
          </cell>
          <cell r="O1184" t="str">
            <v>C56I26001430001</v>
          </cell>
          <cell r="P1184" t="str">
            <v>RDZPZM01M03Z127Z</v>
          </cell>
          <cell r="Q1184" t="str">
            <v>ICT</v>
          </cell>
          <cell r="R1184" t="str">
            <v>59.12.00 - Attività di post-produzione cinematografica, di video e programmi televisivi</v>
          </cell>
          <cell r="S1184" t="str">
            <v>Persona Fisica</v>
          </cell>
          <cell r="T1184" t="str">
            <v>Sardegna</v>
          </cell>
          <cell r="U1184" t="str">
            <v>Sassari</v>
          </cell>
          <cell r="V1184" t="str">
            <v>Laerru</v>
          </cell>
          <cell r="W1184" t="str">
            <v>Piazza della Vittoria 8</v>
          </cell>
          <cell r="X1184" t="str">
            <v>07030</v>
          </cell>
          <cell r="Y1184">
            <v>50000</v>
          </cell>
          <cell r="Z1184">
            <v>55000</v>
          </cell>
          <cell r="AA1184">
            <v>50000</v>
          </cell>
          <cell r="AB1184" t="str">
            <v>Sì</v>
          </cell>
          <cell r="AC1184">
            <v>55000</v>
          </cell>
        </row>
        <row r="1185">
          <cell r="A1185" t="str">
            <v>PIARSUD00001330</v>
          </cell>
          <cell r="B1185">
            <v>46098.617812500001</v>
          </cell>
          <cell r="C1185" t="str">
            <v>RSUD</v>
          </cell>
          <cell r="D1185" t="str">
            <v>Voucher</v>
          </cell>
          <cell r="E1185" t="str">
            <v>Ammessa</v>
          </cell>
          <cell r="F1185" t="str">
            <v>Attuazione</v>
          </cell>
          <cell r="G1185" t="str">
            <v>Elena Benvenuto</v>
          </cell>
          <cell r="H1185" t="str">
            <v>Antonio Cavaliere</v>
          </cell>
          <cell r="I1185" t="str">
            <v>Chiusura forzata sportello tutoraggio?</v>
          </cell>
          <cell r="J1185" t="str">
            <v>In attesa scelta utente</v>
          </cell>
          <cell r="K1185" t="str">
            <v>Delibera di ammissione</v>
          </cell>
          <cell r="L1185">
            <v>46168.63689814815</v>
          </cell>
          <cell r="M1185">
            <v>46189.325601851851</v>
          </cell>
          <cell r="N1185" t="str">
            <v>MATTIA DRAGONE</v>
          </cell>
          <cell r="O1185" t="str">
            <v>C26I26001650001</v>
          </cell>
          <cell r="P1185" t="str">
            <v>DRGMTT93T31C352O</v>
          </cell>
          <cell r="Q1185" t="str">
            <v>ICT</v>
          </cell>
          <cell r="R1185" t="str">
            <v>62.10.00 - Attività di programmazione informatica</v>
          </cell>
          <cell r="S1185" t="str">
            <v>Persona Fisica</v>
          </cell>
          <cell r="T1185" t="str">
            <v>Calabria</v>
          </cell>
          <cell r="U1185" t="str">
            <v>Catanzaro</v>
          </cell>
          <cell r="V1185" t="str">
            <v>Sellia Marina</v>
          </cell>
          <cell r="W1185" t="str">
            <v>VIALE CIPOLLINO 130</v>
          </cell>
          <cell r="X1185" t="str">
            <v>88050</v>
          </cell>
          <cell r="Y1185">
            <v>17071.3</v>
          </cell>
          <cell r="Z1185">
            <v>22071.3</v>
          </cell>
          <cell r="AA1185">
            <v>17071.3</v>
          </cell>
          <cell r="AB1185" t="str">
            <v>No</v>
          </cell>
          <cell r="AC1185">
            <v>22071.3</v>
          </cell>
        </row>
        <row r="1186">
          <cell r="A1186" t="str">
            <v>PIARSUD00001331</v>
          </cell>
          <cell r="B1186">
            <v>46098.630810185183</v>
          </cell>
          <cell r="C1186" t="str">
            <v>RSUD</v>
          </cell>
          <cell r="D1186" t="str">
            <v>Contributo</v>
          </cell>
          <cell r="E1186" t="str">
            <v>Ammessa</v>
          </cell>
          <cell r="F1186" t="str">
            <v>Attuazione</v>
          </cell>
          <cell r="G1186" t="str">
            <v>Alessandro Di Simone</v>
          </cell>
          <cell r="H1186" t="str">
            <v>Massimo Risi</v>
          </cell>
          <cell r="I1186" t="str">
            <v>Chiusura forzata sportello tutoraggio?</v>
          </cell>
          <cell r="J1186" t="str">
            <v>In attesa scelta utente</v>
          </cell>
          <cell r="K1186" t="str">
            <v>Delibera di ammissione</v>
          </cell>
          <cell r="L1186">
            <v>46168.636944444443</v>
          </cell>
          <cell r="M1186">
            <v>46198.711412037039</v>
          </cell>
          <cell r="N1186" t="str">
            <v>MAMI S.A.S. DI FATONE MICHELE &amp; C.</v>
          </cell>
          <cell r="O1186" t="str">
            <v>C96I26001230008</v>
          </cell>
          <cell r="P1186" t="str">
            <v>09152730728</v>
          </cell>
          <cell r="Q1186" t="str">
            <v>ATTIVITA' AGROALIMENTARI</v>
          </cell>
          <cell r="R1186" t="str">
            <v>10.71.20 - Produzione di prodotti di pasticceria freschi</v>
          </cell>
          <cell r="S1186" t="str">
            <v>Societa' In Accomandita Semplice</v>
          </cell>
          <cell r="T1186" t="str">
            <v>Puglia</v>
          </cell>
          <cell r="U1186" t="str">
            <v>Bari</v>
          </cell>
          <cell r="V1186" t="str">
            <v>Bari</v>
          </cell>
          <cell r="W1186" t="str">
            <v>VIA DIETA DI BARI 36F</v>
          </cell>
          <cell r="X1186" t="str">
            <v>70121</v>
          </cell>
          <cell r="Y1186">
            <v>200000</v>
          </cell>
          <cell r="Z1186">
            <v>145000</v>
          </cell>
          <cell r="AA1186">
            <v>140000</v>
          </cell>
          <cell r="AB1186" t="str">
            <v>No</v>
          </cell>
          <cell r="AC1186">
            <v>145000</v>
          </cell>
        </row>
        <row r="1187">
          <cell r="A1187" t="str">
            <v>PIARSUD00001332</v>
          </cell>
          <cell r="B1187">
            <v>46098.64162037037</v>
          </cell>
          <cell r="C1187" t="str">
            <v>RSUD</v>
          </cell>
          <cell r="D1187" t="str">
            <v>Voucher</v>
          </cell>
          <cell r="E1187" t="str">
            <v>Ammessa</v>
          </cell>
          <cell r="F1187" t="str">
            <v>Attuazione</v>
          </cell>
          <cell r="G1187" t="str">
            <v>Alfredo Arquilla</v>
          </cell>
          <cell r="H1187" t="str">
            <v>Giuseppina Mirci</v>
          </cell>
          <cell r="I1187" t="str">
            <v>Chiusura forzata sportello tutoraggio?</v>
          </cell>
          <cell r="J1187" t="str">
            <v>In attesa scelta utente</v>
          </cell>
          <cell r="K1187" t="str">
            <v>Delibera di ammissione</v>
          </cell>
          <cell r="L1187">
            <v>46203.869375000002</v>
          </cell>
          <cell r="M1187">
            <v>46204.282060185185</v>
          </cell>
          <cell r="N1187" t="str">
            <v>Sofia Coiro</v>
          </cell>
          <cell r="O1187" t="str">
            <v>C46I26001370001</v>
          </cell>
          <cell r="P1187" t="str">
            <v>CROSFO06H49G942H</v>
          </cell>
          <cell r="Q1187" t="str">
            <v>ICT</v>
          </cell>
          <cell r="R1187" t="str">
            <v>62.20.10 - Attività di consulenza informatica</v>
          </cell>
          <cell r="S1187" t="str">
            <v>Persona Fisica</v>
          </cell>
          <cell r="T1187" t="str">
            <v>Basilicata</v>
          </cell>
          <cell r="U1187" t="str">
            <v>Potenza</v>
          </cell>
          <cell r="V1187" t="str">
            <v>Paterno</v>
          </cell>
          <cell r="W1187" t="str">
            <v>Via Castagne 141</v>
          </cell>
          <cell r="X1187" t="str">
            <v>85050</v>
          </cell>
          <cell r="Y1187">
            <v>40000</v>
          </cell>
          <cell r="Z1187">
            <v>45000</v>
          </cell>
          <cell r="AA1187">
            <v>40000</v>
          </cell>
          <cell r="AB1187" t="str">
            <v>No</v>
          </cell>
          <cell r="AC1187">
            <v>45000</v>
          </cell>
        </row>
        <row r="1188">
          <cell r="A1188" t="str">
            <v>PIARSUD00001333</v>
          </cell>
          <cell r="B1188">
            <v>46098.698912037034</v>
          </cell>
          <cell r="C1188" t="str">
            <v>RSUD</v>
          </cell>
          <cell r="D1188" t="str">
            <v>Voucher</v>
          </cell>
          <cell r="E1188" t="str">
            <v>Ammessa</v>
          </cell>
          <cell r="F1188" t="str">
            <v>Attuazione</v>
          </cell>
          <cell r="G1188" t="str">
            <v>Giuseppe Autoriello</v>
          </cell>
          <cell r="H1188" t="str">
            <v>Daniela Pitton</v>
          </cell>
          <cell r="I1188" t="str">
            <v>Chiusura forzata sportello tutoraggio?</v>
          </cell>
          <cell r="J1188" t="str">
            <v>In attesa scelta utente</v>
          </cell>
          <cell r="K1188" t="str">
            <v>Delibera di ammissione</v>
          </cell>
          <cell r="L1188">
            <v>46183.58079861111</v>
          </cell>
          <cell r="M1188">
            <v>46183.568229166667</v>
          </cell>
          <cell r="N1188" t="str">
            <v>ANTONINO LARIZZA</v>
          </cell>
          <cell r="O1188" t="str">
            <v>C56I26001450001</v>
          </cell>
          <cell r="P1188" t="str">
            <v>LRZNNN99R30F112N</v>
          </cell>
          <cell r="Q1188" t="str">
            <v>SERVIZI ALLA PERSONA</v>
          </cell>
          <cell r="R1188" t="str">
            <v>75.00.00 - Servizi veterinari</v>
          </cell>
          <cell r="S1188" t="str">
            <v>Persona Fisica</v>
          </cell>
          <cell r="T1188" t="str">
            <v>Calabria</v>
          </cell>
          <cell r="U1188" t="str">
            <v>Reggio Calabria</v>
          </cell>
          <cell r="V1188" t="str">
            <v>Palizzi</v>
          </cell>
          <cell r="W1188" t="str">
            <v>VIA SANT'ANGELO 5</v>
          </cell>
          <cell r="X1188" t="str">
            <v>89038</v>
          </cell>
          <cell r="Y1188">
            <v>54804.67</v>
          </cell>
          <cell r="Z1188">
            <v>45000</v>
          </cell>
          <cell r="AA1188">
            <v>40000</v>
          </cell>
          <cell r="AB1188" t="str">
            <v>No</v>
          </cell>
          <cell r="AC1188">
            <v>45000</v>
          </cell>
        </row>
        <row r="1189">
          <cell r="A1189" t="str">
            <v>PIARSUD00001337</v>
          </cell>
          <cell r="B1189">
            <v>46098.877997685187</v>
          </cell>
          <cell r="C1189" t="str">
            <v>RSUD</v>
          </cell>
          <cell r="D1189" t="str">
            <v>Voucher</v>
          </cell>
          <cell r="E1189" t="str">
            <v>Ammessa</v>
          </cell>
          <cell r="F1189" t="str">
            <v>Attuazione</v>
          </cell>
          <cell r="G1189" t="str">
            <v>Giuseppe Felicetti</v>
          </cell>
          <cell r="H1189" t="str">
            <v>Paola Panciatici</v>
          </cell>
          <cell r="I1189" t="str">
            <v>Chiusura forzata sportello tutoraggio?</v>
          </cell>
          <cell r="J1189" t="str">
            <v>In attesa scelta utente</v>
          </cell>
          <cell r="K1189" t="str">
            <v>Delibera di ammissione</v>
          </cell>
          <cell r="L1189">
            <v>46197.629351851851</v>
          </cell>
          <cell r="M1189">
            <v>46197.654224537036</v>
          </cell>
          <cell r="N1189" t="str">
            <v>CONSIGLIO ANNA SARA</v>
          </cell>
          <cell r="O1189" t="str">
            <v>C86I26002020001</v>
          </cell>
          <cell r="P1189" t="str">
            <v>CNSNSR98R60A091W</v>
          </cell>
          <cell r="Q1189" t="str">
            <v>ICT</v>
          </cell>
          <cell r="R1189" t="str">
            <v>63.10.21 - Elaborazione dati contabili</v>
          </cell>
          <cell r="S1189" t="str">
            <v>Impresa Individuale</v>
          </cell>
          <cell r="T1189" t="str">
            <v>Campania</v>
          </cell>
          <cell r="U1189" t="str">
            <v>Salerno</v>
          </cell>
          <cell r="V1189" t="str">
            <v>Agropoli</v>
          </cell>
          <cell r="W1189" t="str">
            <v>Via Marco Polo 46</v>
          </cell>
          <cell r="X1189" t="str">
            <v>84043</v>
          </cell>
          <cell r="Y1189">
            <v>49165.5</v>
          </cell>
          <cell r="Z1189">
            <v>54165.499999999993</v>
          </cell>
          <cell r="AA1189">
            <v>49165.499999999993</v>
          </cell>
          <cell r="AB1189" t="str">
            <v>Sì</v>
          </cell>
          <cell r="AC1189">
            <v>54165.499999999993</v>
          </cell>
        </row>
        <row r="1190">
          <cell r="A1190" t="str">
            <v>PIARSUD00001339</v>
          </cell>
          <cell r="B1190">
            <v>46098.98033564815</v>
          </cell>
          <cell r="C1190" t="str">
            <v>RSUD</v>
          </cell>
          <cell r="D1190" t="str">
            <v>Voucher</v>
          </cell>
          <cell r="E1190" t="str">
            <v>Ammessa</v>
          </cell>
          <cell r="F1190" t="str">
            <v>Attuazione</v>
          </cell>
          <cell r="G1190" t="str">
            <v>Luigi Melchionna</v>
          </cell>
          <cell r="H1190" t="str">
            <v>Daniela Pitton</v>
          </cell>
          <cell r="I1190" t="str">
            <v>Chiusura forzata sportello tutoraggio?</v>
          </cell>
          <cell r="J1190" t="str">
            <v>In attesa scelta utente</v>
          </cell>
          <cell r="K1190" t="str">
            <v>Delibera di ammissione</v>
          </cell>
          <cell r="L1190">
            <v>46173.516724537039</v>
          </cell>
          <cell r="M1190">
            <v>46208.303310185183</v>
          </cell>
          <cell r="N1190" t="str">
            <v>Francesco Bruzzese</v>
          </cell>
          <cell r="O1190" t="str">
            <v>C36I26001870001</v>
          </cell>
          <cell r="P1190" t="str">
            <v>BRZFNC91M12I537Y</v>
          </cell>
          <cell r="Q1190" t="str">
            <v>SERVIZI ALLE PMI</v>
          </cell>
          <cell r="R1190" t="str">
            <v>71.11.09 - Attività di architettura n.c.a.</v>
          </cell>
          <cell r="S1190" t="str">
            <v>Persona Fisica</v>
          </cell>
          <cell r="T1190" t="str">
            <v>Calabria</v>
          </cell>
          <cell r="U1190" t="str">
            <v>Reggio Calabria</v>
          </cell>
          <cell r="V1190" t="str">
            <v>Reggio Di Calabria</v>
          </cell>
          <cell r="W1190" t="str">
            <v>VIA ANTONIO PRIOLO 45</v>
          </cell>
          <cell r="X1190" t="str">
            <v>89129</v>
          </cell>
          <cell r="Y1190">
            <v>10000</v>
          </cell>
          <cell r="Z1190">
            <v>15000</v>
          </cell>
          <cell r="AA1190">
            <v>10000</v>
          </cell>
          <cell r="AB1190" t="str">
            <v>No</v>
          </cell>
          <cell r="AC1190">
            <v>15000</v>
          </cell>
        </row>
        <row r="1191">
          <cell r="A1191" t="str">
            <v>PIARSUD00001340</v>
          </cell>
          <cell r="B1191">
            <v>46099.332430555558</v>
          </cell>
          <cell r="C1191" t="str">
            <v>RSUD</v>
          </cell>
          <cell r="D1191" t="str">
            <v>Voucher</v>
          </cell>
          <cell r="E1191" t="str">
            <v>Ammessa</v>
          </cell>
          <cell r="F1191" t="str">
            <v>Attuazione</v>
          </cell>
          <cell r="G1191" t="str">
            <v>Anna Chiara Giorgiomarrano</v>
          </cell>
          <cell r="H1191" t="str">
            <v>Domenico Leo</v>
          </cell>
          <cell r="I1191" t="str">
            <v>Chiusura forzata sportello tutoraggio?</v>
          </cell>
          <cell r="J1191" t="str">
            <v>In attesa scelta utente</v>
          </cell>
          <cell r="K1191" t="str">
            <v>Delibera di ammissione</v>
          </cell>
          <cell r="L1191">
            <v>46176.799456018518</v>
          </cell>
          <cell r="M1191">
            <v>46177.305937500001</v>
          </cell>
          <cell r="N1191" t="str">
            <v>DI CROCE NICOLO'</v>
          </cell>
          <cell r="O1191" t="str">
            <v>C56I26001480001</v>
          </cell>
          <cell r="P1191" t="str">
            <v>DCRNCL01B11A485B</v>
          </cell>
          <cell r="Q1191" t="str">
            <v>COSTRUZIONI</v>
          </cell>
          <cell r="R1191" t="str">
            <v>43.22.00 - Installazione di impianti idraulici, di riscaldamento e di condizionamento dell'aria</v>
          </cell>
          <cell r="S1191" t="str">
            <v>Impresa Individuale</v>
          </cell>
          <cell r="T1191" t="str">
            <v>Abruzzo</v>
          </cell>
          <cell r="U1191" t="str">
            <v>Chieti</v>
          </cell>
          <cell r="V1191" t="str">
            <v>Tornareccio</v>
          </cell>
          <cell r="W1191" t="str">
            <v>VIA P. TOGLIATTI 51</v>
          </cell>
          <cell r="X1191" t="str">
            <v>66046</v>
          </cell>
          <cell r="Y1191">
            <v>50000</v>
          </cell>
          <cell r="Z1191">
            <v>55000</v>
          </cell>
          <cell r="AA1191">
            <v>50000</v>
          </cell>
          <cell r="AB1191" t="str">
            <v>Sì</v>
          </cell>
          <cell r="AC1191">
            <v>55000</v>
          </cell>
        </row>
        <row r="1192">
          <cell r="A1192" t="str">
            <v>PIARSUD00001341</v>
          </cell>
          <cell r="B1192">
            <v>46099.379293981481</v>
          </cell>
          <cell r="C1192" t="str">
            <v>RSUD</v>
          </cell>
          <cell r="D1192" t="str">
            <v>Contributo</v>
          </cell>
          <cell r="E1192" t="str">
            <v>Ammessa</v>
          </cell>
          <cell r="F1192" t="str">
            <v>Attuazione</v>
          </cell>
          <cell r="G1192" t="str">
            <v>Elena Benvenuto</v>
          </cell>
          <cell r="H1192" t="str">
            <v>Sonia Cucinella</v>
          </cell>
          <cell r="I1192" t="str">
            <v>Chiusura forzata sportello tutoraggio?</v>
          </cell>
          <cell r="J1192" t="str">
            <v>In attesa scelta utente</v>
          </cell>
          <cell r="K1192" t="str">
            <v>Delibera di ammissione</v>
          </cell>
          <cell r="L1192">
            <v>46142.846504629626</v>
          </cell>
          <cell r="M1192">
            <v>46196.288078703707</v>
          </cell>
          <cell r="N1192" t="str">
            <v>MASCOLO GIANMARCO</v>
          </cell>
          <cell r="O1192" t="str">
            <v>C66I26002050008</v>
          </cell>
          <cell r="P1192" t="str">
            <v>MSCGMR92E02F839L</v>
          </cell>
          <cell r="Q1192" t="str">
            <v>SERVIZI ALLA PERSONA</v>
          </cell>
          <cell r="R1192" t="str">
            <v>93.29.99 - Altre attività varie di intrattenimento e divertimento n.c.a.</v>
          </cell>
          <cell r="S1192" t="str">
            <v>Impresa Individuale</v>
          </cell>
          <cell r="T1192" t="str">
            <v>Campania</v>
          </cell>
          <cell r="U1192" t="str">
            <v>Napoli</v>
          </cell>
          <cell r="V1192" t="str">
            <v>Napoli</v>
          </cell>
          <cell r="W1192" t="str">
            <v>VIA CASSANO 188</v>
          </cell>
          <cell r="X1192" t="str">
            <v>80144</v>
          </cell>
          <cell r="Y1192">
            <v>60000</v>
          </cell>
          <cell r="Z1192">
            <v>50000</v>
          </cell>
          <cell r="AA1192">
            <v>45000</v>
          </cell>
          <cell r="AB1192" t="str">
            <v>No</v>
          </cell>
          <cell r="AC1192">
            <v>50000</v>
          </cell>
        </row>
        <row r="1193">
          <cell r="A1193" t="str">
            <v>PIARSUD00001345</v>
          </cell>
          <cell r="B1193">
            <v>46099.435682870368</v>
          </cell>
          <cell r="C1193" t="str">
            <v>RSUD</v>
          </cell>
          <cell r="D1193" t="str">
            <v>Contributo</v>
          </cell>
          <cell r="E1193" t="str">
            <v>Ammessa</v>
          </cell>
          <cell r="F1193" t="str">
            <v>Attuazione</v>
          </cell>
          <cell r="G1193" t="str">
            <v>Anna Chiara Giorgiomarrano</v>
          </cell>
          <cell r="H1193" t="str">
            <v>Rosaria D'Arrigo</v>
          </cell>
          <cell r="I1193" t="str">
            <v>Chiusura forzata sportello tutoraggio?</v>
          </cell>
          <cell r="J1193" t="str">
            <v>In attesa scelta utente</v>
          </cell>
          <cell r="K1193" t="str">
            <v>Delibera di ammissione</v>
          </cell>
          <cell r="L1193">
            <v>46197.629953703705</v>
          </cell>
          <cell r="M1193">
            <v>46197.618530092594</v>
          </cell>
          <cell r="N1193" t="str">
            <v>CAIAFA AGOSTINO</v>
          </cell>
          <cell r="O1193" t="str">
            <v>C76I26001610008</v>
          </cell>
          <cell r="P1193" t="str">
            <v>CFAGTN99P21I158H</v>
          </cell>
          <cell r="Q1193" t="str">
            <v>TURISMO</v>
          </cell>
          <cell r="R1193" t="str">
            <v>77.10.00 - Noleggio e leasing operativo di autoveicoli</v>
          </cell>
          <cell r="S1193" t="str">
            <v>Impresa Individuale</v>
          </cell>
          <cell r="T1193" t="str">
            <v>Puglia</v>
          </cell>
          <cell r="U1193" t="str">
            <v>Foggia</v>
          </cell>
          <cell r="V1193" t="str">
            <v>San Severo</v>
          </cell>
          <cell r="W1193" t="str">
            <v>VIA GOFFREDO MAMELI 255</v>
          </cell>
          <cell r="X1193" t="str">
            <v>71016</v>
          </cell>
          <cell r="Y1193">
            <v>116556.84999999999</v>
          </cell>
          <cell r="Z1193">
            <v>92417.63</v>
          </cell>
          <cell r="AA1193">
            <v>87417.63</v>
          </cell>
          <cell r="AB1193" t="str">
            <v>No</v>
          </cell>
          <cell r="AC1193">
            <v>92417.63</v>
          </cell>
        </row>
        <row r="1194">
          <cell r="A1194" t="str">
            <v>PIARSUD00001348</v>
          </cell>
          <cell r="B1194">
            <v>46099.492314814815</v>
          </cell>
          <cell r="C1194" t="str">
            <v>RSUD</v>
          </cell>
          <cell r="D1194" t="str">
            <v>Contributo</v>
          </cell>
          <cell r="E1194" t="str">
            <v>Ammessa</v>
          </cell>
          <cell r="F1194" t="str">
            <v>Attuazione</v>
          </cell>
          <cell r="G1194" t="str">
            <v>Alessandro Di Simone</v>
          </cell>
          <cell r="H1194" t="str">
            <v>Gaia Cardarelli</v>
          </cell>
          <cell r="I1194" t="str">
            <v>Chiusura forzata sportello tutoraggio?</v>
          </cell>
          <cell r="J1194" t="str">
            <v>In attesa scelta utente</v>
          </cell>
          <cell r="K1194" t="str">
            <v>Delibera di ammissione</v>
          </cell>
          <cell r="L1194">
            <v>46203.869490740741</v>
          </cell>
          <cell r="M1194">
            <v>46204.284236111111</v>
          </cell>
          <cell r="N1194" t="str">
            <v>MARIO COLANGELO</v>
          </cell>
          <cell r="O1194" t="str">
            <v>C96I26001190008</v>
          </cell>
          <cell r="P1194" t="str">
            <v>CLNMRA97S08C525P</v>
          </cell>
          <cell r="Q1194" t="str">
            <v>SERVIZI ALLA PERSONA</v>
          </cell>
          <cell r="R1194" t="str">
            <v>85.52.09 - Altra formazione culturale</v>
          </cell>
          <cell r="S1194" t="str">
            <v>Persona Fisica</v>
          </cell>
          <cell r="T1194" t="str">
            <v>Campania</v>
          </cell>
          <cell r="U1194" t="str">
            <v>Caserta</v>
          </cell>
          <cell r="V1194" t="str">
            <v>Alife</v>
          </cell>
          <cell r="W1194" t="str">
            <v>Strada Provinciale 331 snc</v>
          </cell>
          <cell r="X1194" t="str">
            <v>81011</v>
          </cell>
          <cell r="Y1194">
            <v>100000</v>
          </cell>
          <cell r="Z1194">
            <v>80000</v>
          </cell>
          <cell r="AA1194">
            <v>75000</v>
          </cell>
          <cell r="AB1194" t="str">
            <v>No</v>
          </cell>
          <cell r="AC1194">
            <v>80000</v>
          </cell>
        </row>
        <row r="1195">
          <cell r="A1195" t="str">
            <v>PIARSUD00001351</v>
          </cell>
          <cell r="B1195">
            <v>46099.569988425923</v>
          </cell>
          <cell r="C1195" t="str">
            <v>RSUD</v>
          </cell>
          <cell r="D1195" t="str">
            <v>Voucher</v>
          </cell>
          <cell r="E1195" t="str">
            <v>Ammessa</v>
          </cell>
          <cell r="F1195" t="str">
            <v>Attuazione</v>
          </cell>
          <cell r="G1195" t="str">
            <v>Anna Chiara Giorgiomarrano</v>
          </cell>
          <cell r="H1195" t="str">
            <v>Massimo Risi</v>
          </cell>
          <cell r="I1195" t="str">
            <v>Chiusura forzata sportello tutoraggio?</v>
          </cell>
          <cell r="J1195" t="str">
            <v>In attesa scelta utente</v>
          </cell>
          <cell r="K1195" t="str">
            <v>Delibera di ammissione</v>
          </cell>
          <cell r="L1195">
            <v>46154.816388888888</v>
          </cell>
          <cell r="M1195">
            <v>46185.492685185185</v>
          </cell>
          <cell r="N1195" t="str">
            <v>LUGAS ALESSANDRO</v>
          </cell>
          <cell r="O1195" t="str">
            <v>C26I26001590001</v>
          </cell>
          <cell r="P1195" t="str">
            <v>LGSLSN95B21F839E</v>
          </cell>
          <cell r="Q1195" t="str">
            <v>SERVIZI ALLE PMI</v>
          </cell>
          <cell r="R1195" t="str">
            <v>74.20.19 - Altre attività fotografiche specializzate</v>
          </cell>
          <cell r="S1195" t="str">
            <v>Impresa Individuale</v>
          </cell>
          <cell r="T1195" t="str">
            <v>Campania</v>
          </cell>
          <cell r="U1195" t="str">
            <v>Napoli</v>
          </cell>
          <cell r="V1195" t="str">
            <v>Grumo Nevano</v>
          </cell>
          <cell r="W1195" t="str">
            <v>VIA SAN VITO 2</v>
          </cell>
          <cell r="X1195" t="str">
            <v>80028</v>
          </cell>
          <cell r="Y1195">
            <v>39988.5</v>
          </cell>
          <cell r="Z1195">
            <v>44988.5</v>
          </cell>
          <cell r="AA1195">
            <v>39988.5</v>
          </cell>
          <cell r="AB1195" t="str">
            <v>No</v>
          </cell>
          <cell r="AC1195">
            <v>44988.5</v>
          </cell>
        </row>
        <row r="1196">
          <cell r="A1196" t="str">
            <v>PIARSUD00001352</v>
          </cell>
          <cell r="B1196">
            <v>46099.618680555555</v>
          </cell>
          <cell r="C1196" t="str">
            <v>RSUD</v>
          </cell>
          <cell r="D1196" t="str">
            <v>Contributo</v>
          </cell>
          <cell r="E1196" t="str">
            <v>Ammessa</v>
          </cell>
          <cell r="F1196" t="str">
            <v>Attuazione</v>
          </cell>
          <cell r="G1196" t="str">
            <v>Giuseppe Felicetti</v>
          </cell>
          <cell r="H1196" t="str">
            <v>Sergio Iescone</v>
          </cell>
          <cell r="I1196" t="str">
            <v>Chiusura forzata sportello tutoraggio?</v>
          </cell>
          <cell r="J1196" t="str">
            <v>In attesa scelta utente</v>
          </cell>
          <cell r="K1196" t="str">
            <v>Delibera di ammissione</v>
          </cell>
          <cell r="L1196">
            <v>46197.629305555558</v>
          </cell>
          <cell r="M1196">
            <v>46197.654247685183</v>
          </cell>
          <cell r="N1196" t="str">
            <v>ESSENZA NUVO' SOCIETA' A RESPONSABILITA' LIMITATA SEMPLIFICATA</v>
          </cell>
          <cell r="O1196" t="str">
            <v>C66I26002010008</v>
          </cell>
          <cell r="P1196" t="str">
            <v>10997271217</v>
          </cell>
          <cell r="Q1196" t="str">
            <v>SERVIZI ALLA PERSONA</v>
          </cell>
          <cell r="R1196" t="str">
            <v>96.22.09 - Altri servizi di cura della bellezza e altri trattamenti di bellezza n.c.a.</v>
          </cell>
          <cell r="S1196" t="str">
            <v>Societa' A Responsabilita' Limitata Semplificata</v>
          </cell>
          <cell r="T1196" t="str">
            <v>Campania</v>
          </cell>
          <cell r="U1196" t="str">
            <v>Napoli</v>
          </cell>
          <cell r="V1196" t="str">
            <v>Napoli</v>
          </cell>
          <cell r="W1196" t="str">
            <v>VIA GEN.LE RAFFAELE CARRASCOSA 9</v>
          </cell>
          <cell r="X1196" t="str">
            <v>80141</v>
          </cell>
          <cell r="Y1196">
            <v>115491</v>
          </cell>
          <cell r="Z1196">
            <v>91618.25</v>
          </cell>
          <cell r="AA1196">
            <v>86618.25</v>
          </cell>
          <cell r="AB1196" t="str">
            <v>No</v>
          </cell>
          <cell r="AC1196">
            <v>91618.25</v>
          </cell>
        </row>
        <row r="1197">
          <cell r="A1197" t="str">
            <v>PIARSUD00001354</v>
          </cell>
          <cell r="B1197">
            <v>46099.701493055552</v>
          </cell>
          <cell r="C1197" t="str">
            <v>RSUD</v>
          </cell>
          <cell r="D1197" t="str">
            <v>Voucher</v>
          </cell>
          <cell r="E1197" t="str">
            <v>Ammessa</v>
          </cell>
          <cell r="F1197" t="str">
            <v>Attuazione</v>
          </cell>
          <cell r="G1197" t="str">
            <v>Maura Malzone</v>
          </cell>
          <cell r="H1197" t="str">
            <v>Sonia Cucinella</v>
          </cell>
          <cell r="I1197" t="str">
            <v>Chiusura forzata sportello tutoraggio?</v>
          </cell>
          <cell r="J1197" t="str">
            <v>In attesa scelta utente</v>
          </cell>
          <cell r="K1197" t="str">
            <v>Delibera di ammissione</v>
          </cell>
          <cell r="L1197">
            <v>46168.634618055556</v>
          </cell>
          <cell r="M1197">
            <v>46188.369004629632</v>
          </cell>
          <cell r="N1197" t="str">
            <v>SANITARIA I BATUFFOLI DI ELVIRA PECCHILLO</v>
          </cell>
          <cell r="O1197" t="str">
            <v>C16I26001830001</v>
          </cell>
          <cell r="P1197" t="str">
            <v>PCCLVR95E58E791H</v>
          </cell>
          <cell r="Q1197" t="str">
            <v>ATTIVITA' COMMERCIALI</v>
          </cell>
          <cell r="R1197" t="str">
            <v>47.27.90 - Commercio al dettaglio di altri prodotti alimentari n.c.a.</v>
          </cell>
          <cell r="S1197" t="str">
            <v>Impresa Individuale</v>
          </cell>
          <cell r="T1197" t="str">
            <v>Campania</v>
          </cell>
          <cell r="U1197" t="str">
            <v>Caserta</v>
          </cell>
          <cell r="V1197" t="str">
            <v>Maddaloni</v>
          </cell>
          <cell r="W1197" t="str">
            <v>VIA ROMA 79/81</v>
          </cell>
          <cell r="X1197" t="str">
            <v>81024</v>
          </cell>
          <cell r="Y1197">
            <v>24999.999999999996</v>
          </cell>
          <cell r="Z1197">
            <v>30000</v>
          </cell>
          <cell r="AA1197">
            <v>25000</v>
          </cell>
          <cell r="AB1197" t="str">
            <v>No</v>
          </cell>
          <cell r="AC1197">
            <v>30000</v>
          </cell>
        </row>
        <row r="1198">
          <cell r="A1198" t="str">
            <v>PIARSUD00001356</v>
          </cell>
          <cell r="B1198">
            <v>46099.810289351852</v>
          </cell>
          <cell r="C1198" t="str">
            <v>RSUD</v>
          </cell>
          <cell r="D1198" t="str">
            <v>Voucher</v>
          </cell>
          <cell r="E1198" t="str">
            <v>Ammessa</v>
          </cell>
          <cell r="F1198" t="str">
            <v>Attuazione</v>
          </cell>
          <cell r="G1198" t="str">
            <v>Anna Chiara Giorgiomarrano</v>
          </cell>
          <cell r="H1198" t="str">
            <v>Rosaria D'Arrigo</v>
          </cell>
          <cell r="I1198" t="str">
            <v>Chiusura forzata sportello tutoraggio?</v>
          </cell>
          <cell r="J1198" t="str">
            <v>In attesa scelta utente</v>
          </cell>
          <cell r="K1198" t="str">
            <v>Delibera di ammissione</v>
          </cell>
          <cell r="L1198">
            <v>46168.636666666665</v>
          </cell>
          <cell r="M1198">
            <v>46205.523240740738</v>
          </cell>
          <cell r="N1198" t="str">
            <v>Davide Carati</v>
          </cell>
          <cell r="O1198" t="str">
            <v>C46I26001350001</v>
          </cell>
          <cell r="P1198" t="str">
            <v>CRTDVD98P10G751K</v>
          </cell>
          <cell r="Q1198" t="str">
            <v>SERVIZI ALLE PMI</v>
          </cell>
          <cell r="R1198" t="str">
            <v>71.11.09 - Attività di architettura n.c.a.</v>
          </cell>
          <cell r="S1198" t="str">
            <v>Persona Fisica</v>
          </cell>
          <cell r="T1198" t="str">
            <v>Puglia</v>
          </cell>
          <cell r="U1198" t="str">
            <v>Lecce</v>
          </cell>
          <cell r="V1198" t="str">
            <v>Martano</v>
          </cell>
          <cell r="W1198" t="str">
            <v>Via Magna Grecia 26</v>
          </cell>
          <cell r="X1198" t="str">
            <v>73025</v>
          </cell>
          <cell r="Y1198">
            <v>44742.909999999996</v>
          </cell>
          <cell r="Z1198">
            <v>49742.909999999996</v>
          </cell>
          <cell r="AA1198">
            <v>38752.910000000003</v>
          </cell>
          <cell r="AB1198" t="str">
            <v>No</v>
          </cell>
          <cell r="AC1198">
            <v>43752.91</v>
          </cell>
        </row>
        <row r="1199">
          <cell r="A1199" t="str">
            <v>PIARSUD00001357</v>
          </cell>
          <cell r="B1199">
            <v>46099.931516203702</v>
          </cell>
          <cell r="C1199" t="str">
            <v>RSUD</v>
          </cell>
          <cell r="D1199" t="str">
            <v>Voucher</v>
          </cell>
          <cell r="E1199" t="str">
            <v>Ammessa</v>
          </cell>
          <cell r="F1199" t="str">
            <v>Attuazione</v>
          </cell>
          <cell r="G1199" t="str">
            <v>Elena Benvenuto</v>
          </cell>
          <cell r="H1199" t="str">
            <v>Sergio Iescone</v>
          </cell>
          <cell r="I1199" t="str">
            <v>Chiusura forzata sportello tutoraggio?</v>
          </cell>
          <cell r="J1199" t="str">
            <v>In attesa scelta utente</v>
          </cell>
          <cell r="K1199" t="str">
            <v>Delibera di ammissione</v>
          </cell>
          <cell r="L1199">
            <v>46168.636782407404</v>
          </cell>
          <cell r="M1199">
            <v>46199.271168981482</v>
          </cell>
          <cell r="N1199" t="str">
            <v>SHILLA S.R.L.</v>
          </cell>
          <cell r="O1199" t="str">
            <v>C76I26001540001</v>
          </cell>
          <cell r="P1199" t="str">
            <v>03240940647</v>
          </cell>
          <cell r="Q1199" t="str">
            <v>ATTIVITA' COMMERCIALI</v>
          </cell>
          <cell r="R1199" t="str">
            <v>47.79.39 - Commercio al dettaglio di altri articoli di seconda mano n.c.a.</v>
          </cell>
          <cell r="S1199" t="str">
            <v>Societa' A Responsabilita' Limitata</v>
          </cell>
          <cell r="T1199" t="str">
            <v>Campania</v>
          </cell>
          <cell r="U1199" t="str">
            <v>Avellino</v>
          </cell>
          <cell r="V1199" t="str">
            <v>Melito Irpino</v>
          </cell>
          <cell r="W1199" t="str">
            <v>Piazza Delle Gardenie 12</v>
          </cell>
          <cell r="X1199" t="str">
            <v>83030</v>
          </cell>
          <cell r="Y1199">
            <v>32663.829999999998</v>
          </cell>
          <cell r="Z1199">
            <v>37663.83</v>
          </cell>
          <cell r="AA1199">
            <v>29716.870000000003</v>
          </cell>
          <cell r="AB1199" t="str">
            <v>No</v>
          </cell>
          <cell r="AC1199">
            <v>34716.870000000003</v>
          </cell>
        </row>
        <row r="1200">
          <cell r="A1200" t="str">
            <v>PIARSUD00001358</v>
          </cell>
          <cell r="B1200">
            <v>46100.001921296294</v>
          </cell>
          <cell r="C1200" t="str">
            <v>RSUD</v>
          </cell>
          <cell r="D1200" t="str">
            <v>Contributo</v>
          </cell>
          <cell r="E1200" t="str">
            <v>Ammessa</v>
          </cell>
          <cell r="F1200" t="str">
            <v>Merito</v>
          </cell>
          <cell r="G1200" t="str">
            <v>Annachiara Perrucci</v>
          </cell>
          <cell r="H1200" t="str">
            <v/>
          </cell>
          <cell r="I1200" t="str">
            <v>Invio comunicazione di ammissione</v>
          </cell>
          <cell r="J1200" t="str">
            <v>In attesa invio a Protocollo</v>
          </cell>
          <cell r="K1200" t="str">
            <v>Delibera di ammissione</v>
          </cell>
          <cell r="L1200">
            <v>46206.751574074071</v>
          </cell>
          <cell r="M1200">
            <v>46160.536168981482</v>
          </cell>
          <cell r="N1200" t="str">
            <v>GRASSO HOME S.R.L.</v>
          </cell>
          <cell r="O1200" t="str">
            <v>C76I26001550008</v>
          </cell>
          <cell r="P1200" t="str">
            <v>11010251210</v>
          </cell>
          <cell r="Q1200" t="str">
            <v>ATTIVITA' COMMERCIALI</v>
          </cell>
          <cell r="R1200" t="str">
            <v>47.55.10 - Commercio al dettaglio di mobili per la casa</v>
          </cell>
          <cell r="S1200" t="str">
            <v>Societa' A Responsabilita' Limitata</v>
          </cell>
          <cell r="T1200" t="str">
            <v>Campania</v>
          </cell>
          <cell r="U1200" t="str">
            <v>Napoli</v>
          </cell>
          <cell r="V1200" t="str">
            <v>Nola</v>
          </cell>
          <cell r="W1200" t="str">
            <v>STRADA STATALE 7 BIS 241-243-24</v>
          </cell>
          <cell r="X1200" t="str">
            <v>80035</v>
          </cell>
          <cell r="Y1200">
            <v>199900.52</v>
          </cell>
          <cell r="Z1200">
            <v>144930.35999999999</v>
          </cell>
          <cell r="AA1200">
            <v>139930.35999999999</v>
          </cell>
          <cell r="AB1200" t="str">
            <v>No</v>
          </cell>
          <cell r="AC1200">
            <v>144930.35999999999</v>
          </cell>
        </row>
        <row r="1201">
          <cell r="A1201" t="str">
            <v>PIARSUD00001360</v>
          </cell>
          <cell r="B1201">
            <v>46100.390138888892</v>
          </cell>
          <cell r="C1201" t="str">
            <v>RSUD</v>
          </cell>
          <cell r="D1201" t="str">
            <v>Voucher</v>
          </cell>
          <cell r="E1201" t="str">
            <v>Ammessa</v>
          </cell>
          <cell r="F1201" t="str">
            <v>Attuazione</v>
          </cell>
          <cell r="G1201" t="str">
            <v>Anna Chiara Giorgiomarrano</v>
          </cell>
          <cell r="H1201" t="str">
            <v>Antonio Cavaliere</v>
          </cell>
          <cell r="I1201" t="str">
            <v>Chiusura forzata sportello tutoraggio?</v>
          </cell>
          <cell r="J1201" t="str">
            <v>In attesa scelta utente</v>
          </cell>
          <cell r="K1201" t="str">
            <v>Delibera di ammissione</v>
          </cell>
          <cell r="L1201">
            <v>46168.637002314812</v>
          </cell>
          <cell r="M1201">
            <v>46197.445752314816</v>
          </cell>
          <cell r="N1201" t="str">
            <v>GR2 DI RUGGIERO TRIPOLI GIOVANNI</v>
          </cell>
          <cell r="O1201" t="str">
            <v>C46I26001360001</v>
          </cell>
          <cell r="P1201" t="str">
            <v>RGGTPL91C20F912U</v>
          </cell>
          <cell r="Q1201" t="str">
            <v>ATTIVITA' COMMERCIALI</v>
          </cell>
          <cell r="R1201" t="str">
            <v>47.12.50 - Commercio al dettaglio non specializzato con prevalenza di articoli di abbigliamento e calzature</v>
          </cell>
          <cell r="S1201" t="str">
            <v>Impresa Individuale</v>
          </cell>
          <cell r="T1201" t="str">
            <v>Campania</v>
          </cell>
          <cell r="U1201" t="str">
            <v>Salerno</v>
          </cell>
          <cell r="V1201" t="str">
            <v>Angri</v>
          </cell>
          <cell r="W1201" t="str">
            <v>VIA STABIA snc</v>
          </cell>
          <cell r="X1201" t="str">
            <v>84012</v>
          </cell>
          <cell r="Y1201">
            <v>49680.5</v>
          </cell>
          <cell r="Z1201">
            <v>54680.5</v>
          </cell>
          <cell r="AA1201">
            <v>49680.5</v>
          </cell>
          <cell r="AB1201" t="str">
            <v>Sì</v>
          </cell>
          <cell r="AC1201">
            <v>54680.5</v>
          </cell>
        </row>
        <row r="1202">
          <cell r="A1202" t="str">
            <v>PIARSUD00001361</v>
          </cell>
          <cell r="B1202">
            <v>46100.442314814813</v>
          </cell>
          <cell r="C1202" t="str">
            <v>RSUD</v>
          </cell>
          <cell r="D1202" t="str">
            <v>Voucher</v>
          </cell>
          <cell r="E1202" t="str">
            <v>Ammessa</v>
          </cell>
          <cell r="F1202" t="str">
            <v>Attuazione</v>
          </cell>
          <cell r="G1202" t="str">
            <v>Giuseppe Felicetti</v>
          </cell>
          <cell r="H1202" t="str">
            <v>Massimo Risi</v>
          </cell>
          <cell r="I1202" t="str">
            <v>Chiusura forzata sportello tutoraggio?</v>
          </cell>
          <cell r="J1202" t="str">
            <v>In attesa scelta utente</v>
          </cell>
          <cell r="K1202" t="str">
            <v>Delibera di ammissione</v>
          </cell>
          <cell r="L1202">
            <v>46168.636724537035</v>
          </cell>
          <cell r="M1202">
            <v>46190.359560185185</v>
          </cell>
          <cell r="N1202" t="str">
            <v>MARCO PRATOLA</v>
          </cell>
          <cell r="O1202" t="str">
            <v>C26I26001620001</v>
          </cell>
          <cell r="P1202" t="str">
            <v>PRTMRC99R17A662I</v>
          </cell>
          <cell r="Q1202" t="str">
            <v>MANIFATTURIERO</v>
          </cell>
          <cell r="R1202" t="str">
            <v>95.10.21 - Riparazione e manutenzione di telefoni e tablet</v>
          </cell>
          <cell r="S1202" t="str">
            <v>Impresa Individuale</v>
          </cell>
          <cell r="T1202" t="str">
            <v>Abruzzo</v>
          </cell>
          <cell r="U1202" t="str">
            <v>Pescara</v>
          </cell>
          <cell r="V1202" t="str">
            <v>Pescara</v>
          </cell>
          <cell r="W1202" t="str">
            <v>CRISTOFORO COLOMBO 82</v>
          </cell>
          <cell r="X1202" t="str">
            <v>65126</v>
          </cell>
          <cell r="Y1202">
            <v>49999.999999999993</v>
          </cell>
          <cell r="Z1202">
            <v>55000</v>
          </cell>
          <cell r="AA1202">
            <v>50000</v>
          </cell>
          <cell r="AB1202" t="str">
            <v>Sì</v>
          </cell>
          <cell r="AC1202">
            <v>55000</v>
          </cell>
        </row>
        <row r="1203">
          <cell r="A1203" t="str">
            <v>PIARSUD00001362</v>
          </cell>
          <cell r="B1203">
            <v>46100.45853009259</v>
          </cell>
          <cell r="C1203" t="str">
            <v>RSUD</v>
          </cell>
          <cell r="D1203" t="str">
            <v>Contributo</v>
          </cell>
          <cell r="E1203" t="str">
            <v>Ammessa</v>
          </cell>
          <cell r="F1203" t="str">
            <v>Merito</v>
          </cell>
          <cell r="G1203" t="str">
            <v>Marcello Oratino</v>
          </cell>
          <cell r="H1203" t="str">
            <v/>
          </cell>
          <cell r="I1203" t="str">
            <v>Invio comunicazione di ammissione</v>
          </cell>
          <cell r="J1203" t="str">
            <v>In attesa invio a Protocollo</v>
          </cell>
          <cell r="K1203" t="str">
            <v>Delibera di ammissione</v>
          </cell>
          <cell r="L1203">
            <v>46206.751157407409</v>
          </cell>
          <cell r="M1203">
            <v>46178.677175925928</v>
          </cell>
          <cell r="N1203" t="str">
            <v>TIRENNA GIANLUCA</v>
          </cell>
          <cell r="O1203" t="str">
            <v>C96I26001220008</v>
          </cell>
          <cell r="P1203" t="str">
            <v>TRNGLC91D08G371B</v>
          </cell>
          <cell r="Q1203" t="str">
            <v>TURISMO</v>
          </cell>
          <cell r="R1203" t="str">
            <v>56.11.11 - Attività di ristoranti con servizio al tavolo, escluse gelaterie e pasticcerie</v>
          </cell>
          <cell r="S1203" t="str">
            <v>Impresa Individuale</v>
          </cell>
          <cell r="T1203" t="str">
            <v>Sardegna</v>
          </cell>
          <cell r="U1203" t="str">
            <v>Sassari</v>
          </cell>
          <cell r="V1203" t="str">
            <v>Golfo Aranci</v>
          </cell>
          <cell r="W1203" t="str">
            <v>VIA LIBERTA' 31</v>
          </cell>
          <cell r="X1203" t="str">
            <v>07020</v>
          </cell>
          <cell r="Y1203">
            <v>183101</v>
          </cell>
          <cell r="Z1203">
            <v>133170.70000000001</v>
          </cell>
          <cell r="AA1203">
            <v>128170.7</v>
          </cell>
          <cell r="AB1203" t="str">
            <v>No</v>
          </cell>
          <cell r="AC1203">
            <v>133170.70000000001</v>
          </cell>
        </row>
        <row r="1204">
          <cell r="A1204" t="str">
            <v>PIARSUD00001363</v>
          </cell>
          <cell r="B1204">
            <v>46100.483368055553</v>
          </cell>
          <cell r="C1204" t="str">
            <v>RSUD</v>
          </cell>
          <cell r="D1204" t="str">
            <v>Voucher</v>
          </cell>
          <cell r="E1204" t="str">
            <v>Ammessa</v>
          </cell>
          <cell r="F1204" t="str">
            <v>Attuazione</v>
          </cell>
          <cell r="G1204" t="str">
            <v>Barbara Del Prete</v>
          </cell>
          <cell r="H1204" t="str">
            <v>Massimo Risi</v>
          </cell>
          <cell r="I1204" t="str">
            <v>Chiusura forzata sportello tutoraggio?</v>
          </cell>
          <cell r="J1204" t="str">
            <v>In attesa scelta utente</v>
          </cell>
          <cell r="K1204" t="str">
            <v>Delibera di ammissione</v>
          </cell>
          <cell r="L1204">
            <v>46142.639618055553</v>
          </cell>
          <cell r="M1204">
            <v>46156.466203703705</v>
          </cell>
          <cell r="N1204" t="str">
            <v>SECRET GARDEN S.R.L.</v>
          </cell>
          <cell r="O1204" t="str">
            <v>C86I26002000001</v>
          </cell>
          <cell r="P1204" t="str">
            <v>04934340615</v>
          </cell>
          <cell r="Q1204" t="str">
            <v>TURISMO</v>
          </cell>
          <cell r="R1204" t="str">
            <v>56.21.01 - Attività di catering per eventi presso location dei clienti</v>
          </cell>
          <cell r="S1204" t="str">
            <v>Societa' A Responsabilita' Limitata</v>
          </cell>
          <cell r="T1204" t="str">
            <v>Campania</v>
          </cell>
          <cell r="U1204" t="str">
            <v>Caserta</v>
          </cell>
          <cell r="V1204" t="str">
            <v>Vitulazio</v>
          </cell>
          <cell r="W1204" t="str">
            <v>Viale Kennedy 42</v>
          </cell>
          <cell r="X1204" t="str">
            <v>81041</v>
          </cell>
          <cell r="Y1204">
            <v>40000</v>
          </cell>
          <cell r="Z1204">
            <v>45000</v>
          </cell>
          <cell r="AA1204">
            <v>40000</v>
          </cell>
          <cell r="AB1204" t="str">
            <v>No</v>
          </cell>
          <cell r="AC1204">
            <v>45000</v>
          </cell>
        </row>
        <row r="1205">
          <cell r="A1205" t="str">
            <v>PIARSUD00001366</v>
          </cell>
          <cell r="B1205">
            <v>46100.671979166669</v>
          </cell>
          <cell r="C1205" t="str">
            <v>RSUD</v>
          </cell>
          <cell r="D1205" t="str">
            <v>Contributo</v>
          </cell>
          <cell r="E1205" t="str">
            <v>Ammessa</v>
          </cell>
          <cell r="F1205" t="str">
            <v>Attuazione</v>
          </cell>
          <cell r="G1205" t="str">
            <v>Anna Chiara Giorgiomarrano</v>
          </cell>
          <cell r="H1205" t="str">
            <v>Orione Aceti</v>
          </cell>
          <cell r="I1205" t="str">
            <v>Chiusura forzata sportello tutoraggio?</v>
          </cell>
          <cell r="J1205" t="str">
            <v>In attesa scelta utente</v>
          </cell>
          <cell r="K1205" t="str">
            <v>Delibera di ammissione</v>
          </cell>
          <cell r="L1205">
            <v>46197.629212962966</v>
          </cell>
          <cell r="M1205">
            <v>46197.62</v>
          </cell>
          <cell r="N1205" t="str">
            <v>Giacomo Mauro Frisina</v>
          </cell>
          <cell r="O1205" t="str">
            <v>C36I26001890008</v>
          </cell>
          <cell r="P1205" t="str">
            <v>FRSGMM93L19G273X</v>
          </cell>
          <cell r="Q1205" t="str">
            <v>SERVIZI ALLE PMI</v>
          </cell>
          <cell r="R1205" t="str">
            <v>71.11.09 - Attività di architettura n.c.a.</v>
          </cell>
          <cell r="S1205" t="str">
            <v>Persona Fisica</v>
          </cell>
          <cell r="T1205" t="str">
            <v>Sicilia</v>
          </cell>
          <cell r="U1205" t="str">
            <v>Palermo</v>
          </cell>
          <cell r="V1205" t="str">
            <v>Borgetto</v>
          </cell>
          <cell r="W1205" t="str">
            <v>Via Nenni Pietro 5a-5b</v>
          </cell>
          <cell r="X1205" t="str">
            <v>90042</v>
          </cell>
          <cell r="Y1205">
            <v>98964.090000000011</v>
          </cell>
          <cell r="Z1205">
            <v>79223.06</v>
          </cell>
          <cell r="AA1205">
            <v>74223.06</v>
          </cell>
          <cell r="AB1205" t="str">
            <v>No</v>
          </cell>
          <cell r="AC1205">
            <v>79223.06</v>
          </cell>
        </row>
        <row r="1206">
          <cell r="A1206" t="str">
            <v>PIARSUD00001367</v>
          </cell>
          <cell r="B1206">
            <v>46100.689895833333</v>
          </cell>
          <cell r="C1206" t="str">
            <v>RSUD</v>
          </cell>
          <cell r="D1206" t="str">
            <v>Contributo</v>
          </cell>
          <cell r="E1206" t="str">
            <v>Ammessa</v>
          </cell>
          <cell r="F1206" t="str">
            <v>Attuazione</v>
          </cell>
          <cell r="G1206" t="str">
            <v>Giuseppe Felicetti</v>
          </cell>
          <cell r="H1206" t="str">
            <v>Leonardo Santoni</v>
          </cell>
          <cell r="I1206" t="str">
            <v>Chiusura forzata sportello tutoraggio?</v>
          </cell>
          <cell r="J1206" t="str">
            <v>In attesa scelta utente</v>
          </cell>
          <cell r="K1206" t="str">
            <v>Delibera di ammissione</v>
          </cell>
          <cell r="L1206">
            <v>46197.629166666666</v>
          </cell>
          <cell r="M1206">
            <v>46197.619953703703</v>
          </cell>
          <cell r="N1206" t="str">
            <v>FEDERICO LUCIANO</v>
          </cell>
          <cell r="O1206" t="str">
            <v>C46I26001390008</v>
          </cell>
          <cell r="P1206" t="str">
            <v>FDRLCN93E08G813I</v>
          </cell>
          <cell r="Q1206" t="str">
            <v>ATTIVITA' COMMERCIALI</v>
          </cell>
          <cell r="R1206" t="str">
            <v>47.76.10 - Commercio al dettaglio di fiori, piante e fertilizzanti</v>
          </cell>
          <cell r="S1206" t="str">
            <v>Impresa Individuale</v>
          </cell>
          <cell r="T1206" t="str">
            <v>Campania</v>
          </cell>
          <cell r="U1206" t="str">
            <v>Salerno</v>
          </cell>
          <cell r="V1206" t="str">
            <v>Pagani</v>
          </cell>
          <cell r="W1206" t="str">
            <v>VIA G.LEOPARDI snc</v>
          </cell>
          <cell r="X1206" t="str">
            <v>84016</v>
          </cell>
          <cell r="Y1206">
            <v>105000</v>
          </cell>
          <cell r="Z1206">
            <v>83750</v>
          </cell>
          <cell r="AA1206">
            <v>78750</v>
          </cell>
          <cell r="AB1206" t="str">
            <v>No</v>
          </cell>
          <cell r="AC1206">
            <v>83750</v>
          </cell>
        </row>
        <row r="1207">
          <cell r="A1207" t="str">
            <v>PIARSUD00001368</v>
          </cell>
          <cell r="B1207">
            <v>46100.771666666667</v>
          </cell>
          <cell r="C1207" t="str">
            <v>RSUD</v>
          </cell>
          <cell r="D1207" t="str">
            <v>Voucher</v>
          </cell>
          <cell r="E1207" t="str">
            <v>Ammessa</v>
          </cell>
          <cell r="F1207" t="str">
            <v>Attuazione</v>
          </cell>
          <cell r="G1207" t="str">
            <v>Elena Benvenuto</v>
          </cell>
          <cell r="H1207" t="str">
            <v>Esilda Caruso</v>
          </cell>
          <cell r="I1207" t="str">
            <v>Chiusura forzata sportello tutoraggio?</v>
          </cell>
          <cell r="J1207" t="str">
            <v>In attesa scelta utente</v>
          </cell>
          <cell r="K1207" t="str">
            <v>Delibera di ammissione</v>
          </cell>
          <cell r="L1207">
            <v>46203.86954861111</v>
          </cell>
          <cell r="M1207">
            <v>46204.285752314812</v>
          </cell>
          <cell r="N1207" t="str">
            <v>Samuele Fiamingo</v>
          </cell>
          <cell r="O1207" t="str">
            <v>C76I26001640001</v>
          </cell>
          <cell r="P1207" t="str">
            <v>FMNSML98L08L452S</v>
          </cell>
          <cell r="Q1207" t="str">
            <v>SERVIZI ALLA PERSONA</v>
          </cell>
          <cell r="R1207" t="str">
            <v>86.21.00 - Attività di medicina generale</v>
          </cell>
          <cell r="S1207" t="str">
            <v>Persona Fisica</v>
          </cell>
          <cell r="T1207" t="str">
            <v>Calabria</v>
          </cell>
          <cell r="U1207" t="str">
            <v>Vibo Valentia</v>
          </cell>
          <cell r="V1207" t="str">
            <v>Zungri</v>
          </cell>
          <cell r="W1207" t="str">
            <v>Via Umberto 127</v>
          </cell>
          <cell r="X1207" t="str">
            <v>89867</v>
          </cell>
          <cell r="Y1207">
            <v>64500</v>
          </cell>
          <cell r="Z1207">
            <v>45000</v>
          </cell>
          <cell r="AA1207">
            <v>40000</v>
          </cell>
          <cell r="AB1207" t="str">
            <v>No</v>
          </cell>
          <cell r="AC1207">
            <v>45000</v>
          </cell>
        </row>
        <row r="1208">
          <cell r="A1208" t="str">
            <v>PIARSUD00001370</v>
          </cell>
          <cell r="B1208">
            <v>46101.353935185187</v>
          </cell>
          <cell r="C1208" t="str">
            <v>RSUD</v>
          </cell>
          <cell r="D1208" t="str">
            <v>Contributo</v>
          </cell>
          <cell r="E1208" t="str">
            <v>Ammessa</v>
          </cell>
          <cell r="F1208" t="str">
            <v>Attuazione</v>
          </cell>
          <cell r="G1208" t="str">
            <v>Elena Benvenuto</v>
          </cell>
          <cell r="H1208" t="str">
            <v>Sergio Iescone</v>
          </cell>
          <cell r="I1208" t="str">
            <v>Chiusura forzata sportello tutoraggio?</v>
          </cell>
          <cell r="J1208" t="str">
            <v>In attesa scelta utente</v>
          </cell>
          <cell r="K1208" t="str">
            <v>Delibera di ammissione</v>
          </cell>
          <cell r="L1208">
            <v>46150.37332175926</v>
          </cell>
          <cell r="M1208">
            <v>46170.291805555556</v>
          </cell>
          <cell r="N1208" t="str">
            <v>CASA VACANZA DE ROSA EMILIO</v>
          </cell>
          <cell r="O1208" t="str">
            <v>C56I26001510008</v>
          </cell>
          <cell r="P1208" t="str">
            <v>DRSMLE96E22H703A</v>
          </cell>
          <cell r="Q1208" t="str">
            <v>TURISMO</v>
          </cell>
          <cell r="R1208" t="str">
            <v>55.20.42 - Servizi di alloggio in camere, case e appartamenti per vacanze</v>
          </cell>
          <cell r="S1208" t="str">
            <v>Impresa Individuale</v>
          </cell>
          <cell r="T1208" t="str">
            <v>Campania</v>
          </cell>
          <cell r="U1208" t="str">
            <v>Salerno</v>
          </cell>
          <cell r="V1208" t="str">
            <v>Salerno</v>
          </cell>
          <cell r="W1208" t="str">
            <v>VIA CASA ROCCO DI GIOVI SANTA CROCE 48</v>
          </cell>
          <cell r="X1208" t="str">
            <v>84133</v>
          </cell>
          <cell r="Y1208">
            <v>108635.09999999999</v>
          </cell>
          <cell r="Z1208">
            <v>86475</v>
          </cell>
          <cell r="AA1208">
            <v>81475</v>
          </cell>
          <cell r="AB1208" t="str">
            <v>No</v>
          </cell>
          <cell r="AC1208">
            <v>86475</v>
          </cell>
        </row>
        <row r="1209">
          <cell r="A1209" t="str">
            <v>PIARSUD00001372</v>
          </cell>
          <cell r="B1209">
            <v>46101.471087962964</v>
          </cell>
          <cell r="C1209" t="str">
            <v>RSUD</v>
          </cell>
          <cell r="D1209" t="str">
            <v>Contributo</v>
          </cell>
          <cell r="E1209" t="str">
            <v>Ammessa</v>
          </cell>
          <cell r="F1209" t="str">
            <v>Attuazione</v>
          </cell>
          <cell r="G1209" t="str">
            <v>Anna Chiara Giorgiomarrano</v>
          </cell>
          <cell r="H1209" t="str">
            <v>Sonia Cucinella</v>
          </cell>
          <cell r="I1209" t="str">
            <v>Chiusura forzata sportello tutoraggio?</v>
          </cell>
          <cell r="J1209" t="str">
            <v>In attesa scelta utente</v>
          </cell>
          <cell r="K1209" t="str">
            <v>Delibera di ammissione</v>
          </cell>
          <cell r="L1209">
            <v>46197.629120370373</v>
          </cell>
          <cell r="M1209">
            <v>46197.645856481482</v>
          </cell>
          <cell r="N1209" t="str">
            <v>OTTICA NAPOLI SRLS SOCIETA' A RESPONSABILITA' LIMITATA SEMPLIFICATA</v>
          </cell>
          <cell r="O1209" t="str">
            <v>C16I26001570008</v>
          </cell>
          <cell r="P1209" t="str">
            <v>03355660808</v>
          </cell>
          <cell r="Q1209" t="str">
            <v>ATTIVITA' COMMERCIALI</v>
          </cell>
          <cell r="R1209" t="str">
            <v>47.74.01 - Commercio al dettaglio di occhiali e lenti</v>
          </cell>
          <cell r="S1209" t="str">
            <v>Societa' A Responsabilita' Limitata Semplificata</v>
          </cell>
          <cell r="T1209" t="str">
            <v>Calabria</v>
          </cell>
          <cell r="U1209" t="str">
            <v>Reggio Calabria</v>
          </cell>
          <cell r="V1209" t="str">
            <v>Siderno</v>
          </cell>
          <cell r="W1209" t="str">
            <v>VIA TORQUATO TASSO 14</v>
          </cell>
          <cell r="X1209" t="str">
            <v>89048</v>
          </cell>
          <cell r="Y1209">
            <v>106049.9</v>
          </cell>
          <cell r="Z1209">
            <v>84537.42</v>
          </cell>
          <cell r="AA1209">
            <v>79537.42</v>
          </cell>
          <cell r="AB1209" t="str">
            <v>No</v>
          </cell>
          <cell r="AC1209">
            <v>84537.42</v>
          </cell>
        </row>
        <row r="1210">
          <cell r="A1210" t="str">
            <v>PIARSUD00001373</v>
          </cell>
          <cell r="B1210">
            <v>46101.570972222224</v>
          </cell>
          <cell r="C1210" t="str">
            <v>RSUD</v>
          </cell>
          <cell r="D1210" t="str">
            <v>Contributo</v>
          </cell>
          <cell r="E1210" t="str">
            <v>Ammessa</v>
          </cell>
          <cell r="F1210" t="str">
            <v>Attuazione</v>
          </cell>
          <cell r="G1210" t="str">
            <v>Giuseppe Felicetti</v>
          </cell>
          <cell r="H1210" t="str">
            <v>Gaia Cardarelli</v>
          </cell>
          <cell r="I1210" t="str">
            <v>Chiusura forzata sportello tutoraggio?</v>
          </cell>
          <cell r="J1210" t="str">
            <v>In attesa scelta utente</v>
          </cell>
          <cell r="K1210" t="str">
            <v>Delibera di ammissione</v>
          </cell>
          <cell r="L1210">
            <v>46203.869305555556</v>
          </cell>
          <cell r="M1210">
            <v>46204.282037037039</v>
          </cell>
          <cell r="N1210" t="str">
            <v>TRAMONDA ALESSIO</v>
          </cell>
          <cell r="O1210" t="str">
            <v>C16I26001580008</v>
          </cell>
          <cell r="P1210" t="str">
            <v>TRMLSS95T03F839D</v>
          </cell>
          <cell r="Q1210" t="str">
            <v>SERVIZI ALLA PERSONA</v>
          </cell>
          <cell r="R1210" t="str">
            <v>96.21.00 - Servizi di parrucchieri e barbieri</v>
          </cell>
          <cell r="S1210" t="str">
            <v>Impresa Individuale</v>
          </cell>
          <cell r="T1210" t="str">
            <v>Campania</v>
          </cell>
          <cell r="U1210" t="str">
            <v>Napoli</v>
          </cell>
          <cell r="V1210" t="str">
            <v>Cercola</v>
          </cell>
          <cell r="W1210" t="str">
            <v>CORSO DOMENICO RICCARDI 102</v>
          </cell>
          <cell r="X1210" t="str">
            <v>80040</v>
          </cell>
          <cell r="Y1210">
            <v>200000</v>
          </cell>
          <cell r="Z1210">
            <v>145000</v>
          </cell>
          <cell r="AA1210">
            <v>140000</v>
          </cell>
          <cell r="AB1210" t="str">
            <v>No</v>
          </cell>
          <cell r="AC1210">
            <v>145000</v>
          </cell>
        </row>
        <row r="1211">
          <cell r="A1211" t="str">
            <v>PIARSUD00001375</v>
          </cell>
          <cell r="B1211">
            <v>46101.604351851849</v>
          </cell>
          <cell r="C1211" t="str">
            <v>RSUD</v>
          </cell>
          <cell r="D1211" t="str">
            <v>Voucher</v>
          </cell>
          <cell r="E1211" t="str">
            <v>Ammessa</v>
          </cell>
          <cell r="F1211" t="str">
            <v>Attuazione</v>
          </cell>
          <cell r="G1211" t="str">
            <v>Annachiara Perrucci</v>
          </cell>
          <cell r="H1211" t="str">
            <v>Massimo Risi</v>
          </cell>
          <cell r="I1211" t="str">
            <v>Chiusura forzata sportello tutoraggio?</v>
          </cell>
          <cell r="J1211" t="str">
            <v>In attesa scelta utente</v>
          </cell>
          <cell r="K1211" t="str">
            <v>Delibera di ammissione</v>
          </cell>
          <cell r="L1211">
            <v>46197.629027777781</v>
          </cell>
          <cell r="M1211">
            <v>46197.645833333336</v>
          </cell>
          <cell r="N1211" t="str">
            <v>B2B GROUP SOCIETA' A RESPONSABILITA' LIMITATA SEMPLIFICATA</v>
          </cell>
          <cell r="O1211" t="str">
            <v>C16I26001590001</v>
          </cell>
          <cell r="P1211" t="str">
            <v>04934670615</v>
          </cell>
          <cell r="Q1211" t="str">
            <v>ATTIVITA' COMMERCIALI</v>
          </cell>
          <cell r="R1211" t="str">
            <v>46.90.00 - Commercio all'ingrosso non specializzato</v>
          </cell>
          <cell r="S1211" t="str">
            <v>Societa' A Responsabilita' Limitata Semplificata</v>
          </cell>
          <cell r="T1211" t="str">
            <v>Campania</v>
          </cell>
          <cell r="U1211" t="str">
            <v>Napoli</v>
          </cell>
          <cell r="V1211" t="str">
            <v>Casalnuovo Di Napoli</v>
          </cell>
          <cell r="W1211" t="str">
            <v>VIA NAZIONALE DELLE PUGLIE 7</v>
          </cell>
          <cell r="X1211" t="str">
            <v>80013</v>
          </cell>
          <cell r="Y1211">
            <v>49700</v>
          </cell>
          <cell r="Z1211">
            <v>54699.999999999993</v>
          </cell>
          <cell r="AA1211">
            <v>41800</v>
          </cell>
          <cell r="AB1211" t="str">
            <v>Sì</v>
          </cell>
          <cell r="AC1211">
            <v>46800</v>
          </cell>
        </row>
        <row r="1212">
          <cell r="A1212" t="str">
            <v>PIARSUD00001376</v>
          </cell>
          <cell r="B1212">
            <v>46101.615856481483</v>
          </cell>
          <cell r="C1212" t="str">
            <v>RSUD</v>
          </cell>
          <cell r="D1212" t="str">
            <v>Voucher</v>
          </cell>
          <cell r="E1212" t="str">
            <v>Ammessa</v>
          </cell>
          <cell r="F1212" t="str">
            <v>Attuazione</v>
          </cell>
          <cell r="G1212" t="str">
            <v>Leonardo Di Lolli</v>
          </cell>
          <cell r="H1212" t="str">
            <v>Antonio Cavaliere</v>
          </cell>
          <cell r="I1212" t="str">
            <v>Chiusura forzata sportello tutoraggio?</v>
          </cell>
          <cell r="J1212" t="str">
            <v>In attesa scelta utente</v>
          </cell>
          <cell r="K1212" t="str">
            <v>Delibera di ammissione</v>
          </cell>
          <cell r="L1212">
            <v>46163.840775462966</v>
          </cell>
          <cell r="M1212">
            <v>46195.33289351852</v>
          </cell>
          <cell r="N1212" t="str">
            <v>ONE-TO-ONE TRAINING STUDIO DI SPIEZIO NICOLA</v>
          </cell>
          <cell r="O1212" t="str">
            <v>C26I26001920001</v>
          </cell>
          <cell r="P1212" t="str">
            <v>SPZNCL94S01L259C</v>
          </cell>
          <cell r="Q1212" t="str">
            <v>SERVIZI ALLA PERSONA</v>
          </cell>
          <cell r="R1212" t="str">
            <v>86.96.01 - Chinesiologia</v>
          </cell>
          <cell r="S1212" t="str">
            <v>Impresa Individuale</v>
          </cell>
          <cell r="T1212" t="str">
            <v>Campania</v>
          </cell>
          <cell r="U1212" t="str">
            <v>Napoli</v>
          </cell>
          <cell r="V1212" t="str">
            <v>Striano</v>
          </cell>
          <cell r="W1212" t="str">
            <v>VIA ROMA 31</v>
          </cell>
          <cell r="X1212" t="str">
            <v>80040</v>
          </cell>
          <cell r="Y1212">
            <v>39051.519999999997</v>
          </cell>
          <cell r="Z1212">
            <v>44051.519999999997</v>
          </cell>
          <cell r="AA1212">
            <v>39051.519999999997</v>
          </cell>
          <cell r="AB1212" t="str">
            <v>No</v>
          </cell>
          <cell r="AC1212">
            <v>44051.519999999997</v>
          </cell>
        </row>
        <row r="1213">
          <cell r="A1213" t="str">
            <v>PIARSUD00001377</v>
          </cell>
          <cell r="B1213">
            <v>46101.630509259259</v>
          </cell>
          <cell r="C1213" t="str">
            <v>RSUD</v>
          </cell>
          <cell r="D1213" t="str">
            <v>Contributo</v>
          </cell>
          <cell r="E1213" t="str">
            <v>Ammessa</v>
          </cell>
          <cell r="F1213" t="str">
            <v>Attuazione</v>
          </cell>
          <cell r="G1213" t="str">
            <v>Alessandro Di Simone</v>
          </cell>
          <cell r="H1213" t="str">
            <v>Domenico Leo</v>
          </cell>
          <cell r="I1213" t="str">
            <v>Chiusura forzata sportello tutoraggio?</v>
          </cell>
          <cell r="J1213" t="str">
            <v>In attesa scelta utente</v>
          </cell>
          <cell r="K1213" t="str">
            <v>Delibera di ammissione</v>
          </cell>
          <cell r="L1213">
            <v>46183.580694444441</v>
          </cell>
          <cell r="M1213">
            <v>46183.54928240741</v>
          </cell>
          <cell r="N1213" t="str">
            <v>CAROTENUTO COSTRUZIONI S.A.S. DI CAROTENUTO FRANCESCO &amp; C.</v>
          </cell>
          <cell r="O1213" t="str">
            <v>C16I26001600008</v>
          </cell>
          <cell r="P1213" t="str">
            <v>11018531217</v>
          </cell>
          <cell r="Q1213" t="str">
            <v>COSTRUZIONI</v>
          </cell>
          <cell r="R1213" t="str">
            <v>43.91.00 - Lavori di muratura</v>
          </cell>
          <cell r="S1213" t="str">
            <v>Societa' In Accomandita Semplice</v>
          </cell>
          <cell r="T1213" t="str">
            <v>Campania</v>
          </cell>
          <cell r="U1213" t="str">
            <v>Napoli</v>
          </cell>
          <cell r="V1213" t="str">
            <v>Boscoreale</v>
          </cell>
          <cell r="W1213" t="str">
            <v>VIA SARDONCELLI 88</v>
          </cell>
          <cell r="X1213" t="str">
            <v>80041</v>
          </cell>
          <cell r="Y1213">
            <v>105563.73</v>
          </cell>
          <cell r="Z1213">
            <v>84172.790000000008</v>
          </cell>
          <cell r="AA1213">
            <v>79172.78</v>
          </cell>
          <cell r="AB1213" t="str">
            <v>No</v>
          </cell>
          <cell r="AC1213">
            <v>84172.78</v>
          </cell>
        </row>
        <row r="1214">
          <cell r="A1214" t="str">
            <v>PIARSUD00001379</v>
          </cell>
          <cell r="B1214">
            <v>46101.704513888886</v>
          </cell>
          <cell r="C1214" t="str">
            <v>RSUD</v>
          </cell>
          <cell r="D1214" t="str">
            <v>Contributo</v>
          </cell>
          <cell r="E1214" t="str">
            <v>Ammessa</v>
          </cell>
          <cell r="F1214" t="str">
            <v>Attuazione</v>
          </cell>
          <cell r="G1214" t="str">
            <v>Martina Vagnoni</v>
          </cell>
          <cell r="H1214" t="str">
            <v>Sonia Cucinella</v>
          </cell>
          <cell r="I1214" t="str">
            <v>Chiusura forzata sportello tutoraggio?</v>
          </cell>
          <cell r="J1214" t="str">
            <v>In attesa scelta utente</v>
          </cell>
          <cell r="K1214" t="str">
            <v>Delibera di ammissione</v>
          </cell>
          <cell r="L1214">
            <v>46170.684641203705</v>
          </cell>
          <cell r="M1214">
            <v>46181.608020833337</v>
          </cell>
          <cell r="N1214" t="str">
            <v>IL SALOTTO DI ENNA DI AGOSTINO NAPOLANO</v>
          </cell>
          <cell r="O1214" t="str">
            <v>C96I26001290008</v>
          </cell>
          <cell r="P1214" t="str">
            <v>NPLGTN05B03G309P</v>
          </cell>
          <cell r="Q1214" t="str">
            <v>SERVIZI ALLA PERSONA</v>
          </cell>
          <cell r="R1214" t="str">
            <v>96.99.93 - Servizi di organizzazione di feste e cerimonie</v>
          </cell>
          <cell r="S1214" t="str">
            <v>Impresa Individuale</v>
          </cell>
          <cell r="T1214" t="str">
            <v>Campania</v>
          </cell>
          <cell r="U1214" t="str">
            <v>Napoli</v>
          </cell>
          <cell r="V1214" t="str">
            <v>Giugliano In Campania</v>
          </cell>
          <cell r="W1214" t="str">
            <v>via Epitaffio 89</v>
          </cell>
          <cell r="X1214" t="str">
            <v>80014</v>
          </cell>
          <cell r="Y1214">
            <v>191342.3</v>
          </cell>
          <cell r="Z1214">
            <v>138939.60999999999</v>
          </cell>
          <cell r="AA1214">
            <v>133939.60999999999</v>
          </cell>
          <cell r="AB1214" t="str">
            <v>No</v>
          </cell>
          <cell r="AC1214">
            <v>138939.60999999999</v>
          </cell>
        </row>
        <row r="1215">
          <cell r="A1215" t="str">
            <v>PIARSUD00001381</v>
          </cell>
          <cell r="B1215">
            <v>46101.730590277781</v>
          </cell>
          <cell r="C1215" t="str">
            <v>RSUD</v>
          </cell>
          <cell r="D1215" t="str">
            <v>Contributo</v>
          </cell>
          <cell r="E1215" t="str">
            <v>Ammessa</v>
          </cell>
          <cell r="F1215" t="str">
            <v>Attuazione</v>
          </cell>
          <cell r="G1215" t="str">
            <v>Anna Chiara Giorgiomarrano</v>
          </cell>
          <cell r="H1215" t="str">
            <v>Orione Aceti</v>
          </cell>
          <cell r="I1215" t="str">
            <v>Chiusura forzata sportello tutoraggio?</v>
          </cell>
          <cell r="J1215" t="str">
            <v>In attesa scelta utente</v>
          </cell>
          <cell r="K1215" t="str">
            <v>Delibera di ammissione</v>
          </cell>
          <cell r="L1215">
            <v>46192.466053240743</v>
          </cell>
          <cell r="M1215">
            <v>46192.557824074072</v>
          </cell>
          <cell r="N1215" t="str">
            <v>PASTICCERIA ANDREOLI SRL</v>
          </cell>
          <cell r="O1215" t="str">
            <v>C36I26001920008</v>
          </cell>
          <cell r="P1215" t="str">
            <v>03242130643</v>
          </cell>
          <cell r="Q1215" t="str">
            <v>ATTIVITA' AGROALIMENTARI</v>
          </cell>
          <cell r="R1215" t="str">
            <v>10.71.20 - Produzione di prodotti di pasticceria freschi</v>
          </cell>
          <cell r="S1215" t="str">
            <v>Societa' A Responsabilita' Limitata</v>
          </cell>
          <cell r="T1215" t="str">
            <v>Campania</v>
          </cell>
          <cell r="U1215" t="str">
            <v>Avellino</v>
          </cell>
          <cell r="V1215" t="str">
            <v>Avellino</v>
          </cell>
          <cell r="W1215" t="str">
            <v>VIA PAPA PAOLO IV CARAFA 4-6-8-10</v>
          </cell>
          <cell r="X1215" t="str">
            <v>83100</v>
          </cell>
          <cell r="Y1215">
            <v>119980</v>
          </cell>
          <cell r="Z1215">
            <v>94985</v>
          </cell>
          <cell r="AA1215">
            <v>89985</v>
          </cell>
          <cell r="AB1215" t="str">
            <v>No</v>
          </cell>
          <cell r="AC1215">
            <v>94985</v>
          </cell>
        </row>
        <row r="1216">
          <cell r="A1216" t="str">
            <v>PIARSUD00001382</v>
          </cell>
          <cell r="B1216">
            <v>46101.737511574072</v>
          </cell>
          <cell r="C1216" t="str">
            <v>RSUD</v>
          </cell>
          <cell r="D1216" t="str">
            <v>Contributo</v>
          </cell>
          <cell r="E1216" t="str">
            <v>Ammessa</v>
          </cell>
          <cell r="F1216" t="str">
            <v>Attuazione</v>
          </cell>
          <cell r="G1216" t="str">
            <v>Pasquale Ciuffreda</v>
          </cell>
          <cell r="H1216" t="str">
            <v>Paola Panciatici</v>
          </cell>
          <cell r="I1216" t="str">
            <v>Chiusura forzata sportello tutoraggio?</v>
          </cell>
          <cell r="J1216" t="str">
            <v>In attesa scelta utente</v>
          </cell>
          <cell r="K1216" t="str">
            <v>Delibera di ammissione</v>
          </cell>
          <cell r="L1216">
            <v>46178.751817129632</v>
          </cell>
          <cell r="M1216">
            <v>46181.373437499999</v>
          </cell>
          <cell r="N1216" t="str">
            <v>GIUFFRIDA MARIA</v>
          </cell>
          <cell r="O1216" t="str">
            <v>C36I26002000008</v>
          </cell>
          <cell r="P1216" t="str">
            <v>GFFMRA95A50F912O</v>
          </cell>
          <cell r="Q1216" t="str">
            <v>TURISMO</v>
          </cell>
          <cell r="R1216" t="str">
            <v>77.11.00 - Noleggio e leasing operativo di automobili e autoveicoli leggeri</v>
          </cell>
          <cell r="S1216" t="str">
            <v>Impresa Individuale</v>
          </cell>
          <cell r="T1216" t="str">
            <v>Campania</v>
          </cell>
          <cell r="U1216" t="str">
            <v>Salerno</v>
          </cell>
          <cell r="V1216" t="str">
            <v>Nocera Inferiore</v>
          </cell>
          <cell r="W1216" t="str">
            <v>via Publio Sizio snc</v>
          </cell>
          <cell r="X1216" t="str">
            <v>84014</v>
          </cell>
          <cell r="Y1216">
            <v>119867</v>
          </cell>
          <cell r="Z1216">
            <v>94900.25</v>
          </cell>
          <cell r="AA1216">
            <v>89900.25</v>
          </cell>
          <cell r="AB1216" t="str">
            <v>No</v>
          </cell>
          <cell r="AC1216">
            <v>94900.25</v>
          </cell>
        </row>
        <row r="1217">
          <cell r="A1217" t="str">
            <v>PIARSUD00001384</v>
          </cell>
          <cell r="B1217">
            <v>46101.774629629632</v>
          </cell>
          <cell r="C1217" t="str">
            <v>RSUD</v>
          </cell>
          <cell r="D1217" t="str">
            <v>Voucher</v>
          </cell>
          <cell r="E1217" t="str">
            <v>Ammessa</v>
          </cell>
          <cell r="F1217" t="str">
            <v>Attuazione</v>
          </cell>
          <cell r="G1217" t="str">
            <v>Elena Benvenuto</v>
          </cell>
          <cell r="H1217" t="str">
            <v>Alice Petracca</v>
          </cell>
          <cell r="I1217" t="str">
            <v>Chiusura forzata sportello tutoraggio?</v>
          </cell>
          <cell r="J1217" t="str">
            <v>In attesa scelta utente</v>
          </cell>
          <cell r="K1217" t="str">
            <v>Delibera di ammissione</v>
          </cell>
          <cell r="L1217">
            <v>46183.580347222225</v>
          </cell>
          <cell r="M1217">
            <v>46183.548530092594</v>
          </cell>
          <cell r="N1217" t="str">
            <v>WHO WOORKS DI TESSE ALESSIA</v>
          </cell>
          <cell r="O1217" t="str">
            <v>C36I26001930001</v>
          </cell>
          <cell r="P1217" t="str">
            <v>TSSLSS97B50L328C</v>
          </cell>
          <cell r="Q1217" t="str">
            <v>TURISMO</v>
          </cell>
          <cell r="R1217" t="str">
            <v>82.40.00 - Attività di servizi di intermediazione per servizi di supporto alle imprese n.c.a.</v>
          </cell>
          <cell r="S1217" t="str">
            <v>Impresa Individuale</v>
          </cell>
          <cell r="T1217" t="str">
            <v>Abruzzo</v>
          </cell>
          <cell r="U1217" t="str">
            <v>Pescara</v>
          </cell>
          <cell r="V1217" t="str">
            <v>Cepagatti</v>
          </cell>
          <cell r="W1217" t="str">
            <v>VIA DELLE PISCINE 13</v>
          </cell>
          <cell r="X1217" t="str">
            <v>65012</v>
          </cell>
          <cell r="Y1217">
            <v>48000</v>
          </cell>
          <cell r="Z1217">
            <v>53000</v>
          </cell>
          <cell r="AA1217">
            <v>40000</v>
          </cell>
          <cell r="AB1217" t="str">
            <v>No</v>
          </cell>
          <cell r="AC1217">
            <v>45000</v>
          </cell>
        </row>
        <row r="1218">
          <cell r="A1218" t="str">
            <v>PIARSUD00001385</v>
          </cell>
          <cell r="B1218">
            <v>46102.410856481481</v>
          </cell>
          <cell r="C1218" t="str">
            <v>RSUD</v>
          </cell>
          <cell r="D1218" t="str">
            <v>Contributo</v>
          </cell>
          <cell r="E1218" t="str">
            <v>Ammessa</v>
          </cell>
          <cell r="F1218" t="str">
            <v>Attuazione</v>
          </cell>
          <cell r="G1218" t="str">
            <v>Daniele Rocchi</v>
          </cell>
          <cell r="H1218" t="str">
            <v>Antonio Cavaliere</v>
          </cell>
          <cell r="I1218" t="str">
            <v>Chiusura forzata sportello tutoraggio?</v>
          </cell>
          <cell r="J1218" t="str">
            <v>In attesa scelta utente</v>
          </cell>
          <cell r="K1218" t="str">
            <v>Delibera di ammissione</v>
          </cell>
          <cell r="L1218">
            <v>46164.704791666663</v>
          </cell>
          <cell r="M1218">
            <v>46196.320069444446</v>
          </cell>
          <cell r="N1218" t="str">
            <v>LATTERIA DI MEMMO SRL</v>
          </cell>
          <cell r="O1218" t="str">
            <v>C86I26002310008</v>
          </cell>
          <cell r="P1218" t="str">
            <v>02447060688</v>
          </cell>
          <cell r="Q1218" t="str">
            <v>ATTIVITA' AGROALIMENTARI</v>
          </cell>
          <cell r="R1218" t="str">
            <v>10.51.20 - Produzione di derivati del latte</v>
          </cell>
          <cell r="S1218" t="str">
            <v>Societa' A Responsabilita' Limitata</v>
          </cell>
          <cell r="T1218" t="str">
            <v>Abruzzo</v>
          </cell>
          <cell r="U1218" t="str">
            <v>Pescara</v>
          </cell>
          <cell r="V1218" t="str">
            <v>Moscufo</v>
          </cell>
          <cell r="W1218" t="str">
            <v>VIALE JOHN FITZGERALD KENNEDY 50</v>
          </cell>
          <cell r="X1218" t="str">
            <v>65010</v>
          </cell>
          <cell r="Y1218">
            <v>199988</v>
          </cell>
          <cell r="Z1218">
            <v>144991.6</v>
          </cell>
          <cell r="AA1218">
            <v>139991.6</v>
          </cell>
          <cell r="AB1218" t="str">
            <v>No</v>
          </cell>
          <cell r="AC1218">
            <v>144991.6</v>
          </cell>
        </row>
        <row r="1219">
          <cell r="A1219" t="str">
            <v>PIARSUD00001388</v>
          </cell>
          <cell r="B1219">
            <v>46104.002013888887</v>
          </cell>
          <cell r="C1219" t="str">
            <v>RSUD</v>
          </cell>
          <cell r="D1219" t="str">
            <v>Voucher</v>
          </cell>
          <cell r="E1219" t="str">
            <v>Ammessa</v>
          </cell>
          <cell r="F1219" t="str">
            <v>Attuazione</v>
          </cell>
          <cell r="G1219" t="str">
            <v>Elena Benvenuto</v>
          </cell>
          <cell r="H1219" t="str">
            <v>Rosaria D'Arrigo</v>
          </cell>
          <cell r="I1219" t="str">
            <v>Chiusura forzata sportello tutoraggio?</v>
          </cell>
          <cell r="J1219" t="str">
            <v>In attesa scelta utente</v>
          </cell>
          <cell r="K1219" t="str">
            <v>Delibera di ammissione</v>
          </cell>
          <cell r="L1219">
            <v>46142.84642361111</v>
          </cell>
          <cell r="M1219">
            <v>46176.366273148145</v>
          </cell>
          <cell r="N1219" t="str">
            <v>D'AGOSTINO DEBORAH</v>
          </cell>
          <cell r="O1219" t="str">
            <v>C66I26002140001</v>
          </cell>
          <cell r="P1219" t="str">
            <v>DGSDRH96T60F839J</v>
          </cell>
          <cell r="Q1219" t="str">
            <v>ATTIVITA' COMMERCIALI</v>
          </cell>
          <cell r="R1219" t="str">
            <v>47.75.00 - Commercio al dettaglio di cosmetici e di articoli di profumeria</v>
          </cell>
          <cell r="S1219" t="str">
            <v>Impresa Individuale</v>
          </cell>
          <cell r="T1219" t="str">
            <v>Campania</v>
          </cell>
          <cell r="U1219" t="str">
            <v>Napoli</v>
          </cell>
          <cell r="V1219" t="str">
            <v>Napoli</v>
          </cell>
          <cell r="W1219" t="str">
            <v>II TRAVERSA VIA DEL CASSANO 5</v>
          </cell>
          <cell r="X1219" t="str">
            <v>80144</v>
          </cell>
          <cell r="Y1219">
            <v>40000</v>
          </cell>
          <cell r="Z1219">
            <v>45000</v>
          </cell>
          <cell r="AA1219">
            <v>40000</v>
          </cell>
          <cell r="AB1219" t="str">
            <v>No</v>
          </cell>
          <cell r="AC1219">
            <v>45000</v>
          </cell>
        </row>
        <row r="1220">
          <cell r="A1220" t="str">
            <v>PIARSUD00001390</v>
          </cell>
          <cell r="B1220">
            <v>46104.339363425926</v>
          </cell>
          <cell r="C1220" t="str">
            <v>RSUD</v>
          </cell>
          <cell r="D1220" t="str">
            <v>Contributo</v>
          </cell>
          <cell r="E1220" t="str">
            <v>Ammessa</v>
          </cell>
          <cell r="F1220" t="str">
            <v>Attuazione</v>
          </cell>
          <cell r="G1220" t="str">
            <v>Leila Azarnia Tehran</v>
          </cell>
          <cell r="H1220" t="str">
            <v>Matteo Nunzi</v>
          </cell>
          <cell r="I1220" t="str">
            <v>Chiusura forzata sportello tutoraggio?</v>
          </cell>
          <cell r="J1220" t="str">
            <v>In attesa scelta utente</v>
          </cell>
          <cell r="K1220" t="str">
            <v>Delibera di ammissione</v>
          </cell>
          <cell r="L1220">
            <v>46198.480995370373</v>
          </cell>
          <cell r="M1220">
            <v>46199.464062500003</v>
          </cell>
          <cell r="N1220" t="str">
            <v>GIO' PUB DI GIOVANNI DI LEGGE</v>
          </cell>
          <cell r="O1220" t="str">
            <v>C76I26001690008</v>
          </cell>
          <cell r="P1220" t="str">
            <v>DLGGNN92S21L113Y</v>
          </cell>
          <cell r="Q1220" t="str">
            <v>TURISMO</v>
          </cell>
          <cell r="R1220" t="str">
            <v>56.30.02 - Attività di somministrazione di bevande in lounge cocktail bar</v>
          </cell>
          <cell r="S1220" t="str">
            <v>Impresa Individuale</v>
          </cell>
          <cell r="T1220" t="str">
            <v>Molise</v>
          </cell>
          <cell r="U1220" t="str">
            <v>Campobasso</v>
          </cell>
          <cell r="V1220" t="str">
            <v>Portocannone</v>
          </cell>
          <cell r="W1220" t="str">
            <v>PIAZZA SKANDERBEG 56/58</v>
          </cell>
          <cell r="X1220" t="str">
            <v>86045</v>
          </cell>
          <cell r="Y1220">
            <v>199981.88</v>
          </cell>
          <cell r="Z1220">
            <v>144980</v>
          </cell>
          <cell r="AA1220">
            <v>139980</v>
          </cell>
          <cell r="AB1220" t="str">
            <v>No</v>
          </cell>
          <cell r="AC1220">
            <v>144980</v>
          </cell>
        </row>
        <row r="1221">
          <cell r="A1221" t="str">
            <v>PIARSUD00001394</v>
          </cell>
          <cell r="B1221">
            <v>46104.390949074077</v>
          </cell>
          <cell r="C1221" t="str">
            <v>RSUD</v>
          </cell>
          <cell r="D1221" t="str">
            <v>Contributo</v>
          </cell>
          <cell r="E1221" t="str">
            <v>Ammessa</v>
          </cell>
          <cell r="F1221" t="str">
            <v>Attuazione</v>
          </cell>
          <cell r="G1221" t="str">
            <v>Antonio Ingaldi</v>
          </cell>
          <cell r="H1221" t="str">
            <v>Deborah Chimenti</v>
          </cell>
          <cell r="I1221" t="str">
            <v>Chiusura forzata sportello tutoraggio?</v>
          </cell>
          <cell r="J1221" t="str">
            <v>In attesa scelta utente</v>
          </cell>
          <cell r="K1221" t="str">
            <v>Delibera di ammissione</v>
          </cell>
          <cell r="L1221">
            <v>46198.480752314812</v>
          </cell>
          <cell r="M1221">
            <v>46199.45890046296</v>
          </cell>
          <cell r="N1221" t="str">
            <v>BIG TRUCK COFFEE SAS DI COVIELLO ROBERTA &amp; C</v>
          </cell>
          <cell r="O1221" t="str">
            <v>C46I26001440008</v>
          </cell>
          <cell r="P1221" t="str">
            <v>03239480647</v>
          </cell>
          <cell r="Q1221" t="str">
            <v>TURISMO</v>
          </cell>
          <cell r="R1221" t="str">
            <v>56.30.01 - Attività di somministrazione di bevande in bar e caffetterie</v>
          </cell>
          <cell r="S1221" t="str">
            <v>Societa' In Accomandita Semplice</v>
          </cell>
          <cell r="T1221" t="str">
            <v>Campania</v>
          </cell>
          <cell r="U1221" t="str">
            <v>Avellino</v>
          </cell>
          <cell r="V1221" t="str">
            <v>Pietradefusi</v>
          </cell>
          <cell r="W1221" t="str">
            <v>VIA RACHELINA AMBROSINI 6</v>
          </cell>
          <cell r="X1221" t="str">
            <v>83030</v>
          </cell>
          <cell r="Y1221">
            <v>120000</v>
          </cell>
          <cell r="Z1221">
            <v>95000</v>
          </cell>
          <cell r="AA1221">
            <v>90000</v>
          </cell>
          <cell r="AB1221" t="str">
            <v>No</v>
          </cell>
          <cell r="AC1221">
            <v>95000</v>
          </cell>
        </row>
        <row r="1222">
          <cell r="A1222" t="str">
            <v>PIARSUD00001396</v>
          </cell>
          <cell r="B1222">
            <v>46104.427627314813</v>
          </cell>
          <cell r="C1222" t="str">
            <v>RSUD</v>
          </cell>
          <cell r="D1222" t="str">
            <v>Voucher</v>
          </cell>
          <cell r="E1222" t="str">
            <v>Ammessa</v>
          </cell>
          <cell r="F1222" t="str">
            <v>Attuazione</v>
          </cell>
          <cell r="G1222" t="str">
            <v>Giovanni Russo</v>
          </cell>
          <cell r="H1222" t="str">
            <v>Alice Petracca</v>
          </cell>
          <cell r="I1222" t="str">
            <v>Chiusura forzata sportello tutoraggio?</v>
          </cell>
          <cell r="J1222" t="str">
            <v>In attesa scelta utente</v>
          </cell>
          <cell r="K1222" t="str">
            <v>Delibera di ammissione</v>
          </cell>
          <cell r="L1222">
            <v>46197.628449074073</v>
          </cell>
          <cell r="M1222">
            <v>46197.645902777775</v>
          </cell>
          <cell r="N1222" t="str">
            <v>SOUTHSIDE ART LAB DI PIAZZA LUIGIA</v>
          </cell>
          <cell r="O1222" t="str">
            <v>C56I26001540001</v>
          </cell>
          <cell r="P1222" t="str">
            <v>PZZLGU94M64B602U</v>
          </cell>
          <cell r="Q1222" t="str">
            <v>SERVIZI ALLA PERSONA</v>
          </cell>
          <cell r="R1222" t="str">
            <v>96.99.91 - Attività di studi di tatuaggi e piercing</v>
          </cell>
          <cell r="S1222" t="str">
            <v>Impresa Individuale</v>
          </cell>
          <cell r="T1222" t="str">
            <v>Sicilia</v>
          </cell>
          <cell r="U1222" t="str">
            <v>Siracusa</v>
          </cell>
          <cell r="V1222" t="str">
            <v>Francofonte</v>
          </cell>
          <cell r="W1222" t="str">
            <v>VIA FRANCESCO BELFIORE 37</v>
          </cell>
          <cell r="X1222" t="str">
            <v>95016</v>
          </cell>
          <cell r="Y1222">
            <v>25000</v>
          </cell>
          <cell r="Z1222">
            <v>30000</v>
          </cell>
          <cell r="AA1222">
            <v>25000</v>
          </cell>
          <cell r="AB1222" t="str">
            <v>No</v>
          </cell>
          <cell r="AC1222">
            <v>30000</v>
          </cell>
        </row>
        <row r="1223">
          <cell r="A1223" t="str">
            <v>PIARSUD00001397</v>
          </cell>
          <cell r="B1223">
            <v>46104.536273148151</v>
          </cell>
          <cell r="C1223" t="str">
            <v>RSUD</v>
          </cell>
          <cell r="D1223" t="str">
            <v>Contributo</v>
          </cell>
          <cell r="E1223" t="str">
            <v>Ammessa</v>
          </cell>
          <cell r="F1223" t="str">
            <v>Attuazione</v>
          </cell>
          <cell r="G1223" t="str">
            <v>Luana Guglielmi</v>
          </cell>
          <cell r="H1223" t="str">
            <v>Alice Petracca</v>
          </cell>
          <cell r="I1223" t="str">
            <v>Chiusura forzata sportello tutoraggio?</v>
          </cell>
          <cell r="J1223" t="str">
            <v>In attesa scelta utente</v>
          </cell>
          <cell r="K1223" t="str">
            <v>Delibera di ammissione</v>
          </cell>
          <cell r="L1223">
            <v>46177.745127314818</v>
          </cell>
          <cell r="M1223">
            <v>46177.741111111114</v>
          </cell>
          <cell r="N1223" t="str">
            <v>L'OFFICINA DEL PULITO DI SEQUINO LUIGI</v>
          </cell>
          <cell r="O1223" t="str">
            <v>C96I26001430008</v>
          </cell>
          <cell r="P1223" t="str">
            <v>SQNLGU97M19E054Z</v>
          </cell>
          <cell r="Q1223" t="str">
            <v>MANIFATTURIERO</v>
          </cell>
          <cell r="R1223" t="str">
            <v>95.31.91 - Lavaggio di autoveicoli</v>
          </cell>
          <cell r="S1223" t="str">
            <v>Impresa Individuale</v>
          </cell>
          <cell r="T1223" t="str">
            <v>Campania</v>
          </cell>
          <cell r="U1223" t="str">
            <v>Napoli</v>
          </cell>
          <cell r="V1223" t="str">
            <v>Giugliano In Campania</v>
          </cell>
          <cell r="W1223" t="str">
            <v>VIA DOMENICO CIMAROSA 16</v>
          </cell>
          <cell r="X1223" t="str">
            <v>80014</v>
          </cell>
          <cell r="Y1223">
            <v>165808.41999999998</v>
          </cell>
          <cell r="Z1223">
            <v>121065.88999999998</v>
          </cell>
          <cell r="AA1223">
            <v>116065.88999999998</v>
          </cell>
          <cell r="AB1223" t="str">
            <v>No</v>
          </cell>
          <cell r="AC1223">
            <v>121065.88999999998</v>
          </cell>
        </row>
        <row r="1224">
          <cell r="A1224" t="str">
            <v>PIARSUD00001399</v>
          </cell>
          <cell r="B1224">
            <v>46104.623796296299</v>
          </cell>
          <cell r="C1224" t="str">
            <v>RSUD</v>
          </cell>
          <cell r="D1224" t="str">
            <v>Voucher</v>
          </cell>
          <cell r="E1224" t="str">
            <v>Ammessa</v>
          </cell>
          <cell r="F1224" t="str">
            <v>Attuazione</v>
          </cell>
          <cell r="G1224" t="str">
            <v>Matteo Milantoni</v>
          </cell>
          <cell r="H1224" t="str">
            <v>Alice Petracca</v>
          </cell>
          <cell r="I1224" t="str">
            <v>Chiusura forzata sportello tutoraggio?</v>
          </cell>
          <cell r="J1224" t="str">
            <v>In attesa scelta utente</v>
          </cell>
          <cell r="K1224" t="str">
            <v>Delibera di ammissione</v>
          </cell>
          <cell r="L1224">
            <v>46173.516689814816</v>
          </cell>
          <cell r="M1224">
            <v>46195.574363425927</v>
          </cell>
          <cell r="N1224" t="str">
            <v>MURA - DI GALLICCHIO DENISE</v>
          </cell>
          <cell r="O1224" t="str">
            <v>C16I26001630001</v>
          </cell>
          <cell r="P1224" t="str">
            <v>GLLDNS91M62C349A</v>
          </cell>
          <cell r="Q1224" t="str">
            <v>TURISMO</v>
          </cell>
          <cell r="R1224" t="str">
            <v>77.21.09 - Noleggio e leasing operativo di altre attrezzature e articoli sportivi e ricreativi</v>
          </cell>
          <cell r="S1224" t="str">
            <v>Impresa Individuale</v>
          </cell>
          <cell r="T1224" t="str">
            <v>Calabria</v>
          </cell>
          <cell r="U1224" t="str">
            <v>Cosenza</v>
          </cell>
          <cell r="V1224" t="str">
            <v>Morano Calabro</v>
          </cell>
          <cell r="W1224" t="str">
            <v>PIAZZA MADDALENA 30</v>
          </cell>
          <cell r="X1224" t="str">
            <v>87016</v>
          </cell>
          <cell r="Y1224">
            <v>50000.000000000007</v>
          </cell>
          <cell r="Z1224">
            <v>55000</v>
          </cell>
          <cell r="AA1224">
            <v>50000</v>
          </cell>
          <cell r="AB1224" t="str">
            <v>Sì</v>
          </cell>
          <cell r="AC1224">
            <v>55000</v>
          </cell>
        </row>
        <row r="1225">
          <cell r="A1225" t="str">
            <v>PIARSUD00001400</v>
          </cell>
          <cell r="B1225">
            <v>46104.634282407409</v>
          </cell>
          <cell r="C1225" t="str">
            <v>RSUD</v>
          </cell>
          <cell r="D1225" t="str">
            <v>Voucher</v>
          </cell>
          <cell r="E1225" t="str">
            <v>Ammessa</v>
          </cell>
          <cell r="F1225" t="str">
            <v>Attuazione</v>
          </cell>
          <cell r="G1225" t="str">
            <v>Giulio Di Ciommo</v>
          </cell>
          <cell r="H1225" t="str">
            <v>Massimo Risi</v>
          </cell>
          <cell r="I1225" t="str">
            <v>Chiusura forzata sportello tutoraggio?</v>
          </cell>
          <cell r="J1225" t="str">
            <v>In attesa scelta utente</v>
          </cell>
          <cell r="K1225" t="str">
            <v>Delibera di ammissione</v>
          </cell>
          <cell r="L1225">
            <v>46170.687824074077</v>
          </cell>
          <cell r="M1225">
            <v>46203.237280092595</v>
          </cell>
          <cell r="N1225" t="str">
            <v>Camilla Mucci</v>
          </cell>
          <cell r="O1225" t="str">
            <v>C36I26001980001</v>
          </cell>
          <cell r="P1225" t="str">
            <v>MCCCLL97B62B519N</v>
          </cell>
          <cell r="Q1225" t="str">
            <v>SERVIZI ALLE PMI</v>
          </cell>
          <cell r="R1225" t="str">
            <v>70.20.09 - Consulenza imprenditoriale e altre attività di consulenza gestionale n.c.a.</v>
          </cell>
          <cell r="S1225" t="str">
            <v>Persona Fisica</v>
          </cell>
          <cell r="T1225" t="str">
            <v>Molise</v>
          </cell>
          <cell r="U1225" t="str">
            <v>Campobasso</v>
          </cell>
          <cell r="V1225" t="str">
            <v>Campobasso</v>
          </cell>
          <cell r="W1225" t="str">
            <v xml:space="preserve">Non individuato </v>
          </cell>
          <cell r="X1225" t="str">
            <v>86100</v>
          </cell>
          <cell r="Y1225">
            <v>43341.95</v>
          </cell>
          <cell r="Z1225">
            <v>48341.95</v>
          </cell>
          <cell r="AA1225">
            <v>42841.95</v>
          </cell>
          <cell r="AB1225" t="str">
            <v>Sì</v>
          </cell>
          <cell r="AC1225">
            <v>47841.95</v>
          </cell>
        </row>
        <row r="1226">
          <cell r="A1226" t="str">
            <v>PIARSUD00001401</v>
          </cell>
          <cell r="B1226">
            <v>46104.665208333332</v>
          </cell>
          <cell r="C1226" t="str">
            <v>RSUD</v>
          </cell>
          <cell r="D1226" t="str">
            <v>Voucher</v>
          </cell>
          <cell r="E1226" t="str">
            <v>Ammessa</v>
          </cell>
          <cell r="F1226" t="str">
            <v>Attuazione</v>
          </cell>
          <cell r="G1226" t="str">
            <v>Francesco Zulli</v>
          </cell>
          <cell r="H1226" t="str">
            <v>Alberto Graziano</v>
          </cell>
          <cell r="I1226" t="str">
            <v>Chiusura forzata sportello tutoraggio?</v>
          </cell>
          <cell r="J1226" t="str">
            <v>In attesa scelta utente</v>
          </cell>
          <cell r="K1226" t="str">
            <v>Delibera di ammissione</v>
          </cell>
          <cell r="L1226">
            <v>46163.841284722221</v>
          </cell>
          <cell r="M1226">
            <v>46181.610115740739</v>
          </cell>
          <cell r="N1226" t="str">
            <v>MP SPORT S.R.L.S.</v>
          </cell>
          <cell r="O1226" t="str">
            <v>C66I26002440001</v>
          </cell>
          <cell r="P1226" t="str">
            <v>11008411214</v>
          </cell>
          <cell r="Q1226" t="str">
            <v>ATTIVITA' COMMERCIALI</v>
          </cell>
          <cell r="R1226" t="str">
            <v>47.71.10 - Commercio al dettaglio di articoli di abbigliamento per adulti</v>
          </cell>
          <cell r="S1226" t="str">
            <v>Societa' A Responsabilita' Limitata Semplificata</v>
          </cell>
          <cell r="T1226" t="str">
            <v>Campania</v>
          </cell>
          <cell r="U1226" t="str">
            <v>Napoli</v>
          </cell>
          <cell r="V1226" t="str">
            <v>Napoli</v>
          </cell>
          <cell r="W1226" t="str">
            <v>VIA ANGELO CAMILLO DE MEIS N. 331</v>
          </cell>
          <cell r="X1226" t="str">
            <v>80147</v>
          </cell>
          <cell r="Y1226">
            <v>40000</v>
          </cell>
          <cell r="Z1226">
            <v>45000</v>
          </cell>
          <cell r="AA1226">
            <v>40000</v>
          </cell>
          <cell r="AB1226" t="str">
            <v>No</v>
          </cell>
          <cell r="AC1226">
            <v>45000</v>
          </cell>
        </row>
        <row r="1227">
          <cell r="A1227" t="str">
            <v>PIARSUD00001402</v>
          </cell>
          <cell r="B1227">
            <v>46104.673877314817</v>
          </cell>
          <cell r="C1227" t="str">
            <v>RSUD</v>
          </cell>
          <cell r="D1227" t="str">
            <v>Contributo</v>
          </cell>
          <cell r="E1227" t="str">
            <v>Ammessa</v>
          </cell>
          <cell r="F1227" t="str">
            <v>Attuazione</v>
          </cell>
          <cell r="G1227" t="str">
            <v>Andrea Pasquini</v>
          </cell>
          <cell r="H1227" t="str">
            <v>Orione Aceti</v>
          </cell>
          <cell r="I1227" t="str">
            <v>Chiusura forzata sportello tutoraggio?</v>
          </cell>
          <cell r="J1227" t="str">
            <v>In attesa scelta utente</v>
          </cell>
          <cell r="K1227" t="str">
            <v>Delibera di ammissione</v>
          </cell>
          <cell r="L1227">
            <v>46178.751875000002</v>
          </cell>
          <cell r="M1227">
            <v>46203.233043981483</v>
          </cell>
          <cell r="N1227" t="str">
            <v>ORLACCHIO GAETANO</v>
          </cell>
          <cell r="O1227" t="str">
            <v>C56I26001550008</v>
          </cell>
          <cell r="P1227" t="str">
            <v>RLCGTN91D24G812Y</v>
          </cell>
          <cell r="Q1227" t="str">
            <v>MANIFATTURIERO</v>
          </cell>
          <cell r="R1227" t="str">
            <v>32.50.10 - Fabbricazione di protesi dentarie</v>
          </cell>
          <cell r="S1227" t="str">
            <v>Impresa Individuale</v>
          </cell>
          <cell r="T1227" t="str">
            <v>Campania</v>
          </cell>
          <cell r="U1227" t="str">
            <v>Napoli</v>
          </cell>
          <cell r="V1227" t="str">
            <v>Pomigliano D'Arco</v>
          </cell>
          <cell r="W1227" t="str">
            <v>VIA MASSERIA FORNARI 15</v>
          </cell>
          <cell r="X1227" t="str">
            <v>80038</v>
          </cell>
          <cell r="Y1227">
            <v>119999.99999999999</v>
          </cell>
          <cell r="Z1227">
            <v>95000</v>
          </cell>
          <cell r="AA1227">
            <v>90000</v>
          </cell>
          <cell r="AB1227" t="str">
            <v>No</v>
          </cell>
          <cell r="AC1227">
            <v>95000</v>
          </cell>
        </row>
        <row r="1228">
          <cell r="A1228" t="str">
            <v>PIARSUD00001403</v>
          </cell>
          <cell r="B1228">
            <v>46104.679155092592</v>
          </cell>
          <cell r="C1228" t="str">
            <v>RSUD</v>
          </cell>
          <cell r="D1228" t="str">
            <v>Voucher</v>
          </cell>
          <cell r="E1228" t="str">
            <v>Ammessa</v>
          </cell>
          <cell r="F1228" t="str">
            <v>Attuazione</v>
          </cell>
          <cell r="G1228" t="str">
            <v>Alessia Rita Cice</v>
          </cell>
          <cell r="H1228" t="str">
            <v>Giuseppina Mirci</v>
          </cell>
          <cell r="I1228" t="str">
            <v>Chiusura forzata sportello tutoraggio?</v>
          </cell>
          <cell r="J1228" t="str">
            <v>In attesa scelta utente</v>
          </cell>
          <cell r="K1228" t="str">
            <v>Delibera di ammissione</v>
          </cell>
          <cell r="L1228">
            <v>46163.840856481482</v>
          </cell>
          <cell r="M1228">
            <v>46195.579907407409</v>
          </cell>
          <cell r="N1228" t="str">
            <v>GRANATA SEBASTIANO</v>
          </cell>
          <cell r="O1228" t="str">
            <v>C96I26001280001</v>
          </cell>
          <cell r="P1228" t="str">
            <v>GRNSST99E29E396Q</v>
          </cell>
          <cell r="Q1228" t="str">
            <v>SERVIZI ALLA PERSONA</v>
          </cell>
          <cell r="R1228" t="str">
            <v>96.21.00 - Servizi di parrucchieri e barbieri</v>
          </cell>
          <cell r="S1228" t="str">
            <v>Impresa Individuale</v>
          </cell>
          <cell r="T1228" t="str">
            <v>Campania</v>
          </cell>
          <cell r="U1228" t="str">
            <v>Napoli</v>
          </cell>
          <cell r="V1228" t="str">
            <v>Barano D'Ischia</v>
          </cell>
          <cell r="W1228" t="str">
            <v>Piazza San Rocco 8</v>
          </cell>
          <cell r="X1228" t="str">
            <v>80072</v>
          </cell>
          <cell r="Y1228">
            <v>30272</v>
          </cell>
          <cell r="Z1228">
            <v>35272</v>
          </cell>
          <cell r="AA1228">
            <v>30272</v>
          </cell>
          <cell r="AB1228" t="str">
            <v>No</v>
          </cell>
          <cell r="AC1228">
            <v>35272</v>
          </cell>
        </row>
        <row r="1229">
          <cell r="A1229" t="str">
            <v>PIARSUD00001404</v>
          </cell>
          <cell r="B1229">
            <v>46104.687060185184</v>
          </cell>
          <cell r="C1229" t="str">
            <v>RSUD</v>
          </cell>
          <cell r="D1229" t="str">
            <v>Contributo</v>
          </cell>
          <cell r="E1229" t="str">
            <v>Ammessa</v>
          </cell>
          <cell r="F1229" t="str">
            <v>Attuazione</v>
          </cell>
          <cell r="G1229" t="str">
            <v>Alfonso Maria Morgera</v>
          </cell>
          <cell r="H1229" t="str">
            <v>Paola Panciatici</v>
          </cell>
          <cell r="I1229" t="str">
            <v>Chiusura forzata sportello tutoraggio?</v>
          </cell>
          <cell r="J1229" t="str">
            <v>In attesa scelta utente</v>
          </cell>
          <cell r="K1229" t="str">
            <v>Delibera di ammissione</v>
          </cell>
          <cell r="L1229">
            <v>46178.751932870371</v>
          </cell>
          <cell r="M1229">
            <v>46197.476435185185</v>
          </cell>
          <cell r="N1229" t="str">
            <v>FRANCABANDIERA CARMEN</v>
          </cell>
          <cell r="O1229" t="str">
            <v>C86I26002320008</v>
          </cell>
          <cell r="P1229" t="str">
            <v>FRNCMN01P55L738A</v>
          </cell>
          <cell r="Q1229" t="str">
            <v>SERVIZI ALLA PERSONA</v>
          </cell>
          <cell r="R1229" t="str">
            <v>96.22.09 - Altri servizi di cura della bellezza e altri trattamenti di bellezza n.c.a.</v>
          </cell>
          <cell r="S1229" t="str">
            <v>Impresa Individuale</v>
          </cell>
          <cell r="T1229" t="str">
            <v>Basilicata</v>
          </cell>
          <cell r="U1229" t="str">
            <v>Potenza</v>
          </cell>
          <cell r="V1229" t="str">
            <v>Venosa</v>
          </cell>
          <cell r="W1229" t="str">
            <v>VIA APPIA 28</v>
          </cell>
          <cell r="X1229" t="str">
            <v>85029</v>
          </cell>
          <cell r="Y1229">
            <v>119890</v>
          </cell>
          <cell r="Z1229">
            <v>94917</v>
          </cell>
          <cell r="AA1229">
            <v>89917</v>
          </cell>
          <cell r="AB1229" t="str">
            <v>No</v>
          </cell>
          <cell r="AC1229">
            <v>94917</v>
          </cell>
        </row>
        <row r="1230">
          <cell r="A1230" t="str">
            <v>PIARSUD00001405</v>
          </cell>
          <cell r="B1230">
            <v>46104.698148148149</v>
          </cell>
          <cell r="C1230" t="str">
            <v>RSUD</v>
          </cell>
          <cell r="D1230" t="str">
            <v>Contributo</v>
          </cell>
          <cell r="E1230" t="str">
            <v>Ammessa</v>
          </cell>
          <cell r="F1230" t="str">
            <v>Attuazione</v>
          </cell>
          <cell r="G1230" t="str">
            <v>Giuseppe Autoriello</v>
          </cell>
          <cell r="H1230" t="str">
            <v/>
          </cell>
          <cell r="I1230" t="str">
            <v>Assegnazione Attuatori</v>
          </cell>
          <cell r="J1230" t="str">
            <v>In attesa scelta utente</v>
          </cell>
          <cell r="K1230" t="str">
            <v>Delibera di ammissione</v>
          </cell>
          <cell r="L1230">
            <v>46206.751307870371</v>
          </cell>
          <cell r="M1230">
            <v>46209.350648148145</v>
          </cell>
          <cell r="N1230" t="str">
            <v>ALLURE DI DENISE RIINA</v>
          </cell>
          <cell r="O1230" t="str">
            <v>C86I26002300008</v>
          </cell>
          <cell r="P1230" t="str">
            <v>RNIDNS03B50G273M</v>
          </cell>
          <cell r="Q1230" t="str">
            <v>TURISMO</v>
          </cell>
          <cell r="R1230" t="str">
            <v>55.20.42 - Servizi di alloggio in camere, case e appartamenti per vacanze</v>
          </cell>
          <cell r="S1230" t="str">
            <v>Impresa Individuale</v>
          </cell>
          <cell r="T1230" t="str">
            <v>Sicilia</v>
          </cell>
          <cell r="U1230" t="str">
            <v>Palermo</v>
          </cell>
          <cell r="V1230" t="str">
            <v>Partinico</v>
          </cell>
          <cell r="W1230" t="str">
            <v>c/da margi sottana snc</v>
          </cell>
          <cell r="X1230" t="str">
            <v>90047</v>
          </cell>
          <cell r="Y1230">
            <v>199894.37</v>
          </cell>
          <cell r="Z1230">
            <v>144926</v>
          </cell>
          <cell r="AA1230">
            <v>139926</v>
          </cell>
          <cell r="AB1230" t="str">
            <v>No</v>
          </cell>
          <cell r="AC1230">
            <v>144926</v>
          </cell>
        </row>
        <row r="1231">
          <cell r="A1231" t="str">
            <v>PIARSUD00001406</v>
          </cell>
          <cell r="B1231">
            <v>46104.705810185187</v>
          </cell>
          <cell r="C1231" t="str">
            <v>RSUD</v>
          </cell>
          <cell r="D1231" t="str">
            <v>Voucher</v>
          </cell>
          <cell r="E1231" t="str">
            <v>Ammessa</v>
          </cell>
          <cell r="F1231" t="str">
            <v>Attuazione</v>
          </cell>
          <cell r="G1231" t="str">
            <v>Jacopo Porrello</v>
          </cell>
          <cell r="H1231" t="str">
            <v>Rosaria D'Arrigo</v>
          </cell>
          <cell r="I1231" t="str">
            <v>Chiusura forzata sportello tutoraggio?</v>
          </cell>
          <cell r="J1231" t="str">
            <v>In attesa scelta utente</v>
          </cell>
          <cell r="K1231" t="str">
            <v>Delibera di ammissione</v>
          </cell>
          <cell r="L1231">
            <v>46170.68476851852</v>
          </cell>
          <cell r="M1231">
            <v>46203.235173611109</v>
          </cell>
          <cell r="N1231" t="str">
            <v>SANSEVERINO CARMEN</v>
          </cell>
          <cell r="O1231" t="str">
            <v>C76I26001880001</v>
          </cell>
          <cell r="P1231" t="str">
            <v>SNSCMN92H43A399C</v>
          </cell>
          <cell r="Q1231" t="str">
            <v>TURISMO</v>
          </cell>
          <cell r="R1231" t="str">
            <v>56.30.01 - Attività di somministrazione di bevande in bar e caffetterie</v>
          </cell>
          <cell r="S1231" t="str">
            <v>Impresa Individuale</v>
          </cell>
          <cell r="T1231" t="str">
            <v>Campania</v>
          </cell>
          <cell r="U1231" t="str">
            <v>Avellino</v>
          </cell>
          <cell r="V1231" t="str">
            <v>Melito Irpino</v>
          </cell>
          <cell r="W1231" t="str">
            <v>PIAZZA DEGLI EROI 4</v>
          </cell>
          <cell r="X1231" t="str">
            <v>83030</v>
          </cell>
          <cell r="Y1231">
            <v>50000</v>
          </cell>
          <cell r="Z1231">
            <v>55000</v>
          </cell>
          <cell r="AA1231">
            <v>50000</v>
          </cell>
          <cell r="AB1231" t="str">
            <v>Sì</v>
          </cell>
          <cell r="AC1231">
            <v>55000</v>
          </cell>
        </row>
        <row r="1232">
          <cell r="A1232" t="str">
            <v>PIARSUD00001407</v>
          </cell>
          <cell r="B1232">
            <v>46104.715729166666</v>
          </cell>
          <cell r="C1232" t="str">
            <v>RSUD</v>
          </cell>
          <cell r="D1232" t="str">
            <v>Voucher</v>
          </cell>
          <cell r="E1232" t="str">
            <v>Ammessa</v>
          </cell>
          <cell r="F1232" t="str">
            <v>Attuazione</v>
          </cell>
          <cell r="G1232" t="str">
            <v>Antonella Lioi</v>
          </cell>
          <cell r="H1232" t="str">
            <v>Deborah Chimenti</v>
          </cell>
          <cell r="I1232" t="str">
            <v>Chiusura forzata sportello tutoraggio?</v>
          </cell>
          <cell r="J1232" t="str">
            <v>In attesa scelta utente</v>
          </cell>
          <cell r="K1232" t="str">
            <v>Delibera di ammissione</v>
          </cell>
          <cell r="L1232">
            <v>46163.84097222222</v>
          </cell>
          <cell r="M1232">
            <v>46191.303425925929</v>
          </cell>
          <cell r="N1232" t="str">
            <v>RUMI-CHECK LAB SOCIETA' A RESPONSABILITA' LIMITATA SEMPLIFICATA</v>
          </cell>
          <cell r="O1232" t="str">
            <v>C76I26001700001</v>
          </cell>
          <cell r="P1232" t="str">
            <v>04581570712</v>
          </cell>
          <cell r="Q1232" t="str">
            <v>SERVIZI ALLE PMI</v>
          </cell>
          <cell r="R1232" t="str">
            <v>71.20.19 - Altri collaudi e analisi tecniche di prodotti</v>
          </cell>
          <cell r="S1232" t="str">
            <v>Societa' A Responsabilita' Limitata Semplificata</v>
          </cell>
          <cell r="T1232" t="str">
            <v>Puglia</v>
          </cell>
          <cell r="U1232" t="str">
            <v>Foggia</v>
          </cell>
          <cell r="V1232" t="str">
            <v>Foggia</v>
          </cell>
          <cell r="W1232" t="str">
            <v>VIA BRINDISI 4</v>
          </cell>
          <cell r="X1232" t="str">
            <v>71121</v>
          </cell>
          <cell r="Y1232">
            <v>34300</v>
          </cell>
          <cell r="Z1232">
            <v>39300</v>
          </cell>
          <cell r="AA1232">
            <v>34300</v>
          </cell>
          <cell r="AB1232" t="str">
            <v>No</v>
          </cell>
          <cell r="AC1232">
            <v>39300</v>
          </cell>
        </row>
        <row r="1233">
          <cell r="A1233" t="str">
            <v>PIARSUD00001409</v>
          </cell>
          <cell r="B1233">
            <v>46104.736886574072</v>
          </cell>
          <cell r="C1233" t="str">
            <v>RSUD</v>
          </cell>
          <cell r="D1233" t="str">
            <v>Voucher</v>
          </cell>
          <cell r="E1233" t="str">
            <v>Ammessa</v>
          </cell>
          <cell r="F1233" t="str">
            <v>Attuazione</v>
          </cell>
          <cell r="G1233" t="str">
            <v>Sara Ciano</v>
          </cell>
          <cell r="H1233" t="str">
            <v>Paola Panciatici</v>
          </cell>
          <cell r="I1233" t="str">
            <v>Chiusura forzata sportello tutoraggio?</v>
          </cell>
          <cell r="J1233" t="str">
            <v>In attesa scelta utente</v>
          </cell>
          <cell r="K1233" t="str">
            <v>Delibera di ammissione</v>
          </cell>
          <cell r="L1233">
            <v>46183.580451388887</v>
          </cell>
          <cell r="M1233">
            <v>46183.568136574075</v>
          </cell>
          <cell r="N1233" t="str">
            <v>Elena Ferrarelli</v>
          </cell>
          <cell r="O1233" t="str">
            <v>C16I26001880001</v>
          </cell>
          <cell r="P1233" t="str">
            <v>FRRLNE94L58H919U</v>
          </cell>
          <cell r="Q1233" t="str">
            <v>SERVIZI ALLE PMI</v>
          </cell>
          <cell r="R1233" t="str">
            <v>71.11.09 - Attività di architettura n.c.a.</v>
          </cell>
          <cell r="S1233" t="str">
            <v>Persona Fisica</v>
          </cell>
          <cell r="T1233" t="str">
            <v>Calabria</v>
          </cell>
          <cell r="U1233" t="str">
            <v>Cosenza</v>
          </cell>
          <cell r="V1233" t="str">
            <v>San Giovanni In Fiore</v>
          </cell>
          <cell r="W1233" t="str">
            <v>località Iacoi 10</v>
          </cell>
          <cell r="X1233" t="str">
            <v>87055</v>
          </cell>
          <cell r="Y1233">
            <v>46975</v>
          </cell>
          <cell r="Z1233">
            <v>51975</v>
          </cell>
          <cell r="AA1233">
            <v>42010</v>
          </cell>
          <cell r="AB1233" t="str">
            <v>Sì</v>
          </cell>
          <cell r="AC1233">
            <v>47010</v>
          </cell>
        </row>
        <row r="1234">
          <cell r="A1234" t="str">
            <v>PIARSUD00001413</v>
          </cell>
          <cell r="B1234">
            <v>46104.958981481483</v>
          </cell>
          <cell r="C1234" t="str">
            <v>RSUD</v>
          </cell>
          <cell r="D1234" t="str">
            <v>Voucher</v>
          </cell>
          <cell r="E1234" t="str">
            <v>Ammessa</v>
          </cell>
          <cell r="F1234" t="str">
            <v>Attuazione</v>
          </cell>
          <cell r="G1234" t="str">
            <v>Antonio Ingaldi</v>
          </cell>
          <cell r="H1234" t="str">
            <v>Sergio Iescone</v>
          </cell>
          <cell r="I1234" t="str">
            <v>Chiusura forzata sportello tutoraggio?</v>
          </cell>
          <cell r="J1234" t="str">
            <v>In attesa scelta utente</v>
          </cell>
          <cell r="K1234" t="str">
            <v>Delibera di ammissione</v>
          </cell>
          <cell r="L1234">
            <v>46170.687916666669</v>
          </cell>
          <cell r="M1234">
            <v>46203.23233796296</v>
          </cell>
          <cell r="N1234" t="str">
            <v>Andrea Bottalico</v>
          </cell>
          <cell r="O1234" t="str">
            <v>C56I26001560001</v>
          </cell>
          <cell r="P1234" t="str">
            <v>BTTNDR99C27A662U</v>
          </cell>
          <cell r="Q1234" t="str">
            <v>SERVIZI ALLE PMI</v>
          </cell>
          <cell r="R1234" t="str">
            <v>73.11.02 - Conduzione di campagne di marketing e altri servizi pubblicitari</v>
          </cell>
          <cell r="S1234" t="str">
            <v>Persona Fisica</v>
          </cell>
          <cell r="T1234" t="str">
            <v>Puglia</v>
          </cell>
          <cell r="U1234" t="str">
            <v>Brindisi</v>
          </cell>
          <cell r="V1234" t="str">
            <v>Fasano</v>
          </cell>
          <cell r="W1234" t="str">
            <v>Via Monte Abella 8</v>
          </cell>
          <cell r="X1234" t="str">
            <v>72015</v>
          </cell>
          <cell r="Y1234">
            <v>26136.119999999995</v>
          </cell>
          <cell r="Z1234">
            <v>31136.120000000003</v>
          </cell>
          <cell r="AA1234">
            <v>23331.52</v>
          </cell>
          <cell r="AB1234" t="str">
            <v>No</v>
          </cell>
          <cell r="AC1234">
            <v>28331.52</v>
          </cell>
        </row>
        <row r="1235">
          <cell r="A1235" t="str">
            <v>PIARSUD00001414</v>
          </cell>
          <cell r="B1235">
            <v>46105.334131944444</v>
          </cell>
          <cell r="C1235" t="str">
            <v>RSUD</v>
          </cell>
          <cell r="D1235" t="str">
            <v>Voucher</v>
          </cell>
          <cell r="E1235" t="str">
            <v>Ammessa</v>
          </cell>
          <cell r="F1235" t="str">
            <v>Attuazione</v>
          </cell>
          <cell r="G1235" t="str">
            <v>Diego Fiorentino</v>
          </cell>
          <cell r="H1235" t="str">
            <v>Antonio Cavaliere</v>
          </cell>
          <cell r="I1235" t="str">
            <v>Chiusura forzata sportello tutoraggio?</v>
          </cell>
          <cell r="J1235" t="str">
            <v>In attesa scelta utente</v>
          </cell>
          <cell r="K1235" t="str">
            <v>Delibera di ammissione</v>
          </cell>
          <cell r="L1235">
            <v>46170.684861111113</v>
          </cell>
          <cell r="M1235">
            <v>46183.441250000003</v>
          </cell>
          <cell r="N1235" t="str">
            <v>L'ELEGANZA DELLA SEMPLICITA' DI ANTONELLA CASTALDI</v>
          </cell>
          <cell r="O1235" t="str">
            <v>C96I26001300001</v>
          </cell>
          <cell r="P1235" t="str">
            <v>CSTNNL01A59I422E</v>
          </cell>
          <cell r="Q1235" t="str">
            <v>SERVIZI ALLA PERSONA</v>
          </cell>
          <cell r="R1235" t="str">
            <v>96.22.09 - Altri servizi di cura della bellezza e altri trattamenti di bellezza n.c.a.</v>
          </cell>
          <cell r="S1235" t="str">
            <v>Impresa Individuale</v>
          </cell>
          <cell r="T1235" t="str">
            <v>Campania</v>
          </cell>
          <cell r="U1235" t="str">
            <v>Salerno</v>
          </cell>
          <cell r="V1235" t="str">
            <v>Vibonati</v>
          </cell>
          <cell r="W1235" t="str">
            <v>VIA STRADA STATALE 18 152</v>
          </cell>
          <cell r="X1235" t="str">
            <v>84079</v>
          </cell>
          <cell r="Y1235">
            <v>39968</v>
          </cell>
          <cell r="Z1235">
            <v>44968</v>
          </cell>
          <cell r="AA1235">
            <v>39968</v>
          </cell>
          <cell r="AB1235" t="str">
            <v>No</v>
          </cell>
          <cell r="AC1235">
            <v>44968</v>
          </cell>
        </row>
        <row r="1236">
          <cell r="A1236" t="str">
            <v>PIARSUD00001416</v>
          </cell>
          <cell r="B1236">
            <v>46105.426516203705</v>
          </cell>
          <cell r="C1236" t="str">
            <v>RSUD</v>
          </cell>
          <cell r="D1236" t="str">
            <v>Voucher</v>
          </cell>
          <cell r="E1236" t="str">
            <v>Ammessa</v>
          </cell>
          <cell r="F1236" t="str">
            <v>Attuazione</v>
          </cell>
          <cell r="G1236" t="str">
            <v>Giuseppe Felicetti</v>
          </cell>
          <cell r="H1236" t="str">
            <v>Tiziana Cini</v>
          </cell>
          <cell r="I1236" t="str">
            <v>Chiusura forzata sportello tutoraggio?</v>
          </cell>
          <cell r="J1236" t="str">
            <v>In attesa scelta utente</v>
          </cell>
          <cell r="K1236" t="str">
            <v>Delibera di ammissione</v>
          </cell>
          <cell r="L1236">
            <v>46203.869189814817</v>
          </cell>
          <cell r="M1236">
            <v>46204.281307870369</v>
          </cell>
          <cell r="N1236" t="str">
            <v>ANGELA ANNUNZIATA</v>
          </cell>
          <cell r="O1236" t="str">
            <v>C96I26001320001</v>
          </cell>
          <cell r="P1236" t="str">
            <v>NNNNGL92P61I438H</v>
          </cell>
          <cell r="Q1236" t="str">
            <v>SERVIZI ALLA PERSONA</v>
          </cell>
          <cell r="R1236" t="str">
            <v>85.51.01 - Insegnamento di pilates fornito da insegnanti e istruttori indipendenti</v>
          </cell>
          <cell r="S1236" t="str">
            <v>Impresa Individuale</v>
          </cell>
          <cell r="T1236" t="str">
            <v>Campania</v>
          </cell>
          <cell r="U1236" t="str">
            <v>Napoli</v>
          </cell>
          <cell r="V1236" t="str">
            <v>Palma Campania</v>
          </cell>
          <cell r="W1236" t="str">
            <v>VIA ROMA 61</v>
          </cell>
          <cell r="X1236" t="str">
            <v>80036</v>
          </cell>
          <cell r="Y1236">
            <v>49999</v>
          </cell>
          <cell r="Z1236">
            <v>54998.999999999993</v>
          </cell>
          <cell r="AA1236">
            <v>49998.999999999993</v>
          </cell>
          <cell r="AB1236" t="str">
            <v>Sì</v>
          </cell>
          <cell r="AC1236">
            <v>54998.999999999993</v>
          </cell>
        </row>
        <row r="1237">
          <cell r="A1237" t="str">
            <v>PIARSUD00001418</v>
          </cell>
          <cell r="B1237">
            <v>46105.436180555553</v>
          </cell>
          <cell r="C1237" t="str">
            <v>RSUD</v>
          </cell>
          <cell r="D1237" t="str">
            <v>Contributo</v>
          </cell>
          <cell r="E1237" t="str">
            <v>Ammessa</v>
          </cell>
          <cell r="F1237" t="str">
            <v>Attuazione</v>
          </cell>
          <cell r="G1237" t="str">
            <v>Gabriel Scelta</v>
          </cell>
          <cell r="H1237" t="str">
            <v>Antonio Cavaliere</v>
          </cell>
          <cell r="I1237" t="str">
            <v>Chiusura forzata sportello tutoraggio?</v>
          </cell>
          <cell r="J1237" t="str">
            <v>In attesa scelta utente</v>
          </cell>
          <cell r="K1237" t="str">
            <v>Delibera di ammissione</v>
          </cell>
          <cell r="L1237">
            <v>46197.628981481481</v>
          </cell>
          <cell r="M1237">
            <v>46197.620023148149</v>
          </cell>
          <cell r="N1237" t="str">
            <v>C.P.E. S.R.L. SEMPLIFICATA</v>
          </cell>
          <cell r="O1237" t="str">
            <v>C36I26002210008</v>
          </cell>
          <cell r="P1237" t="str">
            <v>03237380641</v>
          </cell>
          <cell r="Q1237" t="str">
            <v>MANIFATTURIERO</v>
          </cell>
          <cell r="R1237" t="str">
            <v>14.21.10 - Fabbricazione in serie di abbigliamento esterno</v>
          </cell>
          <cell r="S1237" t="str">
            <v>Societa' A Responsabilita' Limitata Semplificata</v>
          </cell>
          <cell r="T1237" t="str">
            <v>Campania</v>
          </cell>
          <cell r="U1237" t="str">
            <v>Avellino</v>
          </cell>
          <cell r="V1237" t="str">
            <v>Avellino</v>
          </cell>
          <cell r="W1237" t="str">
            <v>Via Giovanni Di Guglielmo 26</v>
          </cell>
          <cell r="X1237" t="str">
            <v>83100</v>
          </cell>
          <cell r="Y1237">
            <v>152423.17000000001</v>
          </cell>
          <cell r="Z1237">
            <v>111695.99999999999</v>
          </cell>
          <cell r="AA1237">
            <v>105261.79</v>
          </cell>
          <cell r="AB1237" t="str">
            <v>No</v>
          </cell>
          <cell r="AC1237">
            <v>110261.79</v>
          </cell>
        </row>
        <row r="1238">
          <cell r="A1238" t="str">
            <v>PIARSUD00001419</v>
          </cell>
          <cell r="B1238">
            <v>46105.446747685186</v>
          </cell>
          <cell r="C1238" t="str">
            <v>RSUD</v>
          </cell>
          <cell r="D1238" t="str">
            <v>Voucher</v>
          </cell>
          <cell r="E1238" t="str">
            <v>Ammessa</v>
          </cell>
          <cell r="F1238" t="str">
            <v>Attuazione</v>
          </cell>
          <cell r="G1238" t="str">
            <v>Luigi Melchionna</v>
          </cell>
          <cell r="H1238" t="str">
            <v>Orione Aceti</v>
          </cell>
          <cell r="I1238" t="str">
            <v>Chiusura forzata sportello tutoraggio?</v>
          </cell>
          <cell r="J1238" t="str">
            <v>In attesa scelta utente</v>
          </cell>
          <cell r="K1238" t="str">
            <v>Delibera di ammissione</v>
          </cell>
          <cell r="L1238">
            <v>46173.516770833332</v>
          </cell>
          <cell r="M1238">
            <v>46208.30332175926</v>
          </cell>
          <cell r="N1238" t="str">
            <v>FRANCESCO PIGNATELLI</v>
          </cell>
          <cell r="O1238" t="str">
            <v>C36I26002220001</v>
          </cell>
          <cell r="P1238" t="str">
            <v>PGNFNC99C12E435W</v>
          </cell>
          <cell r="Q1238" t="str">
            <v>SERVIZI ALLE PMI</v>
          </cell>
          <cell r="R1238" t="str">
            <v>69.20.01 - Attività di commercialisti</v>
          </cell>
          <cell r="S1238" t="str">
            <v>Persona Fisica</v>
          </cell>
          <cell r="T1238" t="str">
            <v>Abruzzo</v>
          </cell>
          <cell r="U1238" t="str">
            <v>Chieti</v>
          </cell>
          <cell r="V1238" t="str">
            <v>Vasto</v>
          </cell>
          <cell r="W1238" t="str">
            <v xml:space="preserve">Non individuato </v>
          </cell>
          <cell r="X1238" t="str">
            <v>66054</v>
          </cell>
          <cell r="Y1238">
            <v>40000</v>
          </cell>
          <cell r="Z1238">
            <v>45000</v>
          </cell>
          <cell r="AA1238">
            <v>40000</v>
          </cell>
          <cell r="AB1238" t="str">
            <v>No</v>
          </cell>
          <cell r="AC1238">
            <v>45000</v>
          </cell>
        </row>
        <row r="1239">
          <cell r="A1239" t="str">
            <v>PIARSUD00001420</v>
          </cell>
          <cell r="B1239">
            <v>46105.45003472222</v>
          </cell>
          <cell r="C1239" t="str">
            <v>RSUD</v>
          </cell>
          <cell r="D1239" t="str">
            <v>Contributo</v>
          </cell>
          <cell r="E1239" t="str">
            <v>Ammessa</v>
          </cell>
          <cell r="F1239" t="str">
            <v>Attuazione</v>
          </cell>
          <cell r="G1239" t="str">
            <v>Giuseppe Autoriello</v>
          </cell>
          <cell r="H1239" t="str">
            <v/>
          </cell>
          <cell r="I1239" t="str">
            <v>Assegnazione Attuatori</v>
          </cell>
          <cell r="J1239" t="str">
            <v>In attesa scelta utente</v>
          </cell>
          <cell r="K1239" t="str">
            <v>Delibera di ammissione</v>
          </cell>
          <cell r="L1239">
            <v>46206.751064814816</v>
          </cell>
          <cell r="M1239">
            <v>46209.346250000002</v>
          </cell>
          <cell r="N1239" t="str">
            <v>DI ROSA GIANLUIGI</v>
          </cell>
          <cell r="O1239" t="str">
            <v>C86I26002290008</v>
          </cell>
          <cell r="P1239" t="str">
            <v>DRSGLG97T27E054C</v>
          </cell>
          <cell r="Q1239" t="str">
            <v>SERVIZI ALLA PERSONA</v>
          </cell>
          <cell r="R1239" t="str">
            <v>96.21.00 - Servizi di parrucchieri e barbieri</v>
          </cell>
          <cell r="S1239" t="str">
            <v>Impresa Individuale</v>
          </cell>
          <cell r="T1239" t="str">
            <v>Campania</v>
          </cell>
          <cell r="U1239" t="str">
            <v>Napoli</v>
          </cell>
          <cell r="V1239" t="str">
            <v>Villaricca</v>
          </cell>
          <cell r="W1239" t="str">
            <v>Via Enrico Fermi 42</v>
          </cell>
          <cell r="X1239" t="str">
            <v>80010</v>
          </cell>
          <cell r="Y1239">
            <v>80849.84</v>
          </cell>
          <cell r="Z1239">
            <v>65637.38</v>
          </cell>
          <cell r="AA1239">
            <v>60637.380000000005</v>
          </cell>
          <cell r="AB1239" t="str">
            <v>No</v>
          </cell>
          <cell r="AC1239">
            <v>65637.38</v>
          </cell>
        </row>
        <row r="1240">
          <cell r="A1240" t="str">
            <v>PIARSUD00001422</v>
          </cell>
          <cell r="B1240">
            <v>46105.475752314815</v>
          </cell>
          <cell r="C1240" t="str">
            <v>RSUD</v>
          </cell>
          <cell r="D1240" t="str">
            <v>Voucher</v>
          </cell>
          <cell r="E1240" t="str">
            <v>Ammessa</v>
          </cell>
          <cell r="F1240" t="str">
            <v>Attuazione</v>
          </cell>
          <cell r="G1240" t="str">
            <v>Elena Benvenuto</v>
          </cell>
          <cell r="H1240" t="str">
            <v>Orione Aceti</v>
          </cell>
          <cell r="I1240" t="str">
            <v>Chiusura forzata sportello tutoraggio?</v>
          </cell>
          <cell r="J1240" t="str">
            <v>In attesa scelta utente</v>
          </cell>
          <cell r="K1240" t="str">
            <v>Delibera di ammissione</v>
          </cell>
          <cell r="L1240">
            <v>46183.580277777779</v>
          </cell>
          <cell r="M1240">
            <v>46183.568969907406</v>
          </cell>
          <cell r="N1240" t="str">
            <v>ALESSIO MALTANA</v>
          </cell>
          <cell r="O1240" t="str">
            <v>C16I26001650001</v>
          </cell>
          <cell r="P1240" t="str">
            <v>MLTLSS93A02A192Y</v>
          </cell>
          <cell r="Q1240" t="str">
            <v>ICT</v>
          </cell>
          <cell r="R1240" t="str">
            <v>72.10.10 - Ricerca e sviluppo sperimentale nel campo delle biotecnologie</v>
          </cell>
          <cell r="S1240" t="str">
            <v>Persona Fisica</v>
          </cell>
          <cell r="T1240" t="str">
            <v>Sardegna</v>
          </cell>
          <cell r="U1240" t="str">
            <v>Sassari</v>
          </cell>
          <cell r="V1240" t="str">
            <v>Alghero</v>
          </cell>
          <cell r="W1240" t="str">
            <v>VIA MIRO' 24</v>
          </cell>
          <cell r="X1240" t="str">
            <v>07041</v>
          </cell>
          <cell r="Y1240">
            <v>32894</v>
          </cell>
          <cell r="Z1240">
            <v>37894</v>
          </cell>
          <cell r="AA1240">
            <v>28624</v>
          </cell>
          <cell r="AB1240" t="str">
            <v>No</v>
          </cell>
          <cell r="AC1240">
            <v>33624</v>
          </cell>
        </row>
        <row r="1241">
          <cell r="A1241" t="str">
            <v>PIARSUD00001424</v>
          </cell>
          <cell r="B1241">
            <v>46105.480196759258</v>
          </cell>
          <cell r="C1241" t="str">
            <v>RSUD</v>
          </cell>
          <cell r="D1241" t="str">
            <v>Voucher</v>
          </cell>
          <cell r="E1241" t="str">
            <v>Ammessa</v>
          </cell>
          <cell r="F1241" t="str">
            <v>Attuazione</v>
          </cell>
          <cell r="G1241" t="str">
            <v>Antonio Ingaldi</v>
          </cell>
          <cell r="H1241" t="str">
            <v>Leonardo Santoni</v>
          </cell>
          <cell r="I1241" t="str">
            <v>Chiusura forzata sportello tutoraggio?</v>
          </cell>
          <cell r="J1241" t="str">
            <v>In attesa scelta utente</v>
          </cell>
          <cell r="K1241" t="str">
            <v>Delibera di ammissione</v>
          </cell>
          <cell r="L1241">
            <v>46173.517152777778</v>
          </cell>
          <cell r="M1241">
            <v>46181.609432870369</v>
          </cell>
          <cell r="N1241" t="str">
            <v>BENTHICA SOCIETA' A RESPONSABILITA' LIMITATA SEMPLIFICATA</v>
          </cell>
          <cell r="O1241" t="str">
            <v>C76I26001730001</v>
          </cell>
          <cell r="P1241" t="str">
            <v>04213730924</v>
          </cell>
          <cell r="Q1241" t="str">
            <v>SERVIZI ALLA PERSONA</v>
          </cell>
          <cell r="R1241" t="str">
            <v>93.19.99 - Altre attività sportive varie n.c.a.</v>
          </cell>
          <cell r="S1241" t="str">
            <v>Societa' A Responsabilita' Limitata Semplificata</v>
          </cell>
          <cell r="T1241" t="str">
            <v>Sardegna</v>
          </cell>
          <cell r="U1241" t="str">
            <v>Cagliari</v>
          </cell>
          <cell r="V1241" t="str">
            <v>Pula</v>
          </cell>
          <cell r="W1241" t="str">
            <v>CORSO VITTORIO EMANUELE 29</v>
          </cell>
          <cell r="X1241" t="str">
            <v>09050</v>
          </cell>
          <cell r="Y1241">
            <v>50466.460000000006</v>
          </cell>
          <cell r="Z1241">
            <v>55000</v>
          </cell>
          <cell r="AA1241">
            <v>50000</v>
          </cell>
          <cell r="AB1241" t="str">
            <v>Sì</v>
          </cell>
          <cell r="AC1241">
            <v>55000</v>
          </cell>
        </row>
        <row r="1242">
          <cell r="A1242" t="str">
            <v>PIARSUD00001428</v>
          </cell>
          <cell r="B1242">
            <v>46105.510960648149</v>
          </cell>
          <cell r="C1242" t="str">
            <v>RSUD</v>
          </cell>
          <cell r="D1242" t="str">
            <v>Voucher</v>
          </cell>
          <cell r="E1242" t="str">
            <v>Ammessa</v>
          </cell>
          <cell r="F1242" t="str">
            <v>Attuazione</v>
          </cell>
          <cell r="G1242" t="str">
            <v>Anna Chiara Giorgiomarrano</v>
          </cell>
          <cell r="H1242" t="str">
            <v>Daniela Pitton</v>
          </cell>
          <cell r="I1242" t="str">
            <v>Chiusura forzata sportello tutoraggio?</v>
          </cell>
          <cell r="J1242" t="str">
            <v>In attesa scelta utente</v>
          </cell>
          <cell r="K1242" t="str">
            <v>Delibera di ammissione</v>
          </cell>
          <cell r="L1242">
            <v>46182.363379629627</v>
          </cell>
          <cell r="M1242">
            <v>46182.594236111108</v>
          </cell>
          <cell r="N1242" t="str">
            <v>COLORI &amp; DECORI DI PIPITONE VINCENZO</v>
          </cell>
          <cell r="O1242" t="str">
            <v>C86I26002070001</v>
          </cell>
          <cell r="P1242" t="str">
            <v>PPTVCN91D06D423G</v>
          </cell>
          <cell r="Q1242" t="str">
            <v>COSTRUZIONI</v>
          </cell>
          <cell r="R1242" t="str">
            <v>43.34.01 - Tinteggiatura</v>
          </cell>
          <cell r="S1242" t="str">
            <v>Impresa Individuale</v>
          </cell>
          <cell r="T1242" t="str">
            <v>Sicilia</v>
          </cell>
          <cell r="U1242" t="str">
            <v>Palermo</v>
          </cell>
          <cell r="V1242" t="str">
            <v>Partinico</v>
          </cell>
          <cell r="W1242" t="str">
            <v>VIA ZITO 25</v>
          </cell>
          <cell r="X1242" t="str">
            <v>90047</v>
          </cell>
          <cell r="Y1242">
            <v>39657.410000000003</v>
          </cell>
          <cell r="Z1242">
            <v>44657.41</v>
          </cell>
          <cell r="AA1242">
            <v>39657.410000000003</v>
          </cell>
          <cell r="AB1242" t="str">
            <v>No</v>
          </cell>
          <cell r="AC1242">
            <v>44657.41</v>
          </cell>
        </row>
        <row r="1243">
          <cell r="A1243" t="str">
            <v>PIARSUD00001430</v>
          </cell>
          <cell r="B1243">
            <v>46105.578217592592</v>
          </cell>
          <cell r="C1243" t="str">
            <v>RSUD</v>
          </cell>
          <cell r="D1243" t="str">
            <v>Voucher</v>
          </cell>
          <cell r="E1243" t="str">
            <v>Ammessa</v>
          </cell>
          <cell r="F1243" t="str">
            <v>Attuazione</v>
          </cell>
          <cell r="G1243" t="str">
            <v>Pasquale Ciuffreda</v>
          </cell>
          <cell r="H1243" t="str">
            <v>Sonia Cucinella</v>
          </cell>
          <cell r="I1243" t="str">
            <v>Chiusura forzata sportello tutoraggio?</v>
          </cell>
          <cell r="J1243" t="str">
            <v>In attesa scelta utente</v>
          </cell>
          <cell r="K1243" t="str">
            <v>Delibera di ammissione</v>
          </cell>
          <cell r="L1243">
            <v>46170.684895833336</v>
          </cell>
          <cell r="M1243">
            <v>46190.360243055555</v>
          </cell>
          <cell r="N1243" t="str">
            <v>Manuel  Scichilone</v>
          </cell>
          <cell r="O1243" t="str">
            <v>C76I26001910001</v>
          </cell>
          <cell r="P1243" t="str">
            <v>SCCMNL95D14G273A</v>
          </cell>
          <cell r="Q1243" t="str">
            <v>ATTIVITA' COMMERCIALI</v>
          </cell>
          <cell r="R1243" t="str">
            <v>47.64.00 - Commercio al dettaglio di giochi e giocattoli</v>
          </cell>
          <cell r="S1243" t="str">
            <v>Persona Fisica</v>
          </cell>
          <cell r="T1243" t="str">
            <v>Sicilia</v>
          </cell>
          <cell r="U1243" t="str">
            <v>Palermo</v>
          </cell>
          <cell r="V1243" t="str">
            <v>Palermo</v>
          </cell>
          <cell r="W1243" t="str">
            <v>VIA SERRADIFALCO 171</v>
          </cell>
          <cell r="X1243" t="str">
            <v>90145</v>
          </cell>
          <cell r="Y1243">
            <v>39873.49</v>
          </cell>
          <cell r="Z1243">
            <v>44873.49</v>
          </cell>
          <cell r="AA1243">
            <v>39793.49</v>
          </cell>
          <cell r="AB1243" t="str">
            <v>No</v>
          </cell>
          <cell r="AC1243">
            <v>44793.49</v>
          </cell>
        </row>
        <row r="1244">
          <cell r="A1244" t="str">
            <v>PIARSUD00001431</v>
          </cell>
          <cell r="B1244">
            <v>46105.59883101852</v>
          </cell>
          <cell r="C1244" t="str">
            <v>RSUD</v>
          </cell>
          <cell r="D1244" t="str">
            <v>Voucher</v>
          </cell>
          <cell r="E1244" t="str">
            <v>Ammessa</v>
          </cell>
          <cell r="F1244" t="str">
            <v>Attuazione</v>
          </cell>
          <cell r="G1244" t="str">
            <v>Daniele Rocchi</v>
          </cell>
          <cell r="H1244" t="str">
            <v>Antonio Cavaliere</v>
          </cell>
          <cell r="I1244" t="str">
            <v>Chiusura forzata sportello tutoraggio?</v>
          </cell>
          <cell r="J1244" t="str">
            <v>In attesa scelta utente</v>
          </cell>
          <cell r="K1244" t="str">
            <v>Delibera di ammissione</v>
          </cell>
          <cell r="L1244">
            <v>46162.361655092594</v>
          </cell>
          <cell r="M1244">
            <v>46205.297696759262</v>
          </cell>
          <cell r="N1244" t="str">
            <v>POCCIA GIUSEPPE</v>
          </cell>
          <cell r="O1244" t="str">
            <v>C76I26001740001</v>
          </cell>
          <cell r="P1244" t="str">
            <v>PCCGPP96M18A717E</v>
          </cell>
          <cell r="Q1244" t="str">
            <v>SERVIZI ALLE PMI</v>
          </cell>
          <cell r="R1244" t="str">
            <v>81.30.00 - Attività di servizi per la cura del paesaggio</v>
          </cell>
          <cell r="S1244" t="str">
            <v>Impresa Individuale</v>
          </cell>
          <cell r="T1244" t="str">
            <v>Campania</v>
          </cell>
          <cell r="U1244" t="str">
            <v>Salerno</v>
          </cell>
          <cell r="V1244" t="str">
            <v>Olevano Sul Tusciano</v>
          </cell>
          <cell r="W1244" t="str">
            <v>Via Croce 146</v>
          </cell>
          <cell r="X1244" t="str">
            <v>84062</v>
          </cell>
          <cell r="Y1244">
            <v>40000</v>
          </cell>
          <cell r="Z1244">
            <v>45000</v>
          </cell>
          <cell r="AA1244">
            <v>40000</v>
          </cell>
          <cell r="AB1244" t="str">
            <v>No</v>
          </cell>
          <cell r="AC1244">
            <v>45000</v>
          </cell>
        </row>
        <row r="1245">
          <cell r="A1245" t="str">
            <v>PIARSUD00001432</v>
          </cell>
          <cell r="B1245">
            <v>46105.602685185186</v>
          </cell>
          <cell r="C1245" t="str">
            <v>RSUD</v>
          </cell>
          <cell r="D1245" t="str">
            <v>Voucher</v>
          </cell>
          <cell r="E1245" t="str">
            <v>Ammessa</v>
          </cell>
          <cell r="F1245" t="str">
            <v>Attuazione</v>
          </cell>
          <cell r="G1245" t="str">
            <v>Giuseppe Felicetti</v>
          </cell>
          <cell r="H1245" t="str">
            <v>Massimo Risi</v>
          </cell>
          <cell r="I1245" t="str">
            <v>Chiusura forzata sportello tutoraggio?</v>
          </cell>
          <cell r="J1245" t="str">
            <v>In attesa scelta utente</v>
          </cell>
          <cell r="K1245" t="str">
            <v>Delibera di ammissione</v>
          </cell>
          <cell r="L1245">
            <v>46170.687951388885</v>
          </cell>
          <cell r="M1245">
            <v>46203.231631944444</v>
          </cell>
          <cell r="N1245" t="str">
            <v>BRACIAMI DI LUIGI VORIA</v>
          </cell>
          <cell r="O1245" t="str">
            <v>C96I26001450001</v>
          </cell>
          <cell r="P1245" t="str">
            <v>VROLGU99S12A091M</v>
          </cell>
          <cell r="Q1245" t="str">
            <v>TURISMO</v>
          </cell>
          <cell r="R1245" t="str">
            <v>56.11.11 - Attività di ristoranti con servizio al tavolo, escluse gelaterie e pasticcerie</v>
          </cell>
          <cell r="S1245" t="str">
            <v>Impresa Individuale</v>
          </cell>
          <cell r="T1245" t="str">
            <v>Campania</v>
          </cell>
          <cell r="U1245" t="str">
            <v>Salerno</v>
          </cell>
          <cell r="V1245" t="str">
            <v>Albanella</v>
          </cell>
          <cell r="W1245" t="str">
            <v>Corso Europa 126-127</v>
          </cell>
          <cell r="X1245" t="str">
            <v>84044</v>
          </cell>
          <cell r="Y1245">
            <v>50000</v>
          </cell>
          <cell r="Z1245">
            <v>55000</v>
          </cell>
          <cell r="AA1245">
            <v>50000</v>
          </cell>
          <cell r="AB1245" t="str">
            <v>Sì</v>
          </cell>
          <cell r="AC1245">
            <v>55000</v>
          </cell>
        </row>
        <row r="1246">
          <cell r="A1246" t="str">
            <v>PIARSUD00001433</v>
          </cell>
          <cell r="B1246">
            <v>46105.605578703704</v>
          </cell>
          <cell r="C1246" t="str">
            <v>RSUD</v>
          </cell>
          <cell r="D1246" t="str">
            <v>Contributo</v>
          </cell>
          <cell r="E1246" t="str">
            <v>Ammessa</v>
          </cell>
          <cell r="F1246" t="str">
            <v>Attuazione</v>
          </cell>
          <cell r="G1246" t="str">
            <v>Matteo Pascucci</v>
          </cell>
          <cell r="H1246" t="str">
            <v>Daniela Scognamillo</v>
          </cell>
          <cell r="I1246" t="str">
            <v>Chiusura forzata sportello tutoraggio?</v>
          </cell>
          <cell r="J1246" t="str">
            <v>In attesa scelta utente</v>
          </cell>
          <cell r="K1246" t="str">
            <v>Delibera di ammissione</v>
          </cell>
          <cell r="L1246">
            <v>46192.62709490741</v>
          </cell>
          <cell r="M1246">
            <v>46205.523229166669</v>
          </cell>
          <cell r="N1246" t="str">
            <v>FONTANA CHIARA</v>
          </cell>
          <cell r="O1246" t="str">
            <v>C86I26002080008</v>
          </cell>
          <cell r="P1246" t="str">
            <v>FNTCHR05H49F912A</v>
          </cell>
          <cell r="Q1246" t="str">
            <v>TURISMO</v>
          </cell>
          <cell r="R1246" t="str">
            <v>55.20.42 - Servizi di alloggio in camere, case e appartamenti per vacanze</v>
          </cell>
          <cell r="S1246" t="str">
            <v>Impresa Individuale</v>
          </cell>
          <cell r="T1246" t="str">
            <v>Campania</v>
          </cell>
          <cell r="U1246" t="str">
            <v>Salerno</v>
          </cell>
          <cell r="V1246" t="str">
            <v>Corbara</v>
          </cell>
          <cell r="W1246" t="str">
            <v>VIA GERARDP GIORDANO snc</v>
          </cell>
          <cell r="X1246" t="str">
            <v>84010</v>
          </cell>
          <cell r="Y1246">
            <v>120000</v>
          </cell>
          <cell r="Z1246">
            <v>95000</v>
          </cell>
          <cell r="AA1246">
            <v>90000</v>
          </cell>
          <cell r="AB1246" t="str">
            <v>No</v>
          </cell>
          <cell r="AC1246">
            <v>95000</v>
          </cell>
        </row>
        <row r="1247">
          <cell r="A1247" t="str">
            <v>PIARSUD00001434</v>
          </cell>
          <cell r="B1247">
            <v>46105.606909722221</v>
          </cell>
          <cell r="C1247" t="str">
            <v>RSUD</v>
          </cell>
          <cell r="D1247" t="str">
            <v>Voucher</v>
          </cell>
          <cell r="E1247" t="str">
            <v>Ammessa</v>
          </cell>
          <cell r="F1247" t="str">
            <v>Attuazione</v>
          </cell>
          <cell r="G1247" t="str">
            <v>Luana Guglielmi</v>
          </cell>
          <cell r="H1247" t="str">
            <v>Daniela Pitton</v>
          </cell>
          <cell r="I1247" t="str">
            <v>Chiusura forzata sportello tutoraggio?</v>
          </cell>
          <cell r="J1247" t="str">
            <v>In attesa scelta utente</v>
          </cell>
          <cell r="K1247" t="str">
            <v>Delibera di ammissione</v>
          </cell>
          <cell r="L1247">
            <v>46173.516643518517</v>
          </cell>
          <cell r="M1247">
            <v>46197.476435185185</v>
          </cell>
          <cell r="N1247" t="str">
            <v>SABRINA FAMULARO</v>
          </cell>
          <cell r="O1247" t="str">
            <v>C26I26001930001</v>
          </cell>
          <cell r="P1247" t="str">
            <v>FMLSRN91C68F251F</v>
          </cell>
          <cell r="Q1247" t="str">
            <v>ICT</v>
          </cell>
          <cell r="R1247" t="str">
            <v>72.10.10 - Ricerca e sviluppo sperimentale nel campo delle biotecnologie</v>
          </cell>
          <cell r="S1247" t="str">
            <v>Persona Fisica</v>
          </cell>
          <cell r="T1247" t="str">
            <v>Sicilia</v>
          </cell>
          <cell r="U1247" t="str">
            <v>Messina</v>
          </cell>
          <cell r="V1247" t="str">
            <v>Santo Stefano Di Camastra</v>
          </cell>
          <cell r="W1247" t="str">
            <v>VIA LA FARINA 29</v>
          </cell>
          <cell r="X1247" t="str">
            <v>98077</v>
          </cell>
          <cell r="Y1247">
            <v>32390.070000000003</v>
          </cell>
          <cell r="Z1247">
            <v>37390.07</v>
          </cell>
          <cell r="AA1247">
            <v>32390.07</v>
          </cell>
          <cell r="AB1247" t="str">
            <v>No</v>
          </cell>
          <cell r="AC1247">
            <v>37390.07</v>
          </cell>
        </row>
        <row r="1248">
          <cell r="A1248" t="str">
            <v>PIARSUD00001435</v>
          </cell>
          <cell r="B1248">
            <v>46105.616030092591</v>
          </cell>
          <cell r="C1248" t="str">
            <v>RSUD</v>
          </cell>
          <cell r="D1248" t="str">
            <v>Voucher</v>
          </cell>
          <cell r="E1248" t="str">
            <v>Ammessa</v>
          </cell>
          <cell r="F1248" t="str">
            <v>Attuazione</v>
          </cell>
          <cell r="G1248" t="str">
            <v>Matteo Milantoni</v>
          </cell>
          <cell r="H1248" t="str">
            <v>Domenico Leo</v>
          </cell>
          <cell r="I1248" t="str">
            <v>Chiusura forzata sportello tutoraggio?</v>
          </cell>
          <cell r="J1248" t="str">
            <v>In attesa scelta utente</v>
          </cell>
          <cell r="K1248" t="str">
            <v>Delibera di ammissione</v>
          </cell>
          <cell r="L1248">
            <v>46173.516597222224</v>
          </cell>
          <cell r="M1248">
            <v>46184.347731481481</v>
          </cell>
          <cell r="N1248" t="str">
            <v>Francesca Fortunato</v>
          </cell>
          <cell r="O1248" t="str">
            <v>C56I26001710001</v>
          </cell>
          <cell r="P1248" t="str">
            <v>FRTFNC99M67H703R</v>
          </cell>
          <cell r="Q1248" t="str">
            <v>SERVIZI ALLE PMI</v>
          </cell>
          <cell r="R1248" t="str">
            <v>69.20.01 - Attività di commercialisti</v>
          </cell>
          <cell r="S1248" t="str">
            <v>Persona Fisica</v>
          </cell>
          <cell r="T1248" t="str">
            <v>Campania</v>
          </cell>
          <cell r="U1248" t="str">
            <v>Salerno</v>
          </cell>
          <cell r="V1248" t="str">
            <v>Salerno</v>
          </cell>
          <cell r="W1248" t="str">
            <v>Via Camillo Sorgente 5</v>
          </cell>
          <cell r="X1248" t="str">
            <v>84125</v>
          </cell>
          <cell r="Y1248">
            <v>50000</v>
          </cell>
          <cell r="Z1248">
            <v>55000</v>
          </cell>
          <cell r="AA1248">
            <v>50000</v>
          </cell>
          <cell r="AB1248" t="str">
            <v>Sì</v>
          </cell>
          <cell r="AC1248">
            <v>55000</v>
          </cell>
        </row>
        <row r="1249">
          <cell r="A1249" t="str">
            <v>PIARSUD00001436</v>
          </cell>
          <cell r="B1249">
            <v>46105.626145833332</v>
          </cell>
          <cell r="C1249" t="str">
            <v>RSUD</v>
          </cell>
          <cell r="D1249" t="str">
            <v>Contributo</v>
          </cell>
          <cell r="E1249" t="str">
            <v>Ammessa</v>
          </cell>
          <cell r="F1249" t="str">
            <v>Attuazione</v>
          </cell>
          <cell r="G1249" t="str">
            <v>Annachiara Perrucci</v>
          </cell>
          <cell r="H1249" t="str">
            <v/>
          </cell>
          <cell r="I1249" t="str">
            <v>Assegnazione Attuatori</v>
          </cell>
          <cell r="J1249" t="str">
            <v>In attesa scelta utente</v>
          </cell>
          <cell r="K1249" t="str">
            <v>Delibera di ammissione</v>
          </cell>
          <cell r="L1249">
            <v>46206.751226851855</v>
          </cell>
          <cell r="M1249">
            <v>46209.347708333335</v>
          </cell>
          <cell r="N1249" t="str">
            <v>DOBRE MARTA</v>
          </cell>
          <cell r="O1249" t="str">
            <v>C86I26002090008</v>
          </cell>
          <cell r="P1249" t="str">
            <v>DBRMRT95T55Z129F</v>
          </cell>
          <cell r="Q1249" t="str">
            <v>TURISMO</v>
          </cell>
          <cell r="R1249" t="str">
            <v>56.11.12 - Attività di ristoranti senza servizio al tavolo o da asporto, escluse gelaterie e pasticcerie</v>
          </cell>
          <cell r="S1249" t="str">
            <v>Impresa Individuale</v>
          </cell>
          <cell r="T1249" t="str">
            <v>Campania</v>
          </cell>
          <cell r="U1249" t="str">
            <v>Salerno</v>
          </cell>
          <cell r="V1249" t="str">
            <v>Agropoli</v>
          </cell>
          <cell r="W1249" t="str">
            <v>VIA SAN MARCO 258</v>
          </cell>
          <cell r="X1249" t="str">
            <v>84043</v>
          </cell>
          <cell r="Y1249">
            <v>100000</v>
          </cell>
          <cell r="Z1249">
            <v>80000</v>
          </cell>
          <cell r="AA1249">
            <v>75000</v>
          </cell>
          <cell r="AB1249" t="str">
            <v>No</v>
          </cell>
          <cell r="AC1249">
            <v>80000</v>
          </cell>
        </row>
        <row r="1250">
          <cell r="A1250" t="str">
            <v>PIARSUD00001439</v>
          </cell>
          <cell r="B1250">
            <v>46105.634780092594</v>
          </cell>
          <cell r="C1250" t="str">
            <v>RSUD</v>
          </cell>
          <cell r="D1250" t="str">
            <v>Contributo</v>
          </cell>
          <cell r="E1250" t="str">
            <v>Ammessa</v>
          </cell>
          <cell r="F1250" t="str">
            <v>Attuazione</v>
          </cell>
          <cell r="G1250" t="str">
            <v>Lorenzo Danza</v>
          </cell>
          <cell r="H1250" t="str">
            <v>Paola Panciatici</v>
          </cell>
          <cell r="I1250" t="str">
            <v>Chiusura forzata sportello tutoraggio?</v>
          </cell>
          <cell r="J1250" t="str">
            <v>In attesa scelta utente</v>
          </cell>
          <cell r="K1250" t="str">
            <v>Delibera di ammissione</v>
          </cell>
          <cell r="L1250">
            <v>46188.844467592593</v>
          </cell>
          <cell r="M1250">
            <v>46189.318495370368</v>
          </cell>
          <cell r="N1250" t="str">
            <v>GIORDANO SARA</v>
          </cell>
          <cell r="O1250" t="str">
            <v>C66I26002200008</v>
          </cell>
          <cell r="P1250" t="str">
            <v>GRDSRA98B51F839R</v>
          </cell>
          <cell r="Q1250" t="str">
            <v>TURISMO</v>
          </cell>
          <cell r="R1250" t="str">
            <v>55.20.42 - Servizi di alloggio in camere, case e appartamenti per vacanze</v>
          </cell>
          <cell r="S1250" t="str">
            <v>Impresa Individuale</v>
          </cell>
          <cell r="T1250" t="str">
            <v>Campania</v>
          </cell>
          <cell r="U1250" t="str">
            <v>Napoli</v>
          </cell>
          <cell r="V1250" t="str">
            <v>Napoli</v>
          </cell>
          <cell r="W1250" t="str">
            <v>VIA LEPANTO 97</v>
          </cell>
          <cell r="X1250" t="str">
            <v>80125</v>
          </cell>
          <cell r="Y1250">
            <v>200000</v>
          </cell>
          <cell r="Z1250">
            <v>145000</v>
          </cell>
          <cell r="AA1250">
            <v>140000</v>
          </cell>
          <cell r="AB1250" t="str">
            <v>No</v>
          </cell>
          <cell r="AC1250">
            <v>145000</v>
          </cell>
        </row>
        <row r="1251">
          <cell r="A1251" t="str">
            <v>PIARSUD00001441</v>
          </cell>
          <cell r="B1251">
            <v>46105.663287037038</v>
          </cell>
          <cell r="C1251" t="str">
            <v>RSUD</v>
          </cell>
          <cell r="D1251" t="str">
            <v>Contributo</v>
          </cell>
          <cell r="E1251" t="str">
            <v>Ammessa</v>
          </cell>
          <cell r="F1251" t="str">
            <v>Attuazione</v>
          </cell>
          <cell r="G1251" t="str">
            <v>Jacopo Porrello</v>
          </cell>
          <cell r="H1251" t="str">
            <v># Desiderio Carla</v>
          </cell>
          <cell r="I1251" t="str">
            <v>Chiusura forzata sportello tutoraggio?</v>
          </cell>
          <cell r="J1251" t="str">
            <v>In attesa scelta utente</v>
          </cell>
          <cell r="K1251" t="str">
            <v>Delibera di ammissione</v>
          </cell>
          <cell r="L1251">
            <v>46192.627025462964</v>
          </cell>
          <cell r="M1251">
            <v>46195.27847222222</v>
          </cell>
          <cell r="N1251" t="str">
            <v>TARALLIFICIO FRATTESE DI GIUSEPPE LISBINO</v>
          </cell>
          <cell r="O1251" t="str">
            <v>C46I26001560008</v>
          </cell>
          <cell r="P1251" t="str">
            <v>LSBGPP97P18D789Q</v>
          </cell>
          <cell r="Q1251" t="str">
            <v>ATTIVITA' AGROALIMENTARI</v>
          </cell>
          <cell r="R1251" t="str">
            <v>10.72.00 - Produzione di fette biscottate, biscotti, prodotti di pasticceria conservati</v>
          </cell>
          <cell r="S1251" t="str">
            <v>Impresa Individuale</v>
          </cell>
          <cell r="T1251" t="str">
            <v>Campania</v>
          </cell>
          <cell r="U1251" t="str">
            <v>Caserta</v>
          </cell>
          <cell r="V1251" t="str">
            <v>Sant'Arpino</v>
          </cell>
          <cell r="W1251" t="str">
            <v>STRADA PROV. FRATTAMAGGIORE - S.ARPINO snc</v>
          </cell>
          <cell r="X1251" t="str">
            <v>81030</v>
          </cell>
          <cell r="Y1251">
            <v>200000</v>
          </cell>
          <cell r="Z1251">
            <v>145000</v>
          </cell>
          <cell r="AA1251">
            <v>140000</v>
          </cell>
          <cell r="AB1251" t="str">
            <v>No</v>
          </cell>
          <cell r="AC1251">
            <v>145000</v>
          </cell>
        </row>
        <row r="1252">
          <cell r="A1252" t="str">
            <v>PIARSUD00001442</v>
          </cell>
          <cell r="B1252">
            <v>46105.672314814816</v>
          </cell>
          <cell r="C1252" t="str">
            <v>RSUD</v>
          </cell>
          <cell r="D1252" t="str">
            <v>Voucher</v>
          </cell>
          <cell r="E1252" t="str">
            <v>Ammessa</v>
          </cell>
          <cell r="F1252" t="str">
            <v>Attuazione</v>
          </cell>
          <cell r="G1252" t="str">
            <v>Antonella Lioi</v>
          </cell>
          <cell r="H1252" t="str">
            <v>Sonia Cucinella</v>
          </cell>
          <cell r="I1252" t="str">
            <v>Chiusura forzata sportello tutoraggio?</v>
          </cell>
          <cell r="J1252" t="str">
            <v>In attesa scelta utente</v>
          </cell>
          <cell r="K1252" t="str">
            <v>Delibera di ammissione</v>
          </cell>
          <cell r="L1252">
            <v>46164.533379629633</v>
          </cell>
          <cell r="M1252">
            <v>46188.36681712963</v>
          </cell>
          <cell r="N1252" t="str">
            <v>NADIA MINERBA</v>
          </cell>
          <cell r="O1252" t="str">
            <v>C66I26002190001</v>
          </cell>
          <cell r="P1252" t="str">
            <v>MNRNDA92S60Z112C</v>
          </cell>
          <cell r="Q1252" t="str">
            <v>ICT</v>
          </cell>
          <cell r="R1252" t="str">
            <v>62.20.10 - Attività di consulenza informatica</v>
          </cell>
          <cell r="S1252" t="str">
            <v>Persona Fisica</v>
          </cell>
          <cell r="T1252" t="str">
            <v>Puglia</v>
          </cell>
          <cell r="U1252" t="str">
            <v>Lecce</v>
          </cell>
          <cell r="V1252" t="str">
            <v>Aradeo</v>
          </cell>
          <cell r="W1252" t="str">
            <v>VIA EMILIO ALESSANDRINI 21</v>
          </cell>
          <cell r="X1252" t="str">
            <v>73040</v>
          </cell>
          <cell r="Y1252">
            <v>40000</v>
          </cell>
          <cell r="Z1252">
            <v>45000</v>
          </cell>
          <cell r="AA1252">
            <v>40000</v>
          </cell>
          <cell r="AB1252" t="str">
            <v>No</v>
          </cell>
          <cell r="AC1252">
            <v>45000</v>
          </cell>
        </row>
        <row r="1253">
          <cell r="A1253" t="str">
            <v>PIARSUD00001444</v>
          </cell>
          <cell r="B1253">
            <v>46105.697581018518</v>
          </cell>
          <cell r="C1253" t="str">
            <v>RSUD</v>
          </cell>
          <cell r="D1253" t="str">
            <v>Contributo</v>
          </cell>
          <cell r="E1253" t="str">
            <v>Ammessa</v>
          </cell>
          <cell r="F1253" t="str">
            <v>Attuazione</v>
          </cell>
          <cell r="G1253" t="str">
            <v>Martina Anna Muraca</v>
          </cell>
          <cell r="H1253" t="str">
            <v>Alice Petracca</v>
          </cell>
          <cell r="I1253" t="str">
            <v>Chiusura forzata sportello tutoraggio?</v>
          </cell>
          <cell r="J1253" t="str">
            <v>In attesa scelta utente</v>
          </cell>
          <cell r="K1253" t="str">
            <v>Delibera di ammissione</v>
          </cell>
          <cell r="L1253">
            <v>46173.516550925924</v>
          </cell>
          <cell r="M1253">
            <v>46195.330740740741</v>
          </cell>
          <cell r="N1253" t="str">
            <v>LEONARDO MARIA CIOLA</v>
          </cell>
          <cell r="O1253" t="str">
            <v>C46I26001460008</v>
          </cell>
          <cell r="P1253" t="str">
            <v>CLILRD99M24G942W</v>
          </cell>
          <cell r="Q1253" t="str">
            <v>SERVIZI ALLA PERSONA</v>
          </cell>
          <cell r="R1253" t="str">
            <v>86.95.00 - Attività di fisioterapia</v>
          </cell>
          <cell r="S1253" t="str">
            <v>Persona Fisica</v>
          </cell>
          <cell r="T1253" t="str">
            <v>Campania</v>
          </cell>
          <cell r="U1253" t="str">
            <v>Caserta</v>
          </cell>
          <cell r="V1253" t="str">
            <v>San Nicola La Strada</v>
          </cell>
          <cell r="W1253" t="str">
            <v xml:space="preserve">Non individuato </v>
          </cell>
          <cell r="X1253" t="str">
            <v>85100</v>
          </cell>
          <cell r="Y1253">
            <v>199847</v>
          </cell>
          <cell r="Z1253">
            <v>144892.90000000002</v>
          </cell>
          <cell r="AA1253">
            <v>139892.90000000002</v>
          </cell>
          <cell r="AB1253" t="str">
            <v>No</v>
          </cell>
          <cell r="AC1253">
            <v>144892.90000000002</v>
          </cell>
        </row>
        <row r="1254">
          <cell r="A1254" t="str">
            <v>PIARSUD00001445</v>
          </cell>
          <cell r="B1254">
            <v>46105.707511574074</v>
          </cell>
          <cell r="C1254" t="str">
            <v>RSUD</v>
          </cell>
          <cell r="D1254" t="str">
            <v>Voucher</v>
          </cell>
          <cell r="E1254" t="str">
            <v>Ammessa</v>
          </cell>
          <cell r="F1254" t="str">
            <v>Attuazione</v>
          </cell>
          <cell r="G1254" t="str">
            <v>Francesco Fioroni</v>
          </cell>
          <cell r="H1254" t="str">
            <v>Rosaria D'Arrigo</v>
          </cell>
          <cell r="I1254" t="str">
            <v>Chiusura forzata sportello tutoraggio?</v>
          </cell>
          <cell r="J1254" t="str">
            <v>In attesa scelta utente</v>
          </cell>
          <cell r="K1254" t="str">
            <v>Delibera di ammissione</v>
          </cell>
          <cell r="L1254">
            <v>46170.684953703705</v>
          </cell>
          <cell r="M1254">
            <v>46195.332175925927</v>
          </cell>
          <cell r="N1254" t="str">
            <v>ZYMA STUDIO DI FERRO FRANCESCO</v>
          </cell>
          <cell r="O1254" t="str">
            <v>C86I26002100001</v>
          </cell>
          <cell r="P1254" t="str">
            <v>FRRFNC99L29F839O</v>
          </cell>
          <cell r="Q1254" t="str">
            <v>MANIFATTURIERO</v>
          </cell>
          <cell r="R1254" t="str">
            <v>32.12.20 - Fabbricazione di gioielli e articoli di oreficeria in metalli preziosi</v>
          </cell>
          <cell r="S1254" t="str">
            <v>Impresa Individuale</v>
          </cell>
          <cell r="T1254" t="str">
            <v>Campania</v>
          </cell>
          <cell r="U1254" t="str">
            <v>Napoli</v>
          </cell>
          <cell r="V1254" t="str">
            <v>Frattaminore</v>
          </cell>
          <cell r="W1254" t="str">
            <v xml:space="preserve">VIA GIOVANNI XXIII </v>
          </cell>
          <cell r="X1254" t="str">
            <v>80020</v>
          </cell>
          <cell r="Y1254">
            <v>50000</v>
          </cell>
          <cell r="Z1254">
            <v>55000</v>
          </cell>
          <cell r="AA1254">
            <v>50000</v>
          </cell>
          <cell r="AB1254" t="str">
            <v>Sì</v>
          </cell>
          <cell r="AC1254">
            <v>55000</v>
          </cell>
        </row>
        <row r="1255">
          <cell r="A1255" t="str">
            <v>PIARSUD00001450</v>
          </cell>
          <cell r="B1255">
            <v>46105.858495370368</v>
          </cell>
          <cell r="C1255" t="str">
            <v>RSUD</v>
          </cell>
          <cell r="D1255" t="str">
            <v>Voucher</v>
          </cell>
          <cell r="E1255" t="str">
            <v>Ammessa</v>
          </cell>
          <cell r="F1255" t="str">
            <v>Attuazione</v>
          </cell>
          <cell r="G1255" t="str">
            <v>Anna Chiara Giorgiomarrano</v>
          </cell>
          <cell r="H1255" t="str">
            <v>Sergio Iescone</v>
          </cell>
          <cell r="I1255" t="str">
            <v>Chiusura forzata sportello tutoraggio?</v>
          </cell>
          <cell r="J1255" t="str">
            <v>In attesa scelta utente</v>
          </cell>
          <cell r="K1255" t="str">
            <v>Delibera di ammissione</v>
          </cell>
          <cell r="L1255">
            <v>46170.687997685185</v>
          </cell>
          <cell r="M1255">
            <v>46170.659895833334</v>
          </cell>
          <cell r="N1255" t="str">
            <v>DE CIANCIO CLAUDIO</v>
          </cell>
          <cell r="O1255" t="str">
            <v>C36I26002070001</v>
          </cell>
          <cell r="P1255" t="str">
            <v>DCNCLD96E08D086Q</v>
          </cell>
          <cell r="Q1255" t="str">
            <v>SERVIZI ALLA PERSONA</v>
          </cell>
          <cell r="R1255" t="str">
            <v>96.21.00 - Servizi di parrucchieri e barbieri</v>
          </cell>
          <cell r="S1255" t="str">
            <v>Impresa Individuale</v>
          </cell>
          <cell r="T1255" t="str">
            <v>Calabria</v>
          </cell>
          <cell r="U1255" t="str">
            <v>Cosenza</v>
          </cell>
          <cell r="V1255" t="str">
            <v>Torano Castello</v>
          </cell>
          <cell r="W1255" t="str">
            <v>Via Dante Alighieri (fraz. Sartano) snc</v>
          </cell>
          <cell r="X1255" t="str">
            <v>87010</v>
          </cell>
          <cell r="Y1255">
            <v>30055.709999999995</v>
          </cell>
          <cell r="Z1255">
            <v>35055.71</v>
          </cell>
          <cell r="AA1255">
            <v>29565</v>
          </cell>
          <cell r="AB1255" t="str">
            <v>No</v>
          </cell>
          <cell r="AC1255">
            <v>34565</v>
          </cell>
        </row>
        <row r="1256">
          <cell r="A1256" t="str">
            <v>PIARSUD00001452</v>
          </cell>
          <cell r="B1256">
            <v>46106.364884259259</v>
          </cell>
          <cell r="C1256" t="str">
            <v>RSUD</v>
          </cell>
          <cell r="D1256" t="str">
            <v>Voucher</v>
          </cell>
          <cell r="E1256" t="str">
            <v>Ammessa</v>
          </cell>
          <cell r="F1256" t="str">
            <v>Attuazione</v>
          </cell>
          <cell r="G1256" t="str">
            <v>Luigi Melchionna</v>
          </cell>
          <cell r="H1256" t="str">
            <v>Sonia Cucinella</v>
          </cell>
          <cell r="I1256" t="str">
            <v>Chiusura forzata sportello tutoraggio?</v>
          </cell>
          <cell r="J1256" t="str">
            <v>In attesa scelta utente</v>
          </cell>
          <cell r="K1256" t="str">
            <v>Delibera di ammissione</v>
          </cell>
          <cell r="L1256">
            <v>46196.775659722225</v>
          </cell>
          <cell r="M1256">
            <v>46197.535601851851</v>
          </cell>
          <cell r="N1256" t="str">
            <v>A.T.F. S.N.C. DI MONTERISI SABRINA E LEONETTI FRANCESCO</v>
          </cell>
          <cell r="O1256" t="str">
            <v>C86I26002360001</v>
          </cell>
          <cell r="P1256" t="str">
            <v>09145760725</v>
          </cell>
          <cell r="Q1256" t="str">
            <v>ATTIVITA' COMMERCIALI</v>
          </cell>
          <cell r="R1256" t="str">
            <v>47.27.90 - Commercio al dettaglio di altri prodotti alimentari n.c.a.</v>
          </cell>
          <cell r="S1256" t="str">
            <v>Societa' In Nome Collettivo</v>
          </cell>
          <cell r="T1256" t="str">
            <v>Puglia</v>
          </cell>
          <cell r="U1256" t="str">
            <v>Barletta-Andria-Trani</v>
          </cell>
          <cell r="V1256" t="str">
            <v>Andria</v>
          </cell>
          <cell r="W1256" t="str">
            <v>VIA ORAZIO COCLITE 23</v>
          </cell>
          <cell r="X1256" t="str">
            <v>76123</v>
          </cell>
          <cell r="Y1256">
            <v>39489.970000000008</v>
          </cell>
          <cell r="Z1256">
            <v>44489.97</v>
          </cell>
          <cell r="AA1256">
            <v>39489.97</v>
          </cell>
          <cell r="AB1256" t="str">
            <v>No</v>
          </cell>
          <cell r="AC1256">
            <v>44489.97</v>
          </cell>
        </row>
        <row r="1257">
          <cell r="A1257" t="str">
            <v>PIARSUD00001453</v>
          </cell>
          <cell r="B1257">
            <v>46106.382905092592</v>
          </cell>
          <cell r="C1257" t="str">
            <v>RSUD</v>
          </cell>
          <cell r="D1257" t="str">
            <v>Voucher</v>
          </cell>
          <cell r="E1257" t="str">
            <v>Ammessa</v>
          </cell>
          <cell r="F1257" t="str">
            <v>Attuazione</v>
          </cell>
          <cell r="G1257" t="str">
            <v>Giuseppe Felicetti</v>
          </cell>
          <cell r="H1257" t="str">
            <v>Antonio Cavaliere</v>
          </cell>
          <cell r="I1257" t="str">
            <v>Chiusura forzata sportello tutoraggio?</v>
          </cell>
          <cell r="J1257" t="str">
            <v>In attesa scelta utente</v>
          </cell>
          <cell r="K1257" t="str">
            <v>Delibera di ammissione</v>
          </cell>
          <cell r="L1257">
            <v>46170.688032407408</v>
          </cell>
          <cell r="M1257">
            <v>46203.773298611108</v>
          </cell>
          <cell r="N1257" t="str">
            <v>BEAUTY MOON DI SETA LUNA</v>
          </cell>
          <cell r="O1257" t="str">
            <v>C26I26001700001</v>
          </cell>
          <cell r="P1257" t="str">
            <v>STELNU01L68G482U</v>
          </cell>
          <cell r="Q1257" t="str">
            <v>SERVIZI ALLA PERSONA</v>
          </cell>
          <cell r="R1257" t="str">
            <v>96.22.09 - Altri servizi di cura della bellezza e altri trattamenti di bellezza n.c.a.</v>
          </cell>
          <cell r="S1257" t="str">
            <v>Impresa Individuale</v>
          </cell>
          <cell r="T1257" t="str">
            <v>Abruzzo</v>
          </cell>
          <cell r="U1257" t="str">
            <v>Pescara</v>
          </cell>
          <cell r="V1257" t="str">
            <v>Pescara</v>
          </cell>
          <cell r="W1257" t="str">
            <v>Via Martiri di Cefalonia 9/11</v>
          </cell>
          <cell r="X1257" t="str">
            <v>65123</v>
          </cell>
          <cell r="Y1257">
            <v>25000</v>
          </cell>
          <cell r="Z1257">
            <v>30000</v>
          </cell>
          <cell r="AA1257">
            <v>25000</v>
          </cell>
          <cell r="AB1257" t="str">
            <v>No</v>
          </cell>
          <cell r="AC1257">
            <v>30000</v>
          </cell>
        </row>
        <row r="1258">
          <cell r="A1258" t="str">
            <v>PIARSUD00001454</v>
          </cell>
          <cell r="B1258">
            <v>46106.412164351852</v>
          </cell>
          <cell r="C1258" t="str">
            <v>RSUD</v>
          </cell>
          <cell r="D1258" t="str">
            <v>Voucher</v>
          </cell>
          <cell r="E1258" t="str">
            <v>Ammessa</v>
          </cell>
          <cell r="F1258" t="str">
            <v>Attuazione</v>
          </cell>
          <cell r="G1258" t="str">
            <v>Maura Malzone</v>
          </cell>
          <cell r="H1258" t="str">
            <v>Rosaria D'Arrigo</v>
          </cell>
          <cell r="I1258" t="str">
            <v>Chiusura forzata sportello tutoraggio?</v>
          </cell>
          <cell r="J1258" t="str">
            <v>In attesa scelta utente</v>
          </cell>
          <cell r="K1258" t="str">
            <v>Delibera di ammissione</v>
          </cell>
          <cell r="L1258">
            <v>46168.637187499997</v>
          </cell>
          <cell r="M1258">
            <v>46192.408668981479</v>
          </cell>
          <cell r="N1258" t="str">
            <v>IRENE MASCIA</v>
          </cell>
          <cell r="O1258" t="str">
            <v>C16I26001850001</v>
          </cell>
          <cell r="P1258" t="str">
            <v>MSCRNI99C50G113L</v>
          </cell>
          <cell r="Q1258" t="str">
            <v>ICT</v>
          </cell>
          <cell r="R1258" t="str">
            <v>72.10.10 - Ricerca e sviluppo sperimentale nel campo delle biotecnologie</v>
          </cell>
          <cell r="S1258" t="str">
            <v>Persona Fisica</v>
          </cell>
          <cell r="T1258" t="str">
            <v>Sardegna</v>
          </cell>
          <cell r="U1258" t="str">
            <v>Oristano</v>
          </cell>
          <cell r="V1258" t="str">
            <v>Oristano</v>
          </cell>
          <cell r="W1258" t="str">
            <v>VIA SICILIA - SILI' 129</v>
          </cell>
          <cell r="X1258" t="str">
            <v>09170</v>
          </cell>
          <cell r="Y1258">
            <v>24480.79</v>
          </cell>
          <cell r="Z1258">
            <v>29480.789999999997</v>
          </cell>
          <cell r="AA1258">
            <v>24480.789999999997</v>
          </cell>
          <cell r="AB1258" t="str">
            <v>No</v>
          </cell>
          <cell r="AC1258">
            <v>29480.789999999997</v>
          </cell>
        </row>
        <row r="1259">
          <cell r="A1259" t="str">
            <v>PIARSUD00001456</v>
          </cell>
          <cell r="B1259">
            <v>46106.474143518521</v>
          </cell>
          <cell r="C1259" t="str">
            <v>RSUD</v>
          </cell>
          <cell r="D1259" t="str">
            <v>Contributo</v>
          </cell>
          <cell r="E1259" t="str">
            <v>Ammessa</v>
          </cell>
          <cell r="F1259" t="str">
            <v>Attuazione</v>
          </cell>
          <cell r="G1259" t="str">
            <v>Gabriel Scelta</v>
          </cell>
          <cell r="H1259" t="str">
            <v>Paola Panciatici</v>
          </cell>
          <cell r="I1259" t="str">
            <v>Chiusura forzata sportello tutoraggio?</v>
          </cell>
          <cell r="J1259" t="str">
            <v>In attesa scelta utente</v>
          </cell>
          <cell r="K1259" t="str">
            <v>Delibera di ammissione</v>
          </cell>
          <cell r="L1259">
            <v>46197.629074074073</v>
          </cell>
          <cell r="M1259">
            <v>46197.645879629628</v>
          </cell>
          <cell r="N1259" t="str">
            <v>EAGLES S.A.S. DI ZANNETTI MARCO E C.</v>
          </cell>
          <cell r="O1259" t="str">
            <v>C16I26001670008</v>
          </cell>
          <cell r="P1259" t="str">
            <v>02218220669</v>
          </cell>
          <cell r="Q1259" t="str">
            <v>SERVIZI ALLA PERSONA</v>
          </cell>
          <cell r="R1259" t="str">
            <v>85.51.00 - Formazione sportiva e ricreativa</v>
          </cell>
          <cell r="S1259" t="str">
            <v>Societa' In Accomandita Semplice</v>
          </cell>
          <cell r="T1259" t="str">
            <v>Abruzzo</v>
          </cell>
          <cell r="U1259" t="str">
            <v>L'Aquila</v>
          </cell>
          <cell r="V1259" t="str">
            <v>L'Aquila</v>
          </cell>
          <cell r="W1259" t="str">
            <v>Via Ulisse Nurzia 1</v>
          </cell>
          <cell r="X1259" t="str">
            <v>67100</v>
          </cell>
          <cell r="Y1259">
            <v>82500</v>
          </cell>
          <cell r="Z1259">
            <v>66500</v>
          </cell>
          <cell r="AA1259">
            <v>61500.000000000007</v>
          </cell>
          <cell r="AB1259" t="str">
            <v>No</v>
          </cell>
          <cell r="AC1259">
            <v>66500</v>
          </cell>
        </row>
        <row r="1260">
          <cell r="A1260" t="str">
            <v>PIARSUD00001458</v>
          </cell>
          <cell r="B1260">
            <v>46106.489212962966</v>
          </cell>
          <cell r="C1260" t="str">
            <v>RSUD</v>
          </cell>
          <cell r="D1260" t="str">
            <v>Contributo</v>
          </cell>
          <cell r="E1260" t="str">
            <v>Ammessa</v>
          </cell>
          <cell r="F1260" t="str">
            <v>Attuazione</v>
          </cell>
          <cell r="G1260" t="str">
            <v>Elena Benvenuto</v>
          </cell>
          <cell r="H1260" t="str">
            <v>Leonardo Santoni</v>
          </cell>
          <cell r="I1260" t="str">
            <v>Chiusura forzata sportello tutoraggio?</v>
          </cell>
          <cell r="J1260" t="str">
            <v>In attesa scelta utente</v>
          </cell>
          <cell r="K1260" t="str">
            <v>Delibera di ammissione</v>
          </cell>
          <cell r="L1260">
            <v>46183.580081018517</v>
          </cell>
          <cell r="M1260">
            <v>46183.568159722221</v>
          </cell>
          <cell r="N1260" t="str">
            <v>F.T.CATERING SOCIETA' A RESPONSABILITA' LIMITATA SEMPLIFICATA</v>
          </cell>
          <cell r="O1260" t="str">
            <v>C26I26002260008</v>
          </cell>
          <cell r="P1260" t="str">
            <v>07392890823</v>
          </cell>
          <cell r="Q1260" t="str">
            <v>TURISMO</v>
          </cell>
          <cell r="R1260" t="str">
            <v>56.21.01 - Attività di catering per eventi presso location dei clienti</v>
          </cell>
          <cell r="S1260" t="str">
            <v>Societa' A Responsabilita' Limitata Semplificata</v>
          </cell>
          <cell r="T1260" t="str">
            <v>Sicilia</v>
          </cell>
          <cell r="U1260" t="str">
            <v>Palermo</v>
          </cell>
          <cell r="V1260" t="str">
            <v>Carini</v>
          </cell>
          <cell r="W1260" t="str">
            <v>Via Francesco Crispi 32</v>
          </cell>
          <cell r="X1260" t="str">
            <v>90044</v>
          </cell>
          <cell r="Y1260">
            <v>166325.03</v>
          </cell>
          <cell r="Z1260">
            <v>121427.52</v>
          </cell>
          <cell r="AA1260">
            <v>116427.52</v>
          </cell>
          <cell r="AB1260" t="str">
            <v>No</v>
          </cell>
          <cell r="AC1260">
            <v>121427.52</v>
          </cell>
        </row>
        <row r="1261">
          <cell r="A1261" t="str">
            <v>PIARSUD00001459</v>
          </cell>
          <cell r="B1261">
            <v>46106.512476851851</v>
          </cell>
          <cell r="C1261" t="str">
            <v>RSUD</v>
          </cell>
          <cell r="D1261" t="str">
            <v>Voucher</v>
          </cell>
          <cell r="E1261" t="str">
            <v>Ammessa</v>
          </cell>
          <cell r="F1261" t="str">
            <v>Attuazione</v>
          </cell>
          <cell r="G1261" t="str">
            <v>Elena Benvenuto</v>
          </cell>
          <cell r="H1261" t="str">
            <v>Daniela Pitton</v>
          </cell>
          <cell r="I1261" t="str">
            <v>Chiusura forzata sportello tutoraggio?</v>
          </cell>
          <cell r="J1261" t="str">
            <v>In attesa scelta utente</v>
          </cell>
          <cell r="K1261" t="str">
            <v>Delibera di ammissione</v>
          </cell>
          <cell r="L1261">
            <v>46183.580393518518</v>
          </cell>
          <cell r="M1261">
            <v>46183.548518518517</v>
          </cell>
          <cell r="N1261" t="str">
            <v>LANZILLI FLAVIA</v>
          </cell>
          <cell r="O1261" t="str">
            <v>C66I26002210001</v>
          </cell>
          <cell r="P1261" t="str">
            <v>LNZFLV02L45F839M</v>
          </cell>
          <cell r="Q1261" t="str">
            <v>TURISMO</v>
          </cell>
          <cell r="R1261" t="str">
            <v>56.30.02 - Attività di somministrazione di bevande in lounge cocktail bar</v>
          </cell>
          <cell r="S1261" t="str">
            <v>Impresa Individuale</v>
          </cell>
          <cell r="T1261" t="str">
            <v>Campania</v>
          </cell>
          <cell r="U1261" t="str">
            <v>Napoli</v>
          </cell>
          <cell r="V1261" t="str">
            <v>Napoli</v>
          </cell>
          <cell r="W1261" t="str">
            <v>Via Giuseppe Ferrigni 31</v>
          </cell>
          <cell r="X1261" t="str">
            <v>80121</v>
          </cell>
          <cell r="Y1261">
            <v>40000</v>
          </cell>
          <cell r="Z1261">
            <v>45000</v>
          </cell>
          <cell r="AA1261">
            <v>40000</v>
          </cell>
          <cell r="AB1261" t="str">
            <v>No</v>
          </cell>
          <cell r="AC1261">
            <v>45000</v>
          </cell>
        </row>
        <row r="1262">
          <cell r="A1262" t="str">
            <v>PIARSUD00001460</v>
          </cell>
          <cell r="B1262">
            <v>46106.525057870371</v>
          </cell>
          <cell r="C1262" t="str">
            <v>RSUD</v>
          </cell>
          <cell r="D1262" t="str">
            <v>Contributo</v>
          </cell>
          <cell r="E1262" t="str">
            <v>Ammessa</v>
          </cell>
          <cell r="F1262" t="str">
            <v>Attuazione</v>
          </cell>
          <cell r="G1262" t="str">
            <v>Andrea Pasquini</v>
          </cell>
          <cell r="H1262" t="str">
            <v>Emiliana Nocente</v>
          </cell>
          <cell r="I1262" t="str">
            <v>Chiusura forzata sportello tutoraggio?</v>
          </cell>
          <cell r="J1262" t="str">
            <v>In attesa scelta utente</v>
          </cell>
          <cell r="K1262" t="str">
            <v>Delibera di ammissione</v>
          </cell>
          <cell r="L1262">
            <v>46203.876319444447</v>
          </cell>
          <cell r="M1262">
            <v>46204.285185185188</v>
          </cell>
          <cell r="N1262" t="str">
            <v>SGROI UMBERTO</v>
          </cell>
          <cell r="O1262" t="str">
            <v>C76I26001750008</v>
          </cell>
          <cell r="P1262" t="str">
            <v>SGRMRT03C04C351T</v>
          </cell>
          <cell r="Q1262" t="str">
            <v>SERVIZI ALLA PERSONA</v>
          </cell>
          <cell r="R1262" t="str">
            <v>96.21.00 - Servizi di parrucchieri e barbieri</v>
          </cell>
          <cell r="S1262" t="str">
            <v>Impresa Individuale</v>
          </cell>
          <cell r="T1262" t="str">
            <v>Sicilia</v>
          </cell>
          <cell r="U1262" t="str">
            <v>Catania</v>
          </cell>
          <cell r="V1262" t="str">
            <v>Belpasso</v>
          </cell>
          <cell r="W1262" t="str">
            <v>VIA VITTORIO EMANUELE III 246</v>
          </cell>
          <cell r="X1262" t="str">
            <v>95032</v>
          </cell>
          <cell r="Y1262">
            <v>26400</v>
          </cell>
          <cell r="Z1262">
            <v>24800</v>
          </cell>
          <cell r="AA1262">
            <v>19350</v>
          </cell>
          <cell r="AB1262" t="str">
            <v>No</v>
          </cell>
          <cell r="AC1262">
            <v>24350</v>
          </cell>
        </row>
        <row r="1263">
          <cell r="A1263" t="str">
            <v>PIARSUD00001461</v>
          </cell>
          <cell r="B1263">
            <v>46106.562974537039</v>
          </cell>
          <cell r="C1263" t="str">
            <v>RSUD</v>
          </cell>
          <cell r="D1263" t="str">
            <v>Contributo</v>
          </cell>
          <cell r="E1263" t="str">
            <v>Ammessa</v>
          </cell>
          <cell r="F1263" t="str">
            <v>Attuazione</v>
          </cell>
          <cell r="G1263" t="str">
            <v>Alessia Rita Cice</v>
          </cell>
          <cell r="H1263" t="str">
            <v>Domenico Leo</v>
          </cell>
          <cell r="I1263" t="str">
            <v>Chiusura forzata sportello tutoraggio?</v>
          </cell>
          <cell r="J1263" t="str">
            <v>In attesa scelta utente</v>
          </cell>
          <cell r="K1263" t="str">
            <v>Delibera di ammissione</v>
          </cell>
          <cell r="L1263">
            <v>46181.479398148149</v>
          </cell>
          <cell r="M1263">
            <v>46198.72047453704</v>
          </cell>
          <cell r="N1263" t="str">
            <v>GIANMARCO TURCO</v>
          </cell>
          <cell r="O1263" t="str">
            <v>C46I26001490008</v>
          </cell>
          <cell r="P1263" t="str">
            <v>TRCGMR96D18E205X</v>
          </cell>
          <cell r="Q1263" t="str">
            <v>SERVIZI ALLA PERSONA</v>
          </cell>
          <cell r="R1263" t="str">
            <v>86.23.00 - Attività odontoiatriche</v>
          </cell>
          <cell r="S1263" t="str">
            <v>Persona Fisica</v>
          </cell>
          <cell r="T1263" t="str">
            <v>Puglia</v>
          </cell>
          <cell r="U1263" t="str">
            <v>Taranto</v>
          </cell>
          <cell r="V1263" t="str">
            <v>Grottaglie</v>
          </cell>
          <cell r="W1263" t="str">
            <v>VIA DALLA CHIESA 3/A</v>
          </cell>
          <cell r="X1263" t="str">
            <v>74023</v>
          </cell>
          <cell r="Y1263">
            <v>98829.999999999985</v>
          </cell>
          <cell r="Z1263">
            <v>79122.5</v>
          </cell>
          <cell r="AA1263">
            <v>74122.5</v>
          </cell>
          <cell r="AB1263" t="str">
            <v>No</v>
          </cell>
          <cell r="AC1263">
            <v>79122.5</v>
          </cell>
        </row>
        <row r="1264">
          <cell r="A1264" t="str">
            <v>PIARSUD00001463</v>
          </cell>
          <cell r="B1264">
            <v>46106.646168981482</v>
          </cell>
          <cell r="C1264" t="str">
            <v>RSUD</v>
          </cell>
          <cell r="D1264" t="str">
            <v>Contributo</v>
          </cell>
          <cell r="E1264" t="str">
            <v>Ammessa</v>
          </cell>
          <cell r="F1264" t="str">
            <v>Attuazione</v>
          </cell>
          <cell r="G1264" t="str">
            <v>Alfonso Maria Morgera</v>
          </cell>
          <cell r="H1264" t="str">
            <v>Paola Panciatici</v>
          </cell>
          <cell r="I1264" t="str">
            <v>Chiusura forzata sportello tutoraggio?</v>
          </cell>
          <cell r="J1264" t="str">
            <v>In attesa scelta utente</v>
          </cell>
          <cell r="K1264" t="str">
            <v>Delibera di ammissione</v>
          </cell>
          <cell r="L1264">
            <v>46181.479444444441</v>
          </cell>
          <cell r="M1264">
            <v>46181.479942129627</v>
          </cell>
          <cell r="N1264" t="str">
            <v>POLLINA MARIO</v>
          </cell>
          <cell r="O1264" t="str">
            <v>C86I26002150008</v>
          </cell>
          <cell r="P1264" t="str">
            <v>PLLMRA05R23D423E</v>
          </cell>
          <cell r="Q1264" t="str">
            <v>TURISMO</v>
          </cell>
          <cell r="R1264" t="str">
            <v>77.11.00 - Noleggio e leasing operativo di automobili e autoveicoli leggeri</v>
          </cell>
          <cell r="S1264" t="str">
            <v>Impresa Individuale</v>
          </cell>
          <cell r="T1264" t="str">
            <v>Sicilia</v>
          </cell>
          <cell r="U1264" t="str">
            <v>Trapani</v>
          </cell>
          <cell r="V1264" t="str">
            <v>Buseto Palizzolo</v>
          </cell>
          <cell r="W1264" t="str">
            <v>VIA PIETRO RANDAZZO SINDACO 81</v>
          </cell>
          <cell r="X1264" t="str">
            <v>91012</v>
          </cell>
          <cell r="Y1264">
            <v>119995.19000000002</v>
          </cell>
          <cell r="Z1264">
            <v>94996.39</v>
          </cell>
          <cell r="AA1264">
            <v>89996.39</v>
          </cell>
          <cell r="AB1264" t="str">
            <v>No</v>
          </cell>
          <cell r="AC1264">
            <v>94996.39</v>
          </cell>
        </row>
        <row r="1265">
          <cell r="A1265" t="str">
            <v>PIARSUD00001465</v>
          </cell>
          <cell r="B1265">
            <v>46106.688472222224</v>
          </cell>
          <cell r="C1265" t="str">
            <v>RSUD</v>
          </cell>
          <cell r="D1265" t="str">
            <v>Contributo</v>
          </cell>
          <cell r="E1265" t="str">
            <v>Ammessa</v>
          </cell>
          <cell r="F1265" t="str">
            <v>Attuazione</v>
          </cell>
          <cell r="G1265" t="str">
            <v>Luigi Emanuele Sabetta</v>
          </cell>
          <cell r="H1265" t="str">
            <v>Orione Aceti</v>
          </cell>
          <cell r="I1265" t="str">
            <v>Chiusura forzata sportello tutoraggio?</v>
          </cell>
          <cell r="J1265" t="str">
            <v>In attesa scelta utente</v>
          </cell>
          <cell r="K1265" t="str">
            <v>Delibera di ammissione</v>
          </cell>
          <cell r="L1265">
            <v>46188.843726851854</v>
          </cell>
          <cell r="M1265">
            <v>46189.320659722223</v>
          </cell>
          <cell r="N1265" t="str">
            <v>GUIDA AURORA</v>
          </cell>
          <cell r="O1265" t="str">
            <v>C46I26001500008</v>
          </cell>
          <cell r="P1265" t="str">
            <v>GDURRA98M48C129Y</v>
          </cell>
          <cell r="Q1265" t="str">
            <v>MANIFATTURIERO</v>
          </cell>
          <cell r="R1265" t="str">
            <v>14.21.20 - Sartoria e confezione su misura di abbigliamento esterno</v>
          </cell>
          <cell r="S1265" t="str">
            <v>Impresa Individuale</v>
          </cell>
          <cell r="T1265" t="str">
            <v>Campania</v>
          </cell>
          <cell r="U1265" t="str">
            <v>Napoli</v>
          </cell>
          <cell r="V1265" t="str">
            <v>Sant'Antonio Abate</v>
          </cell>
          <cell r="W1265" t="str">
            <v>VIA STABIA 246</v>
          </cell>
          <cell r="X1265" t="str">
            <v>80057</v>
          </cell>
          <cell r="Y1265">
            <v>100000</v>
          </cell>
          <cell r="Z1265">
            <v>80000</v>
          </cell>
          <cell r="AA1265">
            <v>74475</v>
          </cell>
          <cell r="AB1265" t="str">
            <v>No</v>
          </cell>
          <cell r="AC1265">
            <v>79475</v>
          </cell>
        </row>
        <row r="1266">
          <cell r="A1266" t="str">
            <v>PIARSUD00001466</v>
          </cell>
          <cell r="B1266">
            <v>46106.692118055558</v>
          </cell>
          <cell r="C1266" t="str">
            <v>RSUD</v>
          </cell>
          <cell r="D1266" t="str">
            <v>Contributo</v>
          </cell>
          <cell r="E1266" t="str">
            <v>Ammessa</v>
          </cell>
          <cell r="F1266" t="str">
            <v>Attuazione</v>
          </cell>
          <cell r="G1266" t="str">
            <v>Ludovico Principessa</v>
          </cell>
          <cell r="H1266" t="str">
            <v/>
          </cell>
          <cell r="I1266" t="str">
            <v>Assegnazione Attuatori</v>
          </cell>
          <cell r="J1266" t="str">
            <v>In attesa scelta utente</v>
          </cell>
          <cell r="K1266" t="str">
            <v>Delibera di ammissione</v>
          </cell>
          <cell r="L1266">
            <v>46206.751377314817</v>
          </cell>
          <cell r="M1266">
            <v>46209.347002314818</v>
          </cell>
          <cell r="N1266" t="str">
            <v>ATELIER RONDINELLI DI RONDINELLI DANIELA</v>
          </cell>
          <cell r="O1266" t="str">
            <v>C86I26002160008</v>
          </cell>
          <cell r="P1266" t="str">
            <v>RNDDNL92T51M208K</v>
          </cell>
          <cell r="Q1266" t="str">
            <v>ATTIVITA' COMMERCIALI</v>
          </cell>
          <cell r="R1266" t="str">
            <v>47.71.10 - Commercio al dettaglio di articoli di abbigliamento per adulti</v>
          </cell>
          <cell r="S1266" t="str">
            <v>Impresa Individuale</v>
          </cell>
          <cell r="T1266" t="str">
            <v>Calabria</v>
          </cell>
          <cell r="U1266" t="str">
            <v>Catanzaro</v>
          </cell>
          <cell r="V1266" t="str">
            <v>Lamezia Terme</v>
          </cell>
          <cell r="W1266" t="str">
            <v>VIA MARCONI 274</v>
          </cell>
          <cell r="X1266" t="str">
            <v>88046</v>
          </cell>
          <cell r="Y1266">
            <v>151462</v>
          </cell>
          <cell r="Z1266">
            <v>111023.4</v>
          </cell>
          <cell r="AA1266">
            <v>106023.4</v>
          </cell>
          <cell r="AB1266" t="str">
            <v>No</v>
          </cell>
          <cell r="AC1266">
            <v>111023.4</v>
          </cell>
        </row>
        <row r="1267">
          <cell r="A1267" t="str">
            <v>PIARSUD00001468</v>
          </cell>
          <cell r="B1267">
            <v>46106.748483796298</v>
          </cell>
          <cell r="C1267" t="str">
            <v>RSUD</v>
          </cell>
          <cell r="D1267" t="str">
            <v>Voucher</v>
          </cell>
          <cell r="E1267" t="str">
            <v>Ammessa</v>
          </cell>
          <cell r="F1267" t="str">
            <v>Attuazione</v>
          </cell>
          <cell r="G1267" t="str">
            <v>Rachele Mariconda</v>
          </cell>
          <cell r="H1267" t="str">
            <v>Sonia Cucinella</v>
          </cell>
          <cell r="I1267" t="str">
            <v>Chiusura forzata sportello tutoraggio?</v>
          </cell>
          <cell r="J1267" t="str">
            <v>In attesa scelta utente</v>
          </cell>
          <cell r="K1267" t="str">
            <v>Delibera di ammissione</v>
          </cell>
          <cell r="L1267">
            <v>46168.634247685186</v>
          </cell>
          <cell r="M1267">
            <v>46198.689791666664</v>
          </cell>
          <cell r="N1267" t="str">
            <v>MBEAUTY LAB DI MARTINA BORRECA</v>
          </cell>
          <cell r="O1267" t="str">
            <v>C16I26001690001</v>
          </cell>
          <cell r="P1267" t="str">
            <v>BRRMTN98M41G596C</v>
          </cell>
          <cell r="Q1267" t="str">
            <v>SERVIZI ALLA PERSONA</v>
          </cell>
          <cell r="R1267" t="str">
            <v>96.22.09 - Altri servizi di cura della bellezza e altri trattamenti di bellezza n.c.a.</v>
          </cell>
          <cell r="S1267" t="str">
            <v>Impresa Individuale</v>
          </cell>
          <cell r="T1267" t="str">
            <v>Campania</v>
          </cell>
          <cell r="U1267" t="str">
            <v>Caserta</v>
          </cell>
          <cell r="V1267" t="str">
            <v>Piedimonte Matese</v>
          </cell>
          <cell r="W1267" t="str">
            <v>VIA MATESE 108</v>
          </cell>
          <cell r="X1267" t="str">
            <v>82016</v>
          </cell>
          <cell r="Y1267">
            <v>49999.649999999994</v>
          </cell>
          <cell r="Z1267">
            <v>54999.65</v>
          </cell>
          <cell r="AA1267">
            <v>49999.65</v>
          </cell>
          <cell r="AB1267" t="str">
            <v>Sì</v>
          </cell>
          <cell r="AC1267">
            <v>54999.65</v>
          </cell>
        </row>
        <row r="1268">
          <cell r="A1268" t="str">
            <v>PIARSUD00001469</v>
          </cell>
          <cell r="B1268">
            <v>46106.753796296296</v>
          </cell>
          <cell r="C1268" t="str">
            <v>RSUD</v>
          </cell>
          <cell r="D1268" t="str">
            <v>Contributo</v>
          </cell>
          <cell r="E1268" t="str">
            <v>Ammessa</v>
          </cell>
          <cell r="F1268" t="str">
            <v>Attuazione</v>
          </cell>
          <cell r="G1268" t="str">
            <v>Elisabetta Mantovani</v>
          </cell>
          <cell r="H1268" t="str">
            <v/>
          </cell>
          <cell r="I1268" t="str">
            <v>Assegnazione Attuatori</v>
          </cell>
          <cell r="J1268" t="str">
            <v>In attesa scelta utente</v>
          </cell>
          <cell r="K1268" t="str">
            <v>Delibera di ammissione</v>
          </cell>
          <cell r="L1268">
            <v>46206.750752314816</v>
          </cell>
          <cell r="M1268">
            <v>46209.344814814816</v>
          </cell>
          <cell r="N1268" t="str">
            <v>SORRENTINO RAFFAELE</v>
          </cell>
          <cell r="O1268" t="str">
            <v>C96I26001360008</v>
          </cell>
          <cell r="P1268" t="str">
            <v>SRRRFL02D14M289O</v>
          </cell>
          <cell r="Q1268" t="str">
            <v>SERVIZI ALLA PERSONA</v>
          </cell>
          <cell r="R1268" t="str">
            <v>96.21.00 - Servizi di parrucchieri e barbieri</v>
          </cell>
          <cell r="S1268" t="str">
            <v>Impresa Individuale</v>
          </cell>
          <cell r="T1268" t="str">
            <v>Campania</v>
          </cell>
          <cell r="U1268" t="str">
            <v>Napoli</v>
          </cell>
          <cell r="V1268" t="str">
            <v>San Sebastiano Al Vesuvio</v>
          </cell>
          <cell r="W1268" t="str">
            <v>Via Parco del Sole 58</v>
          </cell>
          <cell r="X1268" t="str">
            <v>80040</v>
          </cell>
          <cell r="Y1268">
            <v>100000</v>
          </cell>
          <cell r="Z1268">
            <v>80000</v>
          </cell>
          <cell r="AA1268">
            <v>75000</v>
          </cell>
          <cell r="AB1268" t="str">
            <v>No</v>
          </cell>
          <cell r="AC1268">
            <v>80000</v>
          </cell>
        </row>
        <row r="1269">
          <cell r="A1269" t="str">
            <v>PIARSUD00001474</v>
          </cell>
          <cell r="B1269">
            <v>46106.906840277778</v>
          </cell>
          <cell r="C1269" t="str">
            <v>RSUD</v>
          </cell>
          <cell r="D1269" t="str">
            <v>Contributo</v>
          </cell>
          <cell r="E1269" t="str">
            <v>Ammessa</v>
          </cell>
          <cell r="F1269" t="str">
            <v>Attuazione</v>
          </cell>
          <cell r="G1269" t="str">
            <v>Anna Chiara Giorgiomarrano</v>
          </cell>
          <cell r="H1269" t="str">
            <v>Orione Aceti</v>
          </cell>
          <cell r="I1269" t="str">
            <v>Chiusura forzata sportello tutoraggio?</v>
          </cell>
          <cell r="J1269" t="str">
            <v>In attesa scelta utente</v>
          </cell>
          <cell r="K1269" t="str">
            <v>Delibera di ammissione</v>
          </cell>
          <cell r="L1269">
            <v>46197.628935185188</v>
          </cell>
          <cell r="M1269">
            <v>46197.619976851849</v>
          </cell>
          <cell r="N1269" t="str">
            <v>SALERNO SERVICE S.R.L.</v>
          </cell>
          <cell r="O1269" t="str">
            <v>C66I26002900008</v>
          </cell>
          <cell r="P1269" t="str">
            <v>06388160654</v>
          </cell>
          <cell r="Q1269" t="str">
            <v>MANIFATTURIERO</v>
          </cell>
          <cell r="R1269" t="str">
            <v>52.21.50 - Gestione di parcheggi e autorimesse</v>
          </cell>
          <cell r="S1269" t="str">
            <v>Societa' A Responsabilita' Limitata</v>
          </cell>
          <cell r="T1269" t="str">
            <v>Campania</v>
          </cell>
          <cell r="U1269" t="str">
            <v>Salerno</v>
          </cell>
          <cell r="V1269" t="str">
            <v>Pontecagnano Faiano</v>
          </cell>
          <cell r="W1269" t="str">
            <v>Via Amerigo Vespucci 102</v>
          </cell>
          <cell r="X1269" t="str">
            <v>84098</v>
          </cell>
          <cell r="Y1269">
            <v>102800</v>
          </cell>
          <cell r="Z1269">
            <v>82100</v>
          </cell>
          <cell r="AA1269">
            <v>77100</v>
          </cell>
          <cell r="AB1269" t="str">
            <v>No</v>
          </cell>
          <cell r="AC1269">
            <v>82100</v>
          </cell>
        </row>
        <row r="1270">
          <cell r="A1270" t="str">
            <v>PIARSUD00001475</v>
          </cell>
          <cell r="B1270">
            <v>46107.355057870373</v>
          </cell>
          <cell r="C1270" t="str">
            <v>RSUD</v>
          </cell>
          <cell r="D1270" t="str">
            <v>Contributo</v>
          </cell>
          <cell r="E1270" t="str">
            <v>Ammessa</v>
          </cell>
          <cell r="F1270" t="str">
            <v>Attuazione</v>
          </cell>
          <cell r="G1270" t="str">
            <v>Leonardo Di Lolli</v>
          </cell>
          <cell r="H1270" t="str">
            <v>Massimo Risi</v>
          </cell>
          <cell r="I1270" t="str">
            <v>Chiusura forzata sportello tutoraggio?</v>
          </cell>
          <cell r="J1270" t="str">
            <v>In attesa scelta utente</v>
          </cell>
          <cell r="K1270" t="str">
            <v>Delibera di ammissione</v>
          </cell>
          <cell r="L1270">
            <v>46170.705266203702</v>
          </cell>
          <cell r="M1270">
            <v>46190.364062499997</v>
          </cell>
          <cell r="N1270" t="str">
            <v>GIULIO MIHAI CRUGNALE</v>
          </cell>
          <cell r="O1270" t="str">
            <v>C56I26001630008</v>
          </cell>
          <cell r="P1270" t="str">
            <v>CRGGMH04H04I804F</v>
          </cell>
          <cell r="Q1270" t="str">
            <v>SERVIZI ALLE PMI</v>
          </cell>
          <cell r="R1270" t="str">
            <v>81.30.00 - Attività di servizi per la cura del paesaggio</v>
          </cell>
          <cell r="S1270" t="str">
            <v>Persona Fisica</v>
          </cell>
          <cell r="T1270" t="str">
            <v>Abruzzo</v>
          </cell>
          <cell r="U1270" t="str">
            <v>L'Aquila</v>
          </cell>
          <cell r="V1270" t="str">
            <v>Pettorano Sul Gizio</v>
          </cell>
          <cell r="W1270" t="str">
            <v>via pettirossi 1</v>
          </cell>
          <cell r="X1270" t="str">
            <v>67034</v>
          </cell>
          <cell r="Y1270">
            <v>193091</v>
          </cell>
          <cell r="Z1270">
            <v>140163.70000000001</v>
          </cell>
          <cell r="AA1270">
            <v>135163.70000000001</v>
          </cell>
          <cell r="AB1270" t="str">
            <v>No</v>
          </cell>
          <cell r="AC1270">
            <v>140163.70000000001</v>
          </cell>
        </row>
        <row r="1271">
          <cell r="A1271" t="str">
            <v>PIARSUD00001484</v>
          </cell>
          <cell r="B1271">
            <v>46107.674293981479</v>
          </cell>
          <cell r="C1271" t="str">
            <v>RSUD</v>
          </cell>
          <cell r="D1271" t="str">
            <v>Voucher</v>
          </cell>
          <cell r="E1271" t="str">
            <v>Ammessa</v>
          </cell>
          <cell r="F1271" t="str">
            <v>Attuazione</v>
          </cell>
          <cell r="G1271" t="str">
            <v>Leila Azarnia Tehran</v>
          </cell>
          <cell r="H1271" t="str">
            <v>Orione Aceti</v>
          </cell>
          <cell r="I1271" t="str">
            <v>Chiusura forzata sportello tutoraggio?</v>
          </cell>
          <cell r="J1271" t="str">
            <v>In attesa scelta utente</v>
          </cell>
          <cell r="K1271" t="str">
            <v>Delibera di ammissione</v>
          </cell>
          <cell r="L1271">
            <v>46173.516817129632</v>
          </cell>
          <cell r="M1271">
            <v>46196.306828703702</v>
          </cell>
          <cell r="N1271" t="str">
            <v>ALMA BEAUTY DI ANNA MARIA COTRONEO</v>
          </cell>
          <cell r="O1271" t="str">
            <v>C26I26001780001</v>
          </cell>
          <cell r="P1271" t="str">
            <v>CTRNMR98C54F839U</v>
          </cell>
          <cell r="Q1271" t="str">
            <v>SERVIZI ALLA PERSONA</v>
          </cell>
          <cell r="R1271" t="str">
            <v>96.22.09 - Altri servizi di cura della bellezza e altri trattamenti di bellezza n.c.a.</v>
          </cell>
          <cell r="S1271" t="str">
            <v>Impresa Individuale</v>
          </cell>
          <cell r="T1271" t="str">
            <v>Campania</v>
          </cell>
          <cell r="U1271" t="str">
            <v>Napoli</v>
          </cell>
          <cell r="V1271" t="str">
            <v>Quarto</v>
          </cell>
          <cell r="W1271" t="str">
            <v>VIA GIORGIO DE FALCO 71</v>
          </cell>
          <cell r="X1271" t="str">
            <v>80010</v>
          </cell>
          <cell r="Y1271">
            <v>39740</v>
          </cell>
          <cell r="Z1271">
            <v>44740</v>
          </cell>
          <cell r="AA1271">
            <v>39740</v>
          </cell>
          <cell r="AB1271" t="str">
            <v>No</v>
          </cell>
          <cell r="AC1271">
            <v>44740</v>
          </cell>
        </row>
        <row r="1272">
          <cell r="A1272" t="str">
            <v>PIARSUD00001487</v>
          </cell>
          <cell r="B1272">
            <v>46107.713414351849</v>
          </cell>
          <cell r="C1272" t="str">
            <v>RSUD</v>
          </cell>
          <cell r="D1272" t="str">
            <v>Voucher</v>
          </cell>
          <cell r="E1272" t="str">
            <v>Ammessa</v>
          </cell>
          <cell r="F1272" t="str">
            <v>Attuazione</v>
          </cell>
          <cell r="G1272" t="str">
            <v>Alfredo Arquilla</v>
          </cell>
          <cell r="H1272" t="str">
            <v>Gaia Cardarelli</v>
          </cell>
          <cell r="I1272" t="str">
            <v>Chiusura forzata sportello tutoraggio?</v>
          </cell>
          <cell r="J1272" t="str">
            <v>In attesa scelta utente</v>
          </cell>
          <cell r="K1272" t="str">
            <v>Delibera di ammissione</v>
          </cell>
          <cell r="L1272">
            <v>46205.767187500001</v>
          </cell>
          <cell r="M1272">
            <v>46206.39329861111</v>
          </cell>
          <cell r="N1272" t="str">
            <v>MITRIONE CONCETTA</v>
          </cell>
          <cell r="O1272" t="str">
            <v>C66I26002310001</v>
          </cell>
          <cell r="P1272" t="str">
            <v>MTRCCT00L50I281Z</v>
          </cell>
          <cell r="Q1272" t="str">
            <v>MANIFATTURIERO</v>
          </cell>
          <cell r="R1272" t="str">
            <v>95.29.30 - Riparazione e modifica di articoli di abbigliamento</v>
          </cell>
          <cell r="S1272" t="str">
            <v>Impresa Individuale</v>
          </cell>
          <cell r="T1272" t="str">
            <v>Campania</v>
          </cell>
          <cell r="U1272" t="str">
            <v>Avellino</v>
          </cell>
          <cell r="V1272" t="str">
            <v>Bisaccia</v>
          </cell>
          <cell r="W1272" t="str">
            <v>VIA LEONARDO snc</v>
          </cell>
          <cell r="X1272" t="str">
            <v>83044</v>
          </cell>
          <cell r="Y1272">
            <v>40005.999999999993</v>
          </cell>
          <cell r="Z1272">
            <v>45000</v>
          </cell>
          <cell r="AA1272">
            <v>37566</v>
          </cell>
          <cell r="AB1272" t="str">
            <v>No</v>
          </cell>
          <cell r="AC1272">
            <v>42566</v>
          </cell>
        </row>
        <row r="1273">
          <cell r="A1273" t="str">
            <v>PIARSUD00001489</v>
          </cell>
          <cell r="B1273">
            <v>46107.733969907407</v>
          </cell>
          <cell r="C1273" t="str">
            <v>RSUD</v>
          </cell>
          <cell r="D1273" t="str">
            <v>Contributo</v>
          </cell>
          <cell r="E1273" t="str">
            <v>Ammessa</v>
          </cell>
          <cell r="F1273" t="str">
            <v>Attuazione</v>
          </cell>
          <cell r="G1273" t="str">
            <v>Elena Benvenuto</v>
          </cell>
          <cell r="H1273" t="str">
            <v>Esilda Caruso</v>
          </cell>
          <cell r="I1273" t="str">
            <v>Chiusura forzata sportello tutoraggio?</v>
          </cell>
          <cell r="J1273" t="str">
            <v>In attesa scelta utente</v>
          </cell>
          <cell r="K1273" t="str">
            <v>Delibera di ammissione</v>
          </cell>
          <cell r="L1273">
            <v>46203.869131944448</v>
          </cell>
          <cell r="M1273">
            <v>46204.280590277776</v>
          </cell>
          <cell r="N1273" t="str">
            <v>LOUNGE BAR SNC DI OREFICE DANIEL &amp; FRATELLI</v>
          </cell>
          <cell r="O1273" t="str">
            <v>C66I26002330008</v>
          </cell>
          <cell r="P1273" t="str">
            <v>11016021211</v>
          </cell>
          <cell r="Q1273" t="str">
            <v>TURISMO</v>
          </cell>
          <cell r="R1273" t="str">
            <v>56.30.01 - Attività di somministrazione di bevande in bar e caffetterie</v>
          </cell>
          <cell r="S1273" t="str">
            <v>Societa' In Nome Collettivo</v>
          </cell>
          <cell r="T1273" t="str">
            <v>Campania</v>
          </cell>
          <cell r="U1273" t="str">
            <v>Napoli</v>
          </cell>
          <cell r="V1273" t="str">
            <v>Napoli</v>
          </cell>
          <cell r="W1273" t="str">
            <v>Via Dell'Arco 56</v>
          </cell>
          <cell r="X1273" t="str">
            <v>80144</v>
          </cell>
          <cell r="Y1273">
            <v>99113.2</v>
          </cell>
          <cell r="Z1273">
            <v>79334.899999999994</v>
          </cell>
          <cell r="AA1273">
            <v>74334.899999999994</v>
          </cell>
          <cell r="AB1273" t="str">
            <v>No</v>
          </cell>
          <cell r="AC1273">
            <v>79334.899999999994</v>
          </cell>
        </row>
        <row r="1274">
          <cell r="A1274" t="str">
            <v>PIARSUD00001490</v>
          </cell>
          <cell r="B1274">
            <v>46107.753055555557</v>
          </cell>
          <cell r="C1274" t="str">
            <v>RSUD</v>
          </cell>
          <cell r="D1274" t="str">
            <v>Voucher</v>
          </cell>
          <cell r="E1274" t="str">
            <v>Ammessa</v>
          </cell>
          <cell r="F1274" t="str">
            <v>Attuazione</v>
          </cell>
          <cell r="G1274" t="str">
            <v>Leonardo Di Lolli</v>
          </cell>
          <cell r="H1274" t="str">
            <v>Daniela Pitton</v>
          </cell>
          <cell r="I1274" t="str">
            <v>Chiusura forzata sportello tutoraggio?</v>
          </cell>
          <cell r="J1274" t="str">
            <v>In attesa scelta utente</v>
          </cell>
          <cell r="K1274" t="str">
            <v>Delibera di ammissione</v>
          </cell>
          <cell r="L1274">
            <v>46176.768680555557</v>
          </cell>
          <cell r="M1274">
            <v>46192.409988425927</v>
          </cell>
          <cell r="N1274" t="str">
            <v>Augusto Brandi</v>
          </cell>
          <cell r="O1274" t="str">
            <v>C76I26001840001</v>
          </cell>
          <cell r="P1274" t="str">
            <v>BRNGST98P11G482F</v>
          </cell>
          <cell r="Q1274" t="str">
            <v>SERVIZI ALLE PMI</v>
          </cell>
          <cell r="R1274" t="str">
            <v>71.12.10 - Attività di ingegneria</v>
          </cell>
          <cell r="S1274" t="str">
            <v>Persona Fisica</v>
          </cell>
          <cell r="T1274" t="str">
            <v>Abruzzo</v>
          </cell>
          <cell r="U1274" t="str">
            <v>Chieti</v>
          </cell>
          <cell r="V1274" t="str">
            <v>Chieti</v>
          </cell>
          <cell r="W1274" t="str">
            <v>Via Benedetto Croce 147</v>
          </cell>
          <cell r="X1274" t="str">
            <v>66100</v>
          </cell>
          <cell r="Y1274">
            <v>32098.3</v>
          </cell>
          <cell r="Z1274">
            <v>44159.93</v>
          </cell>
          <cell r="AA1274">
            <v>32098.3</v>
          </cell>
          <cell r="AB1274" t="str">
            <v>No</v>
          </cell>
          <cell r="AC1274">
            <v>37098.300000000003</v>
          </cell>
        </row>
        <row r="1275">
          <cell r="A1275" t="str">
            <v>PIARSUD00001493</v>
          </cell>
          <cell r="B1275">
            <v>46107.873680555553</v>
          </cell>
          <cell r="C1275" t="str">
            <v>RSUD</v>
          </cell>
          <cell r="D1275" t="str">
            <v>Contributo</v>
          </cell>
          <cell r="E1275" t="str">
            <v>Ammessa</v>
          </cell>
          <cell r="F1275" t="str">
            <v>Attuazione</v>
          </cell>
          <cell r="G1275" t="str">
            <v>Elena Benvenuto</v>
          </cell>
          <cell r="H1275" t="str">
            <v>Debora Di Luglio</v>
          </cell>
          <cell r="I1275" t="str">
            <v>Chiusura forzata sportello tutoraggio?</v>
          </cell>
          <cell r="J1275" t="str">
            <v>In attesa scelta utente</v>
          </cell>
          <cell r="K1275" t="str">
            <v>Delibera di ammissione</v>
          </cell>
          <cell r="L1275">
            <v>46203.868877314817</v>
          </cell>
          <cell r="M1275">
            <v>46204.2812962963</v>
          </cell>
          <cell r="N1275" t="str">
            <v>GIULIA SCRIVANO</v>
          </cell>
          <cell r="O1275" t="str">
            <v>C26I26001800008</v>
          </cell>
          <cell r="P1275" t="str">
            <v>SCRGLI02R64H163I</v>
          </cell>
          <cell r="Q1275" t="str">
            <v>ICT</v>
          </cell>
          <cell r="R1275" t="str">
            <v>18.12.00 - Altra stampa</v>
          </cell>
          <cell r="S1275" t="str">
            <v>Persona Fisica</v>
          </cell>
          <cell r="T1275" t="str">
            <v>Sicilia</v>
          </cell>
          <cell r="U1275" t="str">
            <v>Ragusa</v>
          </cell>
          <cell r="V1275" t="str">
            <v>Ragusa</v>
          </cell>
          <cell r="W1275" t="str">
            <v>VIALE EUROPA 417/A</v>
          </cell>
          <cell r="X1275" t="str">
            <v>97100</v>
          </cell>
          <cell r="Y1275">
            <v>51633.64</v>
          </cell>
          <cell r="Z1275">
            <v>43725.23</v>
          </cell>
          <cell r="AA1275">
            <v>37781.129999999997</v>
          </cell>
          <cell r="AB1275" t="str">
            <v>No</v>
          </cell>
          <cell r="AC1275">
            <v>42781.13</v>
          </cell>
        </row>
        <row r="1276">
          <cell r="A1276" t="str">
            <v>PIARSUD00001496</v>
          </cell>
          <cell r="B1276">
            <v>46108.398518518516</v>
          </cell>
          <cell r="C1276" t="str">
            <v>RSUD</v>
          </cell>
          <cell r="D1276" t="str">
            <v>Voucher</v>
          </cell>
          <cell r="E1276" t="str">
            <v>Ammessa</v>
          </cell>
          <cell r="F1276" t="str">
            <v>Attuazione</v>
          </cell>
          <cell r="G1276" t="str">
            <v>Giulio Di Ciommo</v>
          </cell>
          <cell r="H1276" t="str">
            <v>Leonardo Santoni</v>
          </cell>
          <cell r="I1276" t="str">
            <v>Chiusura forzata sportello tutoraggio?</v>
          </cell>
          <cell r="J1276" t="str">
            <v>In attesa scelta utente</v>
          </cell>
          <cell r="K1276" t="str">
            <v>Delibera di ammissione</v>
          </cell>
          <cell r="L1276">
            <v>46173.517118055555</v>
          </cell>
          <cell r="M1276">
            <v>46203.233749999999</v>
          </cell>
          <cell r="N1276" t="str">
            <v>BOZZUTO CHIARA</v>
          </cell>
          <cell r="O1276" t="str">
            <v>C26I26001820001</v>
          </cell>
          <cell r="P1276" t="str">
            <v>BZZCHR99S49E716G</v>
          </cell>
          <cell r="Q1276" t="str">
            <v>ATTIVITA' COMMERCIALI</v>
          </cell>
          <cell r="R1276" t="str">
            <v>47.12.40 - Commercio al dettaglio non specializzato con prevalenza di cosmetici, articoli di profumeria e detersivi, articoli di cancelleria e giochi</v>
          </cell>
          <cell r="S1276" t="str">
            <v>Impresa Individuale</v>
          </cell>
          <cell r="T1276" t="str">
            <v>Puglia</v>
          </cell>
          <cell r="U1276" t="str">
            <v>Foggia</v>
          </cell>
          <cell r="V1276" t="str">
            <v>Lucera</v>
          </cell>
          <cell r="W1276" t="str">
            <v>VIA SAN SEVERO 12/A</v>
          </cell>
          <cell r="X1276" t="str">
            <v>71036</v>
          </cell>
          <cell r="Y1276">
            <v>37003.82</v>
          </cell>
          <cell r="Z1276">
            <v>42003.82</v>
          </cell>
          <cell r="AA1276">
            <v>37003.82</v>
          </cell>
          <cell r="AB1276" t="str">
            <v>No</v>
          </cell>
          <cell r="AC1276">
            <v>42003.82</v>
          </cell>
        </row>
        <row r="1277">
          <cell r="A1277" t="str">
            <v>PIARSUD00001497</v>
          </cell>
          <cell r="B1277">
            <v>46108.398993055554</v>
          </cell>
          <cell r="C1277" t="str">
            <v>RSUD</v>
          </cell>
          <cell r="D1277" t="str">
            <v>Contributo</v>
          </cell>
          <cell r="E1277" t="str">
            <v>Ammessa</v>
          </cell>
          <cell r="F1277" t="str">
            <v>Attuazione</v>
          </cell>
          <cell r="G1277" t="str">
            <v>Anna Chiara Giorgiomarrano</v>
          </cell>
          <cell r="H1277" t="str">
            <v>Domenico Leo</v>
          </cell>
          <cell r="I1277" t="str">
            <v>Chiusura forzata sportello tutoraggio?</v>
          </cell>
          <cell r="J1277" t="str">
            <v>In attesa scelta utente</v>
          </cell>
          <cell r="K1277" t="str">
            <v>Delibera di ammissione</v>
          </cell>
          <cell r="L1277">
            <v>46197.628877314812</v>
          </cell>
          <cell r="M1277">
            <v>46197.61996527778</v>
          </cell>
          <cell r="N1277" t="str">
            <v>FADDA GIORGIA</v>
          </cell>
          <cell r="O1277" t="str">
            <v>C86I26002230008</v>
          </cell>
          <cell r="P1277" t="str">
            <v>FDDGRG01E51I851N</v>
          </cell>
          <cell r="Q1277" t="str">
            <v>TURISMO</v>
          </cell>
          <cell r="R1277" t="str">
            <v>56.11.12 - Attività di ristoranti senza servizio al tavolo o da asporto, escluse gelaterie e pasticcerie</v>
          </cell>
          <cell r="S1277" t="str">
            <v>Impresa Individuale</v>
          </cell>
          <cell r="T1277" t="str">
            <v>Sardegna</v>
          </cell>
          <cell r="U1277" t="str">
            <v>Oristano</v>
          </cell>
          <cell r="V1277" t="str">
            <v>Sorradile</v>
          </cell>
          <cell r="W1277" t="str">
            <v>Corso Umberto I 90</v>
          </cell>
          <cell r="X1277" t="str">
            <v>09080</v>
          </cell>
          <cell r="Y1277">
            <v>70419.420000000013</v>
          </cell>
          <cell r="Z1277">
            <v>57814</v>
          </cell>
          <cell r="AA1277">
            <v>52814</v>
          </cell>
          <cell r="AB1277" t="str">
            <v>No</v>
          </cell>
          <cell r="AC1277">
            <v>57814</v>
          </cell>
        </row>
        <row r="1278">
          <cell r="A1278" t="str">
            <v>PIARSUD00001500</v>
          </cell>
          <cell r="B1278">
            <v>46108.438599537039</v>
          </cell>
          <cell r="C1278" t="str">
            <v>RSUD</v>
          </cell>
          <cell r="D1278" t="str">
            <v>Contributo</v>
          </cell>
          <cell r="E1278" t="str">
            <v>Ammessa</v>
          </cell>
          <cell r="F1278" t="str">
            <v>Attuazione</v>
          </cell>
          <cell r="G1278" t="str">
            <v>Daniele Rocchi</v>
          </cell>
          <cell r="H1278" t="str">
            <v>Rosaria D'Arrigo</v>
          </cell>
          <cell r="I1278" t="str">
            <v>Chiusura forzata sportello tutoraggio?</v>
          </cell>
          <cell r="J1278" t="str">
            <v>In attesa scelta utente</v>
          </cell>
          <cell r="K1278" t="str">
            <v>Delibera di ammissione</v>
          </cell>
          <cell r="L1278">
            <v>46170.685034722221</v>
          </cell>
          <cell r="M1278">
            <v>46191.306238425925</v>
          </cell>
          <cell r="N1278" t="str">
            <v>GIULIA MARTINO</v>
          </cell>
          <cell r="O1278" t="str">
            <v>C16I26001770008</v>
          </cell>
          <cell r="P1278" t="str">
            <v>MRTGLI94P69I422Q</v>
          </cell>
          <cell r="Q1278" t="str">
            <v>SERVIZI ALLA PERSONA</v>
          </cell>
          <cell r="R1278" t="str">
            <v>96.22.09 - Altri servizi di cura della bellezza e altri trattamenti di bellezza n.c.a.</v>
          </cell>
          <cell r="S1278" t="str">
            <v>Impresa Individuale</v>
          </cell>
          <cell r="T1278" t="str">
            <v>Campania</v>
          </cell>
          <cell r="U1278" t="str">
            <v>Salerno</v>
          </cell>
          <cell r="V1278" t="str">
            <v>Montesano Sulla Marcellana</v>
          </cell>
          <cell r="W1278" t="str">
            <v>Corso Italia snc</v>
          </cell>
          <cell r="X1278" t="str">
            <v>84033</v>
          </cell>
          <cell r="Y1278">
            <v>71952.550000000017</v>
          </cell>
          <cell r="Z1278">
            <v>58964.409999999996</v>
          </cell>
          <cell r="AA1278">
            <v>53964.409999999996</v>
          </cell>
          <cell r="AB1278" t="str">
            <v>No</v>
          </cell>
          <cell r="AC1278">
            <v>58964.409999999996</v>
          </cell>
        </row>
        <row r="1279">
          <cell r="A1279" t="str">
            <v>PIARSUD00001501</v>
          </cell>
          <cell r="B1279">
            <v>46108.440300925926</v>
          </cell>
          <cell r="C1279" t="str">
            <v>RSUD</v>
          </cell>
          <cell r="D1279" t="str">
            <v>Contributo</v>
          </cell>
          <cell r="E1279" t="str">
            <v>Ammessa</v>
          </cell>
          <cell r="F1279" t="str">
            <v>Attuazione</v>
          </cell>
          <cell r="G1279" t="str">
            <v>Jacopo Porrello</v>
          </cell>
          <cell r="H1279" t="str">
            <v>Orione Aceti</v>
          </cell>
          <cell r="I1279" t="str">
            <v>Chiusura forzata sportello tutoraggio?</v>
          </cell>
          <cell r="J1279" t="str">
            <v>In attesa scelta utente</v>
          </cell>
          <cell r="K1279" t="str">
            <v>Delibera di ammissione</v>
          </cell>
          <cell r="L1279">
            <v>46181.479490740741</v>
          </cell>
          <cell r="M1279">
            <v>46209.487129629626</v>
          </cell>
          <cell r="N1279" t="str">
            <v>MESIANO CLOTILDE</v>
          </cell>
          <cell r="O1279" t="str">
            <v>C16I26001780008</v>
          </cell>
          <cell r="P1279" t="str">
            <v>MSNCTL01P53F537I</v>
          </cell>
          <cell r="Q1279" t="str">
            <v>TURISMO</v>
          </cell>
          <cell r="R1279" t="str">
            <v>55.20.42 - Servizi di alloggio in camere, case e appartamenti per vacanze</v>
          </cell>
          <cell r="S1279" t="str">
            <v>Impresa Individuale</v>
          </cell>
          <cell r="T1279" t="str">
            <v>Calabria</v>
          </cell>
          <cell r="U1279" t="str">
            <v>Vibo Valentia</v>
          </cell>
          <cell r="V1279" t="str">
            <v>Tropea</v>
          </cell>
          <cell r="W1279" t="str">
            <v>VIA CARMINE PIANO T-1 snc</v>
          </cell>
          <cell r="X1279" t="str">
            <v>89861</v>
          </cell>
          <cell r="Y1279">
            <v>200000</v>
          </cell>
          <cell r="Z1279">
            <v>145000</v>
          </cell>
          <cell r="AA1279">
            <v>140000</v>
          </cell>
          <cell r="AB1279" t="str">
            <v>No</v>
          </cell>
          <cell r="AC1279">
            <v>145000</v>
          </cell>
        </row>
        <row r="1280">
          <cell r="A1280" t="str">
            <v>PIARSUD00001502</v>
          </cell>
          <cell r="B1280">
            <v>46108.458506944444</v>
          </cell>
          <cell r="C1280" t="str">
            <v>RSUD</v>
          </cell>
          <cell r="D1280" t="str">
            <v>Contributo</v>
          </cell>
          <cell r="E1280" t="str">
            <v>Ammessa</v>
          </cell>
          <cell r="F1280" t="str">
            <v>Merito</v>
          </cell>
          <cell r="G1280" t="str">
            <v>Giuseppe Felicetti</v>
          </cell>
          <cell r="H1280" t="str">
            <v/>
          </cell>
          <cell r="I1280" t="str">
            <v>Invio comunicazione di ammissione</v>
          </cell>
          <cell r="J1280" t="str">
            <v>In attesa invio a Protocollo</v>
          </cell>
          <cell r="K1280" t="str">
            <v>Delibera di ammissione</v>
          </cell>
          <cell r="L1280">
            <v>46206.750983796293</v>
          </cell>
          <cell r="M1280">
            <v>46164.547696759262</v>
          </cell>
          <cell r="N1280" t="str">
            <v>D'ALONZO ANDREA</v>
          </cell>
          <cell r="O1280" t="str">
            <v>C86I26002240008</v>
          </cell>
          <cell r="P1280" t="str">
            <v>DLNNDR02C28B715G</v>
          </cell>
          <cell r="Q1280" t="str">
            <v>TURISMO</v>
          </cell>
          <cell r="R1280" t="str">
            <v>56.30.01 - Attività di somministrazione di bevande in bar e caffetterie</v>
          </cell>
          <cell r="S1280" t="str">
            <v>Impresa Individuale</v>
          </cell>
          <cell r="T1280" t="str">
            <v>Campania</v>
          </cell>
          <cell r="U1280" t="str">
            <v>Caserta</v>
          </cell>
          <cell r="V1280" t="str">
            <v>Pastorano</v>
          </cell>
          <cell r="W1280" t="str">
            <v>Corso Italia 61</v>
          </cell>
          <cell r="X1280" t="str">
            <v>81050</v>
          </cell>
          <cell r="Y1280">
            <v>119754.4</v>
          </cell>
          <cell r="Z1280">
            <v>94815.8</v>
          </cell>
          <cell r="AA1280">
            <v>89815.8</v>
          </cell>
          <cell r="AB1280" t="str">
            <v>No</v>
          </cell>
          <cell r="AC1280">
            <v>94815.8</v>
          </cell>
        </row>
        <row r="1281">
          <cell r="A1281" t="str">
            <v>PIARSUD00001504</v>
          </cell>
          <cell r="B1281">
            <v>46108.484398148146</v>
          </cell>
          <cell r="C1281" t="str">
            <v>RSUD</v>
          </cell>
          <cell r="D1281" t="str">
            <v>Contributo</v>
          </cell>
          <cell r="E1281" t="str">
            <v>Ammessa</v>
          </cell>
          <cell r="F1281" t="str">
            <v>Attuazione</v>
          </cell>
          <cell r="G1281" t="str">
            <v>Antonella Lioi</v>
          </cell>
          <cell r="H1281" t="str">
            <v>Alice Petracca</v>
          </cell>
          <cell r="I1281" t="str">
            <v>Chiusura forzata sportello tutoraggio?</v>
          </cell>
          <cell r="J1281" t="str">
            <v>In attesa scelta utente</v>
          </cell>
          <cell r="K1281" t="str">
            <v>Delibera di ammissione</v>
          </cell>
          <cell r="L1281">
            <v>46197.631053240744</v>
          </cell>
          <cell r="M1281">
            <v>46197.620011574072</v>
          </cell>
          <cell r="N1281" t="str">
            <v>ROMANO FERDINANDO</v>
          </cell>
          <cell r="O1281" t="str">
            <v>C86I26002250008</v>
          </cell>
          <cell r="P1281" t="str">
            <v>RMNFDN00M12H163G</v>
          </cell>
          <cell r="Q1281" t="str">
            <v>SERVIZI ALLE PMI</v>
          </cell>
          <cell r="R1281" t="str">
            <v>66.19.21 - Attività di consulenza finanziaria fornite da consulenti finanziari abilitati all'offerta fuori sede</v>
          </cell>
          <cell r="S1281" t="str">
            <v>Impresa Individuale</v>
          </cell>
          <cell r="T1281" t="str">
            <v>Sicilia</v>
          </cell>
          <cell r="U1281" t="str">
            <v>Ragusa</v>
          </cell>
          <cell r="V1281" t="str">
            <v>Modica</v>
          </cell>
          <cell r="W1281" t="str">
            <v>Via Sacro Cuore 127</v>
          </cell>
          <cell r="X1281" t="str">
            <v>97015</v>
          </cell>
          <cell r="Y1281">
            <v>118694.44</v>
          </cell>
          <cell r="Z1281">
            <v>94020.83</v>
          </cell>
          <cell r="AA1281">
            <v>89020.83</v>
          </cell>
          <cell r="AB1281" t="str">
            <v>No</v>
          </cell>
          <cell r="AC1281">
            <v>94020.83</v>
          </cell>
        </row>
        <row r="1282">
          <cell r="A1282" t="str">
            <v>PIARSUD00001505</v>
          </cell>
          <cell r="B1282">
            <v>46108.511724537035</v>
          </cell>
          <cell r="C1282" t="str">
            <v>RSUD</v>
          </cell>
          <cell r="D1282" t="str">
            <v>Contributo</v>
          </cell>
          <cell r="E1282" t="str">
            <v>Ammessa</v>
          </cell>
          <cell r="F1282" t="str">
            <v>Attuazione</v>
          </cell>
          <cell r="G1282" t="str">
            <v>Giuseppe Autoriello</v>
          </cell>
          <cell r="H1282" t="str">
            <v/>
          </cell>
          <cell r="I1282" t="str">
            <v>Assegnazione Attuatori</v>
          </cell>
          <cell r="J1282" t="str">
            <v>In attesa scelta utente</v>
          </cell>
          <cell r="K1282" t="str">
            <v>Delibera di ammissione</v>
          </cell>
          <cell r="L1282">
            <v>46206.750821759262</v>
          </cell>
          <cell r="M1282">
            <v>46209.348437499997</v>
          </cell>
          <cell r="N1282" t="str">
            <v>ARTUSIANDO S.R.L.S.</v>
          </cell>
          <cell r="O1282" t="str">
            <v>C26I26001830008</v>
          </cell>
          <cell r="P1282" t="str">
            <v>11006041211</v>
          </cell>
          <cell r="Q1282" t="str">
            <v>TURISMO</v>
          </cell>
          <cell r="R1282" t="str">
            <v>56.11.12 - Attività di ristoranti senza servizio al tavolo o da asporto, escluse gelaterie e pasticcerie</v>
          </cell>
          <cell r="S1282" t="str">
            <v>Societa' A Responsabilita' Limitata Semplificata</v>
          </cell>
          <cell r="T1282" t="str">
            <v>Campania</v>
          </cell>
          <cell r="U1282" t="str">
            <v>Napoli</v>
          </cell>
          <cell r="V1282" t="str">
            <v>Quarto</v>
          </cell>
          <cell r="W1282" t="str">
            <v>Via Campana 148</v>
          </cell>
          <cell r="X1282" t="str">
            <v>80010</v>
          </cell>
          <cell r="Y1282">
            <v>120000</v>
          </cell>
          <cell r="Z1282">
            <v>95000</v>
          </cell>
          <cell r="AA1282">
            <v>90000</v>
          </cell>
          <cell r="AB1282" t="str">
            <v>No</v>
          </cell>
          <cell r="AC1282">
            <v>95000</v>
          </cell>
        </row>
        <row r="1283">
          <cell r="A1283" t="str">
            <v>PIARSUD00001506</v>
          </cell>
          <cell r="B1283">
            <v>46108.519756944443</v>
          </cell>
          <cell r="C1283" t="str">
            <v>RSUD</v>
          </cell>
          <cell r="D1283" t="str">
            <v>Voucher</v>
          </cell>
          <cell r="E1283" t="str">
            <v>Ammessa</v>
          </cell>
          <cell r="F1283" t="str">
            <v>Attuazione</v>
          </cell>
          <cell r="G1283" t="str">
            <v>Giulio Di Ciommo</v>
          </cell>
          <cell r="H1283" t="str">
            <v>Daniela Pitton</v>
          </cell>
          <cell r="I1283" t="str">
            <v>Chiusura forzata sportello tutoraggio?</v>
          </cell>
          <cell r="J1283" t="str">
            <v>In attesa scelta utente</v>
          </cell>
          <cell r="K1283" t="str">
            <v>Delibera di ammissione</v>
          </cell>
          <cell r="L1283">
            <v>46173.517071759263</v>
          </cell>
          <cell r="M1283">
            <v>46188.366840277777</v>
          </cell>
          <cell r="N1283" t="str">
            <v>I COLORI DELLA BELLEZZA DI AMODIO MARIA</v>
          </cell>
          <cell r="O1283" t="str">
            <v>C16I26001760001</v>
          </cell>
          <cell r="P1283" t="str">
            <v>MDAMRA03C50L845A</v>
          </cell>
          <cell r="Q1283" t="str">
            <v>TURISMO</v>
          </cell>
          <cell r="R1283" t="str">
            <v>55.20.42 - Servizi di alloggio in camere, case e appartamenti per vacanze</v>
          </cell>
          <cell r="S1283" t="str">
            <v>Impresa Individuale</v>
          </cell>
          <cell r="T1283" t="str">
            <v>Campania</v>
          </cell>
          <cell r="U1283" t="str">
            <v>Napoli</v>
          </cell>
          <cell r="V1283" t="str">
            <v>Gragnano</v>
          </cell>
          <cell r="W1283" t="str">
            <v>VIA CASTELLAMMARE 20</v>
          </cell>
          <cell r="X1283" t="str">
            <v>80054</v>
          </cell>
          <cell r="Y1283">
            <v>45189.549999999996</v>
          </cell>
          <cell r="Z1283">
            <v>45000</v>
          </cell>
          <cell r="AA1283">
            <v>40000</v>
          </cell>
          <cell r="AB1283" t="str">
            <v>No</v>
          </cell>
          <cell r="AC1283">
            <v>45000</v>
          </cell>
        </row>
        <row r="1284">
          <cell r="A1284" t="str">
            <v>PIARSUD00001509</v>
          </cell>
          <cell r="B1284">
            <v>46108.616018518522</v>
          </cell>
          <cell r="C1284" t="str">
            <v>RSUD</v>
          </cell>
          <cell r="D1284" t="str">
            <v>Voucher</v>
          </cell>
          <cell r="E1284" t="str">
            <v>Ammessa</v>
          </cell>
          <cell r="F1284" t="str">
            <v>Attuazione</v>
          </cell>
          <cell r="G1284" t="str">
            <v>Martina Anna Muraca</v>
          </cell>
          <cell r="H1284" t="str">
            <v>Alberto Graziano</v>
          </cell>
          <cell r="I1284" t="str">
            <v>Chiusura forzata sportello tutoraggio?</v>
          </cell>
          <cell r="J1284" t="str">
            <v>In attesa scelta utente</v>
          </cell>
          <cell r="K1284" t="str">
            <v>Delibera di ammissione</v>
          </cell>
          <cell r="L1284">
            <v>46163.84097222222</v>
          </cell>
          <cell r="M1284">
            <v>46190.359513888892</v>
          </cell>
          <cell r="N1284" t="str">
            <v>MARINO RAFFAELE</v>
          </cell>
          <cell r="O1284" t="str">
            <v>C46I26001550001</v>
          </cell>
          <cell r="P1284" t="str">
            <v>MRNRFL96T24A091C</v>
          </cell>
          <cell r="Q1284" t="str">
            <v>SERVIZI ALLA PERSONA</v>
          </cell>
          <cell r="R1284" t="str">
            <v>96.21.00 - Servizi di parrucchieri e barbieri</v>
          </cell>
          <cell r="S1284" t="str">
            <v>Impresa Individuale</v>
          </cell>
          <cell r="T1284" t="str">
            <v>Campania</v>
          </cell>
          <cell r="U1284" t="str">
            <v>Salerno</v>
          </cell>
          <cell r="V1284" t="str">
            <v>Capaccio Paestum</v>
          </cell>
          <cell r="W1284" t="str">
            <v>Via Magna Grecia 174</v>
          </cell>
          <cell r="X1284" t="str">
            <v>84047</v>
          </cell>
          <cell r="Y1284">
            <v>42037</v>
          </cell>
          <cell r="Z1284">
            <v>45000</v>
          </cell>
          <cell r="AA1284">
            <v>40000</v>
          </cell>
          <cell r="AB1284" t="str">
            <v>No</v>
          </cell>
          <cell r="AC1284">
            <v>45000</v>
          </cell>
        </row>
        <row r="1285">
          <cell r="A1285" t="str">
            <v>PIARSUD00001511</v>
          </cell>
          <cell r="B1285">
            <v>46108.635520833333</v>
          </cell>
          <cell r="C1285" t="str">
            <v>RSUD</v>
          </cell>
          <cell r="D1285" t="str">
            <v>Contributo</v>
          </cell>
          <cell r="E1285" t="str">
            <v>Ammessa</v>
          </cell>
          <cell r="F1285" t="str">
            <v>Attuazione</v>
          </cell>
          <cell r="G1285" t="str">
            <v>Francesco Fioroni</v>
          </cell>
          <cell r="H1285" t="str">
            <v>Leonardo Santoni</v>
          </cell>
          <cell r="I1285" t="str">
            <v>Chiusura forzata sportello tutoraggio?</v>
          </cell>
          <cell r="J1285" t="str">
            <v>In attesa scelta utente</v>
          </cell>
          <cell r="K1285" t="str">
            <v>Delibera di ammissione</v>
          </cell>
          <cell r="L1285">
            <v>46188.844108796293</v>
          </cell>
          <cell r="M1285">
            <v>46189.320636574077</v>
          </cell>
          <cell r="N1285" t="str">
            <v>NEXORA SYSTEMS S.R.L.S.</v>
          </cell>
          <cell r="O1285" t="str">
            <v>C26I26001890008</v>
          </cell>
          <cell r="P1285" t="str">
            <v>06422860657</v>
          </cell>
          <cell r="Q1285" t="str">
            <v>ICT</v>
          </cell>
          <cell r="R1285" t="str">
            <v>62.10.00 - Attività di programmazione informatica</v>
          </cell>
          <cell r="S1285" t="str">
            <v>Societa' A Responsabilita' Limitata Semplificata</v>
          </cell>
          <cell r="T1285" t="str">
            <v>Campania</v>
          </cell>
          <cell r="U1285" t="str">
            <v>Salerno</v>
          </cell>
          <cell r="V1285" t="str">
            <v>Battipaglia</v>
          </cell>
          <cell r="W1285" t="str">
            <v>Via Rosa Jemma - Centro Direzionale 2</v>
          </cell>
          <cell r="X1285" t="str">
            <v>84091</v>
          </cell>
          <cell r="Y1285">
            <v>200000</v>
          </cell>
          <cell r="Z1285">
            <v>145000</v>
          </cell>
          <cell r="AA1285">
            <v>140000</v>
          </cell>
          <cell r="AB1285" t="str">
            <v>No</v>
          </cell>
          <cell r="AC1285">
            <v>145000</v>
          </cell>
        </row>
        <row r="1286">
          <cell r="A1286" t="str">
            <v>PIARSUD00001512</v>
          </cell>
          <cell r="B1286">
            <v>46108.661874999998</v>
          </cell>
          <cell r="C1286" t="str">
            <v>RSUD</v>
          </cell>
          <cell r="D1286" t="str">
            <v>Contributo</v>
          </cell>
          <cell r="E1286" t="str">
            <v>Ammessa</v>
          </cell>
          <cell r="F1286" t="str">
            <v>Attuazione</v>
          </cell>
          <cell r="G1286" t="str">
            <v>Giuseppe Autoriello</v>
          </cell>
          <cell r="H1286" t="str">
            <v>Antonella Ianzini</v>
          </cell>
          <cell r="I1286" t="str">
            <v>Chiusura forzata sportello tutoraggio?</v>
          </cell>
          <cell r="J1286" t="str">
            <v>In attesa scelta utente</v>
          </cell>
          <cell r="K1286" t="str">
            <v>Delibera di ammissione</v>
          </cell>
          <cell r="L1286">
            <v>46203.869074074071</v>
          </cell>
          <cell r="M1286">
            <v>46204.282094907408</v>
          </cell>
          <cell r="N1286" t="str">
            <v>BARATIE S.N.C. DI PAOLO AMOROSO E DESIREE SPATARO &amp; C.</v>
          </cell>
          <cell r="O1286" t="str">
            <v>C56I26001900008</v>
          </cell>
          <cell r="P1286" t="str">
            <v>07394290824</v>
          </cell>
          <cell r="Q1286" t="str">
            <v>TURISMO</v>
          </cell>
          <cell r="R1286" t="str">
            <v>56.30.01 - Attività di somministrazione di bevande in bar e caffetterie</v>
          </cell>
          <cell r="S1286" t="str">
            <v>Societa' In Nome Collettivo</v>
          </cell>
          <cell r="T1286" t="str">
            <v>Sicilia</v>
          </cell>
          <cell r="U1286" t="str">
            <v>Palermo</v>
          </cell>
          <cell r="V1286" t="str">
            <v>Bagheria</v>
          </cell>
          <cell r="W1286" t="str">
            <v>Via Cortile Greco 28</v>
          </cell>
          <cell r="X1286" t="str">
            <v>90011</v>
          </cell>
          <cell r="Y1286">
            <v>88578.1</v>
          </cell>
          <cell r="Z1286">
            <v>71433.570000000007</v>
          </cell>
          <cell r="AA1286">
            <v>66433.570000000007</v>
          </cell>
          <cell r="AB1286" t="str">
            <v>No</v>
          </cell>
          <cell r="AC1286">
            <v>71433.570000000007</v>
          </cell>
        </row>
        <row r="1287">
          <cell r="A1287" t="str">
            <v>PIARSUD00001515</v>
          </cell>
          <cell r="B1287">
            <v>46108.686736111114</v>
          </cell>
          <cell r="C1287" t="str">
            <v>RSUD</v>
          </cell>
          <cell r="D1287" t="str">
            <v>Contributo</v>
          </cell>
          <cell r="E1287" t="str">
            <v>Ammessa</v>
          </cell>
          <cell r="F1287" t="str">
            <v>Attuazione</v>
          </cell>
          <cell r="G1287" t="str">
            <v>Diego Fiorentino</v>
          </cell>
          <cell r="H1287" t="str">
            <v>Daniela Pitton</v>
          </cell>
          <cell r="I1287" t="str">
            <v>Chiusura forzata sportello tutoraggio?</v>
          </cell>
          <cell r="J1287" t="str">
            <v>In attesa scelta utente</v>
          </cell>
          <cell r="K1287" t="str">
            <v>Delibera di ammissione</v>
          </cell>
          <cell r="L1287">
            <v>46188.843854166669</v>
          </cell>
          <cell r="M1287">
            <v>46189.319212962961</v>
          </cell>
          <cell r="N1287" t="str">
            <v>PENNA PAOLO</v>
          </cell>
          <cell r="O1287" t="str">
            <v>C86I26002280008</v>
          </cell>
          <cell r="P1287" t="str">
            <v>PNNPLA02S09I805B</v>
          </cell>
          <cell r="Q1287" t="str">
            <v>ICT</v>
          </cell>
          <cell r="R1287" t="str">
            <v>18.12.00 - Altra stampa</v>
          </cell>
          <cell r="S1287" t="str">
            <v>Impresa Individuale</v>
          </cell>
          <cell r="T1287" t="str">
            <v>Campania</v>
          </cell>
          <cell r="U1287" t="str">
            <v>Avellino</v>
          </cell>
          <cell r="V1287" t="str">
            <v>Montoro</v>
          </cell>
          <cell r="W1287" t="str">
            <v>Via Suor Addolorata Leonetti 36</v>
          </cell>
          <cell r="X1287" t="str">
            <v>83026</v>
          </cell>
          <cell r="Y1287">
            <v>192952</v>
          </cell>
          <cell r="Z1287">
            <v>140066.4</v>
          </cell>
          <cell r="AA1287">
            <v>135066.4</v>
          </cell>
          <cell r="AB1287" t="str">
            <v>No</v>
          </cell>
          <cell r="AC1287">
            <v>140066.4</v>
          </cell>
        </row>
        <row r="1288">
          <cell r="A1288" t="str">
            <v>PIARSUD00001516</v>
          </cell>
          <cell r="B1288">
            <v>46108.724039351851</v>
          </cell>
          <cell r="C1288" t="str">
            <v>RSUD</v>
          </cell>
          <cell r="D1288" t="str">
            <v>Contributo</v>
          </cell>
          <cell r="E1288" t="str">
            <v>Ammessa</v>
          </cell>
          <cell r="F1288" t="str">
            <v>Attuazione</v>
          </cell>
          <cell r="G1288" t="str">
            <v>Beatrice Greca</v>
          </cell>
          <cell r="H1288" t="str">
            <v>Sergio Iescone</v>
          </cell>
          <cell r="I1288" t="str">
            <v>Chiusura forzata sportello tutoraggio?</v>
          </cell>
          <cell r="J1288" t="str">
            <v>In attesa scelta utente</v>
          </cell>
          <cell r="K1288" t="str">
            <v>Delibera di ammissione</v>
          </cell>
          <cell r="L1288">
            <v>46168.634189814817</v>
          </cell>
          <cell r="M1288">
            <v>46192.553449074076</v>
          </cell>
          <cell r="N1288" t="str">
            <v>LOOXOROTTICA SOCIETA' A RESPONSABILITA' LIMITATA SEMPLIFICATA</v>
          </cell>
          <cell r="O1288" t="str">
            <v>C66I26002460008</v>
          </cell>
          <cell r="P1288" t="str">
            <v>11014321217</v>
          </cell>
          <cell r="Q1288" t="str">
            <v>ATTIVITA' COMMERCIALI</v>
          </cell>
          <cell r="R1288" t="str">
            <v>47.74.01 - Commercio al dettaglio di occhiali e lenti</v>
          </cell>
          <cell r="S1288" t="str">
            <v>Societa' A Responsabilita' Limitata Semplificata</v>
          </cell>
          <cell r="T1288" t="str">
            <v>Campania</v>
          </cell>
          <cell r="U1288" t="str">
            <v>Napoli</v>
          </cell>
          <cell r="V1288" t="str">
            <v>Napoli</v>
          </cell>
          <cell r="W1288" t="str">
            <v>VIA ROMA VERSO SCAMPIA 206</v>
          </cell>
          <cell r="X1288" t="str">
            <v>80145</v>
          </cell>
          <cell r="Y1288">
            <v>119000</v>
          </cell>
          <cell r="Z1288">
            <v>94250</v>
          </cell>
          <cell r="AA1288">
            <v>89250</v>
          </cell>
          <cell r="AB1288" t="str">
            <v>No</v>
          </cell>
          <cell r="AC1288">
            <v>94250</v>
          </cell>
        </row>
        <row r="1289">
          <cell r="A1289" t="str">
            <v>PIARSUD00001517</v>
          </cell>
          <cell r="B1289">
            <v>46108.744652777779</v>
          </cell>
          <cell r="C1289" t="str">
            <v>RSUD</v>
          </cell>
          <cell r="D1289" t="str">
            <v>Contributo</v>
          </cell>
          <cell r="E1289" t="str">
            <v>Ammessa</v>
          </cell>
          <cell r="F1289" t="str">
            <v>Attuazione</v>
          </cell>
          <cell r="G1289" t="str">
            <v>Elena Benvenuto</v>
          </cell>
          <cell r="H1289" t="str">
            <v>Valentina Le Piane</v>
          </cell>
          <cell r="I1289" t="str">
            <v>Chiusura forzata sportello tutoraggio?</v>
          </cell>
          <cell r="J1289" t="str">
            <v>In attesa scelta utente</v>
          </cell>
          <cell r="K1289" t="str">
            <v>Delibera di ammissione</v>
          </cell>
          <cell r="L1289">
            <v>46203.868946759256</v>
          </cell>
          <cell r="M1289">
            <v>46204.282766203702</v>
          </cell>
          <cell r="N1289" t="str">
            <v>TRACCE DI SAPORE DI MARCIANO FRANCESCA</v>
          </cell>
          <cell r="O1289" t="str">
            <v>C16I26002370008</v>
          </cell>
          <cell r="P1289" t="str">
            <v>MRCFNC01R51E791I</v>
          </cell>
          <cell r="Q1289" t="str">
            <v>TURISMO</v>
          </cell>
          <cell r="R1289" t="str">
            <v>56.11.11 - Attività di ristoranti con servizio al tavolo, escluse gelaterie e pasticcerie</v>
          </cell>
          <cell r="S1289" t="str">
            <v>Impresa Individuale</v>
          </cell>
          <cell r="T1289" t="str">
            <v>Campania</v>
          </cell>
          <cell r="U1289" t="str">
            <v>Caserta</v>
          </cell>
          <cell r="V1289" t="str">
            <v>Maddaloni</v>
          </cell>
          <cell r="W1289" t="str">
            <v>VIA NAZIONALE APPIA STRADALE   - MADDALONI- MONTEDECORO snc</v>
          </cell>
          <cell r="X1289" t="str">
            <v>81024</v>
          </cell>
          <cell r="Y1289">
            <v>199970</v>
          </cell>
          <cell r="Z1289">
            <v>144979</v>
          </cell>
          <cell r="AA1289">
            <v>139979</v>
          </cell>
          <cell r="AB1289" t="str">
            <v>No</v>
          </cell>
          <cell r="AC1289">
            <v>144979</v>
          </cell>
        </row>
        <row r="1290">
          <cell r="A1290" t="str">
            <v>PIARSUD00001520</v>
          </cell>
          <cell r="B1290">
            <v>46108.848611111112</v>
          </cell>
          <cell r="C1290" t="str">
            <v>RSUD</v>
          </cell>
          <cell r="D1290" t="str">
            <v>Voucher</v>
          </cell>
          <cell r="E1290" t="str">
            <v>Ammessa</v>
          </cell>
          <cell r="F1290" t="str">
            <v>Attuazione</v>
          </cell>
          <cell r="G1290" t="str">
            <v>Gabriel Scelta</v>
          </cell>
          <cell r="H1290" t="str">
            <v>Sergio Iescone</v>
          </cell>
          <cell r="I1290" t="str">
            <v>Chiusura forzata sportello tutoraggio?</v>
          </cell>
          <cell r="J1290" t="str">
            <v>In attesa scelta utente</v>
          </cell>
          <cell r="K1290" t="str">
            <v>Delibera di ammissione</v>
          </cell>
          <cell r="L1290">
            <v>46170.688171296293</v>
          </cell>
          <cell r="M1290">
            <v>46190.32671296296</v>
          </cell>
          <cell r="N1290" t="str">
            <v>CORTESE ANTONIO</v>
          </cell>
          <cell r="O1290" t="str">
            <v>C96I26001470001</v>
          </cell>
          <cell r="P1290" t="str">
            <v>CRTNTN98B24E396V</v>
          </cell>
          <cell r="Q1290" t="str">
            <v>SERVIZI ALLE PMI</v>
          </cell>
          <cell r="R1290" t="str">
            <v>81.30.00 - Attività di servizi per la cura del paesaggio</v>
          </cell>
          <cell r="S1290" t="str">
            <v>Impresa Individuale</v>
          </cell>
          <cell r="T1290" t="str">
            <v>Campania</v>
          </cell>
          <cell r="U1290" t="str">
            <v>Napoli</v>
          </cell>
          <cell r="V1290" t="str">
            <v>Barano D'Ischia</v>
          </cell>
          <cell r="W1290" t="str">
            <v>VIA FINESTRA 100</v>
          </cell>
          <cell r="X1290" t="str">
            <v>80072</v>
          </cell>
          <cell r="Y1290">
            <v>40000</v>
          </cell>
          <cell r="Z1290">
            <v>45000</v>
          </cell>
          <cell r="AA1290">
            <v>40000</v>
          </cell>
          <cell r="AB1290" t="str">
            <v>No</v>
          </cell>
          <cell r="AC1290">
            <v>45000</v>
          </cell>
        </row>
        <row r="1291">
          <cell r="A1291" t="str">
            <v>PIARSUD00001521</v>
          </cell>
          <cell r="B1291">
            <v>46109.552997685183</v>
          </cell>
          <cell r="C1291" t="str">
            <v>RSUD</v>
          </cell>
          <cell r="D1291" t="str">
            <v>Voucher</v>
          </cell>
          <cell r="E1291" t="str">
            <v>Ammessa</v>
          </cell>
          <cell r="F1291" t="str">
            <v>Attuazione</v>
          </cell>
          <cell r="G1291" t="str">
            <v>Francesco Fioroni</v>
          </cell>
          <cell r="H1291" t="str">
            <v>Antonio Cavaliere</v>
          </cell>
          <cell r="I1291" t="str">
            <v>Chiusura forzata sportello tutoraggio?</v>
          </cell>
          <cell r="J1291" t="str">
            <v>In attesa scelta utente</v>
          </cell>
          <cell r="K1291" t="str">
            <v>Delibera di ammissione</v>
          </cell>
          <cell r="L1291">
            <v>46170.704618055555</v>
          </cell>
          <cell r="M1291">
            <v>46203.235162037039</v>
          </cell>
          <cell r="N1291" t="str">
            <v>michele calia</v>
          </cell>
          <cell r="O1291" t="str">
            <v>C16I26001910001</v>
          </cell>
          <cell r="P1291" t="str">
            <v>CLAMHL99P06F052R</v>
          </cell>
          <cell r="Q1291" t="str">
            <v>SERVIZI ALLE PMI</v>
          </cell>
          <cell r="R1291" t="str">
            <v>73.11.01 - Ideazione di campagne pubblicitarie</v>
          </cell>
          <cell r="S1291" t="str">
            <v>Persona Fisica</v>
          </cell>
          <cell r="T1291" t="str">
            <v>Basilicata</v>
          </cell>
          <cell r="U1291" t="str">
            <v>Matera</v>
          </cell>
          <cell r="V1291" t="str">
            <v>Matera</v>
          </cell>
          <cell r="W1291" t="str">
            <v>via de viti de marco 15</v>
          </cell>
          <cell r="X1291" t="str">
            <v>75100</v>
          </cell>
          <cell r="Y1291">
            <v>46750.57</v>
          </cell>
          <cell r="Z1291">
            <v>51750.57</v>
          </cell>
          <cell r="AA1291">
            <v>40000</v>
          </cell>
          <cell r="AB1291" t="str">
            <v>No</v>
          </cell>
          <cell r="AC1291">
            <v>45000</v>
          </cell>
        </row>
        <row r="1292">
          <cell r="A1292" t="str">
            <v>PIARSUD00001522</v>
          </cell>
          <cell r="B1292">
            <v>46109.556145833332</v>
          </cell>
          <cell r="C1292" t="str">
            <v>RSUD</v>
          </cell>
          <cell r="D1292" t="str">
            <v>Contributo</v>
          </cell>
          <cell r="E1292" t="str">
            <v>Ammessa</v>
          </cell>
          <cell r="F1292" t="str">
            <v>Attuazione</v>
          </cell>
          <cell r="G1292" t="str">
            <v>Giovanni Russo</v>
          </cell>
          <cell r="H1292" t="str">
            <v>Deborah Chimenti</v>
          </cell>
          <cell r="I1292" t="str">
            <v>Chiusura forzata sportello tutoraggio?</v>
          </cell>
          <cell r="J1292" t="str">
            <v>In attesa scelta utente</v>
          </cell>
          <cell r="K1292" t="str">
            <v>Delibera di ammissione</v>
          </cell>
          <cell r="L1292">
            <v>46203.876250000001</v>
          </cell>
          <cell r="M1292">
            <v>46205.523217592592</v>
          </cell>
          <cell r="N1292" t="str">
            <v>SELVA EXPERIENCE DI GIUSEPPE FRONCILLO</v>
          </cell>
          <cell r="O1292" t="str">
            <v>C46I26001630008</v>
          </cell>
          <cell r="P1292" t="str">
            <v>FRNGPP99L27E054Q</v>
          </cell>
          <cell r="Q1292" t="str">
            <v>SERVIZI ALLA PERSONA</v>
          </cell>
          <cell r="R1292" t="str">
            <v>93.29.99 - Altre attività varie di intrattenimento e divertimento n.c.a.</v>
          </cell>
          <cell r="S1292" t="str">
            <v>Impresa Individuale</v>
          </cell>
          <cell r="T1292" t="str">
            <v>Campania</v>
          </cell>
          <cell r="U1292" t="str">
            <v>Salerno</v>
          </cell>
          <cell r="V1292" t="str">
            <v>Angri</v>
          </cell>
          <cell r="W1292" t="str">
            <v>VIA PAPA GIOVANNI XXIII 21</v>
          </cell>
          <cell r="X1292" t="str">
            <v>84012</v>
          </cell>
          <cell r="Y1292">
            <v>119104.42000000001</v>
          </cell>
          <cell r="Z1292">
            <v>94328</v>
          </cell>
          <cell r="AA1292">
            <v>89328</v>
          </cell>
          <cell r="AB1292" t="str">
            <v>No</v>
          </cell>
          <cell r="AC1292">
            <v>94328</v>
          </cell>
        </row>
        <row r="1293">
          <cell r="A1293" t="str">
            <v>PIARSUD00001523</v>
          </cell>
          <cell r="B1293">
            <v>46109.61204861111</v>
          </cell>
          <cell r="C1293" t="str">
            <v>RSUD</v>
          </cell>
          <cell r="D1293" t="str">
            <v>Contributo</v>
          </cell>
          <cell r="E1293" t="str">
            <v>Ammessa</v>
          </cell>
          <cell r="F1293" t="str">
            <v>Attuazione</v>
          </cell>
          <cell r="G1293" t="str">
            <v>Luca Falanga</v>
          </cell>
          <cell r="H1293" t="str">
            <v>Domenico Leo</v>
          </cell>
          <cell r="I1293" t="str">
            <v>Chiusura forzata sportello tutoraggio?</v>
          </cell>
          <cell r="J1293" t="str">
            <v>In attesa scelta utente</v>
          </cell>
          <cell r="K1293" t="str">
            <v>Delibera di ammissione</v>
          </cell>
          <cell r="L1293">
            <v>46197.731932870367</v>
          </cell>
          <cell r="M1293">
            <v>46198.392708333333</v>
          </cell>
          <cell r="N1293" t="str">
            <v>BAR GELATERIA CASTELLO SOCIETA' A RESPONSABILITA' LIMITATA SEMPLI FICATA</v>
          </cell>
          <cell r="O1293" t="str">
            <v>C26I26002240008</v>
          </cell>
          <cell r="P1293" t="str">
            <v>03238350643</v>
          </cell>
          <cell r="Q1293" t="str">
            <v>TURISMO</v>
          </cell>
          <cell r="R1293" t="str">
            <v>56.11.21 - Attività di gelaterie con servizio al tavolo</v>
          </cell>
          <cell r="S1293" t="str">
            <v>Societa' A Responsabilita' Limitata Semplificata</v>
          </cell>
          <cell r="T1293" t="str">
            <v>Campania</v>
          </cell>
          <cell r="U1293" t="str">
            <v>Avellino</v>
          </cell>
          <cell r="V1293" t="str">
            <v>Lauro</v>
          </cell>
          <cell r="W1293" t="str">
            <v>VIA CONTESSA SANSEVERINO 1</v>
          </cell>
          <cell r="X1293" t="str">
            <v>83023</v>
          </cell>
          <cell r="Y1293">
            <v>117492.25</v>
          </cell>
          <cell r="Z1293">
            <v>93119</v>
          </cell>
          <cell r="AA1293">
            <v>88119</v>
          </cell>
          <cell r="AB1293" t="str">
            <v>No</v>
          </cell>
          <cell r="AC1293">
            <v>93119</v>
          </cell>
        </row>
        <row r="1294">
          <cell r="A1294" t="str">
            <v>PIARSUD00001524</v>
          </cell>
          <cell r="B1294">
            <v>46109.741041666668</v>
          </cell>
          <cell r="C1294" t="str">
            <v>RSUD</v>
          </cell>
          <cell r="D1294" t="str">
            <v>Contributo</v>
          </cell>
          <cell r="E1294" t="str">
            <v>Ammessa</v>
          </cell>
          <cell r="F1294" t="str">
            <v>Attuazione</v>
          </cell>
          <cell r="G1294" t="str">
            <v>Diego Fiorentino</v>
          </cell>
          <cell r="H1294" t="str">
            <v>Domenico Leo</v>
          </cell>
          <cell r="I1294" t="str">
            <v>Chiusura forzata sportello tutoraggio?</v>
          </cell>
          <cell r="J1294" t="str">
            <v>In attesa scelta utente</v>
          </cell>
          <cell r="K1294" t="str">
            <v>Delibera di ammissione</v>
          </cell>
          <cell r="L1294">
            <v>46188.843807870369</v>
          </cell>
          <cell r="M1294">
            <v>46189.319178240738</v>
          </cell>
          <cell r="N1294" t="str">
            <v>ESPOSITO GENNARO</v>
          </cell>
          <cell r="O1294" t="str">
            <v>C96I26001700008</v>
          </cell>
          <cell r="P1294" t="str">
            <v>SPSGNR96B08I234X</v>
          </cell>
          <cell r="Q1294" t="str">
            <v>TURISMO</v>
          </cell>
          <cell r="R1294" t="str">
            <v>56.11.11 - Attività di ristoranti con servizio al tavolo, escluse gelaterie e pasticcerie</v>
          </cell>
          <cell r="S1294" t="str">
            <v>Impresa Individuale</v>
          </cell>
          <cell r="T1294" t="str">
            <v>Campania</v>
          </cell>
          <cell r="U1294" t="str">
            <v>Caserta</v>
          </cell>
          <cell r="V1294" t="str">
            <v>Falciano Del Massico</v>
          </cell>
          <cell r="W1294" t="str">
            <v>VIA CROCELLE 39/41</v>
          </cell>
          <cell r="X1294" t="str">
            <v>81030</v>
          </cell>
          <cell r="Y1294">
            <v>118060</v>
          </cell>
          <cell r="Z1294">
            <v>93545</v>
          </cell>
          <cell r="AA1294">
            <v>88545</v>
          </cell>
          <cell r="AB1294" t="str">
            <v>No</v>
          </cell>
          <cell r="AC1294">
            <v>93545</v>
          </cell>
        </row>
        <row r="1295">
          <cell r="A1295" t="str">
            <v>PIARSUD00001525</v>
          </cell>
          <cell r="B1295">
            <v>46109.756932870368</v>
          </cell>
          <cell r="C1295" t="str">
            <v>RSUD</v>
          </cell>
          <cell r="D1295" t="str">
            <v>Contributo</v>
          </cell>
          <cell r="E1295" t="str">
            <v>Ammessa</v>
          </cell>
          <cell r="F1295" t="str">
            <v>Attuazione</v>
          </cell>
          <cell r="G1295" t="str">
            <v>Rachele Mariconda</v>
          </cell>
          <cell r="H1295" t="str">
            <v>Orione Aceti</v>
          </cell>
          <cell r="I1295" t="str">
            <v>Chiusura forzata sportello tutoraggio?</v>
          </cell>
          <cell r="J1295" t="str">
            <v>In attesa scelta utente</v>
          </cell>
          <cell r="K1295" t="str">
            <v>Delibera di ammissione</v>
          </cell>
          <cell r="L1295">
            <v>46177.745208333334</v>
          </cell>
          <cell r="M1295">
            <v>46208.308981481481</v>
          </cell>
          <cell r="N1295" t="str">
            <v>ALBANESE FRANCESCO</v>
          </cell>
          <cell r="O1295" t="str">
            <v>C76I26001950008</v>
          </cell>
          <cell r="P1295" t="str">
            <v>LBNFNC93E31D976E</v>
          </cell>
          <cell r="Q1295" t="str">
            <v>TURISMO</v>
          </cell>
          <cell r="R1295" t="str">
            <v>55.20.41 - Bed and breakfast</v>
          </cell>
          <cell r="S1295" t="str">
            <v>Impresa Individuale</v>
          </cell>
          <cell r="T1295" t="str">
            <v>Calabria</v>
          </cell>
          <cell r="U1295" t="str">
            <v>Reggio Calabria</v>
          </cell>
          <cell r="V1295" t="str">
            <v>Roccella Ionica</v>
          </cell>
          <cell r="W1295" t="str">
            <v>C.DA LACCHI SN</v>
          </cell>
          <cell r="X1295" t="str">
            <v>89047</v>
          </cell>
          <cell r="Y1295">
            <v>122430.27</v>
          </cell>
          <cell r="Z1295">
            <v>90701</v>
          </cell>
          <cell r="AA1295">
            <v>85701</v>
          </cell>
          <cell r="AB1295" t="str">
            <v>No</v>
          </cell>
          <cell r="AC1295">
            <v>90701</v>
          </cell>
        </row>
        <row r="1296">
          <cell r="A1296" t="str">
            <v>PIARSUD00001526</v>
          </cell>
          <cell r="B1296">
            <v>46109.773553240739</v>
          </cell>
          <cell r="C1296" t="str">
            <v>RSUD</v>
          </cell>
          <cell r="D1296" t="str">
            <v>Contributo</v>
          </cell>
          <cell r="E1296" t="str">
            <v>Ammessa</v>
          </cell>
          <cell r="F1296" t="str">
            <v>Attuazione</v>
          </cell>
          <cell r="G1296" t="str">
            <v>Maura Malzone</v>
          </cell>
          <cell r="H1296" t="str">
            <v>Tiziana Cini</v>
          </cell>
          <cell r="I1296" t="str">
            <v>Chiusura forzata sportello tutoraggio?</v>
          </cell>
          <cell r="J1296" t="str">
            <v>In attesa scelta utente</v>
          </cell>
          <cell r="K1296" t="str">
            <v>Delibera di ammissione</v>
          </cell>
          <cell r="L1296">
            <v>46192.627222222225</v>
          </cell>
          <cell r="M1296">
            <v>46203.774780092594</v>
          </cell>
          <cell r="N1296" t="str">
            <v>LAGEMMA S.R.L.</v>
          </cell>
          <cell r="O1296" t="str">
            <v>C16I26001920008</v>
          </cell>
          <cell r="P1296" t="str">
            <v>02217360664</v>
          </cell>
          <cell r="Q1296" t="str">
            <v>TURISMO</v>
          </cell>
          <cell r="R1296" t="str">
            <v>55.20.42 - Servizi di alloggio in camere, case e appartamenti per vacanze</v>
          </cell>
          <cell r="S1296" t="str">
            <v>Societa' A Responsabilita' Limitata</v>
          </cell>
          <cell r="T1296" t="str">
            <v>Abruzzo</v>
          </cell>
          <cell r="U1296" t="str">
            <v>L'Aquila</v>
          </cell>
          <cell r="V1296" t="str">
            <v>L'Aquila</v>
          </cell>
          <cell r="W1296" t="str">
            <v>via Poggio Picenze 12</v>
          </cell>
          <cell r="X1296" t="str">
            <v>67100</v>
          </cell>
          <cell r="Y1296">
            <v>199500</v>
          </cell>
          <cell r="Z1296">
            <v>144650</v>
          </cell>
          <cell r="AA1296">
            <v>139650</v>
          </cell>
          <cell r="AB1296" t="str">
            <v>No</v>
          </cell>
          <cell r="AC1296">
            <v>144650</v>
          </cell>
        </row>
        <row r="1297">
          <cell r="A1297" t="str">
            <v>PIARSUD00001529</v>
          </cell>
          <cell r="B1297">
            <v>46110.700682870367</v>
          </cell>
          <cell r="C1297" t="str">
            <v>RSUD</v>
          </cell>
          <cell r="D1297" t="str">
            <v>Contributo</v>
          </cell>
          <cell r="E1297" t="str">
            <v>Ammessa</v>
          </cell>
          <cell r="F1297" t="str">
            <v>Attuazione</v>
          </cell>
          <cell r="G1297" t="str">
            <v>Beatrice Greca</v>
          </cell>
          <cell r="H1297" t="str">
            <v>Sonia Cucinella</v>
          </cell>
          <cell r="I1297" t="str">
            <v>Chiusura forzata sportello tutoraggio?</v>
          </cell>
          <cell r="J1297" t="str">
            <v>In attesa scelta utente</v>
          </cell>
          <cell r="K1297" t="str">
            <v>Delibera di ammissione</v>
          </cell>
          <cell r="L1297">
            <v>46170.705138888887</v>
          </cell>
          <cell r="M1297">
            <v>46203.235185185185</v>
          </cell>
          <cell r="N1297" t="str">
            <v>CONCAS GABRIELE</v>
          </cell>
          <cell r="O1297" t="str">
            <v>C16I26002410008</v>
          </cell>
          <cell r="P1297" t="str">
            <v>CNCGRL99S02G113F</v>
          </cell>
          <cell r="Q1297" t="str">
            <v>SERVIZI ALLE PMI</v>
          </cell>
          <cell r="R1297" t="str">
            <v>77.39.92 - Noleggio e leasing operativo di strutture e attrezzature per manifestazioni e spettacoli</v>
          </cell>
          <cell r="S1297" t="str">
            <v>Impresa Individuale</v>
          </cell>
          <cell r="T1297" t="str">
            <v>Sardegna</v>
          </cell>
          <cell r="U1297" t="str">
            <v>Oristano</v>
          </cell>
          <cell r="V1297" t="str">
            <v>Oristano</v>
          </cell>
          <cell r="W1297" t="str">
            <v>LOCALITA' NURECHI SN</v>
          </cell>
          <cell r="X1297" t="str">
            <v>09170</v>
          </cell>
          <cell r="Y1297">
            <v>108291.94</v>
          </cell>
          <cell r="Z1297">
            <v>86218.95</v>
          </cell>
          <cell r="AA1297">
            <v>81218.95</v>
          </cell>
          <cell r="AB1297" t="str">
            <v>No</v>
          </cell>
          <cell r="AC1297">
            <v>86218.95</v>
          </cell>
        </row>
        <row r="1298">
          <cell r="A1298" t="str">
            <v>PIARSUD00001533</v>
          </cell>
          <cell r="B1298">
            <v>46111.379386574074</v>
          </cell>
          <cell r="C1298" t="str">
            <v>RSUD</v>
          </cell>
          <cell r="D1298" t="str">
            <v>Contributo</v>
          </cell>
          <cell r="E1298" t="str">
            <v>Ammessa</v>
          </cell>
          <cell r="F1298" t="str">
            <v>Attuazione</v>
          </cell>
          <cell r="G1298" t="str">
            <v>Maura Malzone</v>
          </cell>
          <cell r="H1298" t="str">
            <v>Alice Petracca</v>
          </cell>
          <cell r="I1298" t="str">
            <v>Chiusura forzata sportello tutoraggio?</v>
          </cell>
          <cell r="J1298" t="str">
            <v>In attesa scelta utente</v>
          </cell>
          <cell r="K1298" t="str">
            <v>Delibera di ammissione</v>
          </cell>
          <cell r="L1298">
            <v>46189.778356481482</v>
          </cell>
          <cell r="M1298">
            <v>46189.731342592589</v>
          </cell>
          <cell r="N1298" t="str">
            <v>FALLETTA LORENZO</v>
          </cell>
          <cell r="O1298" t="str">
            <v>C26I26001970008</v>
          </cell>
          <cell r="P1298" t="str">
            <v>FLLLNZ00H05G273K</v>
          </cell>
          <cell r="Q1298" t="str">
            <v>SERVIZI ALLA PERSONA</v>
          </cell>
          <cell r="R1298" t="str">
            <v>93.13.09 - Altre attività dei centri di fitness</v>
          </cell>
          <cell r="S1298" t="str">
            <v>Impresa Individuale</v>
          </cell>
          <cell r="T1298" t="str">
            <v>Sicilia</v>
          </cell>
          <cell r="U1298" t="str">
            <v>Palermo</v>
          </cell>
          <cell r="V1298" t="str">
            <v>Carini</v>
          </cell>
          <cell r="W1298" t="str">
            <v>Via Ischia 18</v>
          </cell>
          <cell r="X1298" t="str">
            <v>90044</v>
          </cell>
          <cell r="Y1298">
            <v>98439.23000000001</v>
          </cell>
          <cell r="Z1298">
            <v>78800</v>
          </cell>
          <cell r="AA1298">
            <v>73800</v>
          </cell>
          <cell r="AB1298" t="str">
            <v>No</v>
          </cell>
          <cell r="AC1298">
            <v>78800</v>
          </cell>
        </row>
        <row r="1299">
          <cell r="A1299" t="str">
            <v>PIARSUD00001534</v>
          </cell>
          <cell r="B1299">
            <v>46111.379560185182</v>
          </cell>
          <cell r="C1299" t="str">
            <v>RSUD</v>
          </cell>
          <cell r="D1299" t="str">
            <v>Contributo</v>
          </cell>
          <cell r="E1299" t="str">
            <v>Ammessa</v>
          </cell>
          <cell r="F1299" t="str">
            <v>Attuazione</v>
          </cell>
          <cell r="G1299" t="str">
            <v>Maura Malzone</v>
          </cell>
          <cell r="H1299" t="str">
            <v>Paola Panciatici</v>
          </cell>
          <cell r="I1299" t="str">
            <v>Chiusura forzata sportello tutoraggio?</v>
          </cell>
          <cell r="J1299" t="str">
            <v>In attesa scelta utente</v>
          </cell>
          <cell r="K1299" t="str">
            <v>Delibera di ammissione</v>
          </cell>
          <cell r="L1299">
            <v>46189.778437499997</v>
          </cell>
          <cell r="M1299">
            <v>46189.732094907406</v>
          </cell>
          <cell r="N1299" t="str">
            <v>ECONOLEGGI &amp; TRANSFER AIKA SOCIETA' A RESPONSABILITA' LIMITATA SEMPLIFICATA</v>
          </cell>
          <cell r="O1299" t="str">
            <v>C56I26001730008</v>
          </cell>
          <cell r="P1299" t="str">
            <v>03165230842</v>
          </cell>
          <cell r="Q1299" t="str">
            <v>TURISMO</v>
          </cell>
          <cell r="R1299" t="str">
            <v>77.11.00 - Noleggio e leasing operativo di automobili e autoveicoli leggeri</v>
          </cell>
          <cell r="S1299" t="str">
            <v>Societa' A Responsabilita' Limitata Semplificata</v>
          </cell>
          <cell r="T1299" t="str">
            <v>Sicilia</v>
          </cell>
          <cell r="U1299" t="str">
            <v>Agrigento</v>
          </cell>
          <cell r="V1299" t="str">
            <v>Lampedusa E Linosa</v>
          </cell>
          <cell r="W1299" t="str">
            <v>VIA CALA FRANCESE snc</v>
          </cell>
          <cell r="X1299" t="str">
            <v>92031</v>
          </cell>
          <cell r="Y1299">
            <v>199230.86</v>
          </cell>
          <cell r="Z1299">
            <v>144461.6</v>
          </cell>
          <cell r="AA1299">
            <v>139461.6</v>
          </cell>
          <cell r="AB1299" t="str">
            <v>No</v>
          </cell>
          <cell r="AC1299">
            <v>144461.6</v>
          </cell>
        </row>
        <row r="1300">
          <cell r="A1300" t="str">
            <v>PIARSUD00001536</v>
          </cell>
          <cell r="B1300">
            <v>46111.443703703706</v>
          </cell>
          <cell r="C1300" t="str">
            <v>RSUD</v>
          </cell>
          <cell r="D1300" t="str">
            <v>Contributo</v>
          </cell>
          <cell r="E1300" t="str">
            <v>Ammessa</v>
          </cell>
          <cell r="F1300" t="str">
            <v>Attuazione</v>
          </cell>
          <cell r="G1300" t="str">
            <v>Alfonso Maria Morgera</v>
          </cell>
          <cell r="H1300" t="str">
            <v>Daniela Pitton</v>
          </cell>
          <cell r="I1300" t="str">
            <v>Chiusura forzata sportello tutoraggio?</v>
          </cell>
          <cell r="J1300" t="str">
            <v>In attesa scelta utente</v>
          </cell>
          <cell r="K1300" t="str">
            <v>Delibera di ammissione</v>
          </cell>
          <cell r="L1300">
            <v>46181.479548611111</v>
          </cell>
          <cell r="M1300">
            <v>46209.487824074073</v>
          </cell>
          <cell r="N1300" t="str">
            <v>IORIO GENNARO THIONE</v>
          </cell>
          <cell r="O1300" t="str">
            <v>C66I26002500008</v>
          </cell>
          <cell r="P1300" t="str">
            <v>RIOGNR91R05I073G</v>
          </cell>
          <cell r="Q1300" t="str">
            <v>ATTIVITA' COMMERCIALI</v>
          </cell>
          <cell r="R1300" t="str">
            <v>47.55.90 - Commercio al dettaglio di attrezzature per bambini e altri articoli per la casa</v>
          </cell>
          <cell r="S1300" t="str">
            <v>Impresa Individuale</v>
          </cell>
          <cell r="T1300" t="str">
            <v>Campania</v>
          </cell>
          <cell r="U1300" t="str">
            <v>Avellino</v>
          </cell>
          <cell r="V1300" t="str">
            <v>Marzano Di Nola</v>
          </cell>
          <cell r="W1300" t="str">
            <v>VIA NAZIONALE 31</v>
          </cell>
          <cell r="X1300" t="str">
            <v>83020</v>
          </cell>
          <cell r="Y1300">
            <v>34966.400000000001</v>
          </cell>
          <cell r="Z1300">
            <v>31224.799999999999</v>
          </cell>
          <cell r="AA1300">
            <v>26224.799999999999</v>
          </cell>
          <cell r="AB1300" t="str">
            <v>No</v>
          </cell>
          <cell r="AC1300">
            <v>31224.799999999999</v>
          </cell>
        </row>
        <row r="1301">
          <cell r="A1301" t="str">
            <v>PIARSUD00001537</v>
          </cell>
          <cell r="B1301">
            <v>46111.465810185182</v>
          </cell>
          <cell r="C1301" t="str">
            <v>RSUD</v>
          </cell>
          <cell r="D1301" t="str">
            <v>Contributo</v>
          </cell>
          <cell r="E1301" t="str">
            <v>Ammessa</v>
          </cell>
          <cell r="F1301" t="str">
            <v>Attuazione</v>
          </cell>
          <cell r="G1301" t="str">
            <v>Leonardo Di Lolli</v>
          </cell>
          <cell r="H1301" t="str">
            <v>Leonardo Santoni</v>
          </cell>
          <cell r="I1301" t="str">
            <v>Chiusura forzata sportello tutoraggio?</v>
          </cell>
          <cell r="J1301" t="str">
            <v>In attesa scelta utente</v>
          </cell>
          <cell r="K1301" t="str">
            <v>Delibera di ammissione</v>
          </cell>
          <cell r="L1301">
            <v>46177.745092592595</v>
          </cell>
          <cell r="M1301">
            <v>46204.664282407408</v>
          </cell>
          <cell r="N1301" t="str">
            <v>LUXURY SERVICES SOCIETA' A RESPONSABILITA' LIMITATA SEMPLIFICATA</v>
          </cell>
          <cell r="O1301" t="str">
            <v>C96I26001480008</v>
          </cell>
          <cell r="P1301" t="str">
            <v>01701350918</v>
          </cell>
          <cell r="Q1301" t="str">
            <v>TURISMO</v>
          </cell>
          <cell r="R1301" t="str">
            <v>50.10.00 - Trasporto marittimo e costiero di passeggeri</v>
          </cell>
          <cell r="S1301" t="str">
            <v>Societa' A Responsabilita' Limitata Semplificata</v>
          </cell>
          <cell r="T1301" t="str">
            <v>Sardegna</v>
          </cell>
          <cell r="U1301" t="str">
            <v>Sassari</v>
          </cell>
          <cell r="V1301" t="str">
            <v>San Teodoro</v>
          </cell>
          <cell r="W1301" t="str">
            <v>PORTO DI SAN TEODORO snc</v>
          </cell>
          <cell r="X1301" t="str">
            <v>07052</v>
          </cell>
          <cell r="Y1301">
            <v>160866.38999999998</v>
          </cell>
          <cell r="Z1301">
            <v>117606.47</v>
          </cell>
          <cell r="AA1301">
            <v>112606.47</v>
          </cell>
          <cell r="AB1301" t="str">
            <v>No</v>
          </cell>
          <cell r="AC1301">
            <v>117606.47</v>
          </cell>
        </row>
        <row r="1302">
          <cell r="A1302" t="str">
            <v>PIARSUD00001538</v>
          </cell>
          <cell r="B1302">
            <v>46111.468101851853</v>
          </cell>
          <cell r="C1302" t="str">
            <v>RSUD</v>
          </cell>
          <cell r="D1302" t="str">
            <v>Contributo</v>
          </cell>
          <cell r="E1302" t="str">
            <v>Ammessa</v>
          </cell>
          <cell r="F1302" t="str">
            <v>Attuazione</v>
          </cell>
          <cell r="G1302" t="str">
            <v>Martina Vagnoni</v>
          </cell>
          <cell r="H1302" t="str">
            <v>Domenico Leo</v>
          </cell>
          <cell r="I1302" t="str">
            <v>Chiusura forzata sportello tutoraggio?</v>
          </cell>
          <cell r="J1302" t="str">
            <v>In attesa scelta utente</v>
          </cell>
          <cell r="K1302" t="str">
            <v>Delibera di ammissione</v>
          </cell>
          <cell r="L1302">
            <v>46173.516516203701</v>
          </cell>
          <cell r="M1302">
            <v>46190.33021990741</v>
          </cell>
          <cell r="N1302" t="str">
            <v>R.M. BEAUTY LAB S.R.L.</v>
          </cell>
          <cell r="O1302" t="str">
            <v>C56I26001740008</v>
          </cell>
          <cell r="P1302" t="str">
            <v>11002301213</v>
          </cell>
          <cell r="Q1302" t="str">
            <v>SERVIZI ALLA PERSONA</v>
          </cell>
          <cell r="R1302" t="str">
            <v>96.22.09 - Altri servizi di cura della bellezza e altri trattamenti di bellezza n.c.a.</v>
          </cell>
          <cell r="S1302" t="str">
            <v>Societa' A Responsabilita' Limitata</v>
          </cell>
          <cell r="T1302" t="str">
            <v>Campania</v>
          </cell>
          <cell r="U1302" t="str">
            <v>Napoli</v>
          </cell>
          <cell r="V1302" t="str">
            <v>Pomigliano D'Arco</v>
          </cell>
          <cell r="W1302" t="str">
            <v>VIA LOCATELLI 6</v>
          </cell>
          <cell r="X1302" t="str">
            <v>80038</v>
          </cell>
          <cell r="Y1302">
            <v>96349.65</v>
          </cell>
          <cell r="Z1302">
            <v>77262.23</v>
          </cell>
          <cell r="AA1302">
            <v>72262.23</v>
          </cell>
          <cell r="AB1302" t="str">
            <v>No</v>
          </cell>
          <cell r="AC1302">
            <v>77262.23</v>
          </cell>
        </row>
        <row r="1303">
          <cell r="A1303" t="str">
            <v>PIARSUD00001539</v>
          </cell>
          <cell r="B1303">
            <v>46111.481840277775</v>
          </cell>
          <cell r="C1303" t="str">
            <v>RSUD</v>
          </cell>
          <cell r="D1303" t="str">
            <v>Voucher</v>
          </cell>
          <cell r="E1303" t="str">
            <v>Ammessa</v>
          </cell>
          <cell r="F1303" t="str">
            <v>Attuazione</v>
          </cell>
          <cell r="G1303" t="str">
            <v>Emiliano Mistralini</v>
          </cell>
          <cell r="H1303" t="str">
            <v>Sonia Cucinella</v>
          </cell>
          <cell r="I1303" t="str">
            <v>Chiusura forzata sportello tutoraggio?</v>
          </cell>
          <cell r="J1303" t="str">
            <v>In attesa scelta utente</v>
          </cell>
          <cell r="K1303" t="str">
            <v>Delibera di ammissione</v>
          </cell>
          <cell r="L1303">
            <v>46164.704837962963</v>
          </cell>
          <cell r="M1303">
            <v>46192.40929398148</v>
          </cell>
          <cell r="N1303" t="str">
            <v>DE PACE FRANCESCO</v>
          </cell>
          <cell r="O1303" t="str">
            <v>C76I26001960001</v>
          </cell>
          <cell r="P1303" t="str">
            <v>DPCFNC97E27G273F</v>
          </cell>
          <cell r="Q1303" t="str">
            <v>TURISMO</v>
          </cell>
          <cell r="R1303" t="str">
            <v>77.11.00 - Noleggio e leasing operativo di automobili e autoveicoli leggeri</v>
          </cell>
          <cell r="S1303" t="str">
            <v>Impresa Individuale</v>
          </cell>
          <cell r="T1303" t="str">
            <v>Sicilia</v>
          </cell>
          <cell r="U1303" t="str">
            <v>Palermo</v>
          </cell>
          <cell r="V1303" t="str">
            <v>Palermo</v>
          </cell>
          <cell r="W1303" t="str">
            <v>VIA GIUSEPPE ARCOLEO 36-38</v>
          </cell>
          <cell r="X1303" t="str">
            <v>90129</v>
          </cell>
          <cell r="Y1303">
            <v>39571.99</v>
          </cell>
          <cell r="Z1303">
            <v>44571.99</v>
          </cell>
          <cell r="AA1303">
            <v>39571.99</v>
          </cell>
          <cell r="AB1303" t="str">
            <v>No</v>
          </cell>
          <cell r="AC1303">
            <v>44571.99</v>
          </cell>
        </row>
        <row r="1304">
          <cell r="A1304" t="str">
            <v>PIARSUD00001540</v>
          </cell>
          <cell r="B1304">
            <v>46111.488425925927</v>
          </cell>
          <cell r="C1304" t="str">
            <v>RSUD</v>
          </cell>
          <cell r="D1304" t="str">
            <v>Voucher</v>
          </cell>
          <cell r="E1304" t="str">
            <v>Ammessa</v>
          </cell>
          <cell r="F1304" t="str">
            <v>Attuazione</v>
          </cell>
          <cell r="G1304" t="str">
            <v>Giulio Di Ciommo</v>
          </cell>
          <cell r="H1304" t="str">
            <v>Alice Petracca</v>
          </cell>
          <cell r="I1304" t="str">
            <v>Chiusura forzata sportello tutoraggio?</v>
          </cell>
          <cell r="J1304" t="str">
            <v>In attesa scelta utente</v>
          </cell>
          <cell r="K1304" t="str">
            <v>Delibera di ammissione</v>
          </cell>
          <cell r="L1304">
            <v>46173.516944444447</v>
          </cell>
          <cell r="M1304">
            <v>46199.270439814813</v>
          </cell>
          <cell r="N1304" t="str">
            <v>ANTONIO REA</v>
          </cell>
          <cell r="O1304" t="str">
            <v>C96I26001490001</v>
          </cell>
          <cell r="P1304" t="str">
            <v>REANTN05M07F839M</v>
          </cell>
          <cell r="Q1304" t="str">
            <v>ATTIVITA' COMMERCIALI</v>
          </cell>
          <cell r="R1304" t="str">
            <v>47.82.00 - Commercio al dettaglio di parti e accessori di autoveicoli</v>
          </cell>
          <cell r="S1304" t="str">
            <v>Impresa Individuale</v>
          </cell>
          <cell r="T1304" t="str">
            <v>Campania</v>
          </cell>
          <cell r="U1304" t="str">
            <v>Caserta</v>
          </cell>
          <cell r="V1304" t="str">
            <v>Cesa</v>
          </cell>
          <cell r="W1304" t="str">
            <v>VIA G. MATTEOTTI 52</v>
          </cell>
          <cell r="X1304" t="str">
            <v>81030</v>
          </cell>
          <cell r="Y1304">
            <v>50000</v>
          </cell>
          <cell r="Z1304">
            <v>55000</v>
          </cell>
          <cell r="AA1304">
            <v>50000</v>
          </cell>
          <cell r="AB1304" t="str">
            <v>Sì</v>
          </cell>
          <cell r="AC1304">
            <v>55000</v>
          </cell>
        </row>
        <row r="1305">
          <cell r="A1305" t="str">
            <v>PIARSUD00001541</v>
          </cell>
          <cell r="B1305">
            <v>46111.494247685187</v>
          </cell>
          <cell r="C1305" t="str">
            <v>RSUD</v>
          </cell>
          <cell r="D1305" t="str">
            <v>Contributo</v>
          </cell>
          <cell r="E1305" t="str">
            <v>Ammessa</v>
          </cell>
          <cell r="F1305" t="str">
            <v>Attuazione</v>
          </cell>
          <cell r="G1305" t="str">
            <v>Giuseppe Felicetti</v>
          </cell>
          <cell r="H1305" t="str">
            <v>Matteo Nunzi</v>
          </cell>
          <cell r="I1305" t="str">
            <v>Chiusura forzata sportello tutoraggio?</v>
          </cell>
          <cell r="J1305" t="str">
            <v>In attesa scelta utente</v>
          </cell>
          <cell r="K1305" t="str">
            <v>Delibera di ammissione</v>
          </cell>
          <cell r="L1305">
            <v>46203.869004629632</v>
          </cell>
          <cell r="M1305">
            <v>46203.812569444446</v>
          </cell>
          <cell r="N1305" t="str">
            <v>DUESSE FRANZESE S.R.L.</v>
          </cell>
          <cell r="O1305" t="str">
            <v>C56I26001750008</v>
          </cell>
          <cell r="P1305" t="str">
            <v>10967921213</v>
          </cell>
          <cell r="Q1305" t="str">
            <v>ATTIVITA' COMMERCIALI</v>
          </cell>
          <cell r="R1305" t="str">
            <v>47.27.10 - Commercio al dettaglio di latte e prodotti lattiero-caseari</v>
          </cell>
          <cell r="S1305" t="str">
            <v>Societa' A Responsabilita' Limitata</v>
          </cell>
          <cell r="T1305" t="str">
            <v>Campania</v>
          </cell>
          <cell r="U1305" t="str">
            <v>Napoli</v>
          </cell>
          <cell r="V1305" t="str">
            <v>San Gennaro Vesuviano</v>
          </cell>
          <cell r="W1305" t="str">
            <v>PIAZZA MARGHERITA 40</v>
          </cell>
          <cell r="X1305" t="str">
            <v>80040</v>
          </cell>
          <cell r="Y1305">
            <v>156133</v>
          </cell>
          <cell r="Z1305">
            <v>114293</v>
          </cell>
          <cell r="AA1305">
            <v>109293</v>
          </cell>
          <cell r="AB1305" t="str">
            <v>No</v>
          </cell>
          <cell r="AC1305">
            <v>114293</v>
          </cell>
        </row>
        <row r="1306">
          <cell r="A1306" t="str">
            <v>PIARSUD00001543</v>
          </cell>
          <cell r="B1306">
            <v>46111.572337962964</v>
          </cell>
          <cell r="C1306" t="str">
            <v>RSUD</v>
          </cell>
          <cell r="D1306" t="str">
            <v>Contributo</v>
          </cell>
          <cell r="E1306" t="str">
            <v>Ammessa</v>
          </cell>
          <cell r="F1306" t="str">
            <v>Attuazione</v>
          </cell>
          <cell r="G1306" t="str">
            <v>Leonardo Di Lolli</v>
          </cell>
          <cell r="H1306" t="str">
            <v>Orione Aceti</v>
          </cell>
          <cell r="I1306" t="str">
            <v>Chiusura forzata sportello tutoraggio?</v>
          </cell>
          <cell r="J1306" t="str">
            <v>In attesa scelta utente</v>
          </cell>
          <cell r="K1306" t="str">
            <v>Delibera di ammissione</v>
          </cell>
          <cell r="L1306">
            <v>46181.47960648148</v>
          </cell>
          <cell r="M1306">
            <v>46181.480011574073</v>
          </cell>
          <cell r="N1306" t="str">
            <v>PICCOLO RENT GROUP DI PICCOLO CHRISTIAN</v>
          </cell>
          <cell r="O1306" t="str">
            <v>C66I26003290008</v>
          </cell>
          <cell r="P1306" t="str">
            <v>PCCCRS08A20H892N</v>
          </cell>
          <cell r="Q1306" t="str">
            <v>TURISMO</v>
          </cell>
          <cell r="R1306" t="str">
            <v>77.11.00 - Noleggio e leasing operativo di automobili e autoveicoli leggeri</v>
          </cell>
          <cell r="S1306" t="str">
            <v>Impresa Individuale</v>
          </cell>
          <cell r="T1306" t="str">
            <v>Campania</v>
          </cell>
          <cell r="U1306" t="str">
            <v>Napoli</v>
          </cell>
          <cell r="V1306" t="str">
            <v>San Giorgio A Cremano</v>
          </cell>
          <cell r="W1306" t="str">
            <v>Via Margherita di Savoia 1</v>
          </cell>
          <cell r="X1306" t="str">
            <v>80046</v>
          </cell>
          <cell r="Y1306">
            <v>120000</v>
          </cell>
          <cell r="Z1306">
            <v>95000</v>
          </cell>
          <cell r="AA1306">
            <v>90000</v>
          </cell>
          <cell r="AB1306" t="str">
            <v>No</v>
          </cell>
          <cell r="AC1306">
            <v>95000</v>
          </cell>
        </row>
        <row r="1307">
          <cell r="A1307" t="str">
            <v>PIARSUD00001544</v>
          </cell>
          <cell r="B1307">
            <v>46111.596539351849</v>
          </cell>
          <cell r="C1307" t="str">
            <v>RSUD</v>
          </cell>
          <cell r="D1307" t="str">
            <v>Voucher</v>
          </cell>
          <cell r="E1307" t="str">
            <v>Ammessa</v>
          </cell>
          <cell r="F1307" t="str">
            <v>Attuazione</v>
          </cell>
          <cell r="G1307" t="str">
            <v>Daniele Rocchi</v>
          </cell>
          <cell r="H1307" t="str">
            <v>Domenico Leo</v>
          </cell>
          <cell r="I1307" t="str">
            <v>Chiusura forzata sportello tutoraggio?</v>
          </cell>
          <cell r="J1307" t="str">
            <v>In attesa scelta utente</v>
          </cell>
          <cell r="K1307" t="str">
            <v>Delibera di ammissione</v>
          </cell>
          <cell r="L1307">
            <v>46181.53230324074</v>
          </cell>
          <cell r="M1307">
            <v>46191.404363425929</v>
          </cell>
          <cell r="N1307" t="str">
            <v>FREEDOM WASH DI PIBIRI NOEMI</v>
          </cell>
          <cell r="O1307" t="str">
            <v>C16I26001940001</v>
          </cell>
          <cell r="P1307" t="str">
            <v>PBRNMO02E49G535Z</v>
          </cell>
          <cell r="Q1307" t="str">
            <v>SERVIZI ALLA PERSONA</v>
          </cell>
          <cell r="R1307" t="str">
            <v>96.10.22 - Lavaggio e pulitura di prodotti tessili e pellicce forniti da lavanderie self-service</v>
          </cell>
          <cell r="S1307" t="str">
            <v>Impresa Individuale</v>
          </cell>
          <cell r="T1307" t="str">
            <v>Sardegna</v>
          </cell>
          <cell r="U1307" t="str">
            <v>Sud Sardegna</v>
          </cell>
          <cell r="V1307" t="str">
            <v>Villacidro</v>
          </cell>
          <cell r="W1307" t="str">
            <v>VIA REGIONE SARDA 13</v>
          </cell>
          <cell r="X1307" t="str">
            <v>09039</v>
          </cell>
          <cell r="Y1307">
            <v>48049.7</v>
          </cell>
          <cell r="Z1307">
            <v>53049.7</v>
          </cell>
          <cell r="AA1307">
            <v>48049.7</v>
          </cell>
          <cell r="AB1307" t="str">
            <v>Sì</v>
          </cell>
          <cell r="AC1307">
            <v>53049.7</v>
          </cell>
        </row>
        <row r="1308">
          <cell r="A1308" t="str">
            <v>PIARSUD00001545</v>
          </cell>
          <cell r="B1308">
            <v>46111.604363425926</v>
          </cell>
          <cell r="C1308" t="str">
            <v>RSUD</v>
          </cell>
          <cell r="D1308" t="str">
            <v>Voucher</v>
          </cell>
          <cell r="E1308" t="str">
            <v>Ammessa</v>
          </cell>
          <cell r="F1308" t="str">
            <v>Attuazione</v>
          </cell>
          <cell r="G1308" t="str">
            <v>Matteo Pascucci</v>
          </cell>
          <cell r="H1308" t="str">
            <v>Massimo Risi</v>
          </cell>
          <cell r="I1308" t="str">
            <v>Chiusura forzata sportello tutoraggio?</v>
          </cell>
          <cell r="J1308" t="str">
            <v>In attesa scelta utente</v>
          </cell>
          <cell r="K1308" t="str">
            <v>Delibera di ammissione</v>
          </cell>
          <cell r="L1308">
            <v>46171.557754629626</v>
          </cell>
          <cell r="M1308">
            <v>46198.690486111111</v>
          </cell>
          <cell r="N1308" t="str">
            <v>VIGLIOTTI MARIO</v>
          </cell>
          <cell r="O1308" t="str">
            <v>C16I26001950001</v>
          </cell>
          <cell r="P1308" t="str">
            <v>VGLMRA95P19E791R</v>
          </cell>
          <cell r="Q1308" t="str">
            <v>ATTIVITA' COMMERCIALI</v>
          </cell>
          <cell r="R1308" t="str">
            <v>47.82.00 - Commercio al dettaglio di parti e accessori di autoveicoli</v>
          </cell>
          <cell r="S1308" t="str">
            <v>Impresa Individuale</v>
          </cell>
          <cell r="T1308" t="str">
            <v>Campania</v>
          </cell>
          <cell r="U1308" t="str">
            <v>Caserta</v>
          </cell>
          <cell r="V1308" t="str">
            <v>Maddaloni</v>
          </cell>
          <cell r="W1308" t="str">
            <v>VIA CARMIGNANO 127</v>
          </cell>
          <cell r="X1308" t="str">
            <v>81024</v>
          </cell>
          <cell r="Y1308">
            <v>50000</v>
          </cell>
          <cell r="Z1308">
            <v>55000</v>
          </cell>
          <cell r="AA1308">
            <v>50000</v>
          </cell>
          <cell r="AB1308" t="str">
            <v>Sì</v>
          </cell>
          <cell r="AC1308">
            <v>55000</v>
          </cell>
        </row>
        <row r="1309">
          <cell r="A1309" t="str">
            <v>PIARSUD00001546</v>
          </cell>
          <cell r="B1309">
            <v>46111.607604166667</v>
          </cell>
          <cell r="C1309" t="str">
            <v>RSUD</v>
          </cell>
          <cell r="D1309" t="str">
            <v>Voucher</v>
          </cell>
          <cell r="E1309" t="str">
            <v>Ammessa</v>
          </cell>
          <cell r="F1309" t="str">
            <v>Attuazione</v>
          </cell>
          <cell r="G1309" t="str">
            <v>Martina Vagnoni</v>
          </cell>
          <cell r="H1309" t="str">
            <v>Deborah Chimenti</v>
          </cell>
          <cell r="I1309" t="str">
            <v>Chiusura forzata sportello tutoraggio?</v>
          </cell>
          <cell r="J1309" t="str">
            <v>In attesa scelta utente</v>
          </cell>
          <cell r="K1309" t="str">
            <v>Delibera di ammissione</v>
          </cell>
          <cell r="L1309">
            <v>46163.841064814813</v>
          </cell>
          <cell r="M1309">
            <v>46192.553472222222</v>
          </cell>
          <cell r="N1309" t="str">
            <v>THESAN SOCIETA' A RESPONSABILITA' LIMITATA SEMPLIFICATA</v>
          </cell>
          <cell r="O1309" t="str">
            <v>C26I26001980001</v>
          </cell>
          <cell r="P1309" t="str">
            <v>10993011211</v>
          </cell>
          <cell r="Q1309" t="str">
            <v>SERVIZI ALLA PERSONA</v>
          </cell>
          <cell r="R1309" t="str">
            <v>93.13.09 - Altre attività dei centri di fitness</v>
          </cell>
          <cell r="S1309" t="str">
            <v>Societa' A Responsabilita' Limitata Semplificata</v>
          </cell>
          <cell r="T1309" t="str">
            <v>Campania</v>
          </cell>
          <cell r="U1309" t="str">
            <v>Napoli</v>
          </cell>
          <cell r="V1309" t="str">
            <v>Sant'Anastasia</v>
          </cell>
          <cell r="W1309" t="str">
            <v>Via Sandro Pertini 37/39/41</v>
          </cell>
          <cell r="X1309" t="str">
            <v>80048</v>
          </cell>
          <cell r="Y1309">
            <v>53687.32</v>
          </cell>
          <cell r="Z1309">
            <v>45000</v>
          </cell>
          <cell r="AA1309">
            <v>40000</v>
          </cell>
          <cell r="AB1309" t="str">
            <v>No</v>
          </cell>
          <cell r="AC1309">
            <v>45000</v>
          </cell>
        </row>
        <row r="1310">
          <cell r="A1310" t="str">
            <v>PIARSUD00001547</v>
          </cell>
          <cell r="B1310">
            <v>46111.621481481481</v>
          </cell>
          <cell r="C1310" t="str">
            <v>RSUD</v>
          </cell>
          <cell r="D1310" t="str">
            <v>Voucher</v>
          </cell>
          <cell r="E1310" t="str">
            <v>Ammessa</v>
          </cell>
          <cell r="F1310" t="str">
            <v>Attuazione</v>
          </cell>
          <cell r="G1310" t="str">
            <v>Giuseppe Autoriello</v>
          </cell>
          <cell r="H1310" t="str">
            <v>Gaia Cardarelli</v>
          </cell>
          <cell r="I1310" t="str">
            <v>Chiusura forzata sportello tutoraggio?</v>
          </cell>
          <cell r="J1310" t="str">
            <v>In attesa scelta utente</v>
          </cell>
          <cell r="K1310" t="str">
            <v>Delibera di ammissione</v>
          </cell>
          <cell r="L1310">
            <v>46203.868634259263</v>
          </cell>
          <cell r="M1310">
            <v>46204.282800925925</v>
          </cell>
          <cell r="N1310" t="str">
            <v>CIRIACA FIGUS</v>
          </cell>
          <cell r="O1310" t="str">
            <v>C76I26002000001</v>
          </cell>
          <cell r="P1310" t="str">
            <v>FGSCRC91M59G482H</v>
          </cell>
          <cell r="Q1310" t="str">
            <v>SERVIZI ALLE PMI</v>
          </cell>
          <cell r="R1310" t="str">
            <v>81.21.00 - Attività di pulizia generale di edifici</v>
          </cell>
          <cell r="S1310" t="str">
            <v>Impresa Individuale</v>
          </cell>
          <cell r="T1310" t="str">
            <v>Abruzzo</v>
          </cell>
          <cell r="U1310" t="str">
            <v>Pescara</v>
          </cell>
          <cell r="V1310" t="str">
            <v>Montesilvano</v>
          </cell>
          <cell r="W1310" t="str">
            <v>VIA GRAMSCI 10</v>
          </cell>
          <cell r="X1310" t="str">
            <v>65015</v>
          </cell>
          <cell r="Y1310">
            <v>49700</v>
          </cell>
          <cell r="Z1310">
            <v>54699.999999999993</v>
          </cell>
          <cell r="AA1310">
            <v>40000</v>
          </cell>
          <cell r="AB1310" t="str">
            <v>No</v>
          </cell>
          <cell r="AC1310">
            <v>45000</v>
          </cell>
        </row>
        <row r="1311">
          <cell r="A1311" t="str">
            <v>PIARSUD00001550</v>
          </cell>
          <cell r="B1311">
            <v>46111.638495370367</v>
          </cell>
          <cell r="C1311" t="str">
            <v>RSUD</v>
          </cell>
          <cell r="D1311" t="str">
            <v>Contributo</v>
          </cell>
          <cell r="E1311" t="str">
            <v>Ammessa</v>
          </cell>
          <cell r="F1311" t="str">
            <v>Attuazione</v>
          </cell>
          <cell r="G1311" t="str">
            <v>Jacopo Porrello</v>
          </cell>
          <cell r="H1311" t="str">
            <v>Daniela Pitton</v>
          </cell>
          <cell r="I1311" t="str">
            <v>Chiusura forzata sportello tutoraggio?</v>
          </cell>
          <cell r="J1311" t="str">
            <v>In attesa scelta utente</v>
          </cell>
          <cell r="K1311" t="str">
            <v>Delibera di ammissione</v>
          </cell>
          <cell r="L1311">
            <v>46181.479699074072</v>
          </cell>
          <cell r="M1311">
            <v>46204.664976851855</v>
          </cell>
          <cell r="N1311" t="str">
            <v>INNOVASUD SOCIETA' A RESPONSABILITA' LIMITATA</v>
          </cell>
          <cell r="O1311" t="str">
            <v>C96I26001520008</v>
          </cell>
          <cell r="P1311" t="str">
            <v>03475740738</v>
          </cell>
          <cell r="Q1311" t="str">
            <v>ICT</v>
          </cell>
          <cell r="R1311" t="str">
            <v>62.90.09 - Altre attività dei servizi connessi alle tecnologie dell'informazione e dell'informatica n.c.a.</v>
          </cell>
          <cell r="S1311" t="str">
            <v>Societa' A Responsabilita' Limitata</v>
          </cell>
          <cell r="T1311" t="str">
            <v>Puglia</v>
          </cell>
          <cell r="U1311" t="str">
            <v>Taranto</v>
          </cell>
          <cell r="V1311" t="str">
            <v>Martina Franca</v>
          </cell>
          <cell r="W1311" t="str">
            <v>Via Filippo Corridoni 21</v>
          </cell>
          <cell r="X1311" t="str">
            <v>74015</v>
          </cell>
          <cell r="Y1311">
            <v>198800</v>
          </cell>
          <cell r="Z1311">
            <v>144160</v>
          </cell>
          <cell r="AA1311">
            <v>134610</v>
          </cell>
          <cell r="AB1311" t="str">
            <v>No</v>
          </cell>
          <cell r="AC1311">
            <v>139610</v>
          </cell>
        </row>
        <row r="1312">
          <cell r="A1312" t="str">
            <v>PIARSUD00001551</v>
          </cell>
          <cell r="B1312">
            <v>46111.641793981478</v>
          </cell>
          <cell r="C1312" t="str">
            <v>RSUD</v>
          </cell>
          <cell r="D1312" t="str">
            <v>Voucher</v>
          </cell>
          <cell r="E1312" t="str">
            <v>Ammessa</v>
          </cell>
          <cell r="F1312" t="str">
            <v>Attuazione</v>
          </cell>
          <cell r="G1312" t="str">
            <v>Pasquale Ciuffreda</v>
          </cell>
          <cell r="H1312" t="str">
            <v>Rosaria D'Arrigo</v>
          </cell>
          <cell r="I1312" t="str">
            <v>Chiusura forzata sportello tutoraggio?</v>
          </cell>
          <cell r="J1312" t="str">
            <v>In attesa scelta utente</v>
          </cell>
          <cell r="K1312" t="str">
            <v>Delibera di ammissione</v>
          </cell>
          <cell r="L1312">
            <v>46171.557581018518</v>
          </cell>
          <cell r="M1312">
            <v>46192.412094907406</v>
          </cell>
          <cell r="N1312" t="str">
            <v>ESSENZA PARTENOPEA DI CRISTIAN GISONNI</v>
          </cell>
          <cell r="O1312" t="str">
            <v>C56I26001770001</v>
          </cell>
          <cell r="P1312" t="str">
            <v>GSNCST93L15F839U</v>
          </cell>
          <cell r="Q1312" t="str">
            <v>TURISMO</v>
          </cell>
          <cell r="R1312" t="str">
            <v>56.11.11 - Attività di ristoranti con servizio al tavolo, escluse gelaterie e pasticcerie</v>
          </cell>
          <cell r="S1312" t="str">
            <v>Impresa Individuale</v>
          </cell>
          <cell r="T1312" t="str">
            <v>Campania</v>
          </cell>
          <cell r="U1312" t="str">
            <v>Napoli</v>
          </cell>
          <cell r="V1312" t="str">
            <v>Pomigliano D'Arco</v>
          </cell>
          <cell r="W1312" t="str">
            <v>VIA VERDI 52</v>
          </cell>
          <cell r="X1312" t="str">
            <v>80038</v>
          </cell>
          <cell r="Y1312">
            <v>50000</v>
          </cell>
          <cell r="Z1312">
            <v>55000</v>
          </cell>
          <cell r="AA1312">
            <v>50000</v>
          </cell>
          <cell r="AB1312" t="str">
            <v>Sì</v>
          </cell>
          <cell r="AC1312">
            <v>55000</v>
          </cell>
        </row>
        <row r="1313">
          <cell r="A1313" t="str">
            <v>PIARSUD00001553</v>
          </cell>
          <cell r="B1313">
            <v>46111.673784722225</v>
          </cell>
          <cell r="C1313" t="str">
            <v>RSUD</v>
          </cell>
          <cell r="D1313" t="str">
            <v>Contributo</v>
          </cell>
          <cell r="E1313" t="str">
            <v>Ammessa</v>
          </cell>
          <cell r="F1313" t="str">
            <v>Attuazione</v>
          </cell>
          <cell r="G1313" t="str">
            <v>Antonio Ingaldi</v>
          </cell>
          <cell r="H1313" t="str">
            <v>Esilda Caruso</v>
          </cell>
          <cell r="I1313" t="str">
            <v>Chiusura forzata sportello tutoraggio?</v>
          </cell>
          <cell r="J1313" t="str">
            <v>In attesa scelta utente</v>
          </cell>
          <cell r="K1313" t="str">
            <v>Delibera di ammissione</v>
          </cell>
          <cell r="L1313">
            <v>46203.868703703702</v>
          </cell>
          <cell r="M1313">
            <v>46203.813310185185</v>
          </cell>
          <cell r="N1313" t="str">
            <v>B&amp;B GATE 25 DI DEMETRIO SERGI</v>
          </cell>
          <cell r="O1313" t="str">
            <v>C36I26002330008</v>
          </cell>
          <cell r="P1313" t="str">
            <v>SRGDTR92P14H224H</v>
          </cell>
          <cell r="Q1313" t="str">
            <v>TURISMO</v>
          </cell>
          <cell r="R1313" t="str">
            <v>55.20.42 - Servizi di alloggio in camere, case e appartamenti per vacanze</v>
          </cell>
          <cell r="S1313" t="str">
            <v>Impresa Individuale</v>
          </cell>
          <cell r="T1313" t="str">
            <v>Calabria</v>
          </cell>
          <cell r="U1313" t="str">
            <v>Reggio Calabria</v>
          </cell>
          <cell r="V1313" t="str">
            <v>Reggio Di Calabria</v>
          </cell>
          <cell r="W1313" t="str">
            <v>VIA NICOLA SILES 30</v>
          </cell>
          <cell r="X1313" t="str">
            <v>89131</v>
          </cell>
          <cell r="Y1313">
            <v>54464.280000000006</v>
          </cell>
          <cell r="Z1313">
            <v>45848</v>
          </cell>
          <cell r="AA1313">
            <v>40264.65</v>
          </cell>
          <cell r="AB1313" t="str">
            <v>No</v>
          </cell>
          <cell r="AC1313">
            <v>45264.65</v>
          </cell>
        </row>
        <row r="1314">
          <cell r="A1314" t="str">
            <v>PIARSUD00001554</v>
          </cell>
          <cell r="B1314">
            <v>46111.679560185185</v>
          </cell>
          <cell r="C1314" t="str">
            <v>RSUD</v>
          </cell>
          <cell r="D1314" t="str">
            <v>Contributo</v>
          </cell>
          <cell r="E1314" t="str">
            <v>Ammessa</v>
          </cell>
          <cell r="F1314" t="str">
            <v>Attuazione</v>
          </cell>
          <cell r="G1314" t="str">
            <v>Antonella Lioi</v>
          </cell>
          <cell r="H1314" t="str">
            <v>Alice Petracca</v>
          </cell>
          <cell r="I1314" t="str">
            <v>Chiusura forzata sportello tutoraggio?</v>
          </cell>
          <cell r="J1314" t="str">
            <v>In attesa scelta utente</v>
          </cell>
          <cell r="K1314" t="str">
            <v>Delibera di ammissione</v>
          </cell>
          <cell r="L1314">
            <v>46197.631018518521</v>
          </cell>
          <cell r="M1314">
            <v>46204.348541666666</v>
          </cell>
          <cell r="N1314" t="str">
            <v>WORK CARE COWORKING DI VALENTINA CUSANO</v>
          </cell>
          <cell r="O1314" t="str">
            <v>C96I26001550008</v>
          </cell>
          <cell r="P1314" t="str">
            <v>CSNVNT91C71A783N</v>
          </cell>
          <cell r="Q1314" t="str">
            <v>SERVIZI ALLE PMI</v>
          </cell>
          <cell r="R1314" t="str">
            <v>82.10.00 - Attività amministrative e di supporto per le funzioni di ufficio</v>
          </cell>
          <cell r="S1314" t="str">
            <v>Impresa Individuale</v>
          </cell>
          <cell r="T1314" t="str">
            <v>Campania</v>
          </cell>
          <cell r="U1314" t="str">
            <v>Avellino</v>
          </cell>
          <cell r="V1314" t="str">
            <v>Ariano Irpino</v>
          </cell>
          <cell r="W1314" t="str">
            <v>VIA NAZIONALE MANNA -C.DA FORESTA 47</v>
          </cell>
          <cell r="X1314" t="str">
            <v>83031</v>
          </cell>
          <cell r="Y1314">
            <v>200000</v>
          </cell>
          <cell r="Z1314">
            <v>145000</v>
          </cell>
          <cell r="AA1314">
            <v>140000</v>
          </cell>
          <cell r="AB1314" t="str">
            <v>No</v>
          </cell>
          <cell r="AC1314">
            <v>145000</v>
          </cell>
        </row>
        <row r="1315">
          <cell r="A1315" t="str">
            <v>PIARSUD00001555</v>
          </cell>
          <cell r="B1315">
            <v>46111.687280092592</v>
          </cell>
          <cell r="C1315" t="str">
            <v>RSUD</v>
          </cell>
          <cell r="D1315" t="str">
            <v>Voucher</v>
          </cell>
          <cell r="E1315" t="str">
            <v>Ammessa</v>
          </cell>
          <cell r="F1315" t="str">
            <v>Attuazione</v>
          </cell>
          <cell r="G1315" t="str">
            <v>Daniele Rocchi</v>
          </cell>
          <cell r="H1315" t="str">
            <v>Tiziana Cini</v>
          </cell>
          <cell r="I1315" t="str">
            <v>Chiusura forzata sportello tutoraggio?</v>
          </cell>
          <cell r="J1315" t="str">
            <v>In attesa scelta utente</v>
          </cell>
          <cell r="K1315" t="str">
            <v>Delibera di ammissione</v>
          </cell>
          <cell r="L1315">
            <v>46163.841238425928</v>
          </cell>
          <cell r="M1315">
            <v>46195.329375000001</v>
          </cell>
          <cell r="N1315" t="str">
            <v>GRISORIO RAFFAELE</v>
          </cell>
          <cell r="O1315" t="str">
            <v>C16I26001970001</v>
          </cell>
          <cell r="P1315" t="str">
            <v>GRSRFL98M20L738D</v>
          </cell>
          <cell r="Q1315" t="str">
            <v>COSTRUZIONI</v>
          </cell>
          <cell r="R1315" t="str">
            <v>43.34.01 - Tinteggiatura</v>
          </cell>
          <cell r="S1315" t="str">
            <v>Impresa Individuale</v>
          </cell>
          <cell r="T1315" t="str">
            <v>Basilicata</v>
          </cell>
          <cell r="U1315" t="str">
            <v>Potenza</v>
          </cell>
          <cell r="V1315" t="str">
            <v>Lavello</v>
          </cell>
          <cell r="W1315" t="str">
            <v>CORSO GIUSTINO FORTUNATO 57</v>
          </cell>
          <cell r="X1315" t="str">
            <v>85024</v>
          </cell>
          <cell r="Y1315">
            <v>40000</v>
          </cell>
          <cell r="Z1315">
            <v>45000</v>
          </cell>
          <cell r="AA1315">
            <v>40000</v>
          </cell>
          <cell r="AB1315" t="str">
            <v>No</v>
          </cell>
          <cell r="AC1315">
            <v>45000</v>
          </cell>
        </row>
        <row r="1316">
          <cell r="A1316" t="str">
            <v>PIARSUD00001556</v>
          </cell>
          <cell r="B1316">
            <v>46111.704675925925</v>
          </cell>
          <cell r="C1316" t="str">
            <v>RSUD</v>
          </cell>
          <cell r="D1316" t="str">
            <v>Contributo</v>
          </cell>
          <cell r="E1316" t="str">
            <v>Ammessa</v>
          </cell>
          <cell r="F1316" t="str">
            <v>Attuazione</v>
          </cell>
          <cell r="G1316" t="str">
            <v>Anna Chiara Giorgiomarrano</v>
          </cell>
          <cell r="H1316" t="str">
            <v>Rosaria D'Arrigo</v>
          </cell>
          <cell r="I1316" t="str">
            <v>Chiusura forzata sportello tutoraggio?</v>
          </cell>
          <cell r="J1316" t="str">
            <v>In attesa scelta utente</v>
          </cell>
          <cell r="K1316" t="str">
            <v>Delibera di ammissione</v>
          </cell>
          <cell r="L1316">
            <v>46197.628819444442</v>
          </cell>
          <cell r="M1316">
            <v>46197.619270833333</v>
          </cell>
          <cell r="N1316" t="str">
            <v>Edgardo Gennaro Raspa</v>
          </cell>
          <cell r="O1316" t="str">
            <v>C56I26001780008</v>
          </cell>
          <cell r="P1316" t="str">
            <v>RSPDRD97A31E372U</v>
          </cell>
          <cell r="Q1316" t="str">
            <v>SERVIZI ALLA PERSONA</v>
          </cell>
          <cell r="R1316" t="str">
            <v>86.96.01 - Chinesiologia</v>
          </cell>
          <cell r="S1316" t="str">
            <v>Persona Fisica</v>
          </cell>
          <cell r="T1316" t="str">
            <v>Abruzzo</v>
          </cell>
          <cell r="U1316" t="str">
            <v>Chieti</v>
          </cell>
          <cell r="V1316" t="str">
            <v>San Salvo</v>
          </cell>
          <cell r="W1316" t="str">
            <v>Via Claudio Monteverdi 14</v>
          </cell>
          <cell r="X1316" t="str">
            <v>66050</v>
          </cell>
          <cell r="Y1316">
            <v>54824.09</v>
          </cell>
          <cell r="Z1316">
            <v>46118</v>
          </cell>
          <cell r="AA1316">
            <v>41118</v>
          </cell>
          <cell r="AB1316" t="str">
            <v>No</v>
          </cell>
          <cell r="AC1316">
            <v>46118</v>
          </cell>
        </row>
        <row r="1317">
          <cell r="A1317" t="str">
            <v>PIARSUD00001557</v>
          </cell>
          <cell r="B1317">
            <v>46111.735810185186</v>
          </cell>
          <cell r="C1317" t="str">
            <v>RSUD</v>
          </cell>
          <cell r="D1317" t="str">
            <v>Voucher</v>
          </cell>
          <cell r="E1317" t="str">
            <v>Ammessa</v>
          </cell>
          <cell r="F1317" t="str">
            <v>Attuazione</v>
          </cell>
          <cell r="G1317" t="str">
            <v>Matteo Pascucci</v>
          </cell>
          <cell r="H1317" t="str">
            <v>Sergio Iescone</v>
          </cell>
          <cell r="I1317" t="str">
            <v>Chiusura forzata sportello tutoraggio?</v>
          </cell>
          <cell r="J1317" t="str">
            <v>In attesa scelta utente</v>
          </cell>
          <cell r="K1317" t="str">
            <v>Delibera di ammissione</v>
          </cell>
          <cell r="L1317">
            <v>46171.557696759257</v>
          </cell>
          <cell r="M1317">
            <v>46203.263749999998</v>
          </cell>
          <cell r="N1317" t="str">
            <v>Antonio Taglialatela</v>
          </cell>
          <cell r="O1317" t="str">
            <v>C76I26002020001</v>
          </cell>
          <cell r="P1317" t="str">
            <v>TGLNTN05B02D843E</v>
          </cell>
          <cell r="Q1317" t="str">
            <v>ATTIVITA' COMMERCIALI</v>
          </cell>
          <cell r="R1317" t="str">
            <v>47.78.40 - Commercio al dettaglio di prodotti per la pulizia</v>
          </cell>
          <cell r="S1317" t="str">
            <v>Persona Fisica</v>
          </cell>
          <cell r="T1317" t="str">
            <v>Campania</v>
          </cell>
          <cell r="U1317" t="str">
            <v>Caserta</v>
          </cell>
          <cell r="V1317" t="str">
            <v>Castel Volturno</v>
          </cell>
          <cell r="W1317" t="str">
            <v>Via San Rocco 104</v>
          </cell>
          <cell r="X1317" t="str">
            <v>81030</v>
          </cell>
          <cell r="Y1317">
            <v>50031.88</v>
          </cell>
          <cell r="Z1317">
            <v>55000</v>
          </cell>
          <cell r="AA1317">
            <v>47530.879999999997</v>
          </cell>
          <cell r="AB1317" t="str">
            <v>Sì</v>
          </cell>
          <cell r="AC1317">
            <v>52530.879999999997</v>
          </cell>
        </row>
        <row r="1318">
          <cell r="A1318" t="str">
            <v>PIARSUD00001558</v>
          </cell>
          <cell r="B1318">
            <v>46111.736238425925</v>
          </cell>
          <cell r="C1318" t="str">
            <v>RSUD</v>
          </cell>
          <cell r="D1318" t="str">
            <v>Contributo</v>
          </cell>
          <cell r="E1318" t="str">
            <v>Ammessa</v>
          </cell>
          <cell r="F1318" t="str">
            <v>Attuazione</v>
          </cell>
          <cell r="G1318" t="str">
            <v>Giuseppe Felicetti</v>
          </cell>
          <cell r="H1318" t="str">
            <v>Alberto Graziano</v>
          </cell>
          <cell r="I1318" t="str">
            <v>Chiusura forzata sportello tutoraggio?</v>
          </cell>
          <cell r="J1318" t="str">
            <v>In attesa scelta utente</v>
          </cell>
          <cell r="K1318" t="str">
            <v>Delibera di ammissione</v>
          </cell>
          <cell r="L1318">
            <v>46203.868761574071</v>
          </cell>
          <cell r="M1318">
            <v>46204.282777777778</v>
          </cell>
          <cell r="N1318" t="str">
            <v>CASE VACANZE ROBERTA DI LUCA PASTORE &amp; C. S.A.S.</v>
          </cell>
          <cell r="O1318" t="str">
            <v>C46I26001650008</v>
          </cell>
          <cell r="P1318" t="str">
            <v>06422630654</v>
          </cell>
          <cell r="Q1318" t="str">
            <v>TURISMO</v>
          </cell>
          <cell r="R1318" t="str">
            <v>55.20.42 - Servizi di alloggio in camere, case e appartamenti per vacanze</v>
          </cell>
          <cell r="S1318" t="str">
            <v>Societa' In Accomandita Semplice</v>
          </cell>
          <cell r="T1318" t="str">
            <v>Campania</v>
          </cell>
          <cell r="U1318" t="str">
            <v>Salerno</v>
          </cell>
          <cell r="V1318" t="str">
            <v>Capaccio Paestum</v>
          </cell>
          <cell r="W1318" t="str">
            <v>VIA TERRE DELLE ROSE 75/D</v>
          </cell>
          <cell r="X1318" t="str">
            <v>84047</v>
          </cell>
          <cell r="Y1318">
            <v>93003.789999999979</v>
          </cell>
          <cell r="Z1318">
            <v>74752.800000000003</v>
          </cell>
          <cell r="AA1318">
            <v>69752.800000000003</v>
          </cell>
          <cell r="AB1318" t="str">
            <v>No</v>
          </cell>
          <cell r="AC1318">
            <v>74752.800000000003</v>
          </cell>
        </row>
        <row r="1319">
          <cell r="A1319" t="str">
            <v>PIARSUD00001560</v>
          </cell>
          <cell r="B1319">
            <v>46111.759108796294</v>
          </cell>
          <cell r="C1319" t="str">
            <v>RSUD</v>
          </cell>
          <cell r="D1319" t="str">
            <v>Contributo</v>
          </cell>
          <cell r="E1319" t="str">
            <v>Ammessa</v>
          </cell>
          <cell r="F1319" t="str">
            <v>Attuazione</v>
          </cell>
          <cell r="G1319" t="str">
            <v>Giovanni Russo</v>
          </cell>
          <cell r="H1319" t="str">
            <v>Deborah Chimenti</v>
          </cell>
          <cell r="I1319" t="str">
            <v>Chiusura forzata sportello tutoraggio?</v>
          </cell>
          <cell r="J1319" t="str">
            <v>In attesa scelta utente</v>
          </cell>
          <cell r="K1319" t="str">
            <v>Delibera di ammissione</v>
          </cell>
          <cell r="L1319">
            <v>46203.87604166667</v>
          </cell>
          <cell r="M1319">
            <v>46204.281354166669</v>
          </cell>
          <cell r="N1319" t="str">
            <v>FALZONE FLAVIO</v>
          </cell>
          <cell r="O1319" t="str">
            <v>C46I26001660008</v>
          </cell>
          <cell r="P1319" t="str">
            <v>FLZFLV06P11G388Y</v>
          </cell>
          <cell r="Q1319" t="str">
            <v>MANIFATTURIERO</v>
          </cell>
          <cell r="R1319" t="str">
            <v>23.61.03 - Fabbricazione di elementi prefabbricati in calcestruzzo per l'edilizia</v>
          </cell>
          <cell r="S1319" t="str">
            <v>Impresa Individuale</v>
          </cell>
          <cell r="T1319" t="str">
            <v>Sicilia</v>
          </cell>
          <cell r="U1319" t="str">
            <v>Caltanissetta</v>
          </cell>
          <cell r="V1319" t="str">
            <v>Santa Caterina Villarmosa</v>
          </cell>
          <cell r="W1319" t="str">
            <v>CONTRADA PIRAINO CALCARA SN</v>
          </cell>
          <cell r="X1319" t="str">
            <v>93018</v>
          </cell>
          <cell r="Y1319">
            <v>183741</v>
          </cell>
          <cell r="Z1319">
            <v>133618</v>
          </cell>
          <cell r="AA1319">
            <v>128617.71999999999</v>
          </cell>
          <cell r="AB1319" t="str">
            <v>No</v>
          </cell>
          <cell r="AC1319">
            <v>133617.71999999997</v>
          </cell>
        </row>
        <row r="1320">
          <cell r="A1320" t="str">
            <v>PIARSUD00001561</v>
          </cell>
          <cell r="B1320">
            <v>46111.795104166667</v>
          </cell>
          <cell r="C1320" t="str">
            <v>RSUD</v>
          </cell>
          <cell r="D1320" t="str">
            <v>Voucher</v>
          </cell>
          <cell r="E1320" t="str">
            <v>Ammessa</v>
          </cell>
          <cell r="F1320" t="str">
            <v>Attuazione</v>
          </cell>
          <cell r="G1320" t="str">
            <v>Luana Guglielmi</v>
          </cell>
          <cell r="H1320" t="str">
            <v>Tiziana Cini</v>
          </cell>
          <cell r="I1320" t="str">
            <v>Chiusura forzata sportello tutoraggio?</v>
          </cell>
          <cell r="J1320" t="str">
            <v>In attesa scelta utente</v>
          </cell>
          <cell r="K1320" t="str">
            <v>Delibera di ammissione</v>
          </cell>
          <cell r="L1320">
            <v>46163.841331018521</v>
          </cell>
          <cell r="M1320">
            <v>46195.573622685188</v>
          </cell>
          <cell r="N1320" t="str">
            <v>TAORMINA CAR REPAIR DI TAORMINA FEDERICO</v>
          </cell>
          <cell r="O1320" t="str">
            <v>C76I26002030001</v>
          </cell>
          <cell r="P1320" t="str">
            <v>TRMFRC92H22I356Q</v>
          </cell>
          <cell r="Q1320" t="str">
            <v>MANIFATTURIERO</v>
          </cell>
          <cell r="R1320" t="str">
            <v>95.31.10 - Riparazione e manutenzione meccanica, elettrica ed elettronica di autoveicoli</v>
          </cell>
          <cell r="S1320" t="str">
            <v>Impresa Individuale</v>
          </cell>
          <cell r="T1320" t="str">
            <v>Sicilia</v>
          </cell>
          <cell r="U1320" t="str">
            <v>Palermo</v>
          </cell>
          <cell r="V1320" t="str">
            <v>Palermo</v>
          </cell>
          <cell r="W1320" t="str">
            <v>VIA FILIPPO DE LIGNAMINE 48</v>
          </cell>
          <cell r="X1320" t="str">
            <v>90145</v>
          </cell>
          <cell r="Y1320">
            <v>41293</v>
          </cell>
          <cell r="Z1320">
            <v>45000</v>
          </cell>
          <cell r="AA1320">
            <v>40000</v>
          </cell>
          <cell r="AB1320" t="str">
            <v>No</v>
          </cell>
          <cell r="AC1320">
            <v>45000</v>
          </cell>
        </row>
        <row r="1321">
          <cell r="A1321" t="str">
            <v>PIARSUD00001562</v>
          </cell>
          <cell r="B1321">
            <v>46111.805891203701</v>
          </cell>
          <cell r="C1321" t="str">
            <v>RSUD</v>
          </cell>
          <cell r="D1321" t="str">
            <v>Voucher</v>
          </cell>
          <cell r="E1321" t="str">
            <v>Ammessa</v>
          </cell>
          <cell r="F1321" t="str">
            <v>Attuazione</v>
          </cell>
          <cell r="G1321" t="str">
            <v>Francesco Fioroni</v>
          </cell>
          <cell r="H1321" t="str">
            <v>Tiziana Cini</v>
          </cell>
          <cell r="I1321" t="str">
            <v>Chiusura forzata sportello tutoraggio?</v>
          </cell>
          <cell r="J1321" t="str">
            <v>In attesa scelta utente</v>
          </cell>
          <cell r="K1321" t="str">
            <v>Delibera di ammissione</v>
          </cell>
          <cell r="L1321">
            <v>46203.876180555555</v>
          </cell>
          <cell r="M1321">
            <v>46204.28056712963</v>
          </cell>
          <cell r="N1321" t="str">
            <v>GALLURA TEAM SERVICE S.N.C. DI SANTANELLI IVAN E PODDA ALEX</v>
          </cell>
          <cell r="O1321" t="str">
            <v>C96I26001560001</v>
          </cell>
          <cell r="P1321" t="str">
            <v>03067240907</v>
          </cell>
          <cell r="Q1321" t="str">
            <v>TURISMO</v>
          </cell>
          <cell r="R1321" t="str">
            <v>77.11.00 - Noleggio e leasing operativo di automobili e autoveicoli leggeri</v>
          </cell>
          <cell r="S1321" t="str">
            <v>Societa' In Nome Collettivo</v>
          </cell>
          <cell r="T1321" t="str">
            <v>Sardegna</v>
          </cell>
          <cell r="U1321" t="str">
            <v>Sassari</v>
          </cell>
          <cell r="V1321" t="str">
            <v>Olbia</v>
          </cell>
          <cell r="W1321" t="str">
            <v>via gentileschi 6</v>
          </cell>
          <cell r="X1321" t="str">
            <v>07026</v>
          </cell>
          <cell r="Y1321">
            <v>39000</v>
          </cell>
          <cell r="Z1321">
            <v>44000</v>
          </cell>
          <cell r="AA1321">
            <v>39000</v>
          </cell>
          <cell r="AB1321" t="str">
            <v>No</v>
          </cell>
          <cell r="AC1321">
            <v>44000</v>
          </cell>
        </row>
        <row r="1322">
          <cell r="A1322" t="str">
            <v>PIARSUD00001563</v>
          </cell>
          <cell r="B1322">
            <v>46111.901712962965</v>
          </cell>
          <cell r="C1322" t="str">
            <v>RSUD</v>
          </cell>
          <cell r="D1322" t="str">
            <v>Voucher</v>
          </cell>
          <cell r="E1322" t="str">
            <v>Ammessa</v>
          </cell>
          <cell r="F1322" t="str">
            <v>Attuazione</v>
          </cell>
          <cell r="G1322" t="str">
            <v>Matteo Milantoni</v>
          </cell>
          <cell r="H1322" t="str">
            <v>Antonio Cavaliere</v>
          </cell>
          <cell r="I1322" t="str">
            <v>Chiusura forzata sportello tutoraggio?</v>
          </cell>
          <cell r="J1322" t="str">
            <v>In attesa scelta utente</v>
          </cell>
          <cell r="K1322" t="str">
            <v>Delibera di ammissione</v>
          </cell>
          <cell r="L1322">
            <v>46171.557881944442</v>
          </cell>
          <cell r="M1322">
            <v>46190.358032407406</v>
          </cell>
          <cell r="N1322" t="str">
            <v>LA BOTTEGA DEL BORGO DI CHIARA CRITELLI</v>
          </cell>
          <cell r="O1322" t="str">
            <v>C46I26001670001</v>
          </cell>
          <cell r="P1322" t="str">
            <v>CRTCHR07B67C352S</v>
          </cell>
          <cell r="Q1322" t="str">
            <v>ATTIVITA' COMMERCIALI</v>
          </cell>
          <cell r="R1322" t="str">
            <v>47.11.02 - Commercio al dettaglio non specializzato con prevalenza di altri prodotti alimentari, bevande o tabacchi</v>
          </cell>
          <cell r="S1322" t="str">
            <v>Impresa Individuale</v>
          </cell>
          <cell r="T1322" t="str">
            <v>Calabria</v>
          </cell>
          <cell r="U1322" t="str">
            <v>Catanzaro</v>
          </cell>
          <cell r="V1322" t="str">
            <v>Tiriolo</v>
          </cell>
          <cell r="W1322" t="str">
            <v>VIALE MAZZINI 8</v>
          </cell>
          <cell r="X1322" t="str">
            <v>88056</v>
          </cell>
          <cell r="Y1322">
            <v>36208</v>
          </cell>
          <cell r="Z1322">
            <v>41208</v>
          </cell>
          <cell r="AA1322">
            <v>29838.000000000004</v>
          </cell>
          <cell r="AB1322" t="str">
            <v>No</v>
          </cell>
          <cell r="AC1322">
            <v>34838</v>
          </cell>
        </row>
        <row r="1323">
          <cell r="A1323" t="str">
            <v>PIARSUD00001565</v>
          </cell>
          <cell r="B1323">
            <v>46112.365613425929</v>
          </cell>
          <cell r="C1323" t="str">
            <v>RSUD</v>
          </cell>
          <cell r="D1323" t="str">
            <v>Voucher</v>
          </cell>
          <cell r="E1323" t="str">
            <v>Ammessa</v>
          </cell>
          <cell r="F1323" t="str">
            <v>Attuazione</v>
          </cell>
          <cell r="G1323" t="str">
            <v>Francesco Zulli</v>
          </cell>
          <cell r="H1323" t="str">
            <v>Massimo Risi</v>
          </cell>
          <cell r="I1323" t="str">
            <v>Chiusura forzata sportello tutoraggio?</v>
          </cell>
          <cell r="J1323" t="str">
            <v>In attesa scelta utente</v>
          </cell>
          <cell r="K1323" t="str">
            <v>Delibera di ammissione</v>
          </cell>
          <cell r="L1323">
            <v>46164.532430555555</v>
          </cell>
          <cell r="M1323">
            <v>46195.333657407406</v>
          </cell>
          <cell r="N1323" t="str">
            <v>RIMOLA TOMAS</v>
          </cell>
          <cell r="O1323" t="str">
            <v>C86I26002420001</v>
          </cell>
          <cell r="P1323" t="str">
            <v>RMLTMS06R02G975Q</v>
          </cell>
          <cell r="Q1323" t="str">
            <v>ICT</v>
          </cell>
          <cell r="R1323" t="str">
            <v>18.12.00 - Altra stampa</v>
          </cell>
          <cell r="S1323" t="str">
            <v>Impresa Individuale</v>
          </cell>
          <cell r="T1323" t="str">
            <v>Calabria</v>
          </cell>
          <cell r="U1323" t="str">
            <v>Cosenza</v>
          </cell>
          <cell r="V1323" t="str">
            <v>Laino Borgo</v>
          </cell>
          <cell r="W1323" t="str">
            <v>CONTRADA IANNELLO 36</v>
          </cell>
          <cell r="X1323" t="str">
            <v>87014</v>
          </cell>
          <cell r="Y1323">
            <v>50500</v>
          </cell>
          <cell r="Z1323">
            <v>55000</v>
          </cell>
          <cell r="AA1323">
            <v>50000</v>
          </cell>
          <cell r="AB1323" t="str">
            <v>Sì</v>
          </cell>
          <cell r="AC1323">
            <v>55000</v>
          </cell>
        </row>
        <row r="1324">
          <cell r="A1324" t="str">
            <v>PIARSUD00001567</v>
          </cell>
          <cell r="B1324">
            <v>46112.395486111112</v>
          </cell>
          <cell r="C1324" t="str">
            <v>RSUD</v>
          </cell>
          <cell r="D1324" t="str">
            <v>Voucher</v>
          </cell>
          <cell r="E1324" t="str">
            <v>Ammessa</v>
          </cell>
          <cell r="F1324" t="str">
            <v>Attuazione</v>
          </cell>
          <cell r="G1324" t="str">
            <v>Luigi Emanuele Sabetta</v>
          </cell>
          <cell r="H1324" t="str">
            <v>Leonardo Santoni</v>
          </cell>
          <cell r="I1324" t="str">
            <v>Chiusura forzata sportello tutoraggio?</v>
          </cell>
          <cell r="J1324" t="str">
            <v>In attesa scelta utente</v>
          </cell>
          <cell r="K1324" t="str">
            <v>Delibera di ammissione</v>
          </cell>
          <cell r="L1324">
            <v>46181.479803240742</v>
          </cell>
          <cell r="M1324">
            <v>46181.443576388891</v>
          </cell>
          <cell r="N1324" t="str">
            <v>DEJAVU DI DURANTE FRANCESCA</v>
          </cell>
          <cell r="O1324" t="str">
            <v>C66I26002540001</v>
          </cell>
          <cell r="P1324" t="str">
            <v>DRNFNC97L53F839H</v>
          </cell>
          <cell r="Q1324" t="str">
            <v>ATTIVITA' COMMERCIALI</v>
          </cell>
          <cell r="R1324" t="str">
            <v>47.71.10 - Commercio al dettaglio di articoli di abbigliamento per adulti</v>
          </cell>
          <cell r="S1324" t="str">
            <v>Impresa Individuale</v>
          </cell>
          <cell r="T1324" t="str">
            <v>Campania</v>
          </cell>
          <cell r="U1324" t="str">
            <v>Napoli</v>
          </cell>
          <cell r="V1324" t="str">
            <v>Napoli</v>
          </cell>
          <cell r="W1324" t="str">
            <v>VIA CESARE ROSAROLL 86</v>
          </cell>
          <cell r="X1324" t="str">
            <v>80141</v>
          </cell>
          <cell r="Y1324">
            <v>40000</v>
          </cell>
          <cell r="Z1324">
            <v>45000</v>
          </cell>
          <cell r="AA1324">
            <v>40000</v>
          </cell>
          <cell r="AB1324" t="str">
            <v>No</v>
          </cell>
          <cell r="AC1324">
            <v>45000</v>
          </cell>
        </row>
        <row r="1325">
          <cell r="A1325" t="str">
            <v>PIARSUD00001570</v>
          </cell>
          <cell r="B1325">
            <v>46112.435520833336</v>
          </cell>
          <cell r="C1325" t="str">
            <v>RSUD</v>
          </cell>
          <cell r="D1325" t="str">
            <v>Contributo</v>
          </cell>
          <cell r="E1325" t="str">
            <v>Ammessa</v>
          </cell>
          <cell r="F1325" t="str">
            <v>Attuazione</v>
          </cell>
          <cell r="G1325" t="str">
            <v>Gabriel Scelta</v>
          </cell>
          <cell r="H1325" t="str">
            <v>Sergio Iescone</v>
          </cell>
          <cell r="I1325" t="str">
            <v>Chiusura forzata sportello tutoraggio?</v>
          </cell>
          <cell r="J1325" t="str">
            <v>In attesa scelta utente</v>
          </cell>
          <cell r="K1325" t="str">
            <v>Delibera di ammissione</v>
          </cell>
          <cell r="L1325">
            <v>46197.628738425927</v>
          </cell>
          <cell r="M1325">
            <v>46197.654270833336</v>
          </cell>
          <cell r="N1325" t="str">
            <v>B.&amp; B. MAS DI MINICHINI SIMONE</v>
          </cell>
          <cell r="O1325" t="str">
            <v>C66I26002560008</v>
          </cell>
          <cell r="P1325" t="str">
            <v>MNCSMN06C04F839Y</v>
          </cell>
          <cell r="Q1325" t="str">
            <v>TURISMO</v>
          </cell>
          <cell r="R1325" t="str">
            <v>55.20.41 - Bed and breakfast</v>
          </cell>
          <cell r="S1325" t="str">
            <v>Impresa Individuale</v>
          </cell>
          <cell r="T1325" t="str">
            <v>Campania</v>
          </cell>
          <cell r="U1325" t="str">
            <v>Napoli</v>
          </cell>
          <cell r="V1325" t="str">
            <v>Napoli</v>
          </cell>
          <cell r="W1325" t="str">
            <v>Via Edoardo Nicolardi 191</v>
          </cell>
          <cell r="X1325" t="str">
            <v>80131</v>
          </cell>
          <cell r="Y1325">
            <v>119956.56999999999</v>
          </cell>
          <cell r="Z1325">
            <v>94967</v>
          </cell>
          <cell r="AA1325">
            <v>89967</v>
          </cell>
          <cell r="AB1325" t="str">
            <v>No</v>
          </cell>
          <cell r="AC1325">
            <v>94967</v>
          </cell>
        </row>
        <row r="1326">
          <cell r="A1326" t="str">
            <v>PIARSUD00001574</v>
          </cell>
          <cell r="B1326">
            <v>46112.4453587963</v>
          </cell>
          <cell r="C1326" t="str">
            <v>RSUD</v>
          </cell>
          <cell r="D1326" t="str">
            <v>Voucher</v>
          </cell>
          <cell r="E1326" t="str">
            <v>Ammessa</v>
          </cell>
          <cell r="F1326" t="str">
            <v>Attuazione</v>
          </cell>
          <cell r="G1326" t="str">
            <v>Rachele Mariconda</v>
          </cell>
          <cell r="H1326" t="str">
            <v>Sonia Cucinella</v>
          </cell>
          <cell r="I1326" t="str">
            <v>Chiusura forzata sportello tutoraggio?</v>
          </cell>
          <cell r="J1326" t="str">
            <v>In attesa scelta utente</v>
          </cell>
          <cell r="K1326" t="str">
            <v>Delibera di ammissione</v>
          </cell>
          <cell r="L1326">
            <v>46168.632002314815</v>
          </cell>
          <cell r="M1326">
            <v>46199.528831018521</v>
          </cell>
          <cell r="N1326" t="str">
            <v>BARRELLA CARLA</v>
          </cell>
          <cell r="O1326" t="str">
            <v>C26I26002020001</v>
          </cell>
          <cell r="P1326" t="str">
            <v>BRRCRL00S56A717K</v>
          </cell>
          <cell r="Q1326" t="str">
            <v>SERVIZI ALLA PERSONA</v>
          </cell>
          <cell r="R1326" t="str">
            <v>93.29.99 - Altre attività varie di intrattenimento e divertimento n.c.a.</v>
          </cell>
          <cell r="S1326" t="str">
            <v>Impresa Individuale</v>
          </cell>
          <cell r="T1326" t="str">
            <v>Campania</v>
          </cell>
          <cell r="U1326" t="str">
            <v>Salerno</v>
          </cell>
          <cell r="V1326" t="str">
            <v>Eboli</v>
          </cell>
          <cell r="W1326" t="str">
            <v>VIA CUPE INFERIORE 9</v>
          </cell>
          <cell r="X1326" t="str">
            <v>84015</v>
          </cell>
          <cell r="Y1326">
            <v>40000</v>
          </cell>
          <cell r="Z1326">
            <v>45000</v>
          </cell>
          <cell r="AA1326">
            <v>40000</v>
          </cell>
          <cell r="AB1326" t="str">
            <v>No</v>
          </cell>
          <cell r="AC1326">
            <v>45000</v>
          </cell>
        </row>
        <row r="1327">
          <cell r="A1327" t="str">
            <v>PIARSUD00001576</v>
          </cell>
          <cell r="B1327">
            <v>46112.491967592592</v>
          </cell>
          <cell r="C1327" t="str">
            <v>RSUD</v>
          </cell>
          <cell r="D1327" t="str">
            <v>Voucher</v>
          </cell>
          <cell r="E1327" t="str">
            <v>Ammessa</v>
          </cell>
          <cell r="F1327" t="str">
            <v>Attuazione</v>
          </cell>
          <cell r="G1327" t="str">
            <v>Beatrice Greca</v>
          </cell>
          <cell r="H1327" t="str">
            <v>Deborah Chimenti</v>
          </cell>
          <cell r="I1327" t="str">
            <v>Chiusura forzata sportello tutoraggio?</v>
          </cell>
          <cell r="J1327" t="str">
            <v>In attesa scelta utente</v>
          </cell>
          <cell r="K1327" t="str">
            <v>Delibera di ammissione</v>
          </cell>
          <cell r="L1327">
            <v>46163.841377314813</v>
          </cell>
          <cell r="M1327">
            <v>46195.330081018517</v>
          </cell>
          <cell r="N1327" t="str">
            <v>SYN STUDIO DI SALVATORE CALZERANO</v>
          </cell>
          <cell r="O1327" t="str">
            <v>C76I26002040001</v>
          </cell>
          <cell r="P1327" t="str">
            <v>CLZSVT03R23C291T</v>
          </cell>
          <cell r="Q1327" t="str">
            <v>SERVIZI ALLA PERSONA</v>
          </cell>
          <cell r="R1327" t="str">
            <v>96.21.00 - Servizi di parrucchieri e barbieri</v>
          </cell>
          <cell r="S1327" t="str">
            <v>Impresa Individuale</v>
          </cell>
          <cell r="T1327" t="str">
            <v>Campania</v>
          </cell>
          <cell r="U1327" t="str">
            <v>Caserta</v>
          </cell>
          <cell r="V1327" t="str">
            <v>Castel Volturno</v>
          </cell>
          <cell r="W1327" t="str">
            <v>VIALE DELLE MIMOSE 44</v>
          </cell>
          <cell r="X1327" t="str">
            <v>81030</v>
          </cell>
          <cell r="Y1327">
            <v>40000</v>
          </cell>
          <cell r="Z1327">
            <v>45000</v>
          </cell>
          <cell r="AA1327">
            <v>40000</v>
          </cell>
          <cell r="AB1327" t="str">
            <v>No</v>
          </cell>
          <cell r="AC1327">
            <v>45000</v>
          </cell>
        </row>
        <row r="1328">
          <cell r="A1328" t="str">
            <v>PIARSUD00001579</v>
          </cell>
          <cell r="B1328">
            <v>46112.541655092595</v>
          </cell>
          <cell r="C1328" t="str">
            <v>RSUD</v>
          </cell>
          <cell r="D1328" t="str">
            <v>Contributo</v>
          </cell>
          <cell r="E1328" t="str">
            <v>Ammessa</v>
          </cell>
          <cell r="F1328" t="str">
            <v>Attuazione</v>
          </cell>
          <cell r="G1328" t="str">
            <v>Francesco Zulli</v>
          </cell>
          <cell r="H1328" t="str">
            <v>Domenico Leo</v>
          </cell>
          <cell r="I1328" t="str">
            <v>Chiusura forzata sportello tutoraggio?</v>
          </cell>
          <cell r="J1328" t="str">
            <v>In attesa scelta utente</v>
          </cell>
          <cell r="K1328" t="str">
            <v>Delibera di ammissione</v>
          </cell>
          <cell r="L1328">
            <v>46183.582071759258</v>
          </cell>
          <cell r="M1328">
            <v>46189.326990740738</v>
          </cell>
          <cell r="N1328" t="str">
            <v>APUZZO LORENZO</v>
          </cell>
          <cell r="O1328" t="str">
            <v>C46I26001940008</v>
          </cell>
          <cell r="P1328" t="str">
            <v>PZZLNZ02R22C361K</v>
          </cell>
          <cell r="Q1328" t="str">
            <v>ATTIVITA' COMMERCIALI</v>
          </cell>
          <cell r="R1328" t="str">
            <v>46.31.10 - Commercio all'ingrosso di frutta e ortaggi freschi</v>
          </cell>
          <cell r="S1328" t="str">
            <v>Impresa Individuale</v>
          </cell>
          <cell r="T1328" t="str">
            <v>Campania</v>
          </cell>
          <cell r="U1328" t="str">
            <v>Salerno</v>
          </cell>
          <cell r="V1328" t="str">
            <v>Tramonti</v>
          </cell>
          <cell r="W1328" t="str">
            <v>VIA CAMPANILE snc</v>
          </cell>
          <cell r="X1328" t="str">
            <v>84010</v>
          </cell>
          <cell r="Y1328">
            <v>105120.25</v>
          </cell>
          <cell r="Z1328">
            <v>82840.19</v>
          </cell>
          <cell r="AA1328">
            <v>77840.19</v>
          </cell>
          <cell r="AB1328" t="str">
            <v>No</v>
          </cell>
          <cell r="AC1328">
            <v>82840.19</v>
          </cell>
        </row>
        <row r="1329">
          <cell r="A1329" t="str">
            <v>PIARSUD00001580</v>
          </cell>
          <cell r="B1329">
            <v>46112.563738425924</v>
          </cell>
          <cell r="C1329" t="str">
            <v>RSUD</v>
          </cell>
          <cell r="D1329" t="str">
            <v>Voucher</v>
          </cell>
          <cell r="E1329" t="str">
            <v>Ammessa</v>
          </cell>
          <cell r="F1329" t="str">
            <v>Attuazione</v>
          </cell>
          <cell r="G1329" t="str">
            <v>Andrea Pasquini</v>
          </cell>
          <cell r="H1329" t="str">
            <v>Antonio Cavaliere</v>
          </cell>
          <cell r="I1329" t="str">
            <v>Chiusura forzata sportello tutoraggio?</v>
          </cell>
          <cell r="J1329" t="str">
            <v>In attesa scelta utente</v>
          </cell>
          <cell r="K1329" t="str">
            <v>Delibera di ammissione</v>
          </cell>
          <cell r="L1329">
            <v>46197.630983796298</v>
          </cell>
          <cell r="M1329">
            <v>46197.619930555556</v>
          </cell>
          <cell r="N1329" t="str">
            <v>DECKLAB SOCIETA' COOPERATIVA</v>
          </cell>
          <cell r="O1329" t="str">
            <v>C26I26002030001</v>
          </cell>
          <cell r="P1329" t="str">
            <v>04215280928</v>
          </cell>
          <cell r="Q1329" t="str">
            <v>ATTIVITA' COMMERCIALI</v>
          </cell>
          <cell r="R1329" t="str">
            <v>47.64.00 - Commercio al dettaglio di giochi e giocattoli</v>
          </cell>
          <cell r="S1329" t="str">
            <v>Societa' Cooperativa</v>
          </cell>
          <cell r="T1329" t="str">
            <v>Sardegna</v>
          </cell>
          <cell r="U1329" t="str">
            <v>Cagliari</v>
          </cell>
          <cell r="V1329" t="str">
            <v>Cagliari</v>
          </cell>
          <cell r="W1329" t="str">
            <v>Via Enrico Toti 77</v>
          </cell>
          <cell r="X1329" t="str">
            <v>09134</v>
          </cell>
          <cell r="Y1329">
            <v>50000.03</v>
          </cell>
          <cell r="Z1329">
            <v>55000</v>
          </cell>
          <cell r="AA1329">
            <v>38103.03</v>
          </cell>
          <cell r="AB1329" t="str">
            <v>No</v>
          </cell>
          <cell r="AC1329">
            <v>43103.03</v>
          </cell>
        </row>
        <row r="1330">
          <cell r="A1330" t="str">
            <v>PIARSUD00001581</v>
          </cell>
          <cell r="B1330">
            <v>46112.606064814812</v>
          </cell>
          <cell r="C1330" t="str">
            <v>RSUD</v>
          </cell>
          <cell r="D1330" t="str">
            <v>Contributo</v>
          </cell>
          <cell r="E1330" t="str">
            <v>Ammessa</v>
          </cell>
          <cell r="F1330" t="str">
            <v>Attuazione</v>
          </cell>
          <cell r="G1330" t="str">
            <v>Luigi Melchionna</v>
          </cell>
          <cell r="H1330" t="str">
            <v>Simone Romanelli</v>
          </cell>
          <cell r="I1330" t="str">
            <v>Chiusura forzata sportello tutoraggio?</v>
          </cell>
          <cell r="J1330" t="str">
            <v>In attesa scelta utente</v>
          </cell>
          <cell r="K1330" t="str">
            <v>Delibera di ammissione</v>
          </cell>
          <cell r="L1330">
            <v>46205.766550925924</v>
          </cell>
          <cell r="M1330">
            <v>46206.391840277778</v>
          </cell>
          <cell r="N1330" t="str">
            <v>PIZZERIA DI GENNARO RUSSO</v>
          </cell>
          <cell r="O1330" t="str">
            <v>C66I26002590008</v>
          </cell>
          <cell r="P1330" t="str">
            <v>RSSGNR96C18F83VO</v>
          </cell>
          <cell r="Q1330" t="str">
            <v>TURISMO</v>
          </cell>
          <cell r="R1330" t="str">
            <v>56.11.11 - Attività di ristoranti con servizio al tavolo, escluse gelaterie e pasticcerie</v>
          </cell>
          <cell r="S1330" t="str">
            <v>Impresa Individuale</v>
          </cell>
          <cell r="T1330" t="str">
            <v>Campania</v>
          </cell>
          <cell r="U1330" t="str">
            <v>Napoli</v>
          </cell>
          <cell r="V1330" t="str">
            <v>Napoli</v>
          </cell>
          <cell r="W1330" t="str">
            <v>via Detta Pacifico 26/28</v>
          </cell>
          <cell r="X1330" t="str">
            <v>80126</v>
          </cell>
          <cell r="Y1330">
            <v>98118</v>
          </cell>
          <cell r="Z1330">
            <v>78588.5</v>
          </cell>
          <cell r="AA1330">
            <v>73588.5</v>
          </cell>
          <cell r="AB1330" t="str">
            <v>No</v>
          </cell>
          <cell r="AC1330">
            <v>78588.5</v>
          </cell>
        </row>
        <row r="1331">
          <cell r="A1331" t="str">
            <v>PIARSUD00001582</v>
          </cell>
          <cell r="B1331">
            <v>46112.621087962965</v>
          </cell>
          <cell r="C1331" t="str">
            <v>RSUD</v>
          </cell>
          <cell r="D1331" t="str">
            <v>Voucher</v>
          </cell>
          <cell r="E1331" t="str">
            <v>Ammessa</v>
          </cell>
          <cell r="F1331" t="str">
            <v>Attuazione</v>
          </cell>
          <cell r="G1331" t="str">
            <v>Luigi Melchionna</v>
          </cell>
          <cell r="H1331" t="str">
            <v>Domenico Leo</v>
          </cell>
          <cell r="I1331" t="str">
            <v>Chiusura forzata sportello tutoraggio?</v>
          </cell>
          <cell r="J1331" t="str">
            <v>In attesa scelta utente</v>
          </cell>
          <cell r="K1331" t="str">
            <v>Delibera di ammissione</v>
          </cell>
          <cell r="L1331">
            <v>46176.768865740742</v>
          </cell>
          <cell r="M1331">
            <v>46177.544120370374</v>
          </cell>
          <cell r="N1331" t="str">
            <v>IODICE SALVATORE</v>
          </cell>
          <cell r="O1331" t="str">
            <v>C66I26002600001</v>
          </cell>
          <cell r="P1331" t="str">
            <v>DCISVT04R09F839B</v>
          </cell>
          <cell r="Q1331" t="str">
            <v>MANIFATTURIERO</v>
          </cell>
          <cell r="R1331" t="str">
            <v>16.23.09 - Fabbricazione di altri prodotti di carpenteria in legno e falegnameria per l'edilizia n.c.a.</v>
          </cell>
          <cell r="S1331" t="str">
            <v>Impresa Individuale</v>
          </cell>
          <cell r="T1331" t="str">
            <v>Campania</v>
          </cell>
          <cell r="U1331" t="str">
            <v>Napoli</v>
          </cell>
          <cell r="V1331" t="str">
            <v>Napoli</v>
          </cell>
          <cell r="W1331" t="str">
            <v>SUPPORTICO LOPEZ 28</v>
          </cell>
          <cell r="X1331" t="str">
            <v>80137</v>
          </cell>
          <cell r="Y1331">
            <v>49100</v>
          </cell>
          <cell r="Z1331">
            <v>54100.000000000007</v>
          </cell>
          <cell r="AA1331">
            <v>40000</v>
          </cell>
          <cell r="AB1331" t="str">
            <v>No</v>
          </cell>
          <cell r="AC1331">
            <v>45000</v>
          </cell>
        </row>
        <row r="1332">
          <cell r="A1332" t="str">
            <v>PIARSUD00001585</v>
          </cell>
          <cell r="B1332">
            <v>46112.660590277781</v>
          </cell>
          <cell r="C1332" t="str">
            <v>RSUD</v>
          </cell>
          <cell r="D1332" t="str">
            <v>Contributo</v>
          </cell>
          <cell r="E1332" t="str">
            <v>Ammessa</v>
          </cell>
          <cell r="F1332" t="str">
            <v>Attuazione</v>
          </cell>
          <cell r="G1332" t="str">
            <v>Andrea Pasquini</v>
          </cell>
          <cell r="H1332" t="str">
            <v>Orione Aceti</v>
          </cell>
          <cell r="I1332" t="str">
            <v>Chiusura forzata sportello tutoraggio?</v>
          </cell>
          <cell r="J1332" t="str">
            <v>In attesa scelta utente</v>
          </cell>
          <cell r="K1332" t="str">
            <v>Delibera di ammissione</v>
          </cell>
          <cell r="L1332">
            <v>46188.8440625</v>
          </cell>
          <cell r="M1332">
            <v>46189.32136574074</v>
          </cell>
          <cell r="N1332" t="str">
            <v>THE PRESTIGE SUITE DI ANGELANTONIO GUERRA</v>
          </cell>
          <cell r="O1332" t="str">
            <v>C26I26002050008</v>
          </cell>
          <cell r="P1332" t="str">
            <v>GRRNLN98S03F839K</v>
          </cell>
          <cell r="Q1332" t="str">
            <v>TURISMO</v>
          </cell>
          <cell r="R1332" t="str">
            <v>55.20.42 - Servizi di alloggio in camere, case e appartamenti per vacanze</v>
          </cell>
          <cell r="S1332" t="str">
            <v>Impresa Individuale</v>
          </cell>
          <cell r="T1332" t="str">
            <v>Campania</v>
          </cell>
          <cell r="U1332" t="str">
            <v>Caserta</v>
          </cell>
          <cell r="V1332" t="str">
            <v>Caserta</v>
          </cell>
          <cell r="W1332" t="str">
            <v>VIA ROMA 90</v>
          </cell>
          <cell r="X1332" t="str">
            <v>81100</v>
          </cell>
          <cell r="Y1332">
            <v>120000</v>
          </cell>
          <cell r="Z1332">
            <v>95000</v>
          </cell>
          <cell r="AA1332">
            <v>90000</v>
          </cell>
          <cell r="AB1332" t="str">
            <v>No</v>
          </cell>
          <cell r="AC1332">
            <v>95000</v>
          </cell>
        </row>
        <row r="1333">
          <cell r="A1333" t="str">
            <v>PIARSUD00001586</v>
          </cell>
          <cell r="B1333">
            <v>46112.673993055556</v>
          </cell>
          <cell r="C1333" t="str">
            <v>RSUD</v>
          </cell>
          <cell r="D1333" t="str">
            <v>Voucher</v>
          </cell>
          <cell r="E1333" t="str">
            <v>Ammessa</v>
          </cell>
          <cell r="F1333" t="str">
            <v>Attuazione</v>
          </cell>
          <cell r="G1333" t="str">
            <v>Alessia Rita Cice</v>
          </cell>
          <cell r="H1333" t="str">
            <v>Giacinta D'Angelo</v>
          </cell>
          <cell r="I1333" t="str">
            <v>Chiusura forzata sportello tutoraggio?</v>
          </cell>
          <cell r="J1333" t="str">
            <v>In attesa scelta utente</v>
          </cell>
          <cell r="K1333" t="str">
            <v>Delibera di ammissione</v>
          </cell>
          <cell r="L1333">
            <v>46163.841481481482</v>
          </cell>
          <cell r="M1333">
            <v>46164.53224537037</v>
          </cell>
          <cell r="N1333" t="str">
            <v>DE LUCA DANIELE</v>
          </cell>
          <cell r="O1333" t="str">
            <v>C56I26001820001</v>
          </cell>
          <cell r="P1333" t="str">
            <v>DLCDNL02L29F839F</v>
          </cell>
          <cell r="Q1333" t="str">
            <v>TURISMO</v>
          </cell>
          <cell r="R1333" t="str">
            <v>56.11.11 - Attività di ristoranti con servizio al tavolo, escluse gelaterie e pasticcerie</v>
          </cell>
          <cell r="S1333" t="str">
            <v>Impresa Individuale</v>
          </cell>
          <cell r="T1333" t="str">
            <v>Campania</v>
          </cell>
          <cell r="U1333" t="str">
            <v>Napoli</v>
          </cell>
          <cell r="V1333" t="str">
            <v>Pomigliano D'Arco</v>
          </cell>
          <cell r="W1333" t="str">
            <v>VIA NILDE IOTTI 3</v>
          </cell>
          <cell r="X1333" t="str">
            <v>80038</v>
          </cell>
          <cell r="Y1333">
            <v>40000</v>
          </cell>
          <cell r="Z1333">
            <v>45000</v>
          </cell>
          <cell r="AA1333">
            <v>40000</v>
          </cell>
          <cell r="AB1333" t="str">
            <v>No</v>
          </cell>
          <cell r="AC1333">
            <v>45000</v>
          </cell>
        </row>
        <row r="1334">
          <cell r="A1334" t="str">
            <v>PIARSUD00001587</v>
          </cell>
          <cell r="B1334">
            <v>46112.70244212963</v>
          </cell>
          <cell r="C1334" t="str">
            <v>RSUD</v>
          </cell>
          <cell r="D1334" t="str">
            <v>Contributo</v>
          </cell>
          <cell r="E1334" t="str">
            <v>Ammessa</v>
          </cell>
          <cell r="F1334" t="str">
            <v>Attuazione</v>
          </cell>
          <cell r="G1334" t="str">
            <v>Alessia Rita Cice</v>
          </cell>
          <cell r="H1334" t="str">
            <v>Orione Aceti</v>
          </cell>
          <cell r="I1334" t="str">
            <v>Chiusura forzata sportello tutoraggio?</v>
          </cell>
          <cell r="J1334" t="str">
            <v>In attesa scelta utente</v>
          </cell>
          <cell r="K1334" t="str">
            <v>Delibera di ammissione</v>
          </cell>
          <cell r="L1334">
            <v>46196.775613425925</v>
          </cell>
          <cell r="M1334">
            <v>46197.437974537039</v>
          </cell>
          <cell r="N1334" t="str">
            <v>LATITUDINE 40 DI FOJANESI DANIEL &amp; C. SAS</v>
          </cell>
          <cell r="O1334" t="str">
            <v>C16I26002020008</v>
          </cell>
          <cell r="P1334" t="str">
            <v>03064940905</v>
          </cell>
          <cell r="Q1334" t="str">
            <v>ATTIVITA' AGROALIMENTARI</v>
          </cell>
          <cell r="R1334" t="str">
            <v>10.71.20 - Produzione di prodotti di pasticceria freschi</v>
          </cell>
          <cell r="S1334" t="str">
            <v>Societa' In Accomandita Semplice</v>
          </cell>
          <cell r="T1334" t="str">
            <v>Sardegna</v>
          </cell>
          <cell r="U1334" t="str">
            <v>Sassari</v>
          </cell>
          <cell r="V1334" t="str">
            <v>Alghero</v>
          </cell>
          <cell r="W1334" t="str">
            <v>VIA LO FRASSO 4</v>
          </cell>
          <cell r="X1334" t="str">
            <v>07041</v>
          </cell>
          <cell r="Y1334">
            <v>119770</v>
          </cell>
          <cell r="Z1334">
            <v>94827.5</v>
          </cell>
          <cell r="AA1334">
            <v>89827.5</v>
          </cell>
          <cell r="AB1334" t="str">
            <v>No</v>
          </cell>
          <cell r="AC1334">
            <v>94827.5</v>
          </cell>
        </row>
        <row r="1335">
          <cell r="A1335" t="str">
            <v>PIARSUD00001588</v>
          </cell>
          <cell r="B1335">
            <v>46112.702557870369</v>
          </cell>
          <cell r="C1335" t="str">
            <v>RSUD</v>
          </cell>
          <cell r="D1335" t="str">
            <v>Contributo</v>
          </cell>
          <cell r="E1335" t="str">
            <v>Ammessa</v>
          </cell>
          <cell r="F1335" t="str">
            <v>Attuazione</v>
          </cell>
          <cell r="G1335" t="str">
            <v>Alfonso Maria Morgera</v>
          </cell>
          <cell r="H1335" t="str">
            <v>Leonardo Santoni</v>
          </cell>
          <cell r="I1335" t="str">
            <v>Chiusura forzata sportello tutoraggio?</v>
          </cell>
          <cell r="J1335" t="str">
            <v>In attesa scelta utente</v>
          </cell>
          <cell r="K1335" t="str">
            <v>Delibera di ammissione</v>
          </cell>
          <cell r="L1335">
            <v>46188.844155092593</v>
          </cell>
          <cell r="M1335">
            <v>46189.318449074075</v>
          </cell>
          <cell r="N1335" t="str">
            <v>MINGO SONIA</v>
          </cell>
          <cell r="O1335" t="str">
            <v>C86I26002710008</v>
          </cell>
          <cell r="P1335" t="str">
            <v>MNGSNO92T62H703V</v>
          </cell>
          <cell r="Q1335" t="str">
            <v>TURISMO</v>
          </cell>
          <cell r="R1335" t="str">
            <v>55.20.42 - Servizi di alloggio in camere, case e appartamenti per vacanze</v>
          </cell>
          <cell r="S1335" t="str">
            <v>Impresa Individuale</v>
          </cell>
          <cell r="T1335" t="str">
            <v>Campania</v>
          </cell>
          <cell r="U1335" t="str">
            <v>Salerno</v>
          </cell>
          <cell r="V1335" t="str">
            <v>Agropoli</v>
          </cell>
          <cell r="W1335" t="str">
            <v>VIA PASQUALE VOSO 11</v>
          </cell>
          <cell r="X1335" t="str">
            <v>84043</v>
          </cell>
          <cell r="Y1335">
            <v>105000</v>
          </cell>
          <cell r="Z1335">
            <v>83750</v>
          </cell>
          <cell r="AA1335">
            <v>78750</v>
          </cell>
          <cell r="AB1335" t="str">
            <v>No</v>
          </cell>
          <cell r="AC1335">
            <v>83750</v>
          </cell>
        </row>
        <row r="1336">
          <cell r="A1336" t="str">
            <v>PIARSUD00001589</v>
          </cell>
          <cell r="B1336">
            <v>46112.711296296293</v>
          </cell>
          <cell r="C1336" t="str">
            <v>RSUD</v>
          </cell>
          <cell r="D1336" t="str">
            <v>Voucher</v>
          </cell>
          <cell r="E1336" t="str">
            <v>Ammessa</v>
          </cell>
          <cell r="F1336" t="str">
            <v>Attuazione</v>
          </cell>
          <cell r="G1336" t="str">
            <v>Antonio Ingaldi</v>
          </cell>
          <cell r="H1336" t="str">
            <v>Alberto Graziano</v>
          </cell>
          <cell r="I1336" t="str">
            <v>Chiusura forzata sportello tutoraggio?</v>
          </cell>
          <cell r="J1336" t="str">
            <v>In attesa scelta utente</v>
          </cell>
          <cell r="K1336" t="str">
            <v>Delibera di ammissione</v>
          </cell>
          <cell r="L1336">
            <v>46203.868831018517</v>
          </cell>
          <cell r="M1336">
            <v>46204.285752314812</v>
          </cell>
          <cell r="N1336" t="str">
            <v>W.M.S. SOCIETA' A RESPONSABILITA' LIMITATA SEMPLIFICATA</v>
          </cell>
          <cell r="O1336" t="str">
            <v>C46I26001740001</v>
          </cell>
          <cell r="P1336" t="str">
            <v>11011861215</v>
          </cell>
          <cell r="Q1336" t="str">
            <v>MANIFATTURIERO</v>
          </cell>
          <cell r="R1336" t="str">
            <v>17.25.00 - Fabbricazione di altri articoli di carta e cartone</v>
          </cell>
          <cell r="S1336" t="str">
            <v>Societa' A Responsabilita' Limitata Semplificata</v>
          </cell>
          <cell r="T1336" t="str">
            <v>Campania</v>
          </cell>
          <cell r="U1336" t="str">
            <v>Napoli</v>
          </cell>
          <cell r="V1336" t="str">
            <v>Torre Annunziata</v>
          </cell>
          <cell r="W1336" t="str">
            <v>VIA VITTORIO VENETO 424</v>
          </cell>
          <cell r="X1336" t="str">
            <v>80058</v>
          </cell>
          <cell r="Y1336">
            <v>50000</v>
          </cell>
          <cell r="Z1336">
            <v>55000</v>
          </cell>
          <cell r="AA1336">
            <v>50000</v>
          </cell>
          <cell r="AB1336" t="str">
            <v>Sì</v>
          </cell>
          <cell r="AC1336">
            <v>55000</v>
          </cell>
        </row>
        <row r="1337">
          <cell r="A1337" t="str">
            <v>PIARSUD00001592</v>
          </cell>
          <cell r="B1337">
            <v>46112.73170138889</v>
          </cell>
          <cell r="C1337" t="str">
            <v>RSUD</v>
          </cell>
          <cell r="D1337" t="str">
            <v>Voucher</v>
          </cell>
          <cell r="E1337" t="str">
            <v>Ammessa</v>
          </cell>
          <cell r="F1337" t="str">
            <v>Attuazione</v>
          </cell>
          <cell r="G1337" t="str">
            <v>Luigi Melchionna</v>
          </cell>
          <cell r="H1337" t="str">
            <v>Antonella Ianzini</v>
          </cell>
          <cell r="I1337" t="str">
            <v>Chiusura forzata sportello tutoraggio?</v>
          </cell>
          <cell r="J1337" t="str">
            <v>In attesa scelta utente</v>
          </cell>
          <cell r="K1337" t="str">
            <v>Delibera di ammissione</v>
          </cell>
          <cell r="L1337">
            <v>46192.627164351848</v>
          </cell>
          <cell r="M1337">
            <v>46203.771180555559</v>
          </cell>
          <cell r="N1337" t="str">
            <v>DOMAL IMPIANTI DI DOMENICO ALTOBELLI</v>
          </cell>
          <cell r="O1337" t="str">
            <v>C76I26002100001</v>
          </cell>
          <cell r="P1337" t="str">
            <v>LTBDNC92C08A024D</v>
          </cell>
          <cell r="Q1337" t="str">
            <v>COSTRUZIONI</v>
          </cell>
          <cell r="R1337" t="str">
            <v>43.21.01 - Installazione di impianti di illuminazione e fotovoltaici in edifici</v>
          </cell>
          <cell r="S1337" t="str">
            <v>Impresa Individuale</v>
          </cell>
          <cell r="T1337" t="str">
            <v>Campania</v>
          </cell>
          <cell r="U1337" t="str">
            <v>Caserta</v>
          </cell>
          <cell r="V1337" t="str">
            <v>Castel Volturno</v>
          </cell>
          <cell r="W1337" t="str">
            <v xml:space="preserve">Non individuato </v>
          </cell>
          <cell r="X1337" t="str">
            <v>81030</v>
          </cell>
          <cell r="Y1337">
            <v>39995.410000000003</v>
          </cell>
          <cell r="Z1337">
            <v>44995.409999999996</v>
          </cell>
          <cell r="AA1337">
            <v>39995.409999999996</v>
          </cell>
          <cell r="AB1337" t="str">
            <v>No</v>
          </cell>
          <cell r="AC1337">
            <v>44995.409999999996</v>
          </cell>
        </row>
        <row r="1338">
          <cell r="A1338" t="str">
            <v>PIARSUD00001594</v>
          </cell>
          <cell r="B1338">
            <v>46112.738449074073</v>
          </cell>
          <cell r="C1338" t="str">
            <v>RSUD</v>
          </cell>
          <cell r="D1338" t="str">
            <v>Contributo</v>
          </cell>
          <cell r="E1338" t="str">
            <v>Ammessa</v>
          </cell>
          <cell r="F1338" t="str">
            <v>Attuazione</v>
          </cell>
          <cell r="G1338" t="str">
            <v>Luana Guglielmi</v>
          </cell>
          <cell r="H1338" t="str">
            <v>Daniela Pitton</v>
          </cell>
          <cell r="I1338" t="str">
            <v>Chiusura forzata sportello tutoraggio?</v>
          </cell>
          <cell r="J1338" t="str">
            <v>In attesa scelta utente</v>
          </cell>
          <cell r="K1338" t="str">
            <v>Delibera di ammissione</v>
          </cell>
          <cell r="L1338">
            <v>46188.844328703701</v>
          </cell>
          <cell r="M1338">
            <v>46189.319930555554</v>
          </cell>
          <cell r="N1338" t="str">
            <v>LUNA S.R.L.</v>
          </cell>
          <cell r="O1338" t="str">
            <v>C66I26002650008</v>
          </cell>
          <cell r="P1338" t="str">
            <v>11010131214</v>
          </cell>
          <cell r="Q1338" t="str">
            <v>TURISMO</v>
          </cell>
          <cell r="R1338" t="str">
            <v>55.20.42 - Servizi di alloggio in camere, case e appartamenti per vacanze</v>
          </cell>
          <cell r="S1338" t="str">
            <v>Societa' A Responsabilita' Limitata</v>
          </cell>
          <cell r="T1338" t="str">
            <v>Campania</v>
          </cell>
          <cell r="U1338" t="str">
            <v>Napoli</v>
          </cell>
          <cell r="V1338" t="str">
            <v>Napoli</v>
          </cell>
          <cell r="W1338" t="str">
            <v>via Forno Vecchio 7</v>
          </cell>
          <cell r="X1338" t="str">
            <v>80134</v>
          </cell>
          <cell r="Y1338">
            <v>120000</v>
          </cell>
          <cell r="Z1338">
            <v>95000</v>
          </cell>
          <cell r="AA1338">
            <v>90000</v>
          </cell>
          <cell r="AB1338" t="str">
            <v>No</v>
          </cell>
          <cell r="AC1338">
            <v>95000</v>
          </cell>
        </row>
        <row r="1339">
          <cell r="A1339" t="str">
            <v>PIARSUD00001595</v>
          </cell>
          <cell r="B1339">
            <v>46112.753321759257</v>
          </cell>
          <cell r="C1339" t="str">
            <v>RSUD</v>
          </cell>
          <cell r="D1339" t="str">
            <v>Voucher</v>
          </cell>
          <cell r="E1339" t="str">
            <v>Ammessa</v>
          </cell>
          <cell r="F1339" t="str">
            <v>Attuazione</v>
          </cell>
          <cell r="G1339" t="str">
            <v>Maura Malzone</v>
          </cell>
          <cell r="H1339" t="str">
            <v>Massimo Risi</v>
          </cell>
          <cell r="I1339" t="str">
            <v>Chiusura forzata sportello tutoraggio?</v>
          </cell>
          <cell r="J1339" t="str">
            <v>In attesa scelta utente</v>
          </cell>
          <cell r="K1339" t="str">
            <v>Delibera di ammissione</v>
          </cell>
          <cell r="L1339">
            <v>46197.731840277775</v>
          </cell>
          <cell r="M1339">
            <v>46198.39199074074</v>
          </cell>
          <cell r="N1339" t="str">
            <v>KE DISTRIBUZIONE DI FRANCESCO FIORENTINO</v>
          </cell>
          <cell r="O1339" t="str">
            <v>C76I26002110001</v>
          </cell>
          <cell r="P1339" t="str">
            <v>FRNFNC04L22F839L</v>
          </cell>
          <cell r="Q1339" t="str">
            <v>ATTIVITA' COMMERCIALI</v>
          </cell>
          <cell r="R1339" t="str">
            <v>46.34.10 - Commercio all'ingrosso di bevande alcoliche</v>
          </cell>
          <cell r="S1339" t="str">
            <v>Impresa Individuale</v>
          </cell>
          <cell r="T1339" t="str">
            <v>Campania</v>
          </cell>
          <cell r="U1339" t="str">
            <v>Napoli</v>
          </cell>
          <cell r="V1339" t="str">
            <v>Marano Di Napoli</v>
          </cell>
          <cell r="W1339" t="str">
            <v>VICO SCONDITI 4</v>
          </cell>
          <cell r="X1339" t="str">
            <v>80016</v>
          </cell>
          <cell r="Y1339">
            <v>50000</v>
          </cell>
          <cell r="Z1339">
            <v>55000</v>
          </cell>
          <cell r="AA1339">
            <v>50000</v>
          </cell>
          <cell r="AB1339" t="str">
            <v>Sì</v>
          </cell>
          <cell r="AC1339">
            <v>55000</v>
          </cell>
        </row>
        <row r="1340">
          <cell r="A1340" t="str">
            <v>PIARSUD00001597</v>
          </cell>
          <cell r="B1340">
            <v>46112.761631944442</v>
          </cell>
          <cell r="C1340" t="str">
            <v>RSUD</v>
          </cell>
          <cell r="D1340" t="str">
            <v>Voucher</v>
          </cell>
          <cell r="E1340" t="str">
            <v>Ammessa</v>
          </cell>
          <cell r="F1340" t="str">
            <v>Attuazione</v>
          </cell>
          <cell r="G1340" t="str">
            <v>Leonardo Di Lolli</v>
          </cell>
          <cell r="H1340" t="str">
            <v>Giacinta D'Angelo</v>
          </cell>
          <cell r="I1340" t="str">
            <v>Chiusura forzata sportello tutoraggio?</v>
          </cell>
          <cell r="J1340" t="str">
            <v>In attesa scelta utente</v>
          </cell>
          <cell r="K1340" t="str">
            <v>Delibera di ammissione</v>
          </cell>
          <cell r="L1340">
            <v>46163.841516203705</v>
          </cell>
          <cell r="M1340">
            <v>46164.495949074073</v>
          </cell>
          <cell r="N1340" t="str">
            <v>WANDA COVIELLO</v>
          </cell>
          <cell r="O1340" t="str">
            <v>C76I26002120001</v>
          </cell>
          <cell r="P1340" t="str">
            <v>CVLWND91S58B963M</v>
          </cell>
          <cell r="Q1340" t="str">
            <v>SERVIZI ALLE PMI</v>
          </cell>
          <cell r="R1340" t="str">
            <v>69.20.04 - Attività di consulenti del lavoro</v>
          </cell>
          <cell r="S1340" t="str">
            <v>Persona Fisica</v>
          </cell>
          <cell r="T1340" t="str">
            <v>Campania</v>
          </cell>
          <cell r="U1340" t="str">
            <v>Caserta</v>
          </cell>
          <cell r="V1340" t="str">
            <v>Villa Literno</v>
          </cell>
          <cell r="W1340" t="str">
            <v>Corso Umberto I 19a</v>
          </cell>
          <cell r="X1340" t="str">
            <v>81039</v>
          </cell>
          <cell r="Y1340">
            <v>40000</v>
          </cell>
          <cell r="Z1340">
            <v>55000</v>
          </cell>
          <cell r="AA1340">
            <v>40000</v>
          </cell>
          <cell r="AB1340" t="str">
            <v>No</v>
          </cell>
          <cell r="AC1340">
            <v>45000</v>
          </cell>
        </row>
        <row r="1341">
          <cell r="A1341" t="str">
            <v>PIARSUD00001598</v>
          </cell>
          <cell r="B1341">
            <v>46112.762326388889</v>
          </cell>
          <cell r="C1341" t="str">
            <v>RSUD</v>
          </cell>
          <cell r="D1341" t="str">
            <v>Voucher</v>
          </cell>
          <cell r="E1341" t="str">
            <v>Ammessa</v>
          </cell>
          <cell r="F1341" t="str">
            <v>Attuazione</v>
          </cell>
          <cell r="G1341" t="str">
            <v>Martina Vagnoni</v>
          </cell>
          <cell r="H1341" t="str">
            <v>Antonio Cavaliere</v>
          </cell>
          <cell r="I1341" t="str">
            <v>Chiusura forzata sportello tutoraggio?</v>
          </cell>
          <cell r="J1341" t="str">
            <v>In attesa scelta utente</v>
          </cell>
          <cell r="K1341" t="str">
            <v>Delibera di ammissione</v>
          </cell>
          <cell r="L1341">
            <v>46168.634097222224</v>
          </cell>
          <cell r="M1341">
            <v>46208.302615740744</v>
          </cell>
          <cell r="N1341" t="str">
            <v>ALESSANDRO DI CAPRIO</v>
          </cell>
          <cell r="O1341" t="str">
            <v>C26I26002080001</v>
          </cell>
          <cell r="P1341" t="str">
            <v>DCPLSN95C17E932A</v>
          </cell>
          <cell r="Q1341" t="str">
            <v>SERVIZI ALLE PMI</v>
          </cell>
          <cell r="R1341" t="str">
            <v>69.20.01 - Attività di commercialisti</v>
          </cell>
          <cell r="S1341" t="str">
            <v>Persona Fisica</v>
          </cell>
          <cell r="T1341" t="str">
            <v>Campania</v>
          </cell>
          <cell r="U1341" t="str">
            <v>Caserta</v>
          </cell>
          <cell r="V1341" t="str">
            <v>Trentola Ducenta</v>
          </cell>
          <cell r="W1341" t="str">
            <v>VIA ROMANIELLO snc</v>
          </cell>
          <cell r="X1341" t="str">
            <v>81038</v>
          </cell>
          <cell r="Y1341">
            <v>50000</v>
          </cell>
          <cell r="Z1341">
            <v>55000</v>
          </cell>
          <cell r="AA1341">
            <v>50000</v>
          </cell>
          <cell r="AB1341" t="str">
            <v>Sì</v>
          </cell>
          <cell r="AC1341">
            <v>55000</v>
          </cell>
        </row>
        <row r="1342">
          <cell r="A1342" t="str">
            <v>PIARSUD00001599</v>
          </cell>
          <cell r="B1342">
            <v>46112.781770833331</v>
          </cell>
          <cell r="C1342" t="str">
            <v>RSUD</v>
          </cell>
          <cell r="D1342" t="str">
            <v>Contributo</v>
          </cell>
          <cell r="E1342" t="str">
            <v>Ammessa</v>
          </cell>
          <cell r="F1342" t="str">
            <v>Attuazione</v>
          </cell>
          <cell r="G1342" t="str">
            <v>Luana Guglielmi</v>
          </cell>
          <cell r="H1342" t="str">
            <v>Alice Petracca</v>
          </cell>
          <cell r="I1342" t="str">
            <v>Chiusura forzata sportello tutoraggio?</v>
          </cell>
          <cell r="J1342" t="str">
            <v>In attesa scelta utente</v>
          </cell>
          <cell r="K1342" t="str">
            <v>Delibera di ammissione</v>
          </cell>
          <cell r="L1342">
            <v>46183.582025462965</v>
          </cell>
          <cell r="M1342">
            <v>46199.270428240743</v>
          </cell>
          <cell r="N1342" t="str">
            <v>UNDEFINED - SOCIETA' A RESPONSABILITA' LIMITATA SEMPLIFICATA</v>
          </cell>
          <cell r="O1342" t="str">
            <v>C16I26002030008</v>
          </cell>
          <cell r="P1342" t="str">
            <v>02217890660</v>
          </cell>
          <cell r="Q1342" t="str">
            <v>TURISMO</v>
          </cell>
          <cell r="R1342" t="str">
            <v>56.11.11 - Attività di ristoranti con servizio al tavolo, escluse gelaterie e pasticcerie</v>
          </cell>
          <cell r="S1342" t="str">
            <v>Societa' A Responsabilita' Limitata Semplificata</v>
          </cell>
          <cell r="T1342" t="str">
            <v>Abruzzo</v>
          </cell>
          <cell r="U1342" t="str">
            <v>L'Aquila</v>
          </cell>
          <cell r="V1342" t="str">
            <v>L'Aquila</v>
          </cell>
          <cell r="W1342" t="str">
            <v>Piazza Duomo 26</v>
          </cell>
          <cell r="X1342" t="str">
            <v>67100</v>
          </cell>
          <cell r="Y1342">
            <v>59437.8</v>
          </cell>
          <cell r="Z1342">
            <v>49000</v>
          </cell>
          <cell r="AA1342">
            <v>44000</v>
          </cell>
          <cell r="AB1342" t="str">
            <v>No</v>
          </cell>
          <cell r="AC1342">
            <v>49000</v>
          </cell>
        </row>
        <row r="1343">
          <cell r="A1343" t="str">
            <v>PIARSUD00001600</v>
          </cell>
          <cell r="B1343">
            <v>46112.793333333335</v>
          </cell>
          <cell r="C1343" t="str">
            <v>RSUD</v>
          </cell>
          <cell r="D1343" t="str">
            <v>Contributo</v>
          </cell>
          <cell r="E1343" t="str">
            <v>Ammessa</v>
          </cell>
          <cell r="F1343" t="str">
            <v>Attuazione</v>
          </cell>
          <cell r="G1343" t="str">
            <v>Rachele Mariconda</v>
          </cell>
          <cell r="H1343" t="str">
            <v>Domenico Leo</v>
          </cell>
          <cell r="I1343" t="str">
            <v>Chiusura forzata sportello tutoraggio?</v>
          </cell>
          <cell r="J1343" t="str">
            <v>In attesa scelta utente</v>
          </cell>
          <cell r="K1343" t="str">
            <v>Delibera di ammissione</v>
          </cell>
          <cell r="L1343">
            <v>46189.778310185182</v>
          </cell>
          <cell r="M1343">
            <v>46189.729155092595</v>
          </cell>
          <cell r="N1343" t="str">
            <v>REGA ASIA</v>
          </cell>
          <cell r="O1343" t="str">
            <v>C26I26002090008</v>
          </cell>
          <cell r="P1343" t="str">
            <v>RGESAI05S53F924N</v>
          </cell>
          <cell r="Q1343" t="str">
            <v>TURISMO</v>
          </cell>
          <cell r="R1343" t="str">
            <v>55.20.42 - Servizi di alloggio in camere, case e appartamenti per vacanze</v>
          </cell>
          <cell r="S1343" t="str">
            <v>Impresa Individuale</v>
          </cell>
          <cell r="T1343" t="str">
            <v>Campania</v>
          </cell>
          <cell r="U1343" t="str">
            <v>Napoli</v>
          </cell>
          <cell r="V1343" t="str">
            <v>Striano</v>
          </cell>
          <cell r="W1343" t="str">
            <v>VIA FURCHI 124</v>
          </cell>
          <cell r="X1343" t="str">
            <v>80040</v>
          </cell>
          <cell r="Y1343">
            <v>199998.22</v>
          </cell>
          <cell r="Z1343">
            <v>144998.75</v>
          </cell>
          <cell r="AA1343">
            <v>139998.75</v>
          </cell>
          <cell r="AB1343" t="str">
            <v>No</v>
          </cell>
          <cell r="AC1343">
            <v>144998.75</v>
          </cell>
        </row>
        <row r="1344">
          <cell r="A1344" t="str">
            <v>PIARSUD00001601</v>
          </cell>
          <cell r="B1344">
            <v>46112.80159722222</v>
          </cell>
          <cell r="C1344" t="str">
            <v>RSUD</v>
          </cell>
          <cell r="D1344" t="str">
            <v>Contributo</v>
          </cell>
          <cell r="E1344" t="str">
            <v>Ammessa</v>
          </cell>
          <cell r="F1344" t="str">
            <v>Merito</v>
          </cell>
          <cell r="G1344" t="str">
            <v>Giovanni Russo</v>
          </cell>
          <cell r="H1344" t="str">
            <v/>
          </cell>
          <cell r="I1344" t="str">
            <v>Invio comunicazione di ammissione</v>
          </cell>
          <cell r="J1344" t="str">
            <v>In attesa invio a Protocollo</v>
          </cell>
          <cell r="K1344" t="str">
            <v>Delibera di ammissione</v>
          </cell>
          <cell r="L1344">
            <v>46206.750509259262</v>
          </cell>
          <cell r="M1344">
            <v>46164.535833333335</v>
          </cell>
          <cell r="N1344" t="str">
            <v>NXT GENERATION DI BASSO CRISTIAN DIEGO</v>
          </cell>
          <cell r="O1344" t="str">
            <v>C36I26002380008</v>
          </cell>
          <cell r="P1344" t="str">
            <v>BSSCST95L07A509O</v>
          </cell>
          <cell r="Q1344" t="str">
            <v>SERVIZI ALLA PERSONA</v>
          </cell>
          <cell r="R1344" t="str">
            <v>96.21.00 - Servizi di parrucchieri e barbieri</v>
          </cell>
          <cell r="S1344" t="str">
            <v>Impresa Individuale</v>
          </cell>
          <cell r="T1344" t="str">
            <v>Campania</v>
          </cell>
          <cell r="U1344" t="str">
            <v>Avellino</v>
          </cell>
          <cell r="V1344" t="str">
            <v>Avellino</v>
          </cell>
          <cell r="W1344" t="str">
            <v>PIAZZA DELLA LIBERTA' 34-35</v>
          </cell>
          <cell r="X1344" t="str">
            <v>83100</v>
          </cell>
          <cell r="Y1344">
            <v>197821.95</v>
          </cell>
          <cell r="Z1344">
            <v>143475.36000000002</v>
          </cell>
          <cell r="AA1344">
            <v>138475.36000000002</v>
          </cell>
          <cell r="AB1344" t="str">
            <v>No</v>
          </cell>
          <cell r="AC1344">
            <v>143475.36000000002</v>
          </cell>
        </row>
        <row r="1345">
          <cell r="A1345" t="str">
            <v>PIARSUD00001602</v>
          </cell>
          <cell r="B1345">
            <v>46112.8128125</v>
          </cell>
          <cell r="C1345" t="str">
            <v>RSUD</v>
          </cell>
          <cell r="D1345" t="str">
            <v>Contributo</v>
          </cell>
          <cell r="E1345" t="str">
            <v>Ammessa</v>
          </cell>
          <cell r="F1345" t="str">
            <v>Attuazione</v>
          </cell>
          <cell r="G1345" t="str">
            <v>Anna Chiara Giorgiomarrano</v>
          </cell>
          <cell r="H1345" t="str">
            <v>Daniela Pitton</v>
          </cell>
          <cell r="I1345" t="str">
            <v>Chiusura forzata sportello tutoraggio?</v>
          </cell>
          <cell r="J1345" t="str">
            <v>In attesa scelta utente</v>
          </cell>
          <cell r="K1345" t="str">
            <v>Delibera di ammissione</v>
          </cell>
          <cell r="L1345">
            <v>46197.62877314815</v>
          </cell>
          <cell r="M1345">
            <v>46203.263032407405</v>
          </cell>
          <cell r="N1345" t="str">
            <v>AR COLLECTION DI ROMANO ALEXANDER</v>
          </cell>
          <cell r="O1345" t="str">
            <v>C66I26002660008</v>
          </cell>
          <cell r="P1345" t="str">
            <v>RMNLND05D27F839Y</v>
          </cell>
          <cell r="Q1345" t="str">
            <v>TURISMO</v>
          </cell>
          <cell r="R1345" t="str">
            <v>55.20.42 - Servizi di alloggio in camere, case e appartamenti per vacanze</v>
          </cell>
          <cell r="S1345" t="str">
            <v>Impresa Individuale</v>
          </cell>
          <cell r="T1345" t="str">
            <v>Campania</v>
          </cell>
          <cell r="U1345" t="str">
            <v>Napoli</v>
          </cell>
          <cell r="V1345" t="str">
            <v>Napoli</v>
          </cell>
          <cell r="W1345" t="str">
            <v>via Del Maio di Porto, Piano 4 9</v>
          </cell>
          <cell r="X1345" t="str">
            <v>80133</v>
          </cell>
          <cell r="Y1345">
            <v>189643.88</v>
          </cell>
          <cell r="Z1345">
            <v>137750.71</v>
          </cell>
          <cell r="AA1345">
            <v>132750.71</v>
          </cell>
          <cell r="AB1345" t="str">
            <v>No</v>
          </cell>
          <cell r="AC1345">
            <v>137750.71</v>
          </cell>
        </row>
        <row r="1346">
          <cell r="A1346" t="str">
            <v>PIARSUD00001603</v>
          </cell>
          <cell r="B1346">
            <v>46112.818680555552</v>
          </cell>
          <cell r="C1346" t="str">
            <v>RSUD</v>
          </cell>
          <cell r="D1346" t="str">
            <v>Voucher</v>
          </cell>
          <cell r="E1346" t="str">
            <v>Ammessa</v>
          </cell>
          <cell r="F1346" t="str">
            <v>Attuazione</v>
          </cell>
          <cell r="G1346" t="str">
            <v>Leonardo Di Lolli</v>
          </cell>
          <cell r="H1346" t="str">
            <v>Alice Petracca</v>
          </cell>
          <cell r="I1346" t="str">
            <v>Chiusura forzata sportello tutoraggio?</v>
          </cell>
          <cell r="J1346" t="str">
            <v>In attesa scelta utente</v>
          </cell>
          <cell r="K1346" t="str">
            <v>Delibera di ammissione</v>
          </cell>
          <cell r="L1346">
            <v>46181.53224537037</v>
          </cell>
          <cell r="M1346">
            <v>46181.47996527778</v>
          </cell>
          <cell r="N1346" t="str">
            <v>GAUDIERO RENT DI LORENZO VINCENZO GAUDIERO</v>
          </cell>
          <cell r="O1346" t="str">
            <v>C66I26002670001</v>
          </cell>
          <cell r="P1346" t="str">
            <v>GDRLNZ04T02A091M</v>
          </cell>
          <cell r="Q1346" t="str">
            <v>TURISMO</v>
          </cell>
          <cell r="R1346" t="str">
            <v>77.11.00 - Noleggio e leasing operativo di automobili e autoveicoli leggeri</v>
          </cell>
          <cell r="S1346" t="str">
            <v>Impresa Individuale</v>
          </cell>
          <cell r="T1346" t="str">
            <v>Campania</v>
          </cell>
          <cell r="U1346" t="str">
            <v>Napoli</v>
          </cell>
          <cell r="V1346" t="str">
            <v>Napoli</v>
          </cell>
          <cell r="W1346" t="str">
            <v>CORSO VITTORIO EMANUELE 457</v>
          </cell>
          <cell r="X1346" t="str">
            <v>80145</v>
          </cell>
          <cell r="Y1346">
            <v>50000</v>
          </cell>
          <cell r="Z1346">
            <v>55000</v>
          </cell>
          <cell r="AA1346">
            <v>50000</v>
          </cell>
          <cell r="AB1346" t="str">
            <v>Sì</v>
          </cell>
          <cell r="AC1346">
            <v>55000</v>
          </cell>
        </row>
        <row r="1347">
          <cell r="A1347" t="str">
            <v>PIARSUD00001608</v>
          </cell>
          <cell r="B1347">
            <v>46112.911446759259</v>
          </cell>
          <cell r="C1347" t="str">
            <v>RSUD</v>
          </cell>
          <cell r="D1347" t="str">
            <v>Contributo</v>
          </cell>
          <cell r="E1347" t="str">
            <v>Ammessa</v>
          </cell>
          <cell r="F1347" t="str">
            <v>Attuazione</v>
          </cell>
          <cell r="G1347" t="str">
            <v>Pasquale Ciuffreda</v>
          </cell>
          <cell r="H1347" t="str">
            <v>Paola Panciatici</v>
          </cell>
          <cell r="I1347" t="str">
            <v>Chiusura forzata sportello tutoraggio?</v>
          </cell>
          <cell r="J1347" t="str">
            <v>In attesa scelta utente</v>
          </cell>
          <cell r="K1347" t="str">
            <v>Delibera di ammissione</v>
          </cell>
          <cell r="L1347">
            <v>46183.581990740742</v>
          </cell>
          <cell r="M1347">
            <v>46208.304039351853</v>
          </cell>
          <cell r="N1347" t="str">
            <v>PAOLA RUGGIERO</v>
          </cell>
          <cell r="O1347" t="str">
            <v>C86I26002720008</v>
          </cell>
          <cell r="P1347" t="str">
            <v>RGGPLA07A63A091C</v>
          </cell>
          <cell r="Q1347" t="str">
            <v>ATTIVITA' COMMERCIALI</v>
          </cell>
          <cell r="R1347" t="str">
            <v>47.55.10 - Commercio al dettaglio di mobili per la casa</v>
          </cell>
          <cell r="S1347" t="str">
            <v>Impresa Individuale</v>
          </cell>
          <cell r="T1347" t="str">
            <v>Campania</v>
          </cell>
          <cell r="U1347" t="str">
            <v>Salerno</v>
          </cell>
          <cell r="V1347" t="str">
            <v>Agropoli</v>
          </cell>
          <cell r="W1347" t="str">
            <v>via cristoforo colombo 7</v>
          </cell>
          <cell r="X1347" t="str">
            <v>84043</v>
          </cell>
          <cell r="Y1347">
            <v>120000</v>
          </cell>
          <cell r="Z1347">
            <v>95000</v>
          </cell>
          <cell r="AA1347">
            <v>90000</v>
          </cell>
          <cell r="AB1347" t="str">
            <v>No</v>
          </cell>
          <cell r="AC1347">
            <v>95000</v>
          </cell>
        </row>
        <row r="1348">
          <cell r="A1348" t="str">
            <v>PIARSUD00001609</v>
          </cell>
          <cell r="B1348">
            <v>46113.334027777775</v>
          </cell>
          <cell r="C1348" t="str">
            <v>RSUD</v>
          </cell>
          <cell r="D1348" t="str">
            <v>Contributo</v>
          </cell>
          <cell r="E1348" t="str">
            <v>Ammessa</v>
          </cell>
          <cell r="F1348" t="str">
            <v>Attuazione</v>
          </cell>
          <cell r="G1348" t="str">
            <v>Leonardo Di Lolli</v>
          </cell>
          <cell r="H1348" t="str">
            <v>Alice Petracca</v>
          </cell>
          <cell r="I1348" t="str">
            <v>Chiusura forzata sportello tutoraggio?</v>
          </cell>
          <cell r="J1348" t="str">
            <v>In attesa scelta utente</v>
          </cell>
          <cell r="K1348" t="str">
            <v>Delibera di ammissione</v>
          </cell>
          <cell r="L1348">
            <v>46188.844282407408</v>
          </cell>
          <cell r="M1348">
            <v>46189.31994212963</v>
          </cell>
          <cell r="N1348" t="str">
            <v>FERRUCCI LUIGI</v>
          </cell>
          <cell r="O1348" t="str">
            <v>C96I26001590008</v>
          </cell>
          <cell r="P1348" t="str">
            <v>FRRLGU02D04G596Q</v>
          </cell>
          <cell r="Q1348" t="str">
            <v>TURISMO</v>
          </cell>
          <cell r="R1348" t="str">
            <v>55.20.41 - Bed and breakfast</v>
          </cell>
          <cell r="S1348" t="str">
            <v>Impresa Individuale</v>
          </cell>
          <cell r="T1348" t="str">
            <v>Campania</v>
          </cell>
          <cell r="U1348" t="str">
            <v>Caserta</v>
          </cell>
          <cell r="V1348" t="str">
            <v>Alife</v>
          </cell>
          <cell r="W1348" t="str">
            <v>VIA ROMA 196</v>
          </cell>
          <cell r="X1348" t="str">
            <v>81011</v>
          </cell>
          <cell r="Y1348">
            <v>104970.34</v>
          </cell>
          <cell r="Z1348">
            <v>83727.75</v>
          </cell>
          <cell r="AA1348">
            <v>78727.75</v>
          </cell>
          <cell r="AB1348" t="str">
            <v>No</v>
          </cell>
          <cell r="AC1348">
            <v>83727.75</v>
          </cell>
        </row>
        <row r="1349">
          <cell r="A1349" t="str">
            <v>PIARSUD00001610</v>
          </cell>
          <cell r="B1349">
            <v>46113.44699074074</v>
          </cell>
          <cell r="C1349" t="str">
            <v>RSUD</v>
          </cell>
          <cell r="D1349" t="str">
            <v>Voucher</v>
          </cell>
          <cell r="E1349" t="str">
            <v>Ammessa</v>
          </cell>
          <cell r="F1349" t="str">
            <v>Attuazione</v>
          </cell>
          <cell r="G1349" t="str">
            <v>Martina Anna Muraca</v>
          </cell>
          <cell r="H1349" t="str">
            <v>Leonardo Santoni</v>
          </cell>
          <cell r="I1349" t="str">
            <v>Chiusura forzata sportello tutoraggio?</v>
          </cell>
          <cell r="J1349" t="str">
            <v>In attesa scelta utente</v>
          </cell>
          <cell r="K1349" t="str">
            <v>Delibera di ammissione</v>
          </cell>
          <cell r="L1349">
            <v>46192.465509259258</v>
          </cell>
          <cell r="M1349">
            <v>46208.304780092592</v>
          </cell>
          <cell r="N1349" t="str">
            <v>ESTETICA' DI CIMINO CARMEN</v>
          </cell>
          <cell r="O1349" t="str">
            <v>C76I26003590001</v>
          </cell>
          <cell r="P1349" t="str">
            <v>CMNCMN00D43E335M</v>
          </cell>
          <cell r="Q1349" t="str">
            <v>SERVIZI ALLA PERSONA</v>
          </cell>
          <cell r="R1349" t="str">
            <v>96.22.09 - Altri servizi di cura della bellezza e altri trattamenti di bellezza n.c.a.</v>
          </cell>
          <cell r="S1349" t="str">
            <v>Impresa Individuale</v>
          </cell>
          <cell r="T1349" t="str">
            <v>Molise</v>
          </cell>
          <cell r="U1349" t="str">
            <v>Isernia</v>
          </cell>
          <cell r="V1349" t="str">
            <v>Venafro</v>
          </cell>
          <cell r="W1349" t="str">
            <v>CORSO CAMPANO N. 107</v>
          </cell>
          <cell r="X1349" t="str">
            <v>86079</v>
          </cell>
          <cell r="Y1349">
            <v>50185.09</v>
          </cell>
          <cell r="Z1349">
            <v>55000</v>
          </cell>
          <cell r="AA1349">
            <v>50000</v>
          </cell>
          <cell r="AB1349" t="str">
            <v>Sì</v>
          </cell>
          <cell r="AC1349">
            <v>55000</v>
          </cell>
        </row>
        <row r="1350">
          <cell r="A1350" t="str">
            <v>PIARSUD00001611</v>
          </cell>
          <cell r="B1350">
            <v>46113.454409722224</v>
          </cell>
          <cell r="C1350" t="str">
            <v>RSUD</v>
          </cell>
          <cell r="D1350" t="str">
            <v>Voucher</v>
          </cell>
          <cell r="E1350" t="str">
            <v>Ammessa</v>
          </cell>
          <cell r="F1350" t="str">
            <v>Attuazione</v>
          </cell>
          <cell r="G1350" t="str">
            <v>Francesco Fioroni</v>
          </cell>
          <cell r="H1350" t="str">
            <v>Paola Panciatici</v>
          </cell>
          <cell r="I1350" t="str">
            <v>Chiusura forzata sportello tutoraggio?</v>
          </cell>
          <cell r="J1350" t="str">
            <v>In attesa scelta utente</v>
          </cell>
          <cell r="K1350" t="str">
            <v>Delibera di ammissione</v>
          </cell>
          <cell r="L1350">
            <v>46181.479745370372</v>
          </cell>
          <cell r="M1350">
            <v>46191.620011574072</v>
          </cell>
          <cell r="N1350" t="str">
            <v>DIANA GOMME DI DIANA GAETANO</v>
          </cell>
          <cell r="O1350" t="str">
            <v>C26I26003380001</v>
          </cell>
          <cell r="P1350" t="str">
            <v>DNIGTN07A17I234U</v>
          </cell>
          <cell r="Q1350" t="str">
            <v>MANIFATTURIERO</v>
          </cell>
          <cell r="R1350" t="str">
            <v>95.31.30 - Riparazione, montaggio o sostituzione di pneumatici e camere d'aria di autoveicoli</v>
          </cell>
          <cell r="S1350" t="str">
            <v>Impresa Individuale</v>
          </cell>
          <cell r="T1350" t="str">
            <v>Campania</v>
          </cell>
          <cell r="U1350" t="str">
            <v>Caserta</v>
          </cell>
          <cell r="V1350" t="str">
            <v>Casapesenna</v>
          </cell>
          <cell r="W1350" t="str">
            <v>Corso Europa 60</v>
          </cell>
          <cell r="X1350" t="str">
            <v>81030</v>
          </cell>
          <cell r="Y1350">
            <v>50000</v>
          </cell>
          <cell r="Z1350">
            <v>55000</v>
          </cell>
          <cell r="AA1350">
            <v>50000</v>
          </cell>
          <cell r="AB1350" t="str">
            <v>Sì</v>
          </cell>
          <cell r="AC1350">
            <v>55000</v>
          </cell>
        </row>
        <row r="1351">
          <cell r="A1351" t="str">
            <v>PIARSUD00001612</v>
          </cell>
          <cell r="B1351">
            <v>46113.458472222221</v>
          </cell>
          <cell r="C1351" t="str">
            <v>RSUD</v>
          </cell>
          <cell r="D1351" t="str">
            <v>Voucher</v>
          </cell>
          <cell r="E1351" t="str">
            <v>Ammessa</v>
          </cell>
          <cell r="F1351" t="str">
            <v>Attuazione</v>
          </cell>
          <cell r="G1351" t="str">
            <v>Martina Vagnoni</v>
          </cell>
          <cell r="H1351" t="str">
            <v>Sonia Cucinella</v>
          </cell>
          <cell r="I1351" t="str">
            <v>Chiusura forzata sportello tutoraggio?</v>
          </cell>
          <cell r="J1351" t="str">
            <v>In attesa scelta utente</v>
          </cell>
          <cell r="K1351" t="str">
            <v>Delibera di ammissione</v>
          </cell>
          <cell r="L1351">
            <v>46168.634039351855</v>
          </cell>
          <cell r="M1351">
            <v>46198.69259259259</v>
          </cell>
          <cell r="N1351" t="str">
            <v>LEONE IMPIANTI DI LEONE IVAN</v>
          </cell>
          <cell r="O1351" t="str">
            <v>C66I26002690001</v>
          </cell>
          <cell r="P1351" t="str">
            <v>LNEVNI95C22C351X</v>
          </cell>
          <cell r="Q1351" t="str">
            <v>COSTRUZIONI</v>
          </cell>
          <cell r="R1351" t="str">
            <v>43.22.05 - Installazione di altri impianti termo-idraulici</v>
          </cell>
          <cell r="S1351" t="str">
            <v>Impresa Individuale</v>
          </cell>
          <cell r="T1351" t="str">
            <v>Sicilia</v>
          </cell>
          <cell r="U1351" t="str">
            <v>Agrigento</v>
          </cell>
          <cell r="V1351" t="str">
            <v>Licata</v>
          </cell>
          <cell r="W1351" t="str">
            <v xml:space="preserve">ITINERANTE </v>
          </cell>
          <cell r="X1351" t="str">
            <v>92027</v>
          </cell>
          <cell r="Y1351">
            <v>39590.85</v>
          </cell>
          <cell r="Z1351">
            <v>44590.850000000006</v>
          </cell>
          <cell r="AA1351">
            <v>39590.850000000006</v>
          </cell>
          <cell r="AB1351" t="str">
            <v>No</v>
          </cell>
          <cell r="AC1351">
            <v>44590.850000000006</v>
          </cell>
        </row>
        <row r="1352">
          <cell r="A1352" t="str">
            <v>PIARSUD00001613</v>
          </cell>
          <cell r="B1352">
            <v>46113.525034722225</v>
          </cell>
          <cell r="C1352" t="str">
            <v>RSUD</v>
          </cell>
          <cell r="D1352" t="str">
            <v>Voucher</v>
          </cell>
          <cell r="E1352" t="str">
            <v>Ammessa</v>
          </cell>
          <cell r="F1352" t="str">
            <v>Attuazione</v>
          </cell>
          <cell r="G1352" t="str">
            <v>Jacopo Porrello</v>
          </cell>
          <cell r="H1352" t="str">
            <v>Massimo Risi</v>
          </cell>
          <cell r="I1352" t="str">
            <v>Chiusura forzata sportello tutoraggio?</v>
          </cell>
          <cell r="J1352" t="str">
            <v>In attesa scelta utente</v>
          </cell>
          <cell r="K1352" t="str">
            <v>Delibera di ammissione</v>
          </cell>
          <cell r="L1352">
            <v>46168.634004629632</v>
          </cell>
          <cell r="M1352">
            <v>46168.602812500001</v>
          </cell>
          <cell r="N1352" t="str">
            <v>MASCIA CRISTIAN</v>
          </cell>
          <cell r="O1352" t="str">
            <v>C56I26001830001</v>
          </cell>
          <cell r="P1352" t="str">
            <v>MSCCST01L03B519T</v>
          </cell>
          <cell r="Q1352" t="str">
            <v>COSTRUZIONI</v>
          </cell>
          <cell r="R1352" t="str">
            <v>43.31.01 - Posa in opera di cartongesso</v>
          </cell>
          <cell r="S1352" t="str">
            <v>Impresa Individuale</v>
          </cell>
          <cell r="T1352" t="str">
            <v>Molise</v>
          </cell>
          <cell r="U1352" t="str">
            <v>Campobasso</v>
          </cell>
          <cell r="V1352" t="str">
            <v>Cercemaggiore</v>
          </cell>
          <cell r="W1352" t="str">
            <v>VIA FONTE VARRELLA 1</v>
          </cell>
          <cell r="X1352" t="str">
            <v>86012</v>
          </cell>
          <cell r="Y1352">
            <v>40000</v>
          </cell>
          <cell r="Z1352">
            <v>45000</v>
          </cell>
          <cell r="AA1352">
            <v>40000</v>
          </cell>
          <cell r="AB1352" t="str">
            <v>No</v>
          </cell>
          <cell r="AC1352">
            <v>45000</v>
          </cell>
        </row>
        <row r="1353">
          <cell r="A1353" t="str">
            <v>PIARSUD00001615</v>
          </cell>
          <cell r="B1353">
            <v>46113.563263888886</v>
          </cell>
          <cell r="C1353" t="str">
            <v>RSUD</v>
          </cell>
          <cell r="D1353" t="str">
            <v>Contributo</v>
          </cell>
          <cell r="E1353" t="str">
            <v>Ammessa</v>
          </cell>
          <cell r="F1353" t="str">
            <v>Attuazione</v>
          </cell>
          <cell r="G1353" t="str">
            <v>Daniele Rocchi</v>
          </cell>
          <cell r="H1353" t="str">
            <v>Domenico Leo</v>
          </cell>
          <cell r="I1353" t="str">
            <v>Chiusura forzata sportello tutoraggio?</v>
          </cell>
          <cell r="J1353" t="str">
            <v>In attesa scelta utente</v>
          </cell>
          <cell r="K1353" t="str">
            <v>Delibera di ammissione</v>
          </cell>
          <cell r="L1353">
            <v>46178.776585648149</v>
          </cell>
          <cell r="M1353">
            <v>46197.475752314815</v>
          </cell>
          <cell r="N1353" t="str">
            <v>PI FINANCE S.R.L.</v>
          </cell>
          <cell r="O1353" t="str">
            <v>C56I26001840008</v>
          </cell>
          <cell r="P1353" t="str">
            <v>09163410724</v>
          </cell>
          <cell r="Q1353" t="str">
            <v>SERVIZI ALLE PMI</v>
          </cell>
          <cell r="R1353" t="str">
            <v>66.19.22 - Altre attività di consulenza finanziaria</v>
          </cell>
          <cell r="S1353" t="str">
            <v>Societa' A Responsabilita' Limitata</v>
          </cell>
          <cell r="T1353" t="str">
            <v>Puglia</v>
          </cell>
          <cell r="U1353" t="str">
            <v>Bari</v>
          </cell>
          <cell r="V1353" t="str">
            <v>Bitonto</v>
          </cell>
          <cell r="W1353" t="str">
            <v>VIA GIOVANNI XXIII 28-30</v>
          </cell>
          <cell r="X1353" t="str">
            <v>70032</v>
          </cell>
          <cell r="Y1353">
            <v>119560</v>
          </cell>
          <cell r="Z1353">
            <v>94670</v>
          </cell>
          <cell r="AA1353">
            <v>89670</v>
          </cell>
          <cell r="AB1353" t="str">
            <v>No</v>
          </cell>
          <cell r="AC1353">
            <v>94670</v>
          </cell>
        </row>
        <row r="1354">
          <cell r="A1354" t="str">
            <v>PIARSUD00001616</v>
          </cell>
          <cell r="B1354">
            <v>46113.579895833333</v>
          </cell>
          <cell r="C1354" t="str">
            <v>RSUD</v>
          </cell>
          <cell r="D1354" t="str">
            <v>Voucher</v>
          </cell>
          <cell r="E1354" t="str">
            <v>Ammessa</v>
          </cell>
          <cell r="F1354" t="str">
            <v>Attuazione</v>
          </cell>
          <cell r="G1354" t="str">
            <v>Antonella Lioi</v>
          </cell>
          <cell r="H1354" t="str">
            <v>Massimo Risi</v>
          </cell>
          <cell r="I1354" t="str">
            <v>Chiusura forzata sportello tutoraggio?</v>
          </cell>
          <cell r="J1354" t="str">
            <v>In attesa scelta utente</v>
          </cell>
          <cell r="K1354" t="str">
            <v>Delibera di ammissione</v>
          </cell>
          <cell r="L1354">
            <v>46168.633923611109</v>
          </cell>
          <cell r="M1354">
            <v>46195.331493055557</v>
          </cell>
          <cell r="N1354" t="str">
            <v>RE.MA DI VACCARO CATERINA</v>
          </cell>
          <cell r="O1354" t="str">
            <v>C36I26002630001</v>
          </cell>
          <cell r="P1354" t="str">
            <v>VCCCRN92T44M208W</v>
          </cell>
          <cell r="Q1354" t="str">
            <v>ATTIVITA' COMMERCIALI</v>
          </cell>
          <cell r="R1354" t="str">
            <v>47.78.99 - Commercio al dettaglio di altri prodotti vari non di seconda mano n.c.a.</v>
          </cell>
          <cell r="S1354" t="str">
            <v>Impresa Individuale</v>
          </cell>
          <cell r="T1354" t="str">
            <v>Calabria</v>
          </cell>
          <cell r="U1354" t="str">
            <v>Catanzaro</v>
          </cell>
          <cell r="V1354" t="str">
            <v>Falerna</v>
          </cell>
          <cell r="W1354" t="str">
            <v>VIA ROMA 72</v>
          </cell>
          <cell r="X1354" t="str">
            <v>88042</v>
          </cell>
          <cell r="Y1354">
            <v>32737.87</v>
          </cell>
          <cell r="Z1354">
            <v>37737.869999999995</v>
          </cell>
          <cell r="AA1354">
            <v>32737.87</v>
          </cell>
          <cell r="AB1354" t="str">
            <v>No</v>
          </cell>
          <cell r="AC1354">
            <v>37737.869999999995</v>
          </cell>
        </row>
        <row r="1355">
          <cell r="A1355" t="str">
            <v>PIARSUD00001618</v>
          </cell>
          <cell r="B1355">
            <v>46113.661261574074</v>
          </cell>
          <cell r="C1355" t="str">
            <v>RSUD</v>
          </cell>
          <cell r="D1355" t="str">
            <v>Voucher</v>
          </cell>
          <cell r="E1355" t="str">
            <v>Ammessa</v>
          </cell>
          <cell r="F1355" t="str">
            <v>Attuazione</v>
          </cell>
          <cell r="G1355" t="str">
            <v>Alfredo Arquilla</v>
          </cell>
          <cell r="H1355" t="str">
            <v/>
          </cell>
          <cell r="I1355" t="str">
            <v>Assegnazione Attuatori</v>
          </cell>
          <cell r="J1355" t="str">
            <v>In attesa scelta utente</v>
          </cell>
          <cell r="K1355" t="str">
            <v>Delibera di ammissione</v>
          </cell>
          <cell r="L1355">
            <v>46206.748437499999</v>
          </cell>
          <cell r="M1355">
            <v>46209.347731481481</v>
          </cell>
          <cell r="N1355" t="str">
            <v>SCIANNA MONICA</v>
          </cell>
          <cell r="O1355" t="str">
            <v>C86I26002510001</v>
          </cell>
          <cell r="P1355" t="str">
            <v>SCNMNC97S55G348G</v>
          </cell>
          <cell r="Q1355" t="str">
            <v>SERVIZI ALLA PERSONA</v>
          </cell>
          <cell r="R1355" t="str">
            <v>96.21.00 - Servizi di parrucchieri e barbieri</v>
          </cell>
          <cell r="S1355" t="str">
            <v>Impresa Individuale</v>
          </cell>
          <cell r="T1355" t="str">
            <v>Sicilia</v>
          </cell>
          <cell r="U1355" t="str">
            <v>Palermo</v>
          </cell>
          <cell r="V1355" t="str">
            <v>Partinico</v>
          </cell>
          <cell r="W1355" t="str">
            <v xml:space="preserve">VIA THOMAS EDISON </v>
          </cell>
          <cell r="X1355" t="str">
            <v>90047</v>
          </cell>
          <cell r="Y1355">
            <v>35992.22</v>
          </cell>
          <cell r="Z1355">
            <v>40992.22</v>
          </cell>
          <cell r="AA1355">
            <v>35992.22</v>
          </cell>
          <cell r="AB1355" t="str">
            <v>No</v>
          </cell>
          <cell r="AC1355">
            <v>40992.22</v>
          </cell>
        </row>
        <row r="1356">
          <cell r="A1356" t="str">
            <v>PIARSUD00001620</v>
          </cell>
          <cell r="B1356">
            <v>46113.684918981482</v>
          </cell>
          <cell r="C1356" t="str">
            <v>RSUD</v>
          </cell>
          <cell r="D1356" t="str">
            <v>Voucher</v>
          </cell>
          <cell r="E1356" t="str">
            <v>Ammessa</v>
          </cell>
          <cell r="F1356" t="str">
            <v>Attuazione</v>
          </cell>
          <cell r="G1356" t="str">
            <v>Luana Guglielmi</v>
          </cell>
          <cell r="H1356" t="str">
            <v>Gaia Cardarelli</v>
          </cell>
          <cell r="I1356" t="str">
            <v>Chiusura forzata sportello tutoraggio?</v>
          </cell>
          <cell r="J1356" t="str">
            <v>In attesa scelta utente</v>
          </cell>
          <cell r="K1356" t="str">
            <v>Delibera di ammissione</v>
          </cell>
          <cell r="L1356">
            <v>46205.766064814816</v>
          </cell>
          <cell r="M1356">
            <v>46206.394756944443</v>
          </cell>
          <cell r="N1356" t="str">
            <v>CARPARELLI GIUSEPPE</v>
          </cell>
          <cell r="O1356" t="str">
            <v>C56I26001850001</v>
          </cell>
          <cell r="P1356" t="str">
            <v>CRPGPP91D03D508Q</v>
          </cell>
          <cell r="Q1356" t="str">
            <v>COSTRUZIONI</v>
          </cell>
          <cell r="R1356" t="str">
            <v>43.21.01 - Installazione di impianti di illuminazione e fotovoltaici in edifici</v>
          </cell>
          <cell r="S1356" t="str">
            <v>Impresa Individuale</v>
          </cell>
          <cell r="T1356" t="str">
            <v>Puglia</v>
          </cell>
          <cell r="U1356" t="str">
            <v>Brindisi</v>
          </cell>
          <cell r="V1356" t="str">
            <v>Fasano</v>
          </cell>
          <cell r="W1356" t="str">
            <v>Contrada Carbonelli 62</v>
          </cell>
          <cell r="X1356" t="str">
            <v>72015</v>
          </cell>
          <cell r="Y1356">
            <v>49866.39</v>
          </cell>
          <cell r="Z1356">
            <v>54866.39</v>
          </cell>
          <cell r="AA1356">
            <v>40000</v>
          </cell>
          <cell r="AB1356" t="str">
            <v>No</v>
          </cell>
          <cell r="AC1356">
            <v>45000</v>
          </cell>
        </row>
        <row r="1357">
          <cell r="A1357" t="str">
            <v>PIARSUD00001623</v>
          </cell>
          <cell r="B1357">
            <v>46113.730081018519</v>
          </cell>
          <cell r="C1357" t="str">
            <v>RSUD</v>
          </cell>
          <cell r="D1357" t="str">
            <v>Voucher</v>
          </cell>
          <cell r="E1357" t="str">
            <v>Ammessa</v>
          </cell>
          <cell r="F1357" t="str">
            <v>Attuazione</v>
          </cell>
          <cell r="G1357" t="str">
            <v>Rachele Mariconda</v>
          </cell>
          <cell r="H1357" t="str">
            <v>Antonio Cavaliere</v>
          </cell>
          <cell r="I1357" t="str">
            <v>Chiusura forzata sportello tutoraggio?</v>
          </cell>
          <cell r="J1357" t="str">
            <v>In attesa scelta utente</v>
          </cell>
          <cell r="K1357" t="str">
            <v>Delibera di ammissione</v>
          </cell>
          <cell r="L1357">
            <v>46196.775578703702</v>
          </cell>
          <cell r="M1357">
            <v>46197.43681712963</v>
          </cell>
          <cell r="N1357" t="str">
            <v>INFO IRPINIA S.R.L.</v>
          </cell>
          <cell r="O1357" t="str">
            <v>C36I26002430001</v>
          </cell>
          <cell r="P1357" t="str">
            <v>03242820649</v>
          </cell>
          <cell r="Q1357" t="str">
            <v>TURISMO</v>
          </cell>
          <cell r="R1357" t="str">
            <v>79.11.00 - Attività di agenzie di viaggio</v>
          </cell>
          <cell r="S1357" t="str">
            <v>Societa' A Responsabilita' Limitata</v>
          </cell>
          <cell r="T1357" t="str">
            <v>Campania</v>
          </cell>
          <cell r="U1357" t="str">
            <v>Avellino</v>
          </cell>
          <cell r="V1357" t="str">
            <v>Avellino</v>
          </cell>
          <cell r="W1357" t="str">
            <v>Via Manlio Papa 10</v>
          </cell>
          <cell r="X1357" t="str">
            <v>83100</v>
          </cell>
          <cell r="Y1357">
            <v>50000</v>
          </cell>
          <cell r="Z1357">
            <v>55000</v>
          </cell>
          <cell r="AA1357">
            <v>50000</v>
          </cell>
          <cell r="AB1357" t="str">
            <v>Sì</v>
          </cell>
          <cell r="AC1357">
            <v>55000</v>
          </cell>
        </row>
        <row r="1358">
          <cell r="A1358" t="str">
            <v>PIARSUD00001627</v>
          </cell>
          <cell r="B1358">
            <v>46114.444224537037</v>
          </cell>
          <cell r="C1358" t="str">
            <v>RSUD</v>
          </cell>
          <cell r="D1358" t="str">
            <v>Voucher</v>
          </cell>
          <cell r="E1358" t="str">
            <v>Ammessa</v>
          </cell>
          <cell r="F1358" t="str">
            <v>Attuazione</v>
          </cell>
          <cell r="G1358" t="str">
            <v>Martina Anna Muraca</v>
          </cell>
          <cell r="H1358" t="str">
            <v>Rosaria D'Arrigo</v>
          </cell>
          <cell r="I1358" t="str">
            <v>Chiusura forzata sportello tutoraggio?</v>
          </cell>
          <cell r="J1358" t="str">
            <v>In attesa scelta utente</v>
          </cell>
          <cell r="K1358" t="str">
            <v>Delibera di ammissione</v>
          </cell>
          <cell r="L1358">
            <v>46168.633877314816</v>
          </cell>
          <cell r="M1358">
            <v>46170.531921296293</v>
          </cell>
          <cell r="N1358" t="str">
            <v>MANA GIOIELLI S.R.L.S.</v>
          </cell>
          <cell r="O1358" t="str">
            <v>C66I26002720001</v>
          </cell>
          <cell r="P1358" t="str">
            <v>10917221219</v>
          </cell>
          <cell r="Q1358" t="str">
            <v>ATTIVITA' COMMERCIALI</v>
          </cell>
          <cell r="R1358" t="str">
            <v>47.77.00 - Commercio al dettaglio di orologi e articoli di gioielleria</v>
          </cell>
          <cell r="S1358" t="str">
            <v>Societa' A Responsabilita' Limitata Semplificata</v>
          </cell>
          <cell r="T1358" t="str">
            <v>Campania</v>
          </cell>
          <cell r="U1358" t="str">
            <v>Napoli</v>
          </cell>
          <cell r="V1358" t="str">
            <v>Napoli</v>
          </cell>
          <cell r="W1358" t="str">
            <v>VIA GIUSEPPE ORSI 62</v>
          </cell>
          <cell r="X1358" t="str">
            <v>80128</v>
          </cell>
          <cell r="Y1358">
            <v>49150</v>
          </cell>
          <cell r="Z1358">
            <v>54150</v>
          </cell>
          <cell r="AA1358">
            <v>40000</v>
          </cell>
          <cell r="AB1358" t="str">
            <v>No</v>
          </cell>
          <cell r="AC1358">
            <v>45000</v>
          </cell>
        </row>
        <row r="1359">
          <cell r="A1359" t="str">
            <v>PIARSUD00001629</v>
          </cell>
          <cell r="B1359">
            <v>46114.543402777781</v>
          </cell>
          <cell r="C1359" t="str">
            <v>RSUD</v>
          </cell>
          <cell r="D1359" t="str">
            <v>Voucher</v>
          </cell>
          <cell r="E1359" t="str">
            <v>Ammessa</v>
          </cell>
          <cell r="F1359" t="str">
            <v>Attuazione</v>
          </cell>
          <cell r="G1359" t="str">
            <v>Francesco Fioroni</v>
          </cell>
          <cell r="H1359" t="str">
            <v>Sergio Iescone</v>
          </cell>
          <cell r="I1359" t="str">
            <v>Chiusura forzata sportello tutoraggio?</v>
          </cell>
          <cell r="J1359" t="str">
            <v>In attesa scelta utente</v>
          </cell>
          <cell r="K1359" t="str">
            <v>Delibera di ammissione</v>
          </cell>
          <cell r="L1359">
            <v>46170.685127314813</v>
          </cell>
          <cell r="M1359">
            <v>46196.309629629628</v>
          </cell>
          <cell r="N1359" t="str">
            <v>Giuseppe Munno</v>
          </cell>
          <cell r="O1359" t="str">
            <v>C86I26002530001</v>
          </cell>
          <cell r="P1359" t="str">
            <v>MNNGPP01C14H703T</v>
          </cell>
          <cell r="Q1359" t="str">
            <v>SERVIZI ALLE PMI</v>
          </cell>
          <cell r="R1359" t="str">
            <v>69.20.01 - Attività di commercialisti</v>
          </cell>
          <cell r="S1359" t="str">
            <v>Persona Fisica</v>
          </cell>
          <cell r="T1359" t="str">
            <v>Campania</v>
          </cell>
          <cell r="U1359" t="str">
            <v>Salerno</v>
          </cell>
          <cell r="V1359" t="str">
            <v>Giffoni Valle Piana</v>
          </cell>
          <cell r="W1359" t="str">
            <v xml:space="preserve">VIA ROMA </v>
          </cell>
          <cell r="X1359" t="str">
            <v>84095</v>
          </cell>
          <cell r="Y1359">
            <v>49999.999999999993</v>
          </cell>
          <cell r="Z1359">
            <v>55000</v>
          </cell>
          <cell r="AA1359">
            <v>50000</v>
          </cell>
          <cell r="AB1359" t="str">
            <v>Sì</v>
          </cell>
          <cell r="AC1359">
            <v>55000</v>
          </cell>
        </row>
        <row r="1360">
          <cell r="A1360" t="str">
            <v>PIARSUD00001632</v>
          </cell>
          <cell r="B1360">
            <v>46114.595868055556</v>
          </cell>
          <cell r="C1360" t="str">
            <v>RSUD</v>
          </cell>
          <cell r="D1360" t="str">
            <v>Voucher</v>
          </cell>
          <cell r="E1360" t="str">
            <v>Ammessa</v>
          </cell>
          <cell r="F1360" t="str">
            <v>Attuazione</v>
          </cell>
          <cell r="G1360" t="str">
            <v>Jacopo Porrello</v>
          </cell>
          <cell r="H1360" t="str">
            <v>Rosaria D'Arrigo</v>
          </cell>
          <cell r="I1360" t="str">
            <v>Chiusura forzata sportello tutoraggio?</v>
          </cell>
          <cell r="J1360" t="str">
            <v>In attesa scelta utente</v>
          </cell>
          <cell r="K1360" t="str">
            <v>Delibera di ammissione</v>
          </cell>
          <cell r="L1360">
            <v>46168.633819444447</v>
          </cell>
          <cell r="M1360">
            <v>46195.328645833331</v>
          </cell>
          <cell r="N1360" t="str">
            <v>GIANLUIGI CARBONE</v>
          </cell>
          <cell r="O1360" t="str">
            <v>C36I26002450001</v>
          </cell>
          <cell r="P1360" t="str">
            <v>CRBGLG98E24A512C</v>
          </cell>
          <cell r="Q1360" t="str">
            <v>SERVIZI ALLE PMI</v>
          </cell>
          <cell r="R1360" t="str">
            <v>69.20.01 - Attività di commercialisti</v>
          </cell>
          <cell r="S1360" t="str">
            <v>Persona Fisica</v>
          </cell>
          <cell r="T1360" t="str">
            <v>Campania</v>
          </cell>
          <cell r="U1360" t="str">
            <v>Caserta</v>
          </cell>
          <cell r="V1360" t="str">
            <v>Aversa</v>
          </cell>
          <cell r="W1360" t="str">
            <v xml:space="preserve">Non individuato </v>
          </cell>
          <cell r="X1360" t="str">
            <v>81030</v>
          </cell>
          <cell r="Y1360">
            <v>37000</v>
          </cell>
          <cell r="Z1360">
            <v>42000</v>
          </cell>
          <cell r="AA1360">
            <v>37000</v>
          </cell>
          <cell r="AB1360" t="str">
            <v>No</v>
          </cell>
          <cell r="AC1360">
            <v>42000</v>
          </cell>
        </row>
        <row r="1361">
          <cell r="A1361" t="str">
            <v>PIARSUD00001633</v>
          </cell>
          <cell r="B1361">
            <v>46114.597696759258</v>
          </cell>
          <cell r="C1361" t="str">
            <v>RSUD</v>
          </cell>
          <cell r="D1361" t="str">
            <v>Voucher</v>
          </cell>
          <cell r="E1361" t="str">
            <v>Ammessa</v>
          </cell>
          <cell r="F1361" t="str">
            <v>Attuazione</v>
          </cell>
          <cell r="G1361" t="str">
            <v>Francesco Zulli</v>
          </cell>
          <cell r="H1361" t="str">
            <v>Antonio Cavaliere</v>
          </cell>
          <cell r="I1361" t="str">
            <v>Chiusura forzata sportello tutoraggio?</v>
          </cell>
          <cell r="J1361" t="str">
            <v>In attesa scelta utente</v>
          </cell>
          <cell r="K1361" t="str">
            <v>Delibera di ammissione</v>
          </cell>
          <cell r="L1361">
            <v>46170.685162037036</v>
          </cell>
          <cell r="M1361">
            <v>46199.529502314814</v>
          </cell>
          <cell r="N1361" t="str">
            <v>Alessandro Leto Barone</v>
          </cell>
          <cell r="O1361" t="str">
            <v>C76I26002150001</v>
          </cell>
          <cell r="P1361" t="str">
            <v>LTBLSN99L09I356T</v>
          </cell>
          <cell r="Q1361" t="str">
            <v>SERVIZI ALLE PMI</v>
          </cell>
          <cell r="R1361" t="str">
            <v>70.20.09 - Consulenza imprenditoriale e altre attività di consulenza gestionale n.c.a.</v>
          </cell>
          <cell r="S1361" t="str">
            <v>Persona Fisica</v>
          </cell>
          <cell r="T1361" t="str">
            <v>Sicilia</v>
          </cell>
          <cell r="U1361" t="str">
            <v>Agrigento</v>
          </cell>
          <cell r="V1361" t="str">
            <v>Santo Stefano Quisquina</v>
          </cell>
          <cell r="W1361" t="str">
            <v>Via Cavalieri di Vittorio Veneto 30</v>
          </cell>
          <cell r="X1361" t="str">
            <v>92020</v>
          </cell>
          <cell r="Y1361">
            <v>39950</v>
          </cell>
          <cell r="Z1361">
            <v>44950</v>
          </cell>
          <cell r="AA1361">
            <v>39950</v>
          </cell>
          <cell r="AB1361" t="str">
            <v>No</v>
          </cell>
          <cell r="AC1361">
            <v>44950</v>
          </cell>
        </row>
        <row r="1362">
          <cell r="A1362" t="str">
            <v>PIARSUD00001637</v>
          </cell>
          <cell r="B1362">
            <v>46114.659803240742</v>
          </cell>
          <cell r="C1362" t="str">
            <v>RSUD</v>
          </cell>
          <cell r="D1362" t="str">
            <v>Contributo</v>
          </cell>
          <cell r="E1362" t="str">
            <v>Ammessa</v>
          </cell>
          <cell r="F1362" t="str">
            <v>Attuazione</v>
          </cell>
          <cell r="G1362" t="str">
            <v>Luigi Melchionna</v>
          </cell>
          <cell r="H1362" t="str">
            <v>Esilda Caruso</v>
          </cell>
          <cell r="I1362" t="str">
            <v>Chiusura forzata sportello tutoraggio?</v>
          </cell>
          <cell r="J1362" t="str">
            <v>In attesa scelta utente</v>
          </cell>
          <cell r="K1362" t="str">
            <v>Delibera di ammissione</v>
          </cell>
          <cell r="L1362">
            <v>46205.517581018517</v>
          </cell>
          <cell r="M1362">
            <v>46205.522534722222</v>
          </cell>
          <cell r="N1362" t="str">
            <v>LORISANT DI LONGO ANNA E DAGGIANO S.N.C.</v>
          </cell>
          <cell r="O1362" t="str">
            <v>C86I26002540008</v>
          </cell>
          <cell r="P1362" t="str">
            <v>03479790739</v>
          </cell>
          <cell r="Q1362" t="str">
            <v>TURISMO</v>
          </cell>
          <cell r="R1362" t="str">
            <v>56.11.11 - Attività di ristoranti con servizio al tavolo, escluse gelaterie e pasticcerie</v>
          </cell>
          <cell r="S1362" t="str">
            <v>Societa' In Nome Collettivo</v>
          </cell>
          <cell r="T1362" t="str">
            <v>Puglia</v>
          </cell>
          <cell r="U1362" t="str">
            <v>Taranto</v>
          </cell>
          <cell r="V1362" t="str">
            <v>Manduria</v>
          </cell>
          <cell r="W1362" t="str">
            <v>VIA ROMA ANGOLO VIA MAZZINI 31</v>
          </cell>
          <cell r="X1362" t="str">
            <v>74024</v>
          </cell>
          <cell r="Y1362">
            <v>199558.28</v>
          </cell>
          <cell r="Z1362">
            <v>144690</v>
          </cell>
          <cell r="AA1362">
            <v>139690</v>
          </cell>
          <cell r="AB1362" t="str">
            <v>No</v>
          </cell>
          <cell r="AC1362">
            <v>144690</v>
          </cell>
        </row>
        <row r="1363">
          <cell r="A1363" t="str">
            <v>PIARSUD00001638</v>
          </cell>
          <cell r="B1363">
            <v>46114.667604166665</v>
          </cell>
          <cell r="C1363" t="str">
            <v>RSUD</v>
          </cell>
          <cell r="D1363" t="str">
            <v>Contributo</v>
          </cell>
          <cell r="E1363" t="str">
            <v>Ammessa</v>
          </cell>
          <cell r="F1363" t="str">
            <v>Attuazione</v>
          </cell>
          <cell r="G1363" t="str">
            <v>Anna Chiara Giorgiomarrano</v>
          </cell>
          <cell r="H1363" t="str">
            <v>Alice Petracca</v>
          </cell>
          <cell r="I1363" t="str">
            <v>Chiusura forzata sportello tutoraggio?</v>
          </cell>
          <cell r="J1363" t="str">
            <v>In attesa scelta utente</v>
          </cell>
          <cell r="K1363" t="str">
            <v>Delibera di ammissione</v>
          </cell>
          <cell r="L1363">
            <v>46197.628692129627</v>
          </cell>
          <cell r="M1363">
            <v>46197.654293981483</v>
          </cell>
          <cell r="N1363" t="str">
            <v>EDILIZIA LA SALA SRL</v>
          </cell>
          <cell r="O1363" t="str">
            <v>C96I26001610008</v>
          </cell>
          <cell r="P1363" t="str">
            <v>03242150641</v>
          </cell>
          <cell r="Q1363" t="str">
            <v>COSTRUZIONI</v>
          </cell>
          <cell r="R1363" t="str">
            <v>41.00.00 - Costruzione di edifici residenziali e non residenziali</v>
          </cell>
          <cell r="S1363" t="str">
            <v>Societa' A Responsabilita' Limitata</v>
          </cell>
          <cell r="T1363" t="str">
            <v>Campania</v>
          </cell>
          <cell r="U1363" t="str">
            <v>Avellino</v>
          </cell>
          <cell r="V1363" t="str">
            <v>Mirabella Eclano</v>
          </cell>
          <cell r="W1363" t="str">
            <v>VIA TRIEMOLO BOSCHETTO snc</v>
          </cell>
          <cell r="X1363" t="str">
            <v>83036</v>
          </cell>
          <cell r="Y1363">
            <v>107281.97</v>
          </cell>
          <cell r="Z1363">
            <v>85461.47</v>
          </cell>
          <cell r="AA1363">
            <v>80461.47</v>
          </cell>
          <cell r="AB1363" t="str">
            <v>No</v>
          </cell>
          <cell r="AC1363">
            <v>85461.47</v>
          </cell>
        </row>
        <row r="1364">
          <cell r="A1364" t="str">
            <v>PIARSUD00001639</v>
          </cell>
          <cell r="B1364">
            <v>46114.670902777776</v>
          </cell>
          <cell r="C1364" t="str">
            <v>RSUD</v>
          </cell>
          <cell r="D1364" t="str">
            <v>Voucher</v>
          </cell>
          <cell r="E1364" t="str">
            <v>Ammessa</v>
          </cell>
          <cell r="F1364" t="str">
            <v>Attuazione</v>
          </cell>
          <cell r="G1364" t="str">
            <v>Alessia Rita Cice</v>
          </cell>
          <cell r="H1364" t="str">
            <v>Giuseppina Mirci</v>
          </cell>
          <cell r="I1364" t="str">
            <v>Chiusura forzata sportello tutoraggio?</v>
          </cell>
          <cell r="J1364" t="str">
            <v>In attesa scelta utente</v>
          </cell>
          <cell r="K1364" t="str">
            <v>Delibera di ammissione</v>
          </cell>
          <cell r="L1364">
            <v>46163.841562499998</v>
          </cell>
          <cell r="M1364">
            <v>46192.41002314815</v>
          </cell>
          <cell r="N1364" t="str">
            <v>Paolo Miccolis</v>
          </cell>
          <cell r="O1364" t="str">
            <v>C36I26002470001</v>
          </cell>
          <cell r="P1364" t="str">
            <v>MCCPLA01H20H096U</v>
          </cell>
          <cell r="Q1364" t="str">
            <v>SERVIZI ALLE PMI</v>
          </cell>
          <cell r="R1364" t="str">
            <v>71.12.30 - Elaborazione e supervisione di progetti da parte di geometri</v>
          </cell>
          <cell r="S1364" t="str">
            <v>Persona Fisica</v>
          </cell>
          <cell r="T1364" t="str">
            <v>Puglia</v>
          </cell>
          <cell r="U1364" t="str">
            <v>Bari</v>
          </cell>
          <cell r="V1364" t="str">
            <v>Putignano</v>
          </cell>
          <cell r="W1364" t="str">
            <v>Via Noci 17</v>
          </cell>
          <cell r="X1364" t="str">
            <v>70017</v>
          </cell>
          <cell r="Y1364">
            <v>39650</v>
          </cell>
          <cell r="Z1364">
            <v>44650</v>
          </cell>
          <cell r="AA1364">
            <v>39650</v>
          </cell>
          <cell r="AB1364" t="str">
            <v>No</v>
          </cell>
          <cell r="AC1364">
            <v>44650</v>
          </cell>
        </row>
        <row r="1365">
          <cell r="A1365" t="str">
            <v>PIARSUD00001641</v>
          </cell>
          <cell r="B1365">
            <v>46114.703831018516</v>
          </cell>
          <cell r="C1365" t="str">
            <v>RSUD</v>
          </cell>
          <cell r="D1365" t="str">
            <v>Voucher</v>
          </cell>
          <cell r="E1365" t="str">
            <v>Ammessa</v>
          </cell>
          <cell r="F1365" t="str">
            <v>Attuazione</v>
          </cell>
          <cell r="G1365" t="str">
            <v>Beatrice Greca</v>
          </cell>
          <cell r="H1365" t="str">
            <v>Alice Petracca</v>
          </cell>
          <cell r="I1365" t="str">
            <v>Chiusura forzata sportello tutoraggio?</v>
          </cell>
          <cell r="J1365" t="str">
            <v>In attesa scelta utente</v>
          </cell>
          <cell r="K1365" t="str">
            <v>Delibera di ammissione</v>
          </cell>
          <cell r="L1365">
            <v>46176.768935185188</v>
          </cell>
          <cell r="M1365">
            <v>46190.359479166669</v>
          </cell>
          <cell r="N1365" t="str">
            <v>MONETTA SAMUELE</v>
          </cell>
          <cell r="O1365" t="str">
            <v>C76I26002760001</v>
          </cell>
          <cell r="P1365" t="str">
            <v>MNTSML99D05C361B</v>
          </cell>
          <cell r="Q1365" t="str">
            <v>ATTIVITA' COMMERCIALI</v>
          </cell>
          <cell r="R1365" t="str">
            <v>47.52.10 - Commercio al dettaglio di ferramenta, vernici, vetro e materiale elettrico e termoidraulico</v>
          </cell>
          <cell r="S1365" t="str">
            <v>Impresa Individuale</v>
          </cell>
          <cell r="T1365" t="str">
            <v>Campania</v>
          </cell>
          <cell r="U1365" t="str">
            <v>Salerno</v>
          </cell>
          <cell r="V1365" t="str">
            <v>Cava De' Tirreni</v>
          </cell>
          <cell r="W1365" t="str">
            <v>Piazza Eugenio Abbro 21</v>
          </cell>
          <cell r="X1365" t="str">
            <v>84013</v>
          </cell>
          <cell r="Y1365">
            <v>50000</v>
          </cell>
          <cell r="Z1365">
            <v>55000</v>
          </cell>
          <cell r="AA1365">
            <v>50000</v>
          </cell>
          <cell r="AB1365" t="str">
            <v>Sì</v>
          </cell>
          <cell r="AC1365">
            <v>55000</v>
          </cell>
        </row>
        <row r="1366">
          <cell r="A1366" t="str">
            <v>PIARSUD00001649</v>
          </cell>
          <cell r="B1366">
            <v>46115.480127314811</v>
          </cell>
          <cell r="C1366" t="str">
            <v>RSUD</v>
          </cell>
          <cell r="D1366" t="str">
            <v>Voucher</v>
          </cell>
          <cell r="E1366" t="str">
            <v>Ammessa</v>
          </cell>
          <cell r="F1366" t="str">
            <v>Attuazione</v>
          </cell>
          <cell r="G1366" t="str">
            <v>Antonio Ingaldi</v>
          </cell>
          <cell r="H1366" t="str">
            <v>Orione Aceti</v>
          </cell>
          <cell r="I1366" t="str">
            <v>Chiusura forzata sportello tutoraggio?</v>
          </cell>
          <cell r="J1366" t="str">
            <v>In attesa scelta utente</v>
          </cell>
          <cell r="K1366" t="str">
            <v>Delibera di ammissione</v>
          </cell>
          <cell r="L1366">
            <v>46183.580127314817</v>
          </cell>
          <cell r="M1366">
            <v>46183.568194444444</v>
          </cell>
          <cell r="N1366" t="str">
            <v>MANCUSO FRANCESCO</v>
          </cell>
          <cell r="O1366" t="str">
            <v>C76I26002190001</v>
          </cell>
          <cell r="P1366" t="str">
            <v>MNCFNC93H19B429D</v>
          </cell>
          <cell r="Q1366" t="str">
            <v>TURISMO</v>
          </cell>
          <cell r="R1366" t="str">
            <v>56.11.12 - Attività di ristoranti senza servizio al tavolo o da asporto, escluse gelaterie e pasticcerie</v>
          </cell>
          <cell r="S1366" t="str">
            <v>Impresa Individuale</v>
          </cell>
          <cell r="T1366" t="str">
            <v>Sicilia</v>
          </cell>
          <cell r="U1366" t="str">
            <v>Enna</v>
          </cell>
          <cell r="V1366" t="str">
            <v>Enna</v>
          </cell>
          <cell r="W1366" t="str">
            <v xml:space="preserve">Via Salvatore Ingrà </v>
          </cell>
          <cell r="X1366" t="str">
            <v>94100</v>
          </cell>
          <cell r="Y1366">
            <v>50000</v>
          </cell>
          <cell r="Z1366">
            <v>55000</v>
          </cell>
          <cell r="AA1366">
            <v>40000</v>
          </cell>
          <cell r="AB1366" t="str">
            <v>No</v>
          </cell>
          <cell r="AC1366">
            <v>45000</v>
          </cell>
        </row>
        <row r="1367">
          <cell r="A1367" t="str">
            <v>PIARSUD00001650</v>
          </cell>
          <cell r="B1367">
            <v>46115.481087962966</v>
          </cell>
          <cell r="C1367" t="str">
            <v>RSUD</v>
          </cell>
          <cell r="D1367" t="str">
            <v>Contributo</v>
          </cell>
          <cell r="E1367" t="str">
            <v>Ammessa</v>
          </cell>
          <cell r="F1367" t="str">
            <v>Attuazione</v>
          </cell>
          <cell r="G1367" t="str">
            <v>Rachele Mariconda</v>
          </cell>
          <cell r="H1367" t="str">
            <v>Paola Panciatici</v>
          </cell>
          <cell r="I1367" t="str">
            <v>Chiusura forzata sportello tutoraggio?</v>
          </cell>
          <cell r="J1367" t="str">
            <v>In attesa scelta utente</v>
          </cell>
          <cell r="K1367" t="str">
            <v>Delibera di ammissione</v>
          </cell>
          <cell r="L1367">
            <v>46188.844027777777</v>
          </cell>
          <cell r="M1367">
            <v>46189.319953703707</v>
          </cell>
          <cell r="N1367" t="str">
            <v>MAZZEO ZAIRA</v>
          </cell>
          <cell r="O1367" t="str">
            <v>C66I26002740008</v>
          </cell>
          <cell r="P1367" t="str">
            <v>MZZZRA91D50A489Q</v>
          </cell>
          <cell r="Q1367" t="str">
            <v>SERVIZI ALLA PERSONA</v>
          </cell>
          <cell r="R1367" t="str">
            <v>93.29.99 - Altre attività varie di intrattenimento e divertimento n.c.a.</v>
          </cell>
          <cell r="S1367" t="str">
            <v>Impresa Individuale</v>
          </cell>
          <cell r="T1367" t="str">
            <v>Campania</v>
          </cell>
          <cell r="U1367" t="str">
            <v>Avellino</v>
          </cell>
          <cell r="V1367" t="str">
            <v>Grottaminarda</v>
          </cell>
          <cell r="W1367" t="str">
            <v>CONTRADA CATAURO 3</v>
          </cell>
          <cell r="X1367" t="str">
            <v>83035</v>
          </cell>
          <cell r="Y1367">
            <v>200000</v>
          </cell>
          <cell r="Z1367">
            <v>145000</v>
          </cell>
          <cell r="AA1367">
            <v>140000</v>
          </cell>
          <cell r="AB1367" t="str">
            <v>No</v>
          </cell>
          <cell r="AC1367">
            <v>145000</v>
          </cell>
        </row>
        <row r="1368">
          <cell r="A1368" t="str">
            <v>PIARSUD00001653</v>
          </cell>
          <cell r="B1368">
            <v>46115.611863425926</v>
          </cell>
          <cell r="C1368" t="str">
            <v>RSUD</v>
          </cell>
          <cell r="D1368" t="str">
            <v>Voucher</v>
          </cell>
          <cell r="E1368" t="str">
            <v>Ammessa</v>
          </cell>
          <cell r="F1368" t="str">
            <v>Attuazione</v>
          </cell>
          <cell r="G1368" t="str">
            <v>Leonardo Di Lolli</v>
          </cell>
          <cell r="H1368" t="str">
            <v>Daniela Pitton</v>
          </cell>
          <cell r="I1368" t="str">
            <v>Chiusura forzata sportello tutoraggio?</v>
          </cell>
          <cell r="J1368" t="str">
            <v>In attesa scelta utente</v>
          </cell>
          <cell r="K1368" t="str">
            <v>Delibera di ammissione</v>
          </cell>
          <cell r="L1368">
            <v>46176.769004629627</v>
          </cell>
          <cell r="M1368">
            <v>46177.540532407409</v>
          </cell>
          <cell r="N1368" t="str">
            <v>CAGNINA FRANCESCO</v>
          </cell>
          <cell r="O1368" t="str">
            <v>C76I26003580001</v>
          </cell>
          <cell r="P1368" t="str">
            <v>CGNFNC02C14I356H</v>
          </cell>
          <cell r="Q1368" t="str">
            <v>COSTRUZIONI</v>
          </cell>
          <cell r="R1368" t="str">
            <v>43.32.02 - Posa in opera di porte non blindate, finestre, arredi, controsoffitti, pareti mobili e simili</v>
          </cell>
          <cell r="S1368" t="str">
            <v>Impresa Individuale</v>
          </cell>
          <cell r="T1368" t="str">
            <v>Sicilia</v>
          </cell>
          <cell r="U1368" t="str">
            <v>Agrigento</v>
          </cell>
          <cell r="V1368" t="str">
            <v>Santo Stefano Quisquina</v>
          </cell>
          <cell r="W1368" t="str">
            <v>Via Massaro 45</v>
          </cell>
          <cell r="X1368" t="str">
            <v>92020</v>
          </cell>
          <cell r="Y1368">
            <v>42194.39</v>
          </cell>
          <cell r="Z1368">
            <v>55000</v>
          </cell>
          <cell r="AA1368">
            <v>45957.4</v>
          </cell>
          <cell r="AB1368" t="str">
            <v>Sì</v>
          </cell>
          <cell r="AC1368">
            <v>50957.4</v>
          </cell>
        </row>
        <row r="1369">
          <cell r="A1369" t="str">
            <v>PIARSUD00001655</v>
          </cell>
          <cell r="B1369">
            <v>46116.380856481483</v>
          </cell>
          <cell r="C1369" t="str">
            <v>RSUD</v>
          </cell>
          <cell r="D1369" t="str">
            <v>Voucher</v>
          </cell>
          <cell r="E1369" t="str">
            <v>Ammessa</v>
          </cell>
          <cell r="F1369" t="str">
            <v>Attuazione</v>
          </cell>
          <cell r="G1369" t="str">
            <v>Martina Anna Muraca</v>
          </cell>
          <cell r="H1369" t="str">
            <v>Giacinta D'Angelo</v>
          </cell>
          <cell r="I1369" t="str">
            <v>Chiusura forzata sportello tutoraggio?</v>
          </cell>
          <cell r="J1369" t="str">
            <v>In attesa scelta utente</v>
          </cell>
          <cell r="K1369" t="str">
            <v>Delibera di ammissione</v>
          </cell>
          <cell r="L1369">
            <v>46192.465324074074</v>
          </cell>
          <cell r="M1369">
            <v>46192.56763888889</v>
          </cell>
          <cell r="N1369" t="str">
            <v>IMPAGLIAZZO CONCETTA</v>
          </cell>
          <cell r="O1369" t="str">
            <v>C66I26002760001</v>
          </cell>
          <cell r="P1369" t="str">
            <v>MPGCCT92D43E396U</v>
          </cell>
          <cell r="Q1369" t="str">
            <v>MANIFATTURIERO</v>
          </cell>
          <cell r="R1369" t="str">
            <v>32.99.99 - Fabbricazione di altri articoli vari n.c.a.</v>
          </cell>
          <cell r="S1369" t="str">
            <v>Impresa Individuale</v>
          </cell>
          <cell r="T1369" t="str">
            <v>Campania</v>
          </cell>
          <cell r="U1369" t="str">
            <v>Napoli</v>
          </cell>
          <cell r="V1369" t="str">
            <v>Forio</v>
          </cell>
          <cell r="W1369" t="str">
            <v>VIA MADONNA DELLE GRAZIE 65</v>
          </cell>
          <cell r="X1369" t="str">
            <v>80075</v>
          </cell>
          <cell r="Y1369">
            <v>36864</v>
          </cell>
          <cell r="Z1369">
            <v>41864</v>
          </cell>
          <cell r="AA1369">
            <v>35964</v>
          </cell>
          <cell r="AB1369" t="str">
            <v>No</v>
          </cell>
          <cell r="AC1369">
            <v>40964</v>
          </cell>
        </row>
        <row r="1370">
          <cell r="A1370" t="str">
            <v>PIARSUD00001656</v>
          </cell>
          <cell r="B1370">
            <v>46116.693148148152</v>
          </cell>
          <cell r="C1370" t="str">
            <v>RSUD</v>
          </cell>
          <cell r="D1370" t="str">
            <v>Voucher</v>
          </cell>
          <cell r="E1370" t="str">
            <v>Ammessa</v>
          </cell>
          <cell r="F1370" t="str">
            <v>Attuazione</v>
          </cell>
          <cell r="G1370" t="str">
            <v>Francesco Fioroni</v>
          </cell>
          <cell r="H1370" t="str">
            <v>Daniela Pitton</v>
          </cell>
          <cell r="I1370" t="str">
            <v>Chiusura forzata sportello tutoraggio?</v>
          </cell>
          <cell r="J1370" t="str">
            <v>In attesa scelta utente</v>
          </cell>
          <cell r="K1370" t="str">
            <v>Delibera di ammissione</v>
          </cell>
          <cell r="L1370">
            <v>46181.479837962965</v>
          </cell>
          <cell r="M1370">
            <v>46181.443483796298</v>
          </cell>
          <cell r="N1370" t="str">
            <v>AMAREGGIO DI GIUSEPPE D'URSO</v>
          </cell>
          <cell r="O1370" t="str">
            <v>C36I26002500001</v>
          </cell>
          <cell r="P1370" t="str">
            <v>DRSGPP00M11H224Z</v>
          </cell>
          <cell r="Q1370" t="str">
            <v>TURISMO</v>
          </cell>
          <cell r="R1370" t="str">
            <v>79.90.04 - Altre attività di assistenza turistica</v>
          </cell>
          <cell r="S1370" t="str">
            <v>Impresa Individuale</v>
          </cell>
          <cell r="T1370" t="str">
            <v>Calabria</v>
          </cell>
          <cell r="U1370" t="str">
            <v>Reggio Calabria</v>
          </cell>
          <cell r="V1370" t="str">
            <v>Reggio Di Calabria</v>
          </cell>
          <cell r="W1370" t="str">
            <v>VIA TORRIONE 1/E</v>
          </cell>
          <cell r="X1370" t="str">
            <v>89123</v>
          </cell>
          <cell r="Y1370">
            <v>50722.389999999992</v>
          </cell>
          <cell r="Z1370">
            <v>55000</v>
          </cell>
          <cell r="AA1370">
            <v>50000</v>
          </cell>
          <cell r="AB1370" t="str">
            <v>Sì</v>
          </cell>
          <cell r="AC1370">
            <v>55000</v>
          </cell>
        </row>
        <row r="1371">
          <cell r="A1371" t="str">
            <v>PIARSUD00001657</v>
          </cell>
          <cell r="B1371">
            <v>46116.752511574072</v>
          </cell>
          <cell r="C1371" t="str">
            <v>RSUD</v>
          </cell>
          <cell r="D1371" t="str">
            <v>Voucher</v>
          </cell>
          <cell r="E1371" t="str">
            <v>Ammessa</v>
          </cell>
          <cell r="F1371" t="str">
            <v>Attuazione</v>
          </cell>
          <cell r="G1371" t="str">
            <v>Leonardo Di Lolli</v>
          </cell>
          <cell r="H1371" t="str">
            <v>Sonia Cucinella</v>
          </cell>
          <cell r="I1371" t="str">
            <v>Chiusura forzata sportello tutoraggio?</v>
          </cell>
          <cell r="J1371" t="str">
            <v>In attesa scelta utente</v>
          </cell>
          <cell r="K1371" t="str">
            <v>Delibera di ammissione</v>
          </cell>
          <cell r="L1371">
            <v>46168.633715277778</v>
          </cell>
          <cell r="M1371">
            <v>46199.529502314814</v>
          </cell>
          <cell r="N1371" t="str">
            <v>FRANCESCO PIO POMPONIO</v>
          </cell>
          <cell r="O1371" t="str">
            <v>C36I26002510001</v>
          </cell>
          <cell r="P1371" t="str">
            <v>PMPFNC97E19H926T</v>
          </cell>
          <cell r="Q1371" t="str">
            <v>SERVIZI ALLE PMI</v>
          </cell>
          <cell r="R1371" t="str">
            <v>74.20.19 - Altre attività fotografiche specializzate</v>
          </cell>
          <cell r="S1371" t="str">
            <v>Impresa Individuale</v>
          </cell>
          <cell r="T1371" t="str">
            <v>Campania</v>
          </cell>
          <cell r="U1371" t="str">
            <v>Avellino</v>
          </cell>
          <cell r="V1371" t="str">
            <v>Frigento</v>
          </cell>
          <cell r="W1371" t="str">
            <v>via Francesco De Sanctis 6</v>
          </cell>
          <cell r="X1371" t="str">
            <v>83040</v>
          </cell>
          <cell r="Y1371">
            <v>50000</v>
          </cell>
          <cell r="Z1371">
            <v>55000</v>
          </cell>
          <cell r="AA1371">
            <v>40000</v>
          </cell>
          <cell r="AB1371" t="str">
            <v>No</v>
          </cell>
          <cell r="AC1371">
            <v>45000</v>
          </cell>
        </row>
        <row r="1372">
          <cell r="A1372" t="str">
            <v>PIARSUD00001658</v>
          </cell>
          <cell r="B1372">
            <v>46116.767442129632</v>
          </cell>
          <cell r="C1372" t="str">
            <v>RSUD</v>
          </cell>
          <cell r="D1372" t="str">
            <v>Voucher</v>
          </cell>
          <cell r="E1372" t="str">
            <v>Ammessa</v>
          </cell>
          <cell r="F1372" t="str">
            <v>Attuazione</v>
          </cell>
          <cell r="G1372" t="str">
            <v>Martina Vagnoni</v>
          </cell>
          <cell r="H1372" t="str">
            <v>Deborah Chimenti</v>
          </cell>
          <cell r="I1372" t="str">
            <v>Chiusura forzata sportello tutoraggio?</v>
          </cell>
          <cell r="J1372" t="str">
            <v>In attesa scelta utente</v>
          </cell>
          <cell r="K1372" t="str">
            <v>Delibera di ammissione</v>
          </cell>
          <cell r="L1372">
            <v>46163.841666666667</v>
          </cell>
          <cell r="M1372">
            <v>46191.668761574074</v>
          </cell>
          <cell r="N1372" t="str">
            <v>FORTUNA DI TURI</v>
          </cell>
          <cell r="O1372" t="str">
            <v>C66I26002770001</v>
          </cell>
          <cell r="P1372" t="str">
            <v>DTRFTN96L57C349X</v>
          </cell>
          <cell r="Q1372" t="str">
            <v>TURISMO</v>
          </cell>
          <cell r="R1372" t="str">
            <v>55.20.42 - Servizi di alloggio in camere, case e appartamenti per vacanze</v>
          </cell>
          <cell r="S1372" t="str">
            <v>Impresa Individuale</v>
          </cell>
          <cell r="T1372" t="str">
            <v>Campania</v>
          </cell>
          <cell r="U1372" t="str">
            <v>Salerno</v>
          </cell>
          <cell r="V1372" t="str">
            <v>Montecorvino Pugliano</v>
          </cell>
          <cell r="W1372" t="str">
            <v>PIAZZA EUROPA 6</v>
          </cell>
          <cell r="X1372" t="str">
            <v>84090</v>
          </cell>
          <cell r="Y1372">
            <v>50000</v>
          </cell>
          <cell r="Z1372">
            <v>55000</v>
          </cell>
          <cell r="AA1372">
            <v>40000</v>
          </cell>
          <cell r="AB1372" t="str">
            <v>No</v>
          </cell>
          <cell r="AC1372">
            <v>45000</v>
          </cell>
        </row>
        <row r="1373">
          <cell r="A1373" t="str">
            <v>PIARSUD00001661</v>
          </cell>
          <cell r="B1373">
            <v>46119.317499999997</v>
          </cell>
          <cell r="C1373" t="str">
            <v>RSUD</v>
          </cell>
          <cell r="D1373" t="str">
            <v>Voucher</v>
          </cell>
          <cell r="E1373" t="str">
            <v>Ammessa</v>
          </cell>
          <cell r="F1373" t="str">
            <v>Attuazione</v>
          </cell>
          <cell r="G1373" t="str">
            <v>Daniele Rocchi</v>
          </cell>
          <cell r="H1373" t="str">
            <v>Orione Aceti</v>
          </cell>
          <cell r="I1373" t="str">
            <v>Chiusura forzata sportello tutoraggio?</v>
          </cell>
          <cell r="J1373" t="str">
            <v>In attesa scelta utente</v>
          </cell>
          <cell r="K1373" t="str">
            <v>Delibera di ammissione</v>
          </cell>
          <cell r="L1373">
            <v>46178.776932870373</v>
          </cell>
          <cell r="M1373">
            <v>46209.487835648149</v>
          </cell>
          <cell r="N1373" t="str">
            <v>DE MUSIS MARIKA</v>
          </cell>
          <cell r="O1373" t="str">
            <v>C66I26002790001</v>
          </cell>
          <cell r="P1373" t="str">
            <v>DMSMRK00H60F839E</v>
          </cell>
          <cell r="Q1373" t="str">
            <v>ATTIVITA' COMMERCIALI</v>
          </cell>
          <cell r="R1373" t="str">
            <v>47.76.20 - Commercio al dettaglio di animali da compagnia e alimenti per animali da compagnia</v>
          </cell>
          <cell r="S1373" t="str">
            <v>Impresa Individuale</v>
          </cell>
          <cell r="T1373" t="str">
            <v>Campania</v>
          </cell>
          <cell r="U1373" t="str">
            <v>Napoli</v>
          </cell>
          <cell r="V1373" t="str">
            <v>Napoli</v>
          </cell>
          <cell r="W1373" t="str">
            <v>Vico Cacciottoli 16</v>
          </cell>
          <cell r="X1373" t="str">
            <v>80129</v>
          </cell>
          <cell r="Y1373">
            <v>40000</v>
          </cell>
          <cell r="Z1373">
            <v>45000</v>
          </cell>
          <cell r="AA1373">
            <v>40000</v>
          </cell>
          <cell r="AB1373" t="str">
            <v>No</v>
          </cell>
          <cell r="AC1373">
            <v>45000</v>
          </cell>
        </row>
        <row r="1374">
          <cell r="A1374" t="str">
            <v>PIARSUD00001666</v>
          </cell>
          <cell r="B1374">
            <v>46119.554837962962</v>
          </cell>
          <cell r="C1374" t="str">
            <v>RSUD</v>
          </cell>
          <cell r="D1374" t="str">
            <v>Voucher</v>
          </cell>
          <cell r="E1374" t="str">
            <v>Ammessa</v>
          </cell>
          <cell r="F1374" t="str">
            <v>Attuazione</v>
          </cell>
          <cell r="G1374" t="str">
            <v>Daniele Rocchi</v>
          </cell>
          <cell r="H1374" t="str">
            <v>Domenico Leo</v>
          </cell>
          <cell r="I1374" t="str">
            <v>Chiusura forzata sportello tutoraggio?</v>
          </cell>
          <cell r="J1374" t="str">
            <v>In attesa scelta utente</v>
          </cell>
          <cell r="K1374" t="str">
            <v>Delibera di ammissione</v>
          </cell>
          <cell r="L1374">
            <v>46181.532407407409</v>
          </cell>
          <cell r="M1374">
            <v>46203.263749999998</v>
          </cell>
          <cell r="N1374" t="str">
            <v>EDIL SERVICE DI MICHELINI SALVATORE</v>
          </cell>
          <cell r="O1374" t="str">
            <v>C26I26002130001</v>
          </cell>
          <cell r="P1374" t="str">
            <v>MCHSVT05C26F839E</v>
          </cell>
          <cell r="Q1374" t="str">
            <v>COSTRUZIONI</v>
          </cell>
          <cell r="R1374" t="str">
            <v>43.91.00 - Lavori di muratura</v>
          </cell>
          <cell r="S1374" t="str">
            <v>Impresa Individuale</v>
          </cell>
          <cell r="T1374" t="str">
            <v>Campania</v>
          </cell>
          <cell r="U1374" t="str">
            <v>Napoli</v>
          </cell>
          <cell r="V1374" t="str">
            <v>Melito Di Napoli</v>
          </cell>
          <cell r="W1374" t="str">
            <v>VIA ROMA 6</v>
          </cell>
          <cell r="X1374" t="str">
            <v>80017</v>
          </cell>
          <cell r="Y1374">
            <v>48000</v>
          </cell>
          <cell r="Z1374">
            <v>53000</v>
          </cell>
          <cell r="AA1374">
            <v>48000</v>
          </cell>
          <cell r="AB1374" t="str">
            <v>Sì</v>
          </cell>
          <cell r="AC1374">
            <v>53000</v>
          </cell>
        </row>
        <row r="1375">
          <cell r="A1375" t="str">
            <v>PIARSUD00001667</v>
          </cell>
          <cell r="B1375">
            <v>46119.614537037036</v>
          </cell>
          <cell r="C1375" t="str">
            <v>RSUD</v>
          </cell>
          <cell r="D1375" t="str">
            <v>Voucher</v>
          </cell>
          <cell r="E1375" t="str">
            <v>Ammessa</v>
          </cell>
          <cell r="F1375" t="str">
            <v>Attuazione</v>
          </cell>
          <cell r="G1375" t="str">
            <v>Alessia Rita Cice</v>
          </cell>
          <cell r="H1375" t="str">
            <v>Massimo Risi</v>
          </cell>
          <cell r="I1375" t="str">
            <v>Chiusura forzata sportello tutoraggio?</v>
          </cell>
          <cell r="J1375" t="str">
            <v>In attesa scelta utente</v>
          </cell>
          <cell r="K1375" t="str">
            <v>Delibera di ammissione</v>
          </cell>
          <cell r="L1375">
            <v>46168.633668981478</v>
          </cell>
          <cell r="M1375">
            <v>46199.528784722221</v>
          </cell>
          <cell r="N1375" t="str">
            <v>MAAROUFI GAETANO</v>
          </cell>
          <cell r="O1375" t="str">
            <v>C86I26002620001</v>
          </cell>
          <cell r="P1375" t="str">
            <v>MRFGTN04R25F839B</v>
          </cell>
          <cell r="Q1375" t="str">
            <v>COSTRUZIONI</v>
          </cell>
          <cell r="R1375" t="str">
            <v>43.34.01 - Tinteggiatura</v>
          </cell>
          <cell r="S1375" t="str">
            <v>Impresa Individuale</v>
          </cell>
          <cell r="T1375" t="str">
            <v>Campania</v>
          </cell>
          <cell r="U1375" t="str">
            <v>Napoli</v>
          </cell>
          <cell r="V1375" t="str">
            <v>Villaricca</v>
          </cell>
          <cell r="W1375" t="str">
            <v>via E. Fermi 205</v>
          </cell>
          <cell r="X1375" t="str">
            <v>80010</v>
          </cell>
          <cell r="Y1375">
            <v>48200</v>
          </cell>
          <cell r="Z1375">
            <v>53200</v>
          </cell>
          <cell r="AA1375">
            <v>45200</v>
          </cell>
          <cell r="AB1375" t="str">
            <v>Sì</v>
          </cell>
          <cell r="AC1375">
            <v>50200</v>
          </cell>
        </row>
        <row r="1376">
          <cell r="A1376" t="str">
            <v>PIARSUD00001672</v>
          </cell>
          <cell r="B1376">
            <v>46119.810034722221</v>
          </cell>
          <cell r="C1376" t="str">
            <v>RSUD</v>
          </cell>
          <cell r="D1376" t="str">
            <v>Contributo</v>
          </cell>
          <cell r="E1376" t="str">
            <v>Ammessa</v>
          </cell>
          <cell r="F1376" t="str">
            <v>Attuazione</v>
          </cell>
          <cell r="G1376" t="str">
            <v>Luana Guglielmi</v>
          </cell>
          <cell r="H1376" t="str">
            <v>Alice Petracca</v>
          </cell>
          <cell r="I1376" t="str">
            <v>Chiusura forzata sportello tutoraggio?</v>
          </cell>
          <cell r="J1376" t="str">
            <v>In attesa scelta utente</v>
          </cell>
          <cell r="K1376" t="str">
            <v>Delibera di ammissione</v>
          </cell>
          <cell r="L1376">
            <v>46178.777037037034</v>
          </cell>
          <cell r="M1376">
            <v>46203.265162037038</v>
          </cell>
          <cell r="N1376" t="str">
            <v>ANGELINI ANTIMO</v>
          </cell>
          <cell r="O1376" t="str">
            <v>C66I26002820008</v>
          </cell>
          <cell r="P1376" t="str">
            <v>NGLNTM92R29F839P</v>
          </cell>
          <cell r="Q1376" t="str">
            <v>SERVIZI ALLA PERSONA</v>
          </cell>
          <cell r="R1376" t="str">
            <v>96.21.00 - Servizi di parrucchieri e barbieri</v>
          </cell>
          <cell r="S1376" t="str">
            <v>Impresa Individuale</v>
          </cell>
          <cell r="T1376" t="str">
            <v>Campania</v>
          </cell>
          <cell r="U1376" t="str">
            <v>Napoli</v>
          </cell>
          <cell r="V1376" t="str">
            <v>Napoli</v>
          </cell>
          <cell r="W1376" t="str">
            <v>VIA FORIA 300</v>
          </cell>
          <cell r="X1376" t="str">
            <v>80145</v>
          </cell>
          <cell r="Y1376">
            <v>90500</v>
          </cell>
          <cell r="Z1376">
            <v>72875</v>
          </cell>
          <cell r="AA1376">
            <v>67875</v>
          </cell>
          <cell r="AB1376" t="str">
            <v>No</v>
          </cell>
          <cell r="AC1376">
            <v>72875</v>
          </cell>
        </row>
        <row r="1377">
          <cell r="A1377" t="str">
            <v>PIARSUD00001673</v>
          </cell>
          <cell r="B1377">
            <v>46120.257708333331</v>
          </cell>
          <cell r="C1377" t="str">
            <v>RSUD</v>
          </cell>
          <cell r="D1377" t="str">
            <v>Voucher</v>
          </cell>
          <cell r="E1377" t="str">
            <v>Ammessa</v>
          </cell>
          <cell r="F1377" t="str">
            <v>Attuazione</v>
          </cell>
          <cell r="G1377" t="str">
            <v>Leonardo Di Lolli</v>
          </cell>
          <cell r="H1377" t="str">
            <v>Orione Aceti</v>
          </cell>
          <cell r="I1377" t="str">
            <v>Chiusura forzata sportello tutoraggio?</v>
          </cell>
          <cell r="J1377" t="str">
            <v>In attesa scelta utente</v>
          </cell>
          <cell r="K1377" t="str">
            <v>Delibera di ammissione</v>
          </cell>
          <cell r="L1377">
            <v>46189.778402777774</v>
          </cell>
          <cell r="M1377">
            <v>46189.730636574073</v>
          </cell>
          <cell r="N1377" t="str">
            <v>GIACOMO LUCA CUCCOVILLO</v>
          </cell>
          <cell r="O1377" t="str">
            <v>C46I26001840001</v>
          </cell>
          <cell r="P1377" t="str">
            <v>CCCGML99A27A662T</v>
          </cell>
          <cell r="Q1377" t="str">
            <v>SERVIZI ALLA PERSONA</v>
          </cell>
          <cell r="R1377" t="str">
            <v>86.21.00 - Attività di medicina generale</v>
          </cell>
          <cell r="S1377" t="str">
            <v>Persona Fisica</v>
          </cell>
          <cell r="T1377" t="str">
            <v>Puglia</v>
          </cell>
          <cell r="U1377" t="str">
            <v>Bari</v>
          </cell>
          <cell r="V1377" t="str">
            <v>Acquaviva Delle Fonti</v>
          </cell>
          <cell r="W1377" t="str">
            <v>VIA SCHIAPARELLI 8</v>
          </cell>
          <cell r="X1377" t="str">
            <v>70021</v>
          </cell>
          <cell r="Y1377">
            <v>40000</v>
          </cell>
          <cell r="Z1377">
            <v>45000</v>
          </cell>
          <cell r="AA1377">
            <v>40000</v>
          </cell>
          <cell r="AB1377" t="str">
            <v>No</v>
          </cell>
          <cell r="AC1377">
            <v>45000</v>
          </cell>
        </row>
        <row r="1378">
          <cell r="A1378" t="str">
            <v>PIARSUD00001675</v>
          </cell>
          <cell r="B1378">
            <v>46120.382569444446</v>
          </cell>
          <cell r="C1378" t="str">
            <v>RSUD</v>
          </cell>
          <cell r="D1378" t="str">
            <v>Voucher</v>
          </cell>
          <cell r="E1378" t="str">
            <v>Ammessa</v>
          </cell>
          <cell r="F1378" t="str">
            <v>Attuazione</v>
          </cell>
          <cell r="G1378" t="str">
            <v>Jacopo Porrello</v>
          </cell>
          <cell r="H1378" t="str">
            <v>Sergio Iescone</v>
          </cell>
          <cell r="I1378" t="str">
            <v>Chiusura forzata sportello tutoraggio?</v>
          </cell>
          <cell r="J1378" t="str">
            <v>In attesa scelta utente</v>
          </cell>
          <cell r="K1378" t="str">
            <v>Delibera di ammissione</v>
          </cell>
          <cell r="L1378">
            <v>46168.633553240739</v>
          </cell>
          <cell r="M1378">
            <v>46170.390636574077</v>
          </cell>
          <cell r="N1378" t="str">
            <v>PACE RITA</v>
          </cell>
          <cell r="O1378" t="str">
            <v>C36I26002540001</v>
          </cell>
          <cell r="P1378" t="str">
            <v>PCARTI00D58F839V</v>
          </cell>
          <cell r="Q1378" t="str">
            <v>SERVIZI ALLA PERSONA</v>
          </cell>
          <cell r="R1378" t="str">
            <v>96.21.00 - Servizi di parrucchieri e barbieri</v>
          </cell>
          <cell r="S1378" t="str">
            <v>Impresa Individuale</v>
          </cell>
          <cell r="T1378" t="str">
            <v>Campania</v>
          </cell>
          <cell r="U1378" t="str">
            <v>Caserta</v>
          </cell>
          <cell r="V1378" t="str">
            <v>Aversa</v>
          </cell>
          <cell r="W1378" t="str">
            <v>VIA APPIA 558</v>
          </cell>
          <cell r="X1378" t="str">
            <v>81031</v>
          </cell>
          <cell r="Y1378">
            <v>40000</v>
          </cell>
          <cell r="Z1378">
            <v>45000</v>
          </cell>
          <cell r="AA1378">
            <v>40000</v>
          </cell>
          <cell r="AB1378" t="str">
            <v>No</v>
          </cell>
          <cell r="AC1378">
            <v>45000</v>
          </cell>
        </row>
        <row r="1379">
          <cell r="A1379" t="str">
            <v>PIARSUD00001677</v>
          </cell>
          <cell r="B1379">
            <v>46120.419027777774</v>
          </cell>
          <cell r="C1379" t="str">
            <v>RSUD</v>
          </cell>
          <cell r="D1379" t="str">
            <v>Voucher</v>
          </cell>
          <cell r="E1379" t="str">
            <v>Ammessa</v>
          </cell>
          <cell r="F1379" t="str">
            <v>Attuazione</v>
          </cell>
          <cell r="G1379" t="str">
            <v>Antonella Lioi</v>
          </cell>
          <cell r="H1379" t="str">
            <v>Sergio Iescone</v>
          </cell>
          <cell r="I1379" t="str">
            <v>Chiusura forzata sportello tutoraggio?</v>
          </cell>
          <cell r="J1379" t="str">
            <v>In attesa scelta utente</v>
          </cell>
          <cell r="K1379" t="str">
            <v>Delibera di ammissione</v>
          </cell>
          <cell r="L1379">
            <v>46168.633506944447</v>
          </cell>
          <cell r="M1379">
            <v>46188.336840277778</v>
          </cell>
          <cell r="N1379" t="str">
            <v>MORRONE ALFONSO</v>
          </cell>
          <cell r="O1379" t="str">
            <v>C96I26001640001</v>
          </cell>
          <cell r="P1379" t="str">
            <v>MRRLNS93E18G309X</v>
          </cell>
          <cell r="Q1379" t="str">
            <v>COSTRUZIONI</v>
          </cell>
          <cell r="R1379" t="str">
            <v>43.91.00 - Lavori di muratura</v>
          </cell>
          <cell r="S1379" t="str">
            <v>Impresa Individuale</v>
          </cell>
          <cell r="T1379" t="str">
            <v>Campania</v>
          </cell>
          <cell r="U1379" t="str">
            <v>Napoli</v>
          </cell>
          <cell r="V1379" t="str">
            <v>Giugliano In Campania</v>
          </cell>
          <cell r="W1379" t="str">
            <v>via E. Fermi 30</v>
          </cell>
          <cell r="X1379" t="str">
            <v>80014</v>
          </cell>
          <cell r="Y1379">
            <v>47300</v>
          </cell>
          <cell r="Z1379">
            <v>52299.999999999993</v>
          </cell>
          <cell r="AA1379">
            <v>47299.999999999993</v>
          </cell>
          <cell r="AB1379" t="str">
            <v>Sì</v>
          </cell>
          <cell r="AC1379">
            <v>52299.999999999993</v>
          </cell>
        </row>
        <row r="1380">
          <cell r="A1380" t="str">
            <v>PIARSUD00001678</v>
          </cell>
          <cell r="B1380">
            <v>46120.420324074075</v>
          </cell>
          <cell r="C1380" t="str">
            <v>RSUD</v>
          </cell>
          <cell r="D1380" t="str">
            <v>Voucher</v>
          </cell>
          <cell r="E1380" t="str">
            <v>Ammessa</v>
          </cell>
          <cell r="F1380" t="str">
            <v>Attuazione</v>
          </cell>
          <cell r="G1380" t="str">
            <v>Antonio Ingaldi</v>
          </cell>
          <cell r="H1380" t="str">
            <v># Desiderio Carla</v>
          </cell>
          <cell r="I1380" t="str">
            <v>Chiusura forzata sportello tutoraggio?</v>
          </cell>
          <cell r="J1380" t="str">
            <v>In attesa scelta utente</v>
          </cell>
          <cell r="K1380" t="str">
            <v>Delibera di ammissione</v>
          </cell>
          <cell r="L1380">
            <v>46203.868576388886</v>
          </cell>
          <cell r="M1380">
            <v>46204.285000000003</v>
          </cell>
          <cell r="N1380" t="str">
            <v>OASI LAB DI GIANNATIEMPO AZZURRA</v>
          </cell>
          <cell r="O1380" t="str">
            <v>C16I26002150001</v>
          </cell>
          <cell r="P1380" t="str">
            <v>GNNZRR00E55I805K</v>
          </cell>
          <cell r="Q1380" t="str">
            <v>SERVIZI ALLA PERSONA</v>
          </cell>
          <cell r="R1380" t="str">
            <v>96.22.09 - Altri servizi di cura della bellezza e altri trattamenti di bellezza n.c.a.</v>
          </cell>
          <cell r="S1380" t="str">
            <v>Impresa Individuale</v>
          </cell>
          <cell r="T1380" t="str">
            <v>Campania</v>
          </cell>
          <cell r="U1380" t="str">
            <v>Avellino</v>
          </cell>
          <cell r="V1380" t="str">
            <v>Atripalda</v>
          </cell>
          <cell r="W1380" t="str">
            <v>Contrada nove soldi snc</v>
          </cell>
          <cell r="X1380" t="str">
            <v>83042</v>
          </cell>
          <cell r="Y1380">
            <v>50000</v>
          </cell>
          <cell r="Z1380">
            <v>55000</v>
          </cell>
          <cell r="AA1380">
            <v>50000</v>
          </cell>
          <cell r="AB1380" t="str">
            <v>Sì</v>
          </cell>
          <cell r="AC1380">
            <v>55000</v>
          </cell>
        </row>
        <row r="1381">
          <cell r="A1381" t="str">
            <v>PIARSUD00001679</v>
          </cell>
          <cell r="B1381">
            <v>46120.423819444448</v>
          </cell>
          <cell r="C1381" t="str">
            <v>RSUD</v>
          </cell>
          <cell r="D1381" t="str">
            <v>Contributo</v>
          </cell>
          <cell r="E1381" t="str">
            <v>Ammessa</v>
          </cell>
          <cell r="F1381" t="str">
            <v>Attuazione</v>
          </cell>
          <cell r="G1381" t="str">
            <v>Martina Anna Muraca</v>
          </cell>
          <cell r="H1381" t="str">
            <v>Valentina Le Piane</v>
          </cell>
          <cell r="I1381" t="str">
            <v>Chiusura forzata sportello tutoraggio?</v>
          </cell>
          <cell r="J1381" t="str">
            <v>In attesa scelta utente</v>
          </cell>
          <cell r="K1381" t="str">
            <v>Delibera di ammissione</v>
          </cell>
          <cell r="L1381">
            <v>46203.875844907408</v>
          </cell>
          <cell r="M1381">
            <v>46204.284282407411</v>
          </cell>
          <cell r="N1381" t="str">
            <v>CONTE ALESSANDRA</v>
          </cell>
          <cell r="O1381" t="str">
            <v>C66I26002830008</v>
          </cell>
          <cell r="P1381" t="str">
            <v>CNTLSN98D61F839C</v>
          </cell>
          <cell r="Q1381" t="str">
            <v>MANIFATTURIERO</v>
          </cell>
          <cell r="R1381" t="str">
            <v>53.20.00 - Altre attività postali e di corriere</v>
          </cell>
          <cell r="S1381" t="str">
            <v>Impresa Individuale</v>
          </cell>
          <cell r="T1381" t="str">
            <v>Campania</v>
          </cell>
          <cell r="U1381" t="str">
            <v>Napoli</v>
          </cell>
          <cell r="V1381" t="str">
            <v>Napoli</v>
          </cell>
          <cell r="W1381" t="str">
            <v>VIA SANTA MARIA AI MONTI 68</v>
          </cell>
          <cell r="X1381" t="str">
            <v>80141</v>
          </cell>
          <cell r="Y1381">
            <v>151500</v>
          </cell>
          <cell r="Z1381">
            <v>105000</v>
          </cell>
          <cell r="AA1381">
            <v>87405</v>
          </cell>
          <cell r="AB1381" t="str">
            <v>No</v>
          </cell>
          <cell r="AC1381">
            <v>92405</v>
          </cell>
        </row>
        <row r="1382">
          <cell r="A1382" t="str">
            <v>PIARSUD00001680</v>
          </cell>
          <cell r="B1382">
            <v>46120.423877314817</v>
          </cell>
          <cell r="C1382" t="str">
            <v>RSUD</v>
          </cell>
          <cell r="D1382" t="str">
            <v>Contributo</v>
          </cell>
          <cell r="E1382" t="str">
            <v>Ammessa</v>
          </cell>
          <cell r="F1382" t="str">
            <v>Attuazione</v>
          </cell>
          <cell r="G1382" t="str">
            <v>Daniele Rocchi</v>
          </cell>
          <cell r="H1382" t="str">
            <v>Leonardo Santoni</v>
          </cell>
          <cell r="I1382" t="str">
            <v>Chiusura forzata sportello tutoraggio?</v>
          </cell>
          <cell r="J1382" t="str">
            <v>In attesa scelta utente</v>
          </cell>
          <cell r="K1382" t="str">
            <v>Delibera di ammissione</v>
          </cell>
          <cell r="L1382">
            <v>46189.772291666668</v>
          </cell>
          <cell r="M1382">
            <v>46208.308981481481</v>
          </cell>
          <cell r="N1382" t="str">
            <v>MM BARBERSHOP DI MATTEO MARGHERITA</v>
          </cell>
          <cell r="O1382" t="str">
            <v>C76I26002250008</v>
          </cell>
          <cell r="P1382" t="str">
            <v>MRGMTT03A05F839F</v>
          </cell>
          <cell r="Q1382" t="str">
            <v>SERVIZI ALLA PERSONA</v>
          </cell>
          <cell r="R1382" t="str">
            <v>96.21.00 - Servizi di parrucchieri e barbieri</v>
          </cell>
          <cell r="S1382" t="str">
            <v>Impresa Individuale</v>
          </cell>
          <cell r="T1382" t="str">
            <v>Campania</v>
          </cell>
          <cell r="U1382" t="str">
            <v>Napoli</v>
          </cell>
          <cell r="V1382" t="str">
            <v>Frattamaggiore</v>
          </cell>
          <cell r="W1382" t="str">
            <v>VIA DO GIOVANNI MINZONI 12</v>
          </cell>
          <cell r="X1382" t="str">
            <v>80028</v>
          </cell>
          <cell r="Y1382">
            <v>80000</v>
          </cell>
          <cell r="Z1382">
            <v>65000</v>
          </cell>
          <cell r="AA1382">
            <v>60000</v>
          </cell>
          <cell r="AB1382" t="str">
            <v>No</v>
          </cell>
          <cell r="AC1382">
            <v>65000</v>
          </cell>
        </row>
        <row r="1383">
          <cell r="A1383" t="str">
            <v>PIARSUD00001681</v>
          </cell>
          <cell r="B1383">
            <v>46120.431284722225</v>
          </cell>
          <cell r="C1383" t="str">
            <v>RSUD</v>
          </cell>
          <cell r="D1383" t="str">
            <v>Contributo</v>
          </cell>
          <cell r="E1383" t="str">
            <v>Ammessa</v>
          </cell>
          <cell r="F1383" t="str">
            <v>Attuazione</v>
          </cell>
          <cell r="G1383" t="str">
            <v>Francesco Zulli</v>
          </cell>
          <cell r="H1383" t="str">
            <v>Domenico Leo</v>
          </cell>
          <cell r="I1383" t="str">
            <v>Chiusura forzata sportello tutoraggio?</v>
          </cell>
          <cell r="J1383" t="str">
            <v>In attesa scelta utente</v>
          </cell>
          <cell r="K1383" t="str">
            <v>Delibera di ammissione</v>
          </cell>
          <cell r="L1383">
            <v>46190.646307870367</v>
          </cell>
          <cell r="M1383">
            <v>46190.596273148149</v>
          </cell>
          <cell r="N1383" t="str">
            <v>VINCIARELLO HOUSE  DI LANIA ELISABETTA</v>
          </cell>
          <cell r="O1383" t="str">
            <v>C86I26002630008</v>
          </cell>
          <cell r="P1383" t="str">
            <v>LNALBT01B45L042K</v>
          </cell>
          <cell r="Q1383" t="str">
            <v>TURISMO</v>
          </cell>
          <cell r="R1383" t="str">
            <v>55.20.42 - Servizi di alloggio in camere, case e appartamenti per vacanze</v>
          </cell>
          <cell r="S1383" t="str">
            <v>Impresa Individuale</v>
          </cell>
          <cell r="T1383" t="str">
            <v>Calabria</v>
          </cell>
          <cell r="U1383" t="str">
            <v>Catanzaro</v>
          </cell>
          <cell r="V1383" t="str">
            <v>Guardavalle</v>
          </cell>
          <cell r="W1383" t="str">
            <v>VIA LUNGOMARE 4</v>
          </cell>
          <cell r="X1383" t="str">
            <v>88065</v>
          </cell>
          <cell r="Y1383">
            <v>117743.64999999998</v>
          </cell>
          <cell r="Z1383">
            <v>93307</v>
          </cell>
          <cell r="AA1383">
            <v>88307</v>
          </cell>
          <cell r="AB1383" t="str">
            <v>No</v>
          </cell>
          <cell r="AC1383">
            <v>93307</v>
          </cell>
        </row>
        <row r="1384">
          <cell r="A1384" t="str">
            <v>PIARSUD00001683</v>
          </cell>
          <cell r="B1384">
            <v>46120.524652777778</v>
          </cell>
          <cell r="C1384" t="str">
            <v>RSUD</v>
          </cell>
          <cell r="D1384" t="str">
            <v>Contributo</v>
          </cell>
          <cell r="E1384" t="str">
            <v>Ammessa</v>
          </cell>
          <cell r="F1384" t="str">
            <v>Attuazione</v>
          </cell>
          <cell r="G1384" t="str">
            <v>Matteo Pascucci</v>
          </cell>
          <cell r="H1384" t="str">
            <v>Domenico Leo</v>
          </cell>
          <cell r="I1384" t="str">
            <v>Chiusura forzata sportello tutoraggio?</v>
          </cell>
          <cell r="J1384" t="str">
            <v>In attesa scelta utente</v>
          </cell>
          <cell r="K1384" t="str">
            <v>Delibera di ammissione</v>
          </cell>
          <cell r="L1384">
            <v>46196.842430555553</v>
          </cell>
          <cell r="M1384">
            <v>46197.440115740741</v>
          </cell>
          <cell r="N1384" t="str">
            <v>NONNA MARIA</v>
          </cell>
          <cell r="O1384" t="str">
            <v>C86I26002640008</v>
          </cell>
          <cell r="P1384" t="str">
            <v>NNNMRA96H65I452H</v>
          </cell>
          <cell r="Q1384" t="str">
            <v>TURISMO</v>
          </cell>
          <cell r="R1384" t="str">
            <v>55.20.42 - Servizi di alloggio in camere, case e appartamenti per vacanze</v>
          </cell>
          <cell r="S1384" t="str">
            <v>Impresa Individuale</v>
          </cell>
          <cell r="T1384" t="str">
            <v>Sardegna</v>
          </cell>
          <cell r="U1384" t="str">
            <v>Sassari</v>
          </cell>
          <cell r="V1384" t="str">
            <v>Sassari</v>
          </cell>
          <cell r="W1384" t="str">
            <v>VIA CUGGIAREDDU 33</v>
          </cell>
          <cell r="X1384" t="str">
            <v>07100</v>
          </cell>
          <cell r="Y1384">
            <v>120000</v>
          </cell>
          <cell r="Z1384">
            <v>95000</v>
          </cell>
          <cell r="AA1384">
            <v>90000</v>
          </cell>
          <cell r="AB1384" t="str">
            <v>No</v>
          </cell>
          <cell r="AC1384">
            <v>95000</v>
          </cell>
        </row>
        <row r="1385">
          <cell r="A1385" t="str">
            <v>PIARSUD00001685</v>
          </cell>
          <cell r="B1385">
            <v>46120.57984953704</v>
          </cell>
          <cell r="C1385" t="str">
            <v>RSUD</v>
          </cell>
          <cell r="D1385" t="str">
            <v>Voucher</v>
          </cell>
          <cell r="E1385" t="str">
            <v>Ammessa</v>
          </cell>
          <cell r="F1385" t="str">
            <v>Attuazione</v>
          </cell>
          <cell r="G1385" t="str">
            <v>Alessia Rita Cice</v>
          </cell>
          <cell r="H1385" t="str">
            <v>Daniela Pitton</v>
          </cell>
          <cell r="I1385" t="str">
            <v>Chiusura forzata sportello tutoraggio?</v>
          </cell>
          <cell r="J1385" t="str">
            <v>In attesa scelta utente</v>
          </cell>
          <cell r="K1385" t="str">
            <v>Delibera di ammissione</v>
          </cell>
          <cell r="L1385">
            <v>46189.772256944445</v>
          </cell>
          <cell r="M1385">
            <v>46189.732129629629</v>
          </cell>
          <cell r="N1385" t="str">
            <v>SCOVOTTO MIRIANA</v>
          </cell>
          <cell r="O1385" t="str">
            <v>C46I26001860001</v>
          </cell>
          <cell r="P1385" t="str">
            <v>SCVMRN02A50A091Z</v>
          </cell>
          <cell r="Q1385" t="str">
            <v>SERVIZI ALLA PERSONA</v>
          </cell>
          <cell r="R1385" t="str">
            <v>96.21.00 - Servizi di parrucchieri e barbieri</v>
          </cell>
          <cell r="S1385" t="str">
            <v>Impresa Individuale</v>
          </cell>
          <cell r="T1385" t="str">
            <v>Campania</v>
          </cell>
          <cell r="U1385" t="str">
            <v>Salerno</v>
          </cell>
          <cell r="V1385" t="str">
            <v>Roccadaspide</v>
          </cell>
          <cell r="W1385" t="str">
            <v>VIA FONTANA VENTURA 57</v>
          </cell>
          <cell r="X1385" t="str">
            <v>84069</v>
          </cell>
          <cell r="Y1385">
            <v>40000</v>
          </cell>
          <cell r="Z1385">
            <v>45000</v>
          </cell>
          <cell r="AA1385">
            <v>40000</v>
          </cell>
          <cell r="AB1385" t="str">
            <v>No</v>
          </cell>
          <cell r="AC1385">
            <v>45000</v>
          </cell>
        </row>
        <row r="1386">
          <cell r="A1386" t="str">
            <v>PIARSUD00001686</v>
          </cell>
          <cell r="B1386">
            <v>46120.646319444444</v>
          </cell>
          <cell r="C1386" t="str">
            <v>RSUD</v>
          </cell>
          <cell r="D1386" t="str">
            <v>Contributo</v>
          </cell>
          <cell r="E1386" t="str">
            <v>Ammessa</v>
          </cell>
          <cell r="F1386" t="str">
            <v>Attuazione</v>
          </cell>
          <cell r="G1386" t="str">
            <v>Luana Guglielmi</v>
          </cell>
          <cell r="H1386" t="str">
            <v>Domenico Leo</v>
          </cell>
          <cell r="I1386" t="str">
            <v>Chiusura forzata sportello tutoraggio?</v>
          </cell>
          <cell r="J1386" t="str">
            <v>In attesa scelta utente</v>
          </cell>
          <cell r="K1386" t="str">
            <v>Delibera di ammissione</v>
          </cell>
          <cell r="L1386">
            <v>46189.772141203706</v>
          </cell>
          <cell r="M1386">
            <v>46189.732141203705</v>
          </cell>
          <cell r="N1386" t="str">
            <v>SAPORITO PIERLUIGI</v>
          </cell>
          <cell r="O1386" t="str">
            <v>C46I26001880008</v>
          </cell>
          <cell r="P1386" t="str">
            <v>SPRPLG97L03F979X</v>
          </cell>
          <cell r="Q1386" t="str">
            <v>MANIFATTURIERO</v>
          </cell>
          <cell r="R1386" t="str">
            <v>23.70.10 - Taglio e lavorazione di pietre e di marmo</v>
          </cell>
          <cell r="S1386" t="str">
            <v>Impresa Individuale</v>
          </cell>
          <cell r="T1386" t="str">
            <v>Sardegna</v>
          </cell>
          <cell r="U1386" t="str">
            <v>Nuoro</v>
          </cell>
          <cell r="V1386" t="str">
            <v>Siniscola</v>
          </cell>
          <cell r="W1386" t="str">
            <v>Via Sardegna 11 b</v>
          </cell>
          <cell r="X1386" t="str">
            <v>08029</v>
          </cell>
          <cell r="Y1386">
            <v>84039.069999999992</v>
          </cell>
          <cell r="Z1386">
            <v>68029.299999999988</v>
          </cell>
          <cell r="AA1386">
            <v>63029.299999999996</v>
          </cell>
          <cell r="AB1386" t="str">
            <v>No</v>
          </cell>
          <cell r="AC1386">
            <v>68029.299999999988</v>
          </cell>
        </row>
        <row r="1387">
          <cell r="A1387" t="str">
            <v>PIARSUD00001687</v>
          </cell>
          <cell r="B1387">
            <v>46120.652939814812</v>
          </cell>
          <cell r="C1387" t="str">
            <v>RSUD</v>
          </cell>
          <cell r="D1387" t="str">
            <v>Voucher</v>
          </cell>
          <cell r="E1387" t="str">
            <v>Ammessa</v>
          </cell>
          <cell r="F1387" t="str">
            <v>Attuazione</v>
          </cell>
          <cell r="G1387" t="str">
            <v>Alfonso Maria Morgera</v>
          </cell>
          <cell r="H1387" t="str">
            <v>Antonio Cavaliere</v>
          </cell>
          <cell r="I1387" t="str">
            <v>Chiusura forzata sportello tutoraggio?</v>
          </cell>
          <cell r="J1387" t="str">
            <v>In attesa scelta utente</v>
          </cell>
          <cell r="K1387" t="str">
            <v>Delibera di ammissione</v>
          </cell>
          <cell r="L1387">
            <v>46168.633449074077</v>
          </cell>
          <cell r="M1387">
            <v>46198.710706018515</v>
          </cell>
          <cell r="N1387" t="str">
            <v>CASTALDI FRANCESCO</v>
          </cell>
          <cell r="O1387" t="str">
            <v>C86I26002670001</v>
          </cell>
          <cell r="P1387" t="str">
            <v>CSTFNC03B13E054R</v>
          </cell>
          <cell r="Q1387" t="str">
            <v>COSTRUZIONI</v>
          </cell>
          <cell r="R1387" t="str">
            <v>43.31.01 - Posa in opera di cartongesso</v>
          </cell>
          <cell r="S1387" t="str">
            <v>Impresa Individuale</v>
          </cell>
          <cell r="T1387" t="str">
            <v>Campania</v>
          </cell>
          <cell r="U1387" t="str">
            <v>Napoli</v>
          </cell>
          <cell r="V1387" t="str">
            <v>Villaricca</v>
          </cell>
          <cell r="W1387" t="str">
            <v>VIA NAPOLI 25</v>
          </cell>
          <cell r="X1387" t="str">
            <v>80010</v>
          </cell>
          <cell r="Y1387">
            <v>48000</v>
          </cell>
          <cell r="Z1387">
            <v>53000</v>
          </cell>
          <cell r="AA1387">
            <v>48000</v>
          </cell>
          <cell r="AB1387" t="str">
            <v>Sì</v>
          </cell>
          <cell r="AC1387">
            <v>53000</v>
          </cell>
        </row>
        <row r="1388">
          <cell r="A1388" t="str">
            <v>PIARSUD00001688</v>
          </cell>
          <cell r="B1388">
            <v>46120.705196759256</v>
          </cell>
          <cell r="C1388" t="str">
            <v>RSUD</v>
          </cell>
          <cell r="D1388" t="str">
            <v>Contributo</v>
          </cell>
          <cell r="E1388" t="str">
            <v>Ammessa</v>
          </cell>
          <cell r="F1388" t="str">
            <v>Attuazione</v>
          </cell>
          <cell r="G1388" t="str">
            <v>Beatrice Greca</v>
          </cell>
          <cell r="H1388" t="str">
            <v>Leonardo Santoni</v>
          </cell>
          <cell r="I1388" t="str">
            <v>Chiusura forzata sportello tutoraggio?</v>
          </cell>
          <cell r="J1388" t="str">
            <v>In attesa scelta utente</v>
          </cell>
          <cell r="K1388" t="str">
            <v>Delibera di ammissione</v>
          </cell>
          <cell r="L1388">
            <v>46178.776631944442</v>
          </cell>
          <cell r="M1388">
            <v>46209.400717592594</v>
          </cell>
          <cell r="N1388" t="str">
            <v>ALEKA SOCIETA' A RESPONSABILITA' LIMITATA SEMPLIFICATA</v>
          </cell>
          <cell r="O1388" t="str">
            <v>C36I26003010008</v>
          </cell>
          <cell r="P1388" t="str">
            <v>02177860893</v>
          </cell>
          <cell r="Q1388" t="str">
            <v>TURISMO</v>
          </cell>
          <cell r="R1388" t="str">
            <v>55.20.42 - Servizi di alloggio in camere, case e appartamenti per vacanze</v>
          </cell>
          <cell r="S1388" t="str">
            <v>Societa' A Responsabilita' Limitata Semplificata</v>
          </cell>
          <cell r="T1388" t="str">
            <v>Sicilia</v>
          </cell>
          <cell r="U1388" t="str">
            <v>Siracusa</v>
          </cell>
          <cell r="V1388" t="str">
            <v>Siracusa</v>
          </cell>
          <cell r="W1388" t="str">
            <v>Via Mario Minniti 46</v>
          </cell>
          <cell r="X1388" t="str">
            <v>96100</v>
          </cell>
          <cell r="Y1388">
            <v>99216.25</v>
          </cell>
          <cell r="Z1388">
            <v>79412.180000000008</v>
          </cell>
          <cell r="AA1388">
            <v>74412.180000000008</v>
          </cell>
          <cell r="AB1388" t="str">
            <v>No</v>
          </cell>
          <cell r="AC1388">
            <v>79412.180000000008</v>
          </cell>
        </row>
        <row r="1389">
          <cell r="A1389" t="str">
            <v>PIARSUD00001690</v>
          </cell>
          <cell r="B1389">
            <v>46120.740613425929</v>
          </cell>
          <cell r="C1389" t="str">
            <v>RSUD</v>
          </cell>
          <cell r="D1389" t="str">
            <v>Voucher</v>
          </cell>
          <cell r="E1389" t="str">
            <v>Ammessa</v>
          </cell>
          <cell r="F1389" t="str">
            <v>Attuazione</v>
          </cell>
          <cell r="G1389" t="str">
            <v>Maura Malzone</v>
          </cell>
          <cell r="H1389" t="str">
            <v>Rosaria D'Arrigo</v>
          </cell>
          <cell r="I1389" t="str">
            <v>Chiusura forzata sportello tutoraggio?</v>
          </cell>
          <cell r="J1389" t="str">
            <v>In attesa scelta utente</v>
          </cell>
          <cell r="K1389" t="str">
            <v>Delibera di ammissione</v>
          </cell>
          <cell r="L1389">
            <v>46170.685208333336</v>
          </cell>
          <cell r="M1389">
            <v>46198.710717592592</v>
          </cell>
          <cell r="N1389" t="str">
            <v>CASTALDI GIULIANO GABRIELE</v>
          </cell>
          <cell r="O1389" t="str">
            <v>C86I26002680001</v>
          </cell>
          <cell r="P1389" t="str">
            <v>CSTGNG00M02F839L</v>
          </cell>
          <cell r="Q1389" t="str">
            <v>COSTRUZIONI</v>
          </cell>
          <cell r="R1389" t="str">
            <v>43.33.00 - Rivestimento di pavimenti e di pareti</v>
          </cell>
          <cell r="S1389" t="str">
            <v>Impresa Individuale</v>
          </cell>
          <cell r="T1389" t="str">
            <v>Campania</v>
          </cell>
          <cell r="U1389" t="str">
            <v>Napoli</v>
          </cell>
          <cell r="V1389" t="str">
            <v>Villaricca</v>
          </cell>
          <cell r="W1389" t="str">
            <v>VIA NAPOLI 25</v>
          </cell>
          <cell r="X1389" t="str">
            <v>80010</v>
          </cell>
          <cell r="Y1389">
            <v>48200</v>
          </cell>
          <cell r="Z1389">
            <v>52100</v>
          </cell>
          <cell r="AA1389">
            <v>47100</v>
          </cell>
          <cell r="AB1389" t="str">
            <v>Sì</v>
          </cell>
          <cell r="AC1389">
            <v>52100</v>
          </cell>
        </row>
        <row r="1390">
          <cell r="A1390" t="str">
            <v>PIARSUD00001691</v>
          </cell>
          <cell r="B1390">
            <v>46121.418402777781</v>
          </cell>
          <cell r="C1390" t="str">
            <v>RSUD</v>
          </cell>
          <cell r="D1390" t="str">
            <v>Voucher</v>
          </cell>
          <cell r="E1390" t="str">
            <v>Ammessa</v>
          </cell>
          <cell r="F1390" t="str">
            <v>Attuazione</v>
          </cell>
          <cell r="G1390" t="str">
            <v>Diego Fiorentino</v>
          </cell>
          <cell r="H1390" t="str">
            <v>Sergio Iescone</v>
          </cell>
          <cell r="I1390" t="str">
            <v>Chiusura forzata sportello tutoraggio?</v>
          </cell>
          <cell r="J1390" t="str">
            <v>In attesa scelta utente</v>
          </cell>
          <cell r="K1390" t="str">
            <v>Delibera di ammissione</v>
          </cell>
          <cell r="L1390">
            <v>46170.685335648152</v>
          </cell>
          <cell r="M1390">
            <v>46188.340682870374</v>
          </cell>
          <cell r="N1390" t="str">
            <v>TERZO ALESSIO</v>
          </cell>
          <cell r="O1390" t="str">
            <v>C26I26002210001</v>
          </cell>
          <cell r="P1390" t="str">
            <v>TRZLSS92S26F839N</v>
          </cell>
          <cell r="Q1390" t="str">
            <v>SERVIZI ALLE PMI</v>
          </cell>
          <cell r="R1390" t="str">
            <v>81.21.00 - Attività di pulizia generale di edifici</v>
          </cell>
          <cell r="S1390" t="str">
            <v>Impresa Individuale</v>
          </cell>
          <cell r="T1390" t="str">
            <v>Campania</v>
          </cell>
          <cell r="U1390" t="str">
            <v>Napoli</v>
          </cell>
          <cell r="V1390" t="str">
            <v>Melito Di Napoli</v>
          </cell>
          <cell r="W1390" t="str">
            <v>via circumvallazione esterna 20</v>
          </cell>
          <cell r="X1390" t="str">
            <v>80017</v>
          </cell>
          <cell r="Y1390">
            <v>47500</v>
          </cell>
          <cell r="Z1390">
            <v>52500.000000000007</v>
          </cell>
          <cell r="AA1390">
            <v>47500.000000000007</v>
          </cell>
          <cell r="AB1390" t="str">
            <v>Sì</v>
          </cell>
          <cell r="AC1390">
            <v>52500.000000000007</v>
          </cell>
        </row>
        <row r="1391">
          <cell r="A1391" t="str">
            <v>PIARSUD00001693</v>
          </cell>
          <cell r="B1391">
            <v>46121.470335648148</v>
          </cell>
          <cell r="C1391" t="str">
            <v>RSUD</v>
          </cell>
          <cell r="D1391" t="str">
            <v>Contributo</v>
          </cell>
          <cell r="E1391" t="str">
            <v>Ammessa</v>
          </cell>
          <cell r="F1391" t="str">
            <v>Attuazione</v>
          </cell>
          <cell r="G1391" t="str">
            <v>Matteo Milantoni</v>
          </cell>
          <cell r="H1391" t="str">
            <v>Alice Petracca</v>
          </cell>
          <cell r="I1391" t="str">
            <v>Chiusura forzata sportello tutoraggio?</v>
          </cell>
          <cell r="J1391" t="str">
            <v>In attesa scelta utente</v>
          </cell>
          <cell r="K1391" t="str">
            <v>Delibera di ammissione</v>
          </cell>
          <cell r="L1391">
            <v>46196.77553240741</v>
          </cell>
          <cell r="M1391">
            <v>46197.437974537039</v>
          </cell>
          <cell r="N1391" t="str">
            <v>PITTELLA CARMELINA</v>
          </cell>
          <cell r="O1391" t="str">
            <v>C46I26001900008</v>
          </cell>
          <cell r="P1391" t="str">
            <v>PTTCML03T56G337I</v>
          </cell>
          <cell r="Q1391" t="str">
            <v>TURISMO</v>
          </cell>
          <cell r="R1391" t="str">
            <v>56.11.11 - Attività di ristoranti con servizio al tavolo, escluse gelaterie e pasticcerie</v>
          </cell>
          <cell r="S1391" t="str">
            <v>Impresa Individuale</v>
          </cell>
          <cell r="T1391" t="str">
            <v>Calabria</v>
          </cell>
          <cell r="U1391" t="str">
            <v>Crotone</v>
          </cell>
          <cell r="V1391" t="str">
            <v>Isola Di Capo Rizzuto</v>
          </cell>
          <cell r="W1391" t="str">
            <v>VIA DEL FICO - FRAZIONE LOCALITA' LE CANNELLA 1</v>
          </cell>
          <cell r="X1391" t="str">
            <v>88841</v>
          </cell>
          <cell r="Y1391">
            <v>197119.04</v>
          </cell>
          <cell r="Z1391">
            <v>142983.32</v>
          </cell>
          <cell r="AA1391">
            <v>137983.32</v>
          </cell>
          <cell r="AB1391" t="str">
            <v>No</v>
          </cell>
          <cell r="AC1391">
            <v>142983.32</v>
          </cell>
        </row>
        <row r="1392">
          <cell r="A1392" t="str">
            <v>PIARSUD00001697</v>
          </cell>
          <cell r="B1392">
            <v>46121.642685185187</v>
          </cell>
          <cell r="C1392" t="str">
            <v>RSUD</v>
          </cell>
          <cell r="D1392" t="str">
            <v>Contributo</v>
          </cell>
          <cell r="E1392" t="str">
            <v>Ammessa</v>
          </cell>
          <cell r="F1392" t="str">
            <v>Attuazione</v>
          </cell>
          <cell r="G1392" t="str">
            <v>Pasquale Ciuffreda</v>
          </cell>
          <cell r="H1392" t="str">
            <v>Debora Di Luglio</v>
          </cell>
          <cell r="I1392" t="str">
            <v>Chiusura forzata sportello tutoraggio?</v>
          </cell>
          <cell r="J1392" t="str">
            <v>In attesa scelta utente</v>
          </cell>
          <cell r="K1392" t="str">
            <v>Delibera di ammissione</v>
          </cell>
          <cell r="L1392">
            <v>46205.766747685186</v>
          </cell>
          <cell r="M1392">
            <v>46206.393321759257</v>
          </cell>
          <cell r="N1392" t="str">
            <v>LOIACO VALENTINA</v>
          </cell>
          <cell r="O1392" t="str">
            <v>C66I26002850008</v>
          </cell>
          <cell r="P1392" t="str">
            <v>LCOVNT00T69A783V</v>
          </cell>
          <cell r="Q1392" t="str">
            <v>TURISMO</v>
          </cell>
          <cell r="R1392" t="str">
            <v>55.20.42 - Servizi di alloggio in camere, case e appartamenti per vacanze</v>
          </cell>
          <cell r="S1392" t="str">
            <v>Impresa Individuale</v>
          </cell>
          <cell r="T1392" t="str">
            <v>Campania</v>
          </cell>
          <cell r="U1392" t="str">
            <v>Avellino</v>
          </cell>
          <cell r="V1392" t="str">
            <v>San Martino Valle Caudina</v>
          </cell>
          <cell r="W1392" t="str">
            <v>Via Giacomo Razzano 3</v>
          </cell>
          <cell r="X1392" t="str">
            <v>83018</v>
          </cell>
          <cell r="Y1392">
            <v>139505.54</v>
          </cell>
          <cell r="Z1392">
            <v>101258.81999999999</v>
          </cell>
          <cell r="AA1392">
            <v>93748.86</v>
          </cell>
          <cell r="AB1392" t="str">
            <v>No</v>
          </cell>
          <cell r="AC1392">
            <v>98748.86</v>
          </cell>
        </row>
        <row r="1393">
          <cell r="A1393" t="str">
            <v>PIARSUD00001701</v>
          </cell>
          <cell r="B1393">
            <v>46121.735833333332</v>
          </cell>
          <cell r="C1393" t="str">
            <v>RSUD</v>
          </cell>
          <cell r="D1393" t="str">
            <v>Contributo</v>
          </cell>
          <cell r="E1393" t="str">
            <v>Ammessa</v>
          </cell>
          <cell r="F1393" t="str">
            <v>Attuazione</v>
          </cell>
          <cell r="G1393" t="str">
            <v>Matteo Milantoni</v>
          </cell>
          <cell r="H1393" t="str">
            <v>Paola Panciatici</v>
          </cell>
          <cell r="I1393" t="str">
            <v>Chiusura forzata sportello tutoraggio?</v>
          </cell>
          <cell r="J1393" t="str">
            <v>In attesa scelta utente</v>
          </cell>
          <cell r="K1393" t="str">
            <v>Delibera di ammissione</v>
          </cell>
          <cell r="L1393">
            <v>46196.77548611111</v>
          </cell>
          <cell r="M1393">
            <v>46197.534212962964</v>
          </cell>
          <cell r="N1393" t="str">
            <v>M.C.G.M. S.R.L.</v>
          </cell>
          <cell r="O1393" t="str">
            <v>C46I26001930008</v>
          </cell>
          <cell r="P1393" t="str">
            <v>04005930781</v>
          </cell>
          <cell r="Q1393" t="str">
            <v>TURISMO</v>
          </cell>
          <cell r="R1393" t="str">
            <v>55.10.00 - Servizi di alloggio di alberghi e simili</v>
          </cell>
          <cell r="S1393" t="str">
            <v>Societa' A Responsabilita' Limitata</v>
          </cell>
          <cell r="T1393" t="str">
            <v>Calabria</v>
          </cell>
          <cell r="U1393" t="str">
            <v>Cosenza</v>
          </cell>
          <cell r="V1393" t="str">
            <v>Tortora</v>
          </cell>
          <cell r="W1393" t="str">
            <v>corso aldo moro snc</v>
          </cell>
          <cell r="X1393" t="str">
            <v>87020</v>
          </cell>
          <cell r="Y1393">
            <v>195013.60000000003</v>
          </cell>
          <cell r="Z1393">
            <v>141509.52000000002</v>
          </cell>
          <cell r="AA1393">
            <v>136509.52000000002</v>
          </cell>
          <cell r="AB1393" t="str">
            <v>No</v>
          </cell>
          <cell r="AC1393">
            <v>141509.52000000002</v>
          </cell>
        </row>
        <row r="1394">
          <cell r="A1394" t="str">
            <v>PIARSUD00001703</v>
          </cell>
          <cell r="B1394">
            <v>46121.850243055553</v>
          </cell>
          <cell r="C1394" t="str">
            <v>RSUD</v>
          </cell>
          <cell r="D1394" t="str">
            <v>Voucher</v>
          </cell>
          <cell r="E1394" t="str">
            <v>Ammessa</v>
          </cell>
          <cell r="F1394" t="str">
            <v>Attuazione</v>
          </cell>
          <cell r="G1394" t="str">
            <v>Matteo Milantoni</v>
          </cell>
          <cell r="H1394" t="str">
            <v>Daniela Pitton</v>
          </cell>
          <cell r="I1394" t="str">
            <v>Chiusura forzata sportello tutoraggio?</v>
          </cell>
          <cell r="J1394" t="str">
            <v>In attesa scelta utente</v>
          </cell>
          <cell r="K1394" t="str">
            <v>Delibera di ammissione</v>
          </cell>
          <cell r="L1394">
            <v>46178.776689814818</v>
          </cell>
          <cell r="M1394">
            <v>46204.347002314818</v>
          </cell>
          <cell r="N1394" t="str">
            <v>Massimo Pio de Maria</v>
          </cell>
          <cell r="O1394" t="str">
            <v>C36I26002580001</v>
          </cell>
          <cell r="P1394" t="str">
            <v>DMRMSM04D08D643T</v>
          </cell>
          <cell r="Q1394" t="str">
            <v>SERVIZI ALLA PERSONA</v>
          </cell>
          <cell r="R1394" t="str">
            <v>85.51.09 - Formazione sportiva e ricreativa n.c.a.</v>
          </cell>
          <cell r="S1394" t="str">
            <v>Persona Fisica</v>
          </cell>
          <cell r="T1394" t="str">
            <v>Puglia</v>
          </cell>
          <cell r="U1394" t="str">
            <v>Barletta-Andria-Trani</v>
          </cell>
          <cell r="V1394" t="str">
            <v>Margherita Di Savoia</v>
          </cell>
          <cell r="W1394" t="str">
            <v>lungomare Cristoforo Colombo 1</v>
          </cell>
          <cell r="X1394" t="str">
            <v>76016</v>
          </cell>
          <cell r="Y1394">
            <v>45000</v>
          </cell>
          <cell r="Z1394">
            <v>50000</v>
          </cell>
          <cell r="AA1394">
            <v>40000</v>
          </cell>
          <cell r="AB1394" t="str">
            <v>No</v>
          </cell>
          <cell r="AC1394">
            <v>45000</v>
          </cell>
        </row>
        <row r="1395">
          <cell r="A1395" t="str">
            <v>PIARSUD00001704</v>
          </cell>
          <cell r="B1395">
            <v>46121.934270833335</v>
          </cell>
          <cell r="C1395" t="str">
            <v>RSUD</v>
          </cell>
          <cell r="D1395" t="str">
            <v>Contributo</v>
          </cell>
          <cell r="E1395" t="str">
            <v>Ammessa</v>
          </cell>
          <cell r="F1395" t="str">
            <v>Attuazione</v>
          </cell>
          <cell r="G1395" t="str">
            <v>Jacopo Porrello</v>
          </cell>
          <cell r="H1395" t="str">
            <v>Daniela Pitton</v>
          </cell>
          <cell r="I1395" t="str">
            <v>Chiusura forzata sportello tutoraggio?</v>
          </cell>
          <cell r="J1395" t="str">
            <v>In attesa scelta utente</v>
          </cell>
          <cell r="K1395" t="str">
            <v>Delibera di ammissione</v>
          </cell>
          <cell r="L1395">
            <v>46191.66678240741</v>
          </cell>
          <cell r="M1395">
            <v>46192.455347222225</v>
          </cell>
          <cell r="N1395" t="str">
            <v>IRU S.R.L.</v>
          </cell>
          <cell r="O1395" t="str">
            <v>C66I26002890008</v>
          </cell>
          <cell r="P1395" t="str">
            <v>03069410904</v>
          </cell>
          <cell r="Q1395" t="str">
            <v>TURISMO</v>
          </cell>
          <cell r="R1395" t="str">
            <v>55.20.42 - Servizi di alloggio in camere, case e appartamenti per vacanze</v>
          </cell>
          <cell r="S1395" t="str">
            <v>Societa' A Responsabilita' Limitata</v>
          </cell>
          <cell r="T1395" t="str">
            <v>Sardegna</v>
          </cell>
          <cell r="U1395" t="str">
            <v>Sassari</v>
          </cell>
          <cell r="V1395" t="str">
            <v>Aglientu</v>
          </cell>
          <cell r="W1395" t="str">
            <v>Stazzo Larinzeddu 0</v>
          </cell>
          <cell r="X1395" t="str">
            <v>07020</v>
          </cell>
          <cell r="Y1395">
            <v>190193.83</v>
          </cell>
          <cell r="Z1395">
            <v>138135.67999999999</v>
          </cell>
          <cell r="AA1395">
            <v>133135.67999999999</v>
          </cell>
          <cell r="AB1395" t="str">
            <v>No</v>
          </cell>
          <cell r="AC1395">
            <v>138135.67999999999</v>
          </cell>
        </row>
        <row r="1396">
          <cell r="A1396" t="str">
            <v>PIARSUD00001706</v>
          </cell>
          <cell r="B1396">
            <v>46122.353587962964</v>
          </cell>
          <cell r="C1396" t="str">
            <v>RSUD</v>
          </cell>
          <cell r="D1396" t="str">
            <v>Voucher</v>
          </cell>
          <cell r="E1396" t="str">
            <v>Ammessa</v>
          </cell>
          <cell r="F1396" t="str">
            <v>Attuazione</v>
          </cell>
          <cell r="G1396" t="str">
            <v>Martina Anna Muraca</v>
          </cell>
          <cell r="H1396" t="str">
            <v>Antonio Cavaliere</v>
          </cell>
          <cell r="I1396" t="str">
            <v>Chiusura forzata sportello tutoraggio?</v>
          </cell>
          <cell r="J1396" t="str">
            <v>In attesa scelta utente</v>
          </cell>
          <cell r="K1396" t="str">
            <v>Delibera di ammissione</v>
          </cell>
          <cell r="L1396">
            <v>46168.633344907408</v>
          </cell>
          <cell r="M1396">
            <v>46185.342951388891</v>
          </cell>
          <cell r="N1396" t="str">
            <v>AMATO EDIL SOCIETA' A RESPONSABILITA' LIMITATA SEMPLIFICATA</v>
          </cell>
          <cell r="O1396" t="str">
            <v>C56I26002100001</v>
          </cell>
          <cell r="P1396" t="str">
            <v>04943320616</v>
          </cell>
          <cell r="Q1396" t="str">
            <v>COSTRUZIONI</v>
          </cell>
          <cell r="R1396" t="str">
            <v>43.99.09 - Altri lavori vari di costruzione specializzati n.c.a.</v>
          </cell>
          <cell r="S1396" t="str">
            <v>Societa' A Responsabilita' Limitata Semplificata</v>
          </cell>
          <cell r="T1396" t="str">
            <v>Campania</v>
          </cell>
          <cell r="U1396" t="str">
            <v>Caserta</v>
          </cell>
          <cell r="V1396" t="str">
            <v>Bellona</v>
          </cell>
          <cell r="W1396" t="str">
            <v>Via Nazario Sauro n.122/E</v>
          </cell>
          <cell r="X1396" t="str">
            <v>81041</v>
          </cell>
          <cell r="Y1396">
            <v>40000</v>
          </cell>
          <cell r="Z1396">
            <v>45000</v>
          </cell>
          <cell r="AA1396">
            <v>40000</v>
          </cell>
          <cell r="AB1396" t="str">
            <v>No</v>
          </cell>
          <cell r="AC1396">
            <v>45000</v>
          </cell>
        </row>
        <row r="1397">
          <cell r="A1397" t="str">
            <v>PIARSUD00001707</v>
          </cell>
          <cell r="B1397">
            <v>46122.370625000003</v>
          </cell>
          <cell r="C1397" t="str">
            <v>RSUD</v>
          </cell>
          <cell r="D1397" t="str">
            <v>Contributo</v>
          </cell>
          <cell r="E1397" t="str">
            <v>Ammessa</v>
          </cell>
          <cell r="F1397" t="str">
            <v>Attuazione</v>
          </cell>
          <cell r="G1397" t="str">
            <v>Martina Anna Muraca</v>
          </cell>
          <cell r="H1397" t="str">
            <v>Orione Aceti</v>
          </cell>
          <cell r="I1397" t="str">
            <v>Chiusura forzata sportello tutoraggio?</v>
          </cell>
          <cell r="J1397" t="str">
            <v>In attesa scelta utente</v>
          </cell>
          <cell r="K1397" t="str">
            <v>Delibera di ammissione</v>
          </cell>
          <cell r="L1397">
            <v>46196.775706018518</v>
          </cell>
          <cell r="M1397">
            <v>46204.664282407408</v>
          </cell>
          <cell r="N1397" t="str">
            <v>AM SUD COSTRUZIONI DI MAIUOLO ANGELO</v>
          </cell>
          <cell r="O1397" t="str">
            <v>C46I26001950008</v>
          </cell>
          <cell r="P1397" t="str">
            <v>MLANGL95S20I854V</v>
          </cell>
          <cell r="Q1397" t="str">
            <v>COSTRUZIONI</v>
          </cell>
          <cell r="R1397" t="str">
            <v>41.00.00 - Costruzione di edifici residenziali e non residenziali</v>
          </cell>
          <cell r="S1397" t="str">
            <v>Impresa Individuale</v>
          </cell>
          <cell r="T1397" t="str">
            <v>Calabria</v>
          </cell>
          <cell r="U1397" t="str">
            <v>Vibo Valentia</v>
          </cell>
          <cell r="V1397" t="str">
            <v>Arena</v>
          </cell>
          <cell r="W1397" t="str">
            <v>CONTRADA CASTELLINA MANAGO' snc</v>
          </cell>
          <cell r="X1397" t="str">
            <v>89832</v>
          </cell>
          <cell r="Y1397">
            <v>119963.70000000001</v>
          </cell>
          <cell r="Z1397">
            <v>94960.78</v>
          </cell>
          <cell r="AA1397">
            <v>89960.78</v>
          </cell>
          <cell r="AB1397" t="str">
            <v>No</v>
          </cell>
          <cell r="AC1397">
            <v>94960.78</v>
          </cell>
        </row>
        <row r="1398">
          <cell r="A1398" t="str">
            <v>PIARSUD00001708</v>
          </cell>
          <cell r="B1398">
            <v>46122.373113425929</v>
          </cell>
          <cell r="C1398" t="str">
            <v>RSUD</v>
          </cell>
          <cell r="D1398" t="str">
            <v>Contributo</v>
          </cell>
          <cell r="E1398" t="str">
            <v>Ammessa</v>
          </cell>
          <cell r="F1398" t="str">
            <v>Attuazione</v>
          </cell>
          <cell r="G1398" t="str">
            <v>Francesco Zulli</v>
          </cell>
          <cell r="H1398" t="str">
            <v>Alice Petracca</v>
          </cell>
          <cell r="I1398" t="str">
            <v>Chiusura forzata sportello tutoraggio?</v>
          </cell>
          <cell r="J1398" t="str">
            <v>In attesa scelta utente</v>
          </cell>
          <cell r="K1398" t="str">
            <v>Delibera di ammissione</v>
          </cell>
          <cell r="L1398">
            <v>46189.772048611114</v>
          </cell>
          <cell r="M1398">
            <v>46189.729884259257</v>
          </cell>
          <cell r="N1398" t="str">
            <v>CIMMINO MARZANO ROBERTA</v>
          </cell>
          <cell r="O1398" t="str">
            <v>C46I26002160008</v>
          </cell>
          <cell r="P1398" t="str">
            <v>CMMRRT91D61B715Q</v>
          </cell>
          <cell r="Q1398" t="str">
            <v>TURISMO</v>
          </cell>
          <cell r="R1398" t="str">
            <v>56.11.12 - Attività di ristoranti senza servizio al tavolo o da asporto, escluse gelaterie e pasticcerie</v>
          </cell>
          <cell r="S1398" t="str">
            <v>Impresa Individuale</v>
          </cell>
          <cell r="T1398" t="str">
            <v>Campania</v>
          </cell>
          <cell r="U1398" t="str">
            <v>Napoli</v>
          </cell>
          <cell r="V1398" t="str">
            <v>Caivano</v>
          </cell>
          <cell r="W1398" t="str">
            <v>Corso Umberto I 54</v>
          </cell>
          <cell r="X1398" t="str">
            <v>80023</v>
          </cell>
          <cell r="Y1398">
            <v>120000</v>
          </cell>
          <cell r="Z1398">
            <v>95000</v>
          </cell>
          <cell r="AA1398">
            <v>90000</v>
          </cell>
          <cell r="AB1398" t="str">
            <v>No</v>
          </cell>
          <cell r="AC1398">
            <v>95000</v>
          </cell>
        </row>
        <row r="1399">
          <cell r="A1399" t="str">
            <v>PIARSUD00001710</v>
          </cell>
          <cell r="B1399">
            <v>46122.477106481485</v>
          </cell>
          <cell r="C1399" t="str">
            <v>RSUD</v>
          </cell>
          <cell r="D1399" t="str">
            <v>Contributo</v>
          </cell>
          <cell r="E1399" t="str">
            <v>Ammessa</v>
          </cell>
          <cell r="F1399" t="str">
            <v>Merito</v>
          </cell>
          <cell r="G1399" t="str">
            <v>Alessia Rita Cice</v>
          </cell>
          <cell r="H1399" t="str">
            <v/>
          </cell>
          <cell r="I1399" t="str">
            <v>Invio comunicazione di ammissione</v>
          </cell>
          <cell r="J1399" t="str">
            <v>In attesa invio a Protocollo</v>
          </cell>
          <cell r="K1399" t="str">
            <v>Delibera di ammissione</v>
          </cell>
          <cell r="L1399">
            <v>46206.750601851854</v>
          </cell>
          <cell r="M1399">
            <v>46182.593553240738</v>
          </cell>
          <cell r="N1399" t="str">
            <v>BELLINI HOTEL EXPERIENCE S.R.L.</v>
          </cell>
          <cell r="O1399" t="str">
            <v>C66I26003300008</v>
          </cell>
          <cell r="P1399" t="str">
            <v>06251260870</v>
          </cell>
          <cell r="Q1399" t="str">
            <v>TURISMO</v>
          </cell>
          <cell r="R1399" t="str">
            <v>55.20.41 - Bed and breakfast</v>
          </cell>
          <cell r="S1399" t="str">
            <v>Societa' A Responsabilita' Limitata</v>
          </cell>
          <cell r="T1399" t="str">
            <v>Sicilia</v>
          </cell>
          <cell r="U1399" t="str">
            <v>Catania</v>
          </cell>
          <cell r="V1399" t="str">
            <v>Catania</v>
          </cell>
          <cell r="W1399" t="str">
            <v>VIA SANTA FILOMENA 15</v>
          </cell>
          <cell r="X1399" t="str">
            <v>95129</v>
          </cell>
          <cell r="Y1399">
            <v>119803.49</v>
          </cell>
          <cell r="Z1399">
            <v>94852</v>
          </cell>
          <cell r="AA1399">
            <v>89852</v>
          </cell>
          <cell r="AB1399" t="str">
            <v>No</v>
          </cell>
          <cell r="AC1399">
            <v>94852</v>
          </cell>
        </row>
        <row r="1400">
          <cell r="A1400" t="str">
            <v>PIARSUD00001711</v>
          </cell>
          <cell r="B1400">
            <v>46122.481886574074</v>
          </cell>
          <cell r="C1400" t="str">
            <v>RSUD</v>
          </cell>
          <cell r="D1400" t="str">
            <v>Voucher</v>
          </cell>
          <cell r="E1400" t="str">
            <v>Ammessa</v>
          </cell>
          <cell r="F1400" t="str">
            <v>Attuazione</v>
          </cell>
          <cell r="G1400" t="str">
            <v>Alfonso Maria Morgera</v>
          </cell>
          <cell r="H1400" t="str">
            <v>Deborah Chimenti</v>
          </cell>
          <cell r="I1400" t="str">
            <v>Chiusura forzata sportello tutoraggio?</v>
          </cell>
          <cell r="J1400" t="str">
            <v>In attesa scelta utente</v>
          </cell>
          <cell r="K1400" t="str">
            <v>Delibera di ammissione</v>
          </cell>
          <cell r="L1400">
            <v>46163.84171296296</v>
          </cell>
          <cell r="M1400">
            <v>46185.420914351853</v>
          </cell>
          <cell r="N1400" t="str">
            <v>Francesco Leonardi</v>
          </cell>
          <cell r="O1400" t="str">
            <v>C26I26002640001</v>
          </cell>
          <cell r="P1400" t="str">
            <v>LNRFNC91D15D122B</v>
          </cell>
          <cell r="Q1400" t="str">
            <v>SERVIZI ALLE PMI</v>
          </cell>
          <cell r="R1400" t="str">
            <v>73.11.01 - Ideazione di campagne pubblicitarie</v>
          </cell>
          <cell r="S1400" t="str">
            <v>Persona Fisica</v>
          </cell>
          <cell r="T1400" t="str">
            <v>Calabria</v>
          </cell>
          <cell r="U1400" t="str">
            <v>Crotone</v>
          </cell>
          <cell r="V1400" t="str">
            <v>Crotone</v>
          </cell>
          <cell r="W1400" t="str">
            <v>Via Giovanni Paolo II 19</v>
          </cell>
          <cell r="X1400" t="str">
            <v>88900</v>
          </cell>
          <cell r="Y1400">
            <v>39990.68</v>
          </cell>
          <cell r="Z1400">
            <v>44990.68</v>
          </cell>
          <cell r="AA1400">
            <v>37666.950000000004</v>
          </cell>
          <cell r="AB1400" t="str">
            <v>No</v>
          </cell>
          <cell r="AC1400">
            <v>42666.950000000004</v>
          </cell>
        </row>
        <row r="1401">
          <cell r="A1401" t="str">
            <v>PIARSUD00001712</v>
          </cell>
          <cell r="B1401">
            <v>46122.543634259258</v>
          </cell>
          <cell r="C1401" t="str">
            <v>RSUD</v>
          </cell>
          <cell r="D1401" t="str">
            <v>Contributo</v>
          </cell>
          <cell r="E1401" t="str">
            <v>Ammessa</v>
          </cell>
          <cell r="F1401" t="str">
            <v>Attuazione</v>
          </cell>
          <cell r="G1401" t="str">
            <v>Beatrice Greca</v>
          </cell>
          <cell r="H1401" t="str">
            <v>Leonardo Santoni</v>
          </cell>
          <cell r="I1401" t="str">
            <v>Chiusura forzata sportello tutoraggio?</v>
          </cell>
          <cell r="J1401" t="str">
            <v>In attesa scelta utente</v>
          </cell>
          <cell r="K1401" t="str">
            <v>Delibera di ammissione</v>
          </cell>
          <cell r="L1401">
            <v>46197.630937499998</v>
          </cell>
          <cell r="M1401">
            <v>46197.61923611111</v>
          </cell>
          <cell r="N1401" t="str">
            <v>BEER STOP DI PRATO NICOLA</v>
          </cell>
          <cell r="O1401" t="str">
            <v>C86I26002750008</v>
          </cell>
          <cell r="P1401" t="str">
            <v>PRTNCL95P29H501F</v>
          </cell>
          <cell r="Q1401" t="str">
            <v>TURISMO</v>
          </cell>
          <cell r="R1401" t="str">
            <v>56.11.11 - Attività di ristoranti con servizio al tavolo, escluse gelaterie e pasticcerie</v>
          </cell>
          <cell r="S1401" t="str">
            <v>Impresa Individuale</v>
          </cell>
          <cell r="T1401" t="str">
            <v>Basilicata</v>
          </cell>
          <cell r="U1401" t="str">
            <v>Potenza</v>
          </cell>
          <cell r="V1401" t="str">
            <v>Venosa</v>
          </cell>
          <cell r="W1401" t="str">
            <v>VIA VITTORIO EMANUELE III 38</v>
          </cell>
          <cell r="X1401" t="str">
            <v>85029</v>
          </cell>
          <cell r="Y1401">
            <v>200000</v>
          </cell>
          <cell r="Z1401">
            <v>145000</v>
          </cell>
          <cell r="AA1401">
            <v>140000</v>
          </cell>
          <cell r="AB1401" t="str">
            <v>No</v>
          </cell>
          <cell r="AC1401">
            <v>145000</v>
          </cell>
        </row>
        <row r="1402">
          <cell r="A1402" t="str">
            <v>PIARSUD00001716</v>
          </cell>
          <cell r="B1402">
            <v>46122.655462962961</v>
          </cell>
          <cell r="C1402" t="str">
            <v>RSUD</v>
          </cell>
          <cell r="D1402" t="str">
            <v>Voucher</v>
          </cell>
          <cell r="E1402" t="str">
            <v>Ammessa</v>
          </cell>
          <cell r="F1402" t="str">
            <v>Attuazione</v>
          </cell>
          <cell r="G1402" t="str">
            <v>Giulio Di Ciommo</v>
          </cell>
          <cell r="H1402" t="str">
            <v>Leonardo Santoni</v>
          </cell>
          <cell r="I1402" t="str">
            <v>Chiusura forzata sportello tutoraggio?</v>
          </cell>
          <cell r="J1402" t="str">
            <v>In attesa scelta utente</v>
          </cell>
          <cell r="K1402" t="str">
            <v>Delibera di ammissione</v>
          </cell>
          <cell r="L1402">
            <v>46183.579965277779</v>
          </cell>
          <cell r="M1402">
            <v>46197.449247685188</v>
          </cell>
          <cell r="N1402" t="str">
            <v>DIFFERENT WORKWEAR DI COSTANTINI GABRIELE</v>
          </cell>
          <cell r="O1402" t="str">
            <v>C26I26002290001</v>
          </cell>
          <cell r="P1402" t="str">
            <v>CSTGRL00T02C978B</v>
          </cell>
          <cell r="Q1402" t="str">
            <v>ATTIVITA' COMMERCIALI</v>
          </cell>
          <cell r="R1402" t="str">
            <v>47.71.10 - Commercio al dettaglio di articoli di abbigliamento per adulti</v>
          </cell>
          <cell r="S1402" t="str">
            <v>Impresa Individuale</v>
          </cell>
          <cell r="T1402" t="str">
            <v>Puglia</v>
          </cell>
          <cell r="U1402" t="str">
            <v>Lecce</v>
          </cell>
          <cell r="V1402" t="str">
            <v>Veglie</v>
          </cell>
          <cell r="W1402" t="str">
            <v>Via I Maggio SN</v>
          </cell>
          <cell r="X1402" t="str">
            <v>73010</v>
          </cell>
          <cell r="Y1402">
            <v>30169</v>
          </cell>
          <cell r="Z1402">
            <v>35169</v>
          </cell>
          <cell r="AA1402">
            <v>30169</v>
          </cell>
          <cell r="AB1402" t="str">
            <v>No</v>
          </cell>
          <cell r="AC1402">
            <v>35169</v>
          </cell>
        </row>
        <row r="1403">
          <cell r="A1403" t="str">
            <v>PIARSUD00001717</v>
          </cell>
          <cell r="B1403">
            <v>46122.658993055556</v>
          </cell>
          <cell r="C1403" t="str">
            <v>RSUD</v>
          </cell>
          <cell r="D1403" t="str">
            <v>Voucher</v>
          </cell>
          <cell r="E1403" t="str">
            <v>Ammessa</v>
          </cell>
          <cell r="F1403" t="str">
            <v>Attuazione</v>
          </cell>
          <cell r="G1403" t="str">
            <v>Luigi Melchionna</v>
          </cell>
          <cell r="H1403" t="str">
            <v>Sonia Cucinella</v>
          </cell>
          <cell r="I1403" t="str">
            <v>Chiusura forzata sportello tutoraggio?</v>
          </cell>
          <cell r="J1403" t="str">
            <v>In attesa scelta utente</v>
          </cell>
          <cell r="K1403" t="str">
            <v>Delibera di ammissione</v>
          </cell>
          <cell r="L1403">
            <v>46170.685416666667</v>
          </cell>
          <cell r="M1403">
            <v>46171.46465277778</v>
          </cell>
          <cell r="N1403" t="str">
            <v>DC DETAILING COAST DI CLAUDIO D'ORSI</v>
          </cell>
          <cell r="O1403" t="str">
            <v>C56I26002090001</v>
          </cell>
          <cell r="P1403" t="str">
            <v>DRSCLD96L12B354A</v>
          </cell>
          <cell r="Q1403" t="str">
            <v>MANIFATTURIERO</v>
          </cell>
          <cell r="R1403" t="str">
            <v>95.31.91 - Lavaggio di autoveicoli</v>
          </cell>
          <cell r="S1403" t="str">
            <v>Impresa Individuale</v>
          </cell>
          <cell r="T1403" t="str">
            <v>Sardegna</v>
          </cell>
          <cell r="U1403" t="str">
            <v>Cagliari</v>
          </cell>
          <cell r="V1403" t="str">
            <v>Sarroch</v>
          </cell>
          <cell r="W1403" t="str">
            <v>Via Giacomo Puccini 15</v>
          </cell>
          <cell r="X1403" t="str">
            <v>09018</v>
          </cell>
          <cell r="Y1403">
            <v>40000</v>
          </cell>
          <cell r="Z1403">
            <v>45000</v>
          </cell>
          <cell r="AA1403">
            <v>37700</v>
          </cell>
          <cell r="AB1403" t="str">
            <v>No</v>
          </cell>
          <cell r="AC1403">
            <v>42700</v>
          </cell>
        </row>
        <row r="1404">
          <cell r="A1404" t="str">
            <v>PIARSUD00001718</v>
          </cell>
          <cell r="B1404">
            <v>46122.664710648147</v>
          </cell>
          <cell r="C1404" t="str">
            <v>RSUD</v>
          </cell>
          <cell r="D1404" t="str">
            <v>Voucher</v>
          </cell>
          <cell r="E1404" t="str">
            <v>Ammessa</v>
          </cell>
          <cell r="F1404" t="str">
            <v>Attuazione</v>
          </cell>
          <cell r="G1404" t="str">
            <v>Maura Malzone</v>
          </cell>
          <cell r="H1404" t="str">
            <v>Sonia Cucinella</v>
          </cell>
          <cell r="I1404" t="str">
            <v>Chiusura forzata sportello tutoraggio?</v>
          </cell>
          <cell r="J1404" t="str">
            <v>In attesa scelta utente</v>
          </cell>
          <cell r="K1404" t="str">
            <v>Delibera di ammissione</v>
          </cell>
          <cell r="L1404">
            <v>46168.637233796297</v>
          </cell>
          <cell r="M1404">
            <v>46168.602789351855</v>
          </cell>
          <cell r="N1404" t="str">
            <v>MAMI' BEAUTY SALON DI FEDERICA AMBRA</v>
          </cell>
          <cell r="O1404" t="str">
            <v>C76I26002710001</v>
          </cell>
          <cell r="P1404" t="str">
            <v>MBRFRC96S45G273T</v>
          </cell>
          <cell r="Q1404" t="str">
            <v>SERVIZI ALLA PERSONA</v>
          </cell>
          <cell r="R1404" t="str">
            <v>96.22.09 - Altri servizi di cura della bellezza e altri trattamenti di bellezza n.c.a.</v>
          </cell>
          <cell r="S1404" t="str">
            <v>Impresa Individuale</v>
          </cell>
          <cell r="T1404" t="str">
            <v>Sicilia</v>
          </cell>
          <cell r="U1404" t="str">
            <v>Palermo</v>
          </cell>
          <cell r="V1404" t="str">
            <v>Palermo</v>
          </cell>
          <cell r="W1404" t="str">
            <v>Via Empedocle Restivo 78/A</v>
          </cell>
          <cell r="X1404" t="str">
            <v>90144</v>
          </cell>
          <cell r="Y1404">
            <v>39790</v>
          </cell>
          <cell r="Z1404">
            <v>44790</v>
          </cell>
          <cell r="AA1404">
            <v>39790</v>
          </cell>
          <cell r="AB1404" t="str">
            <v>No</v>
          </cell>
          <cell r="AC1404">
            <v>44790</v>
          </cell>
        </row>
        <row r="1405">
          <cell r="A1405" t="str">
            <v>PIARSUD00001720</v>
          </cell>
          <cell r="B1405">
            <v>46122.702303240738</v>
          </cell>
          <cell r="C1405" t="str">
            <v>RSUD</v>
          </cell>
          <cell r="D1405" t="str">
            <v>Contributo</v>
          </cell>
          <cell r="E1405" t="str">
            <v>Ammessa</v>
          </cell>
          <cell r="F1405" t="str">
            <v>Attuazione</v>
          </cell>
          <cell r="G1405" t="str">
            <v>Leonardo Di Lolli</v>
          </cell>
          <cell r="H1405" t="str">
            <v>Paola Panciatici</v>
          </cell>
          <cell r="I1405" t="str">
            <v>Chiusura forzata sportello tutoraggio?</v>
          </cell>
          <cell r="J1405" t="str">
            <v>In attesa scelta utente</v>
          </cell>
          <cell r="K1405" t="str">
            <v>Delibera di ammissione</v>
          </cell>
          <cell r="L1405">
            <v>46189.771956018521</v>
          </cell>
          <cell r="M1405">
            <v>46189.729884259257</v>
          </cell>
          <cell r="N1405" t="str">
            <v>PANETTA GIUSEPPE MICHELE</v>
          </cell>
          <cell r="O1405" t="str">
            <v>C16I26002400008</v>
          </cell>
          <cell r="P1405" t="str">
            <v>PNTGPP06S18G791V</v>
          </cell>
          <cell r="Q1405" t="str">
            <v>ATTIVITA' COMMERCIALI</v>
          </cell>
          <cell r="R1405" t="str">
            <v>47.11.01 - Commercio al dettaglio non specializzato con prevalenza di prodotti alimentari surgelati</v>
          </cell>
          <cell r="S1405" t="str">
            <v>Impresa Individuale</v>
          </cell>
          <cell r="T1405" t="str">
            <v>Calabria</v>
          </cell>
          <cell r="U1405" t="str">
            <v>Reggio Calabria</v>
          </cell>
          <cell r="V1405" t="str">
            <v>Polistena</v>
          </cell>
          <cell r="W1405" t="str">
            <v>VIA CATENA 40</v>
          </cell>
          <cell r="X1405" t="str">
            <v>89024</v>
          </cell>
          <cell r="Y1405">
            <v>177752.78</v>
          </cell>
          <cell r="Z1405">
            <v>129426.9</v>
          </cell>
          <cell r="AA1405">
            <v>124426.9</v>
          </cell>
          <cell r="AB1405" t="str">
            <v>No</v>
          </cell>
          <cell r="AC1405">
            <v>129426.9</v>
          </cell>
        </row>
        <row r="1406">
          <cell r="A1406" t="str">
            <v>PIARSUD00001721</v>
          </cell>
          <cell r="B1406">
            <v>46122.705451388887</v>
          </cell>
          <cell r="C1406" t="str">
            <v>RSUD</v>
          </cell>
          <cell r="D1406" t="str">
            <v>Contributo</v>
          </cell>
          <cell r="E1406" t="str">
            <v>Ammessa</v>
          </cell>
          <cell r="F1406" t="str">
            <v>Attuazione</v>
          </cell>
          <cell r="G1406" t="str">
            <v>Martina Vagnoni</v>
          </cell>
          <cell r="H1406" t="str">
            <v>Domenico Leo</v>
          </cell>
          <cell r="I1406" t="str">
            <v>Chiusura forzata sportello tutoraggio?</v>
          </cell>
          <cell r="J1406" t="str">
            <v>In attesa scelta utente</v>
          </cell>
          <cell r="K1406" t="str">
            <v>Delibera di ammissione</v>
          </cell>
          <cell r="L1406">
            <v>46191.666689814818</v>
          </cell>
          <cell r="M1406">
            <v>46192.45989583333</v>
          </cell>
          <cell r="N1406" t="str">
            <v>A RICC E A FROLL  S.R.L.</v>
          </cell>
          <cell r="O1406" t="str">
            <v>C46I26001960008</v>
          </cell>
          <cell r="P1406" t="str">
            <v>11032351212</v>
          </cell>
          <cell r="Q1406" t="str">
            <v>TURISMO</v>
          </cell>
          <cell r="R1406" t="str">
            <v>56.11.23 - Attività di pasticcerie con servizio al tavolo</v>
          </cell>
          <cell r="S1406" t="str">
            <v>Societa' A Responsabilita' Limitata</v>
          </cell>
          <cell r="T1406" t="str">
            <v>Campania</v>
          </cell>
          <cell r="U1406" t="str">
            <v>Caserta</v>
          </cell>
          <cell r="V1406" t="str">
            <v>San Nicola La Strada</v>
          </cell>
          <cell r="W1406" t="str">
            <v>VIALE PAUL HARRIS snc</v>
          </cell>
          <cell r="X1406" t="str">
            <v>81020</v>
          </cell>
          <cell r="Y1406">
            <v>200000</v>
          </cell>
          <cell r="Z1406">
            <v>145000</v>
          </cell>
          <cell r="AA1406">
            <v>139286</v>
          </cell>
          <cell r="AB1406" t="str">
            <v>No</v>
          </cell>
          <cell r="AC1406">
            <v>144286</v>
          </cell>
        </row>
        <row r="1407">
          <cell r="A1407" t="str">
            <v>PIARSUD00001722</v>
          </cell>
          <cell r="B1407">
            <v>46122.723240740743</v>
          </cell>
          <cell r="C1407" t="str">
            <v>RSUD</v>
          </cell>
          <cell r="D1407" t="str">
            <v>Voucher</v>
          </cell>
          <cell r="E1407" t="str">
            <v>Ammessa</v>
          </cell>
          <cell r="F1407" t="str">
            <v>Attuazione</v>
          </cell>
          <cell r="G1407" t="str">
            <v>Pasquale Ciuffreda</v>
          </cell>
          <cell r="H1407" t="str">
            <v>Massimo Risi</v>
          </cell>
          <cell r="I1407" t="str">
            <v>Chiusura forzata sportello tutoraggio?</v>
          </cell>
          <cell r="J1407" t="str">
            <v>In attesa scelta utente</v>
          </cell>
          <cell r="K1407" t="str">
            <v>Delibera di ammissione</v>
          </cell>
          <cell r="L1407">
            <v>46170.685729166667</v>
          </cell>
          <cell r="M1407">
            <v>46195.329386574071</v>
          </cell>
          <cell r="N1407" t="str">
            <v>PACO BARBER DI CORCIONE PASQUALE</v>
          </cell>
          <cell r="O1407" t="str">
            <v>C76I26002320001</v>
          </cell>
          <cell r="P1407" t="str">
            <v>CRCPQL01P03H860A</v>
          </cell>
          <cell r="Q1407" t="str">
            <v>SERVIZI ALLA PERSONA</v>
          </cell>
          <cell r="R1407" t="str">
            <v>96.21.00 - Servizi di parrucchieri e barbieri</v>
          </cell>
          <cell r="S1407" t="str">
            <v>Impresa Individuale</v>
          </cell>
          <cell r="T1407" t="str">
            <v>Campania</v>
          </cell>
          <cell r="U1407" t="str">
            <v>Napoli</v>
          </cell>
          <cell r="V1407" t="str">
            <v>Nola</v>
          </cell>
          <cell r="W1407" t="str">
            <v>VIA VENTI SETTEMBRE 11-9</v>
          </cell>
          <cell r="X1407" t="str">
            <v>80035</v>
          </cell>
          <cell r="Y1407">
            <v>18756.080000000002</v>
          </cell>
          <cell r="Z1407">
            <v>23756.080000000002</v>
          </cell>
          <cell r="AA1407">
            <v>18756.080000000002</v>
          </cell>
          <cell r="AB1407" t="str">
            <v>No</v>
          </cell>
          <cell r="AC1407">
            <v>23756.080000000002</v>
          </cell>
        </row>
        <row r="1408">
          <cell r="A1408" t="str">
            <v>PIARSUD00001723</v>
          </cell>
          <cell r="B1408">
            <v>46122.726736111108</v>
          </cell>
          <cell r="C1408" t="str">
            <v>RSUD</v>
          </cell>
          <cell r="D1408" t="str">
            <v>Contributo</v>
          </cell>
          <cell r="E1408" t="str">
            <v>Ammessa</v>
          </cell>
          <cell r="F1408" t="str">
            <v>Attuazione</v>
          </cell>
          <cell r="G1408" t="str">
            <v>Daniele Rocchi</v>
          </cell>
          <cell r="H1408" t="str">
            <v>Orione Aceti</v>
          </cell>
          <cell r="I1408" t="str">
            <v>Chiusura forzata sportello tutoraggio?</v>
          </cell>
          <cell r="J1408" t="str">
            <v>In attesa scelta utente</v>
          </cell>
          <cell r="K1408" t="str">
            <v>Delibera di ammissione</v>
          </cell>
          <cell r="L1408">
            <v>46189.772002314814</v>
          </cell>
          <cell r="M1408">
            <v>46204.347013888888</v>
          </cell>
          <cell r="N1408" t="str">
            <v>SPINA TM S.R.L.</v>
          </cell>
          <cell r="O1408" t="str">
            <v>C76I26002330008</v>
          </cell>
          <cell r="P1408" t="str">
            <v>04936520610</v>
          </cell>
          <cell r="Q1408" t="str">
            <v>TURISMO</v>
          </cell>
          <cell r="R1408" t="str">
            <v>56.11.11 - Attività di ristoranti con servizio al tavolo, escluse gelaterie e pasticcerie</v>
          </cell>
          <cell r="S1408" t="str">
            <v>Societa' A Responsabilita' Limitata</v>
          </cell>
          <cell r="T1408" t="str">
            <v>Campania</v>
          </cell>
          <cell r="U1408" t="str">
            <v>Caserta</v>
          </cell>
          <cell r="V1408" t="str">
            <v>San Prisco</v>
          </cell>
          <cell r="W1408" t="str">
            <v>VIALE TRIESTE 115</v>
          </cell>
          <cell r="X1408" t="str">
            <v>81054</v>
          </cell>
          <cell r="Y1408">
            <v>157294.1</v>
          </cell>
          <cell r="Z1408">
            <v>115105.87</v>
          </cell>
          <cell r="AA1408">
            <v>110105.87</v>
          </cell>
          <cell r="AB1408" t="str">
            <v>No</v>
          </cell>
          <cell r="AC1408">
            <v>115105.87</v>
          </cell>
        </row>
        <row r="1409">
          <cell r="A1409" t="str">
            <v>PIARSUD00001728</v>
          </cell>
          <cell r="B1409">
            <v>46123.643472222226</v>
          </cell>
          <cell r="C1409" t="str">
            <v>RSUD</v>
          </cell>
          <cell r="D1409" t="str">
            <v>Voucher</v>
          </cell>
          <cell r="E1409" t="str">
            <v>Ammessa</v>
          </cell>
          <cell r="F1409" t="str">
            <v>Attuazione</v>
          </cell>
          <cell r="G1409" t="str">
            <v>Martina Anna Muraca</v>
          </cell>
          <cell r="H1409" t="str">
            <v>Domenico Leo</v>
          </cell>
          <cell r="I1409" t="str">
            <v>Chiusura forzata sportello tutoraggio?</v>
          </cell>
          <cell r="J1409" t="str">
            <v>In attesa scelta utente</v>
          </cell>
          <cell r="K1409" t="str">
            <v>Delibera di ammissione</v>
          </cell>
          <cell r="L1409">
            <v>46196.775740740741</v>
          </cell>
          <cell r="M1409">
            <v>46197.435787037037</v>
          </cell>
          <cell r="N1409" t="str">
            <v>FARAG DALILA ASHRAF AHMED SAMIR</v>
          </cell>
          <cell r="O1409" t="str">
            <v>C36I26002670001</v>
          </cell>
          <cell r="P1409" t="str">
            <v>FRGDLS97T56Z336A</v>
          </cell>
          <cell r="Q1409" t="str">
            <v>SERVIZI ALLA PERSONA</v>
          </cell>
          <cell r="R1409" t="str">
            <v>93.13.01 - Attività di studi di yoga, pilates e tai chi</v>
          </cell>
          <cell r="S1409" t="str">
            <v>Impresa Individuale</v>
          </cell>
          <cell r="T1409" t="str">
            <v>Campania</v>
          </cell>
          <cell r="U1409" t="str">
            <v>Avellino</v>
          </cell>
          <cell r="V1409" t="str">
            <v>Avellino</v>
          </cell>
          <cell r="W1409" t="str">
            <v xml:space="preserve">Non individuato </v>
          </cell>
          <cell r="X1409" t="str">
            <v>83100</v>
          </cell>
          <cell r="Y1409">
            <v>50000</v>
          </cell>
          <cell r="Z1409">
            <v>55000</v>
          </cell>
          <cell r="AA1409">
            <v>50000</v>
          </cell>
          <cell r="AB1409" t="str">
            <v>Sì</v>
          </cell>
          <cell r="AC1409">
            <v>55000</v>
          </cell>
        </row>
        <row r="1410">
          <cell r="A1410" t="str">
            <v>PIARSUD00001729</v>
          </cell>
          <cell r="B1410">
            <v>46123.656111111108</v>
          </cell>
          <cell r="C1410" t="str">
            <v>RSUD</v>
          </cell>
          <cell r="D1410" t="str">
            <v>Voucher</v>
          </cell>
          <cell r="E1410" t="str">
            <v>Ammessa</v>
          </cell>
          <cell r="F1410" t="str">
            <v>Attuazione</v>
          </cell>
          <cell r="G1410" t="str">
            <v>Luana Guglielmi</v>
          </cell>
          <cell r="H1410" t="str">
            <v>Rosaria D'Arrigo</v>
          </cell>
          <cell r="I1410" t="str">
            <v>Chiusura forzata sportello tutoraggio?</v>
          </cell>
          <cell r="J1410" t="str">
            <v>In attesa scelta utente</v>
          </cell>
          <cell r="K1410" t="str">
            <v>Delibera di ammissione</v>
          </cell>
          <cell r="L1410">
            <v>46164.532384259262</v>
          </cell>
          <cell r="M1410">
            <v>46195.333599537036</v>
          </cell>
          <cell r="N1410" t="str">
            <v>TRONO SALVATORE EMANUELE</v>
          </cell>
          <cell r="O1410" t="str">
            <v>C46I26002200001</v>
          </cell>
          <cell r="P1410" t="str">
            <v>TRNSVT91H03F842V</v>
          </cell>
          <cell r="Q1410" t="str">
            <v>ATTIVITA' COMMERCIALI</v>
          </cell>
          <cell r="R1410" t="str">
            <v>47.27.90 - Commercio al dettaglio di altri prodotti alimentari n.c.a.</v>
          </cell>
          <cell r="S1410" t="str">
            <v>Impresa Individuale</v>
          </cell>
          <cell r="T1410" t="str">
            <v>Puglia</v>
          </cell>
          <cell r="U1410" t="str">
            <v>Lecce</v>
          </cell>
          <cell r="V1410" t="str">
            <v>Copertino</v>
          </cell>
          <cell r="W1410" t="str">
            <v>via pompei 138</v>
          </cell>
          <cell r="X1410" t="str">
            <v>73043</v>
          </cell>
          <cell r="Y1410">
            <v>39743</v>
          </cell>
          <cell r="Z1410">
            <v>44743</v>
          </cell>
          <cell r="AA1410">
            <v>39278</v>
          </cell>
          <cell r="AB1410" t="str">
            <v>No</v>
          </cell>
          <cell r="AC1410">
            <v>44278</v>
          </cell>
        </row>
        <row r="1411">
          <cell r="A1411" t="str">
            <v>PIARSUD00001734</v>
          </cell>
          <cell r="B1411">
            <v>46125.329814814817</v>
          </cell>
          <cell r="C1411" t="str">
            <v>RSUD</v>
          </cell>
          <cell r="D1411" t="str">
            <v>Contributo</v>
          </cell>
          <cell r="E1411" t="str">
            <v>Ammessa</v>
          </cell>
          <cell r="F1411" t="str">
            <v>Attuazione</v>
          </cell>
          <cell r="G1411" t="str">
            <v>Giuseppe Felicetti</v>
          </cell>
          <cell r="H1411" t="str">
            <v>Giuseppina Mirci</v>
          </cell>
          <cell r="I1411" t="str">
            <v>Chiusura forzata sportello tutoraggio?</v>
          </cell>
          <cell r="J1411" t="str">
            <v>In attesa scelta utente</v>
          </cell>
          <cell r="K1411" t="str">
            <v>Delibera di ammissione</v>
          </cell>
          <cell r="L1411">
            <v>46203.868402777778</v>
          </cell>
          <cell r="M1411">
            <v>46203.813287037039</v>
          </cell>
          <cell r="N1411" t="str">
            <v>CAPORASO ANTONELLA</v>
          </cell>
          <cell r="O1411" t="str">
            <v>C56I26001910008</v>
          </cell>
          <cell r="P1411" t="str">
            <v>CPRNNL91L68A783Z</v>
          </cell>
          <cell r="Q1411" t="str">
            <v>SERVIZI ALLA PERSONA</v>
          </cell>
          <cell r="R1411" t="str">
            <v>96.22.09 - Altri servizi di cura della bellezza e altri trattamenti di bellezza n.c.a.</v>
          </cell>
          <cell r="S1411" t="str">
            <v>Impresa Individuale</v>
          </cell>
          <cell r="T1411" t="str">
            <v>Campania</v>
          </cell>
          <cell r="U1411" t="str">
            <v>Benevento</v>
          </cell>
          <cell r="V1411" t="str">
            <v>Campoli Del Monte Taburno</v>
          </cell>
          <cell r="W1411" t="str">
            <v>VIA ROMA 58</v>
          </cell>
          <cell r="X1411" t="str">
            <v>82030</v>
          </cell>
          <cell r="Y1411">
            <v>98573.7</v>
          </cell>
          <cell r="Z1411">
            <v>78930.27</v>
          </cell>
          <cell r="AA1411">
            <v>73930.27</v>
          </cell>
          <cell r="AB1411" t="str">
            <v>No</v>
          </cell>
          <cell r="AC1411">
            <v>78930.27</v>
          </cell>
        </row>
        <row r="1412">
          <cell r="A1412" t="str">
            <v>PIARSUD00001736</v>
          </cell>
          <cell r="B1412">
            <v>46125.400810185187</v>
          </cell>
          <cell r="C1412" t="str">
            <v>RSUD</v>
          </cell>
          <cell r="D1412" t="str">
            <v>Voucher</v>
          </cell>
          <cell r="E1412" t="str">
            <v>Ammessa</v>
          </cell>
          <cell r="F1412" t="str">
            <v>Attuazione</v>
          </cell>
          <cell r="G1412" t="str">
            <v>Luca Falanga</v>
          </cell>
          <cell r="H1412" t="str">
            <v>Alice Petracca</v>
          </cell>
          <cell r="I1412" t="str">
            <v>Chiusura forzata sportello tutoraggio?</v>
          </cell>
          <cell r="J1412" t="str">
            <v>In attesa scelta utente</v>
          </cell>
          <cell r="K1412" t="str">
            <v>Delibera di ammissione</v>
          </cell>
          <cell r="L1412">
            <v>46197.62835648148</v>
          </cell>
          <cell r="M1412">
            <v>46197.620011574072</v>
          </cell>
          <cell r="N1412" t="str">
            <v>MILITELLO ANTONINO</v>
          </cell>
          <cell r="O1412" t="str">
            <v>C16I26002200001</v>
          </cell>
          <cell r="P1412" t="str">
            <v>MLTNNN95H02G273G</v>
          </cell>
          <cell r="Q1412" t="str">
            <v>ATTIVITA' COMMERCIALI</v>
          </cell>
          <cell r="R1412" t="str">
            <v>47.22.00 - Commercio al dettaglio di carne e di prodotti a base di carne</v>
          </cell>
          <cell r="S1412" t="str">
            <v>Impresa Individuale</v>
          </cell>
          <cell r="T1412" t="str">
            <v>Sicilia</v>
          </cell>
          <cell r="U1412" t="str">
            <v>Palermo</v>
          </cell>
          <cell r="V1412" t="str">
            <v>Mezzojuso</v>
          </cell>
          <cell r="W1412" t="str">
            <v>PIAZZA NICOLÒ ROMANO 9</v>
          </cell>
          <cell r="X1412" t="str">
            <v>90030</v>
          </cell>
          <cell r="Y1412">
            <v>54872</v>
          </cell>
          <cell r="Z1412">
            <v>55000</v>
          </cell>
          <cell r="AA1412">
            <v>50000</v>
          </cell>
          <cell r="AB1412" t="str">
            <v>Sì</v>
          </cell>
          <cell r="AC1412">
            <v>55000</v>
          </cell>
        </row>
        <row r="1413">
          <cell r="A1413" t="str">
            <v>PIARSUD00001737</v>
          </cell>
          <cell r="B1413">
            <v>46125.409375000003</v>
          </cell>
          <cell r="C1413" t="str">
            <v>RSUD</v>
          </cell>
          <cell r="D1413" t="str">
            <v>Contributo</v>
          </cell>
          <cell r="E1413" t="str">
            <v>Ammessa</v>
          </cell>
          <cell r="F1413" t="str">
            <v>Attuazione</v>
          </cell>
          <cell r="G1413" t="str">
            <v>Jacopo Porrello</v>
          </cell>
          <cell r="H1413" t="str">
            <v>Matteo Nunzi</v>
          </cell>
          <cell r="I1413" t="str">
            <v>Chiusura forzata sportello tutoraggio?</v>
          </cell>
          <cell r="J1413" t="str">
            <v>In attesa scelta utente</v>
          </cell>
          <cell r="K1413" t="str">
            <v>Delibera di ammissione</v>
          </cell>
          <cell r="L1413">
            <v>46203.875902777778</v>
          </cell>
          <cell r="M1413">
            <v>46204.279849537037</v>
          </cell>
          <cell r="N1413" t="str">
            <v>PAIKOS SRL - IMPRESA SOCIALE</v>
          </cell>
          <cell r="O1413" t="str">
            <v>C16I26002360008</v>
          </cell>
          <cell r="P1413" t="str">
            <v>07401550822</v>
          </cell>
          <cell r="Q1413" t="str">
            <v>SERVIZI ALLA PERSONA</v>
          </cell>
          <cell r="R1413" t="str">
            <v>85.59.20 - Corsi di formazione e corsi di aggiornamento professionale</v>
          </cell>
          <cell r="S1413" t="str">
            <v>Societa' A Responsabilita' Limitata</v>
          </cell>
          <cell r="T1413" t="str">
            <v>Sicilia</v>
          </cell>
          <cell r="U1413" t="str">
            <v>Palermo</v>
          </cell>
          <cell r="V1413" t="str">
            <v>Capaci</v>
          </cell>
          <cell r="W1413" t="str">
            <v>VIA LOMBARDIA 18</v>
          </cell>
          <cell r="X1413" t="str">
            <v>90040</v>
          </cell>
          <cell r="Y1413">
            <v>119548.60999999999</v>
          </cell>
          <cell r="Z1413">
            <v>94661.45</v>
          </cell>
          <cell r="AA1413">
            <v>89661.45</v>
          </cell>
          <cell r="AB1413" t="str">
            <v>No</v>
          </cell>
          <cell r="AC1413">
            <v>94661.45</v>
          </cell>
        </row>
        <row r="1414">
          <cell r="A1414" t="str">
            <v>PIARSUD00001742</v>
          </cell>
          <cell r="B1414">
            <v>46125.606666666667</v>
          </cell>
          <cell r="C1414" t="str">
            <v>RSUD</v>
          </cell>
          <cell r="D1414" t="str">
            <v>Voucher</v>
          </cell>
          <cell r="E1414" t="str">
            <v>Ammessa</v>
          </cell>
          <cell r="F1414" t="str">
            <v>Attuazione</v>
          </cell>
          <cell r="G1414" t="str">
            <v>Leonardo Di Lolli</v>
          </cell>
          <cell r="H1414" t="str">
            <v>Massimo Risi</v>
          </cell>
          <cell r="I1414" t="str">
            <v>Chiusura forzata sportello tutoraggio?</v>
          </cell>
          <cell r="J1414" t="str">
            <v>In attesa scelta utente</v>
          </cell>
          <cell r="K1414" t="str">
            <v>Delibera di ammissione</v>
          </cell>
          <cell r="L1414">
            <v>46168.633287037039</v>
          </cell>
          <cell r="M1414">
            <v>46191.304814814815</v>
          </cell>
          <cell r="N1414" t="str">
            <v>URSO MARTINA</v>
          </cell>
          <cell r="O1414" t="str">
            <v>C16I26002210001</v>
          </cell>
          <cell r="P1414" t="str">
            <v>RSUMTN99T55C351B</v>
          </cell>
          <cell r="Q1414" t="str">
            <v>ATTIVITA' COMMERCIALI</v>
          </cell>
          <cell r="R1414" t="str">
            <v>47.64.00 - Commercio al dettaglio di giochi e giocattoli</v>
          </cell>
          <cell r="S1414" t="str">
            <v>Impresa Individuale</v>
          </cell>
          <cell r="T1414" t="str">
            <v>Sicilia</v>
          </cell>
          <cell r="U1414" t="str">
            <v>Catania</v>
          </cell>
          <cell r="V1414" t="str">
            <v>Gravina Di Catania</v>
          </cell>
          <cell r="W1414" t="str">
            <v>VIA GUGLIELMO MARCONI 40/42</v>
          </cell>
          <cell r="X1414" t="str">
            <v>95030</v>
          </cell>
          <cell r="Y1414">
            <v>29563.84</v>
          </cell>
          <cell r="Z1414">
            <v>34563.839999999997</v>
          </cell>
          <cell r="AA1414">
            <v>29563.84</v>
          </cell>
          <cell r="AB1414" t="str">
            <v>No</v>
          </cell>
          <cell r="AC1414">
            <v>34563.839999999997</v>
          </cell>
        </row>
        <row r="1415">
          <cell r="A1415" t="str">
            <v>PIARSUD00001743</v>
          </cell>
          <cell r="B1415">
            <v>46125.636817129627</v>
          </cell>
          <cell r="C1415" t="str">
            <v>RSUD</v>
          </cell>
          <cell r="D1415" t="str">
            <v>Voucher</v>
          </cell>
          <cell r="E1415" t="str">
            <v>Ammessa</v>
          </cell>
          <cell r="F1415" t="str">
            <v>Attuazione</v>
          </cell>
          <cell r="G1415" t="str">
            <v>Martina Vagnoni</v>
          </cell>
          <cell r="H1415" t="str">
            <v>Rosaria D'Arrigo</v>
          </cell>
          <cell r="I1415" t="str">
            <v>Chiusura forzata sportello tutoraggio?</v>
          </cell>
          <cell r="J1415" t="str">
            <v>In attesa scelta utente</v>
          </cell>
          <cell r="K1415" t="str">
            <v>Delibera di ammissione</v>
          </cell>
          <cell r="L1415">
            <v>46170.705046296294</v>
          </cell>
          <cell r="M1415">
            <v>46203.264444444445</v>
          </cell>
          <cell r="N1415" t="str">
            <v>SCIALLA YLENIA</v>
          </cell>
          <cell r="O1415" t="str">
            <v>C26I26002340001</v>
          </cell>
          <cell r="P1415" t="str">
            <v>SCLYLN95B51B963V</v>
          </cell>
          <cell r="Q1415" t="str">
            <v>ATTIVITA' COMMERCIALI</v>
          </cell>
          <cell r="R1415" t="str">
            <v>47.71.10 - Commercio al dettaglio di articoli di abbigliamento per adulti</v>
          </cell>
          <cell r="S1415" t="str">
            <v>Impresa Individuale</v>
          </cell>
          <cell r="T1415" t="str">
            <v>Campania</v>
          </cell>
          <cell r="U1415" t="str">
            <v>Caserta</v>
          </cell>
          <cell r="V1415" t="str">
            <v>Marcianise</v>
          </cell>
          <cell r="W1415" t="str">
            <v>VIA ARMANDO DIAZ 7</v>
          </cell>
          <cell r="X1415" t="str">
            <v>81025</v>
          </cell>
          <cell r="Y1415">
            <v>36678.930000000008</v>
          </cell>
          <cell r="Z1415">
            <v>44710.630000000005</v>
          </cell>
          <cell r="AA1415">
            <v>36678.93</v>
          </cell>
          <cell r="AB1415" t="str">
            <v>No</v>
          </cell>
          <cell r="AC1415">
            <v>41678.93</v>
          </cell>
        </row>
        <row r="1416">
          <cell r="A1416" t="str">
            <v>PIARSUD00001745</v>
          </cell>
          <cell r="B1416">
            <v>46125.661006944443</v>
          </cell>
          <cell r="C1416" t="str">
            <v>RSUD</v>
          </cell>
          <cell r="D1416" t="str">
            <v>Voucher</v>
          </cell>
          <cell r="E1416" t="str">
            <v>Ammessa</v>
          </cell>
          <cell r="F1416" t="str">
            <v>Attuazione</v>
          </cell>
          <cell r="G1416" t="str">
            <v>Antonella Lioi</v>
          </cell>
          <cell r="H1416" t="str">
            <v>Orione Aceti</v>
          </cell>
          <cell r="I1416" t="str">
            <v>Chiusura forzata sportello tutoraggio?</v>
          </cell>
          <cell r="J1416" t="str">
            <v>In attesa scelta utente</v>
          </cell>
          <cell r="K1416" t="str">
            <v>Delibera di ammissione</v>
          </cell>
          <cell r="L1416">
            <v>46176.769062500003</v>
          </cell>
          <cell r="M1416">
            <v>46204.664270833331</v>
          </cell>
          <cell r="N1416" t="str">
            <v>NVS DI NACCARI SIMONE &amp; C. SOCIETA' IN ACCOMANDITA SEMPLICE</v>
          </cell>
          <cell r="O1416" t="str">
            <v>C76I26002740001</v>
          </cell>
          <cell r="P1416" t="str">
            <v>07403850824</v>
          </cell>
          <cell r="Q1416" t="str">
            <v>ICT</v>
          </cell>
          <cell r="R1416" t="str">
            <v>62.10.00 - Attività di programmazione informatica</v>
          </cell>
          <cell r="S1416" t="str">
            <v>Societa' In Accomandita Semplice</v>
          </cell>
          <cell r="T1416" t="str">
            <v>Sicilia</v>
          </cell>
          <cell r="U1416" t="str">
            <v>Palermo</v>
          </cell>
          <cell r="V1416" t="str">
            <v>Palermo</v>
          </cell>
          <cell r="W1416" t="str">
            <v>VIA IDA CASTELLUCCIO 20</v>
          </cell>
          <cell r="X1416" t="str">
            <v>90135</v>
          </cell>
          <cell r="Y1416">
            <v>51174.57</v>
          </cell>
          <cell r="Z1416">
            <v>55000</v>
          </cell>
          <cell r="AA1416">
            <v>50000</v>
          </cell>
          <cell r="AB1416" t="str">
            <v>Sì</v>
          </cell>
          <cell r="AC1416">
            <v>55000</v>
          </cell>
        </row>
        <row r="1417">
          <cell r="A1417" t="str">
            <v>PIARSUD00001747</v>
          </cell>
          <cell r="B1417">
            <v>46126.450243055559</v>
          </cell>
          <cell r="C1417" t="str">
            <v>RSUD</v>
          </cell>
          <cell r="D1417" t="str">
            <v>Contributo</v>
          </cell>
          <cell r="E1417" t="str">
            <v>Ammessa</v>
          </cell>
          <cell r="F1417" t="str">
            <v>Attuazione</v>
          </cell>
          <cell r="G1417" t="str">
            <v>Andrea Pasquini</v>
          </cell>
          <cell r="H1417" t="str">
            <v>Gaia Cardarelli</v>
          </cell>
          <cell r="I1417" t="str">
            <v>Chiusura forzata sportello tutoraggio?</v>
          </cell>
          <cell r="J1417" t="str">
            <v>In attesa scelta utente</v>
          </cell>
          <cell r="K1417" t="str">
            <v>Delibera di ammissione</v>
          </cell>
          <cell r="L1417">
            <v>46205.766145833331</v>
          </cell>
          <cell r="M1417">
            <v>46206.391886574071</v>
          </cell>
          <cell r="N1417" t="str">
            <v>I'MOD DI PRISCO DOMENICO</v>
          </cell>
          <cell r="O1417" t="str">
            <v>C86I26002800008</v>
          </cell>
          <cell r="P1417" t="str">
            <v>PRSDNC99E22G190P</v>
          </cell>
          <cell r="Q1417" t="str">
            <v>SERVIZI ALLA PERSONA</v>
          </cell>
          <cell r="R1417" t="str">
            <v>96.21.00 - Servizi di parrucchieri e barbieri</v>
          </cell>
          <cell r="S1417" t="str">
            <v>Impresa Individuale</v>
          </cell>
          <cell r="T1417" t="str">
            <v>Campania</v>
          </cell>
          <cell r="U1417" t="str">
            <v>Napoli</v>
          </cell>
          <cell r="V1417" t="str">
            <v>Ottaviano</v>
          </cell>
          <cell r="W1417" t="str">
            <v>VIA GABRIELE D'ANNUNZIO 53</v>
          </cell>
          <cell r="X1417" t="str">
            <v>80044</v>
          </cell>
          <cell r="Y1417">
            <v>70000</v>
          </cell>
          <cell r="Z1417">
            <v>57499.999999999993</v>
          </cell>
          <cell r="AA1417">
            <v>52499.999999999993</v>
          </cell>
          <cell r="AB1417" t="str">
            <v>No</v>
          </cell>
          <cell r="AC1417">
            <v>57499.999999999993</v>
          </cell>
        </row>
        <row r="1418">
          <cell r="A1418" t="str">
            <v>PIARSUD00001750</v>
          </cell>
          <cell r="B1418">
            <v>46126.484201388892</v>
          </cell>
          <cell r="C1418" t="str">
            <v>RSUD</v>
          </cell>
          <cell r="D1418" t="str">
            <v>Contributo</v>
          </cell>
          <cell r="E1418" t="str">
            <v>Ammessa</v>
          </cell>
          <cell r="F1418" t="str">
            <v>Attuazione</v>
          </cell>
          <cell r="G1418" t="str">
            <v>Alessia Rita Cice</v>
          </cell>
          <cell r="H1418" t="str">
            <v>Sonia Cucinella</v>
          </cell>
          <cell r="I1418" t="str">
            <v>Chiusura forzata sportello tutoraggio?</v>
          </cell>
          <cell r="J1418" t="str">
            <v>In attesa scelta utente</v>
          </cell>
          <cell r="K1418" t="str">
            <v>Delibera di ammissione</v>
          </cell>
          <cell r="L1418">
            <v>46196.775451388887</v>
          </cell>
          <cell r="M1418">
            <v>46197.435104166667</v>
          </cell>
          <cell r="N1418" t="str">
            <v>KRIPTO WORLD DI SANTONICOLA SALVATORE</v>
          </cell>
          <cell r="O1418" t="str">
            <v>C56I26001930008</v>
          </cell>
          <cell r="P1418" t="str">
            <v>SNTSVT92R18F912N</v>
          </cell>
          <cell r="Q1418" t="str">
            <v>TURISMO</v>
          </cell>
          <cell r="R1418" t="str">
            <v>56.21.02 - Attività di catering per eventi presso sale per banchetti</v>
          </cell>
          <cell r="S1418" t="str">
            <v>Impresa Individuale</v>
          </cell>
          <cell r="T1418" t="str">
            <v>Campania</v>
          </cell>
          <cell r="U1418" t="str">
            <v>Salerno</v>
          </cell>
          <cell r="V1418" t="str">
            <v>Salerno</v>
          </cell>
          <cell r="W1418" t="str">
            <v>via D'alessandro 43</v>
          </cell>
          <cell r="X1418" t="str">
            <v>84014</v>
          </cell>
          <cell r="Y1418">
            <v>194175.62</v>
          </cell>
          <cell r="Z1418">
            <v>140922.91999999998</v>
          </cell>
          <cell r="AA1418">
            <v>135922.91999999998</v>
          </cell>
          <cell r="AB1418" t="str">
            <v>No</v>
          </cell>
          <cell r="AC1418">
            <v>140922.91999999998</v>
          </cell>
        </row>
        <row r="1419">
          <cell r="A1419" t="str">
            <v>PIARSUD00001751</v>
          </cell>
          <cell r="B1419">
            <v>46126.489317129628</v>
          </cell>
          <cell r="C1419" t="str">
            <v>RSUD</v>
          </cell>
          <cell r="D1419" t="str">
            <v>Contributo</v>
          </cell>
          <cell r="E1419" t="str">
            <v>Ammessa</v>
          </cell>
          <cell r="F1419" t="str">
            <v>Attuazione</v>
          </cell>
          <cell r="G1419" t="str">
            <v>Martina Anna Muraca</v>
          </cell>
          <cell r="H1419" t="str">
            <v>Rosaria D'Arrigo</v>
          </cell>
          <cell r="I1419" t="str">
            <v>Chiusura forzata sportello tutoraggio?</v>
          </cell>
          <cell r="J1419" t="str">
            <v>In attesa scelta utente</v>
          </cell>
          <cell r="K1419" t="str">
            <v>Delibera di ammissione</v>
          </cell>
          <cell r="L1419">
            <v>46196.775312500002</v>
          </cell>
          <cell r="M1419">
            <v>46197.534224537034</v>
          </cell>
          <cell r="N1419" t="str">
            <v>REVERSE DI BROGNA ROBERTO</v>
          </cell>
          <cell r="O1419" t="str">
            <v>C76I26002400008</v>
          </cell>
          <cell r="P1419" t="str">
            <v>BRGRRT02L30H703O</v>
          </cell>
          <cell r="Q1419" t="str">
            <v>TURISMO</v>
          </cell>
          <cell r="R1419" t="str">
            <v>56.30.01 - Attività di somministrazione di bevande in bar e caffetterie</v>
          </cell>
          <cell r="S1419" t="str">
            <v>Impresa Individuale</v>
          </cell>
          <cell r="T1419" t="str">
            <v>Campania</v>
          </cell>
          <cell r="U1419" t="str">
            <v>Salerno</v>
          </cell>
          <cell r="V1419" t="str">
            <v>Contursi Terme</v>
          </cell>
          <cell r="W1419" t="str">
            <v>VIA SALVATORE LA SALA 7</v>
          </cell>
          <cell r="X1419" t="str">
            <v>84024</v>
          </cell>
          <cell r="Y1419">
            <v>86125.12999999999</v>
          </cell>
          <cell r="Z1419">
            <v>69593.799999999988</v>
          </cell>
          <cell r="AA1419">
            <v>60093.850000000006</v>
          </cell>
          <cell r="AB1419" t="str">
            <v>No</v>
          </cell>
          <cell r="AC1419">
            <v>65093.850000000006</v>
          </cell>
        </row>
        <row r="1420">
          <cell r="A1420" t="str">
            <v>PIARSUD00001752</v>
          </cell>
          <cell r="B1420">
            <v>46126.592581018522</v>
          </cell>
          <cell r="C1420" t="str">
            <v>RSUD</v>
          </cell>
          <cell r="D1420" t="str">
            <v>Contributo</v>
          </cell>
          <cell r="E1420" t="str">
            <v>Ammessa</v>
          </cell>
          <cell r="F1420" t="str">
            <v>Attuazione</v>
          </cell>
          <cell r="G1420" t="str">
            <v>Alfonso Maria Morgera</v>
          </cell>
          <cell r="H1420" t="str">
            <v>Leonardo Santoni</v>
          </cell>
          <cell r="I1420" t="str">
            <v>Chiusura forzata sportello tutoraggio?</v>
          </cell>
          <cell r="J1420" t="str">
            <v>In attesa scelta utente</v>
          </cell>
          <cell r="K1420" t="str">
            <v>Delibera di ammissione</v>
          </cell>
          <cell r="L1420">
            <v>46189.771898148145</v>
          </cell>
          <cell r="M1420">
            <v>46189.729189814818</v>
          </cell>
          <cell r="N1420" t="str">
            <v>FICARRA MARIANO</v>
          </cell>
          <cell r="O1420" t="str">
            <v>C76I26002410008</v>
          </cell>
          <cell r="P1420" t="str">
            <v>FCRMRN91D24G273R</v>
          </cell>
          <cell r="Q1420" t="str">
            <v>TURISMO</v>
          </cell>
          <cell r="R1420" t="str">
            <v>56.11.11 - Attività di ristoranti con servizio al tavolo, escluse gelaterie e pasticcerie</v>
          </cell>
          <cell r="S1420" t="str">
            <v>Impresa Individuale</v>
          </cell>
          <cell r="T1420" t="str">
            <v>Sicilia</v>
          </cell>
          <cell r="U1420" t="str">
            <v>Palermo</v>
          </cell>
          <cell r="V1420" t="str">
            <v>Palermo</v>
          </cell>
          <cell r="W1420" t="str">
            <v>Via Principe di Palagonia 2f</v>
          </cell>
          <cell r="X1420" t="str">
            <v>90145</v>
          </cell>
          <cell r="Y1420">
            <v>200000</v>
          </cell>
          <cell r="Z1420">
            <v>145000</v>
          </cell>
          <cell r="AA1420">
            <v>140000</v>
          </cell>
          <cell r="AB1420" t="str">
            <v>No</v>
          </cell>
          <cell r="AC1420">
            <v>145000</v>
          </cell>
        </row>
        <row r="1421">
          <cell r="A1421" t="str">
            <v>PIARSUD00001753</v>
          </cell>
          <cell r="B1421">
            <v>46126.594513888886</v>
          </cell>
          <cell r="C1421" t="str">
            <v>RSUD</v>
          </cell>
          <cell r="D1421" t="str">
            <v>Voucher</v>
          </cell>
          <cell r="E1421" t="str">
            <v>Ammessa</v>
          </cell>
          <cell r="F1421" t="str">
            <v>Attuazione</v>
          </cell>
          <cell r="G1421" t="str">
            <v>Daniele Rocchi</v>
          </cell>
          <cell r="H1421" t="str">
            <v>Rosaria D'Arrigo</v>
          </cell>
          <cell r="I1421" t="str">
            <v>Chiusura forzata sportello tutoraggio?</v>
          </cell>
          <cell r="J1421" t="str">
            <v>In attesa scelta utente</v>
          </cell>
          <cell r="K1421" t="str">
            <v>Delibera di ammissione</v>
          </cell>
          <cell r="L1421">
            <v>46168.634895833333</v>
          </cell>
          <cell r="M1421">
            <v>46198.721168981479</v>
          </cell>
          <cell r="N1421" t="str">
            <v>ORZA ARTE STUDIO DI FRANCESCO ORZA</v>
          </cell>
          <cell r="O1421" t="str">
            <v>C66I26002970001</v>
          </cell>
          <cell r="P1421" t="str">
            <v>RZOFNC92L03I438O</v>
          </cell>
          <cell r="Q1421" t="str">
            <v>MANIFATTURIERO</v>
          </cell>
          <cell r="R1421" t="str">
            <v>16.28.11 - Fabbricazione di cornici</v>
          </cell>
          <cell r="S1421" t="str">
            <v>Impresa Individuale</v>
          </cell>
          <cell r="T1421" t="str">
            <v>Campania</v>
          </cell>
          <cell r="U1421" t="str">
            <v>Salerno</v>
          </cell>
          <cell r="V1421" t="str">
            <v>Sarno</v>
          </cell>
          <cell r="W1421" t="str">
            <v>VIA GIACOMO MATTEOTTI 62</v>
          </cell>
          <cell r="X1421" t="str">
            <v>84087</v>
          </cell>
          <cell r="Y1421">
            <v>40000.01</v>
          </cell>
          <cell r="Z1421">
            <v>45000</v>
          </cell>
          <cell r="AA1421">
            <v>40000</v>
          </cell>
          <cell r="AB1421" t="str">
            <v>No</v>
          </cell>
          <cell r="AC1421">
            <v>45000</v>
          </cell>
        </row>
        <row r="1422">
          <cell r="A1422" t="str">
            <v>PIARSUD00001755</v>
          </cell>
          <cell r="B1422">
            <v>46126.69091435185</v>
          </cell>
          <cell r="C1422" t="str">
            <v>RSUD</v>
          </cell>
          <cell r="D1422" t="str">
            <v>Voucher</v>
          </cell>
          <cell r="E1422" t="str">
            <v>Ammessa</v>
          </cell>
          <cell r="F1422" t="str">
            <v>Attuazione</v>
          </cell>
          <cell r="G1422" t="str">
            <v>Emiliano Mistralini</v>
          </cell>
          <cell r="H1422" t="str">
            <v>Sergio Iescone</v>
          </cell>
          <cell r="I1422" t="str">
            <v>Chiusura forzata sportello tutoraggio?</v>
          </cell>
          <cell r="J1422" t="str">
            <v>In attesa scelta utente</v>
          </cell>
          <cell r="K1422" t="str">
            <v>Delibera di ammissione</v>
          </cell>
          <cell r="L1422">
            <v>46170.68550925926</v>
          </cell>
          <cell r="M1422">
            <v>46189.326296296298</v>
          </cell>
          <cell r="N1422" t="str">
            <v>SIRIA ATTANASIO</v>
          </cell>
          <cell r="O1422" t="str">
            <v>C56I26001940001</v>
          </cell>
          <cell r="P1422" t="str">
            <v>TTNSRI99S61B506I</v>
          </cell>
          <cell r="Q1422" t="str">
            <v>SERVIZI ALLA PERSONA</v>
          </cell>
          <cell r="R1422" t="str">
            <v>86.23.00 - Attività odontoiatriche</v>
          </cell>
          <cell r="S1422" t="str">
            <v>Persona Fisica</v>
          </cell>
          <cell r="T1422" t="str">
            <v>Puglia</v>
          </cell>
          <cell r="U1422" t="str">
            <v>Lecce</v>
          </cell>
          <cell r="V1422" t="str">
            <v>San Cesario Di Lecce</v>
          </cell>
          <cell r="W1422" t="str">
            <v>Via Antonio Gramsci 19</v>
          </cell>
          <cell r="X1422" t="str">
            <v>73016</v>
          </cell>
          <cell r="Y1422">
            <v>39686.6</v>
          </cell>
          <cell r="Z1422">
            <v>44686.6</v>
          </cell>
          <cell r="AA1422">
            <v>39686.6</v>
          </cell>
          <cell r="AB1422" t="str">
            <v>No</v>
          </cell>
          <cell r="AC1422">
            <v>44686.6</v>
          </cell>
        </row>
        <row r="1423">
          <cell r="A1423" t="str">
            <v>PIARSUD00001756</v>
          </cell>
          <cell r="B1423">
            <v>46126.707453703704</v>
          </cell>
          <cell r="C1423" t="str">
            <v>RSUD</v>
          </cell>
          <cell r="D1423" t="str">
            <v>Voucher</v>
          </cell>
          <cell r="E1423" t="str">
            <v>Ammessa</v>
          </cell>
          <cell r="F1423" t="str">
            <v>Attuazione</v>
          </cell>
          <cell r="G1423" t="str">
            <v>Francesco Fioroni</v>
          </cell>
          <cell r="H1423" t="str">
            <v>Antonio Cavaliere</v>
          </cell>
          <cell r="I1423" t="str">
            <v>Chiusura forzata sportello tutoraggio?</v>
          </cell>
          <cell r="J1423" t="str">
            <v>In attesa scelta utente</v>
          </cell>
          <cell r="K1423" t="str">
            <v>Delibera di ammissione</v>
          </cell>
          <cell r="L1423">
            <v>46170.68546296296</v>
          </cell>
          <cell r="M1423">
            <v>46203.231631944444</v>
          </cell>
          <cell r="N1423" t="str">
            <v>NUOVO BAR SACRA DI SAIS FEDERICA</v>
          </cell>
          <cell r="O1423" t="str">
            <v>C66I26003360001</v>
          </cell>
          <cell r="P1423" t="str">
            <v>SSAFRC93D65F839O</v>
          </cell>
          <cell r="Q1423" t="str">
            <v>TURISMO</v>
          </cell>
          <cell r="R1423" t="str">
            <v>56.30.01 - Attività di somministrazione di bevande in bar e caffetterie</v>
          </cell>
          <cell r="S1423" t="str">
            <v>Impresa Individuale</v>
          </cell>
          <cell r="T1423" t="str">
            <v>Campania</v>
          </cell>
          <cell r="U1423" t="str">
            <v>Napoli</v>
          </cell>
          <cell r="V1423" t="str">
            <v>Napoli</v>
          </cell>
          <cell r="W1423" t="str">
            <v>Via Vittorio Emanuele 70/74</v>
          </cell>
          <cell r="X1423" t="str">
            <v>80144</v>
          </cell>
          <cell r="Y1423">
            <v>41118.98000000001</v>
          </cell>
          <cell r="Z1423">
            <v>45000</v>
          </cell>
          <cell r="AA1423">
            <v>40000</v>
          </cell>
          <cell r="AB1423" t="str">
            <v>No</v>
          </cell>
          <cell r="AC1423">
            <v>45000</v>
          </cell>
        </row>
        <row r="1424">
          <cell r="A1424" t="str">
            <v>PIARSUD00001757</v>
          </cell>
          <cell r="B1424">
            <v>46126.70815972222</v>
          </cell>
          <cell r="C1424" t="str">
            <v>RSUD</v>
          </cell>
          <cell r="D1424" t="str">
            <v>Contributo</v>
          </cell>
          <cell r="E1424" t="str">
            <v>Ammessa</v>
          </cell>
          <cell r="F1424" t="str">
            <v>Attuazione</v>
          </cell>
          <cell r="G1424" t="str">
            <v>Rachele Mariconda</v>
          </cell>
          <cell r="H1424" t="str">
            <v>Daniela Pitton</v>
          </cell>
          <cell r="I1424" t="str">
            <v>Chiusura forzata sportello tutoraggio?</v>
          </cell>
          <cell r="J1424" t="str">
            <v>In attesa scelta utente</v>
          </cell>
          <cell r="K1424" t="str">
            <v>Delibera di ammissione</v>
          </cell>
          <cell r="L1424">
            <v>46189.771863425929</v>
          </cell>
          <cell r="M1424">
            <v>46189.730752314812</v>
          </cell>
          <cell r="N1424" t="str">
            <v>ABELLIS MFC HUB SOCIETA' A RESPONSABILITA' LIMITATA SEMPLIFICATA</v>
          </cell>
          <cell r="O1424" t="str">
            <v>C26I26002600008</v>
          </cell>
          <cell r="P1424" t="str">
            <v>03244810648</v>
          </cell>
          <cell r="Q1424" t="str">
            <v>MANIFATTURIERO</v>
          </cell>
          <cell r="R1424" t="str">
            <v>52.10.10 - Magazzinaggio e deposito non refrigerato</v>
          </cell>
          <cell r="S1424" t="str">
            <v>Societa' A Responsabilita' Limitata Semplificata</v>
          </cell>
          <cell r="T1424" t="str">
            <v>Campania</v>
          </cell>
          <cell r="U1424" t="str">
            <v>Avellino</v>
          </cell>
          <cell r="V1424" t="str">
            <v>Avella</v>
          </cell>
          <cell r="W1424" t="str">
            <v>VIA SANTA 0</v>
          </cell>
          <cell r="X1424" t="str">
            <v>83021</v>
          </cell>
          <cell r="Y1424">
            <v>200000</v>
          </cell>
          <cell r="Z1424">
            <v>145000</v>
          </cell>
          <cell r="AA1424">
            <v>140000</v>
          </cell>
          <cell r="AB1424" t="str">
            <v>No</v>
          </cell>
          <cell r="AC1424">
            <v>145000</v>
          </cell>
        </row>
        <row r="1425">
          <cell r="A1425" t="str">
            <v>PIARSUD00001758</v>
          </cell>
          <cell r="B1425">
            <v>46126.709270833337</v>
          </cell>
          <cell r="C1425" t="str">
            <v>RSUD</v>
          </cell>
          <cell r="D1425" t="str">
            <v>Contributo</v>
          </cell>
          <cell r="E1425" t="str">
            <v>Ammessa</v>
          </cell>
          <cell r="F1425" t="str">
            <v>Attuazione</v>
          </cell>
          <cell r="G1425" t="str">
            <v>Rachele Mariconda</v>
          </cell>
          <cell r="H1425" t="str">
            <v>Sergio Iescone</v>
          </cell>
          <cell r="I1425" t="str">
            <v>Chiusura forzata sportello tutoraggio?</v>
          </cell>
          <cell r="J1425" t="str">
            <v>In attesa scelta utente</v>
          </cell>
          <cell r="K1425" t="str">
            <v>Delibera di ammissione</v>
          </cell>
          <cell r="L1425">
            <v>46196.775266203702</v>
          </cell>
          <cell r="M1425">
            <v>46197.536319444444</v>
          </cell>
          <cell r="N1425" t="str">
            <v>Gaya Guerrera</v>
          </cell>
          <cell r="O1425" t="str">
            <v>C16I26002240008</v>
          </cell>
          <cell r="P1425" t="str">
            <v>GRRGYA98S43A783Y</v>
          </cell>
          <cell r="Q1425" t="str">
            <v>SERVIZI ALLA PERSONA</v>
          </cell>
          <cell r="R1425" t="str">
            <v>86.23.00 - Attività odontoiatriche</v>
          </cell>
          <cell r="S1425" t="str">
            <v>Persona Fisica</v>
          </cell>
          <cell r="T1425" t="str">
            <v>Campania</v>
          </cell>
          <cell r="U1425" t="str">
            <v>Benevento</v>
          </cell>
          <cell r="V1425" t="str">
            <v>Guardia Sanframondi</v>
          </cell>
          <cell r="W1425" t="str">
            <v>Via Campopiano seconda traversa snc snc</v>
          </cell>
          <cell r="X1425" t="str">
            <v>82034</v>
          </cell>
          <cell r="Y1425">
            <v>184639.33</v>
          </cell>
          <cell r="Z1425">
            <v>134247.52999999997</v>
          </cell>
          <cell r="AA1425">
            <v>129247.52999999998</v>
          </cell>
          <cell r="AB1425" t="str">
            <v>No</v>
          </cell>
          <cell r="AC1425">
            <v>134247.52999999997</v>
          </cell>
        </row>
        <row r="1426">
          <cell r="A1426" t="str">
            <v>PIARSUD00001760</v>
          </cell>
          <cell r="B1426">
            <v>46126.903935185182</v>
          </cell>
          <cell r="C1426" t="str">
            <v>RSUD</v>
          </cell>
          <cell r="D1426" t="str">
            <v>Contributo</v>
          </cell>
          <cell r="E1426" t="str">
            <v>Ammessa</v>
          </cell>
          <cell r="F1426" t="str">
            <v>Attuazione</v>
          </cell>
          <cell r="G1426" t="str">
            <v>Jacopo Porrello</v>
          </cell>
          <cell r="H1426" t="str">
            <v>Domenico Leo</v>
          </cell>
          <cell r="I1426" t="str">
            <v>Chiusura forzata sportello tutoraggio?</v>
          </cell>
          <cell r="J1426" t="str">
            <v>In attesa scelta utente</v>
          </cell>
          <cell r="K1426" t="str">
            <v>Delibera di ammissione</v>
          </cell>
          <cell r="L1426">
            <v>46197.731886574074</v>
          </cell>
          <cell r="M1426">
            <v>46198.39271990741</v>
          </cell>
          <cell r="N1426" t="str">
            <v>MAMMA'S COOKING EXPERIENCE DI VALERIA RUOCCO</v>
          </cell>
          <cell r="O1426" t="str">
            <v>C16I26002260008</v>
          </cell>
          <cell r="P1426" t="str">
            <v>RCCVLR99A56L845Z</v>
          </cell>
          <cell r="Q1426" t="str">
            <v>TURISMO</v>
          </cell>
          <cell r="R1426" t="str">
            <v>56.22.01 - Attività di servizi di catering su base contrattuale</v>
          </cell>
          <cell r="S1426" t="str">
            <v>Impresa Individuale</v>
          </cell>
          <cell r="T1426" t="str">
            <v>Campania</v>
          </cell>
          <cell r="U1426" t="str">
            <v>Napoli</v>
          </cell>
          <cell r="V1426" t="str">
            <v>Massa Lubrense</v>
          </cell>
          <cell r="W1426" t="str">
            <v>Viale Filangieri 34/B e 36</v>
          </cell>
          <cell r="X1426" t="str">
            <v>80061</v>
          </cell>
          <cell r="Y1426">
            <v>81798.640000000029</v>
          </cell>
          <cell r="Z1426">
            <v>66348</v>
          </cell>
          <cell r="AA1426">
            <v>61347.999999999993</v>
          </cell>
          <cell r="AB1426" t="str">
            <v>No</v>
          </cell>
          <cell r="AC1426">
            <v>66348</v>
          </cell>
        </row>
        <row r="1427">
          <cell r="A1427" t="str">
            <v>PIARSUD00001762</v>
          </cell>
          <cell r="B1427">
            <v>46127.394999999997</v>
          </cell>
          <cell r="C1427" t="str">
            <v>RSUD</v>
          </cell>
          <cell r="D1427" t="str">
            <v>Contributo</v>
          </cell>
          <cell r="E1427" t="str">
            <v>Ammessa</v>
          </cell>
          <cell r="F1427" t="str">
            <v>Attuazione</v>
          </cell>
          <cell r="G1427" t="str">
            <v>Antonella Lioi</v>
          </cell>
          <cell r="H1427" t="str">
            <v>Domenico Leo</v>
          </cell>
          <cell r="I1427" t="str">
            <v>Chiusura forzata sportello tutoraggio?</v>
          </cell>
          <cell r="J1427" t="str">
            <v>In attesa scelta utente</v>
          </cell>
          <cell r="K1427" t="str">
            <v>Delibera di ammissione</v>
          </cell>
          <cell r="L1427">
            <v>46197.63113425926</v>
          </cell>
          <cell r="M1427">
            <v>46198.318935185183</v>
          </cell>
          <cell r="N1427" t="str">
            <v>SAULLO LUIGI</v>
          </cell>
          <cell r="O1427" t="str">
            <v>C36I26002740008</v>
          </cell>
          <cell r="P1427" t="str">
            <v>SLLLGU91D17L628L</v>
          </cell>
          <cell r="Q1427" t="str">
            <v>TURISMO</v>
          </cell>
          <cell r="R1427" t="str">
            <v>56.11.11 - Attività di ristoranti con servizio al tavolo, escluse gelaterie e pasticcerie</v>
          </cell>
          <cell r="S1427" t="str">
            <v>Impresa Individuale</v>
          </cell>
          <cell r="T1427" t="str">
            <v>Campania</v>
          </cell>
          <cell r="U1427" t="str">
            <v>Salerno</v>
          </cell>
          <cell r="V1427" t="str">
            <v>Pisciotta</v>
          </cell>
          <cell r="W1427" t="str">
            <v>VIA MEDITERRANEO snc</v>
          </cell>
          <cell r="X1427" t="str">
            <v>84066</v>
          </cell>
          <cell r="Y1427">
            <v>119688.59000000001</v>
          </cell>
          <cell r="Z1427">
            <v>94766.44</v>
          </cell>
          <cell r="AA1427">
            <v>88791.44</v>
          </cell>
          <cell r="AB1427" t="str">
            <v>No</v>
          </cell>
          <cell r="AC1427">
            <v>93791.44</v>
          </cell>
        </row>
        <row r="1428">
          <cell r="A1428" t="str">
            <v>PIARSUD00001763</v>
          </cell>
          <cell r="B1428">
            <v>46127.400659722225</v>
          </cell>
          <cell r="C1428" t="str">
            <v>RSUD</v>
          </cell>
          <cell r="D1428" t="str">
            <v>Contributo</v>
          </cell>
          <cell r="E1428" t="str">
            <v>Ammessa</v>
          </cell>
          <cell r="F1428" t="str">
            <v>Attuazione</v>
          </cell>
          <cell r="G1428" t="str">
            <v>Martina Anna Muraca</v>
          </cell>
          <cell r="H1428" t="str">
            <v>Esilda Caruso</v>
          </cell>
          <cell r="I1428" t="str">
            <v>Chiusura forzata sportello tutoraggio?</v>
          </cell>
          <cell r="J1428" t="str">
            <v>In attesa scelta utente</v>
          </cell>
          <cell r="K1428" t="str">
            <v>Delibera di ammissione</v>
          </cell>
          <cell r="L1428">
            <v>46203.875775462962</v>
          </cell>
          <cell r="M1428">
            <v>46203.811840277776</v>
          </cell>
          <cell r="N1428" t="str">
            <v>A2 EDIL SELL S.R.L.</v>
          </cell>
          <cell r="O1428" t="str">
            <v>C26I26002400008</v>
          </cell>
          <cell r="P1428" t="str">
            <v>03360690808</v>
          </cell>
          <cell r="Q1428" t="str">
            <v>ATTIVITA' COMMERCIALI</v>
          </cell>
          <cell r="R1428" t="str">
            <v>46.83.29 - Commercio all'ingrosso di altri materiali da costruzione</v>
          </cell>
          <cell r="S1428" t="str">
            <v>Societa' A Responsabilita' Limitata</v>
          </cell>
          <cell r="T1428" t="str">
            <v>Calabria</v>
          </cell>
          <cell r="U1428" t="str">
            <v>Reggio Calabria</v>
          </cell>
          <cell r="V1428" t="str">
            <v>Benestare</v>
          </cell>
          <cell r="W1428" t="str">
            <v>CONTRADA BELLORO 47</v>
          </cell>
          <cell r="X1428" t="str">
            <v>89030</v>
          </cell>
          <cell r="Y1428">
            <v>194300</v>
          </cell>
          <cell r="Z1428">
            <v>141010</v>
          </cell>
          <cell r="AA1428">
            <v>136010</v>
          </cell>
          <cell r="AB1428" t="str">
            <v>No</v>
          </cell>
          <cell r="AC1428">
            <v>141010</v>
          </cell>
        </row>
        <row r="1429">
          <cell r="A1429" t="str">
            <v>PIARSUD00001766</v>
          </cell>
          <cell r="B1429">
            <v>46127.546585648146</v>
          </cell>
          <cell r="C1429" t="str">
            <v>RSUD</v>
          </cell>
          <cell r="D1429" t="str">
            <v>Contributo</v>
          </cell>
          <cell r="E1429" t="str">
            <v>Ammessa</v>
          </cell>
          <cell r="F1429" t="str">
            <v>Attuazione</v>
          </cell>
          <cell r="G1429" t="str">
            <v>Gabriel Scelta</v>
          </cell>
          <cell r="H1429" t="str">
            <v>Alice Petracca</v>
          </cell>
          <cell r="I1429" t="str">
            <v>Chiusura forzata sportello tutoraggio?</v>
          </cell>
          <cell r="J1429" t="str">
            <v>In attesa scelta utente</v>
          </cell>
          <cell r="K1429" t="str">
            <v>Delibera di ammissione</v>
          </cell>
          <cell r="L1429">
            <v>46197.628599537034</v>
          </cell>
          <cell r="M1429">
            <v>46197.646539351852</v>
          </cell>
          <cell r="N1429" t="str">
            <v>BUCCIERO RAFFAELE</v>
          </cell>
          <cell r="O1429" t="str">
            <v>C26I26002420008</v>
          </cell>
          <cell r="P1429" t="str">
            <v>BCCRFL02H20E791X</v>
          </cell>
          <cell r="Q1429" t="str">
            <v>MANIFATTURIERO</v>
          </cell>
          <cell r="R1429" t="str">
            <v>95.31.91 - Lavaggio di autoveicoli</v>
          </cell>
          <cell r="S1429" t="str">
            <v>Impresa Individuale</v>
          </cell>
          <cell r="T1429" t="str">
            <v>Campania</v>
          </cell>
          <cell r="U1429" t="str">
            <v>Caserta</v>
          </cell>
          <cell r="V1429" t="str">
            <v>Marcianise</v>
          </cell>
          <cell r="W1429" t="str">
            <v xml:space="preserve">VIA FRANCESCO EVANGELISTA </v>
          </cell>
          <cell r="X1429" t="str">
            <v>81025</v>
          </cell>
          <cell r="Y1429">
            <v>120000</v>
          </cell>
          <cell r="Z1429">
            <v>95000</v>
          </cell>
          <cell r="AA1429">
            <v>90000</v>
          </cell>
          <cell r="AB1429" t="str">
            <v>No</v>
          </cell>
          <cell r="AC1429">
            <v>95000</v>
          </cell>
        </row>
        <row r="1430">
          <cell r="A1430" t="str">
            <v>PIARSUD00001769</v>
          </cell>
          <cell r="B1430">
            <v>46127.581828703704</v>
          </cell>
          <cell r="C1430" t="str">
            <v>RSUD</v>
          </cell>
          <cell r="D1430" t="str">
            <v>Voucher</v>
          </cell>
          <cell r="E1430" t="str">
            <v>Ammessa</v>
          </cell>
          <cell r="F1430" t="str">
            <v>Attuazione</v>
          </cell>
          <cell r="G1430" t="str">
            <v>Luca Falanga</v>
          </cell>
          <cell r="H1430" t="str">
            <v>Leonardo Santoni</v>
          </cell>
          <cell r="I1430" t="str">
            <v>Chiusura forzata sportello tutoraggio?</v>
          </cell>
          <cell r="J1430" t="str">
            <v>In attesa scelta utente</v>
          </cell>
          <cell r="K1430" t="str">
            <v>Delibera di ammissione</v>
          </cell>
          <cell r="L1430">
            <v>46196.84238425926</v>
          </cell>
          <cell r="M1430">
            <v>46197.43650462963</v>
          </cell>
          <cell r="N1430" t="str">
            <v>PICCOLO FRANCESCO</v>
          </cell>
          <cell r="O1430" t="str">
            <v>C56I26001950001</v>
          </cell>
          <cell r="P1430" t="str">
            <v>PCCFNC91D30M289M</v>
          </cell>
          <cell r="Q1430" t="str">
            <v>COSTRUZIONI</v>
          </cell>
          <cell r="R1430" t="str">
            <v>43.21.01 - Installazione di impianti di illuminazione e fotovoltaici in edifici</v>
          </cell>
          <cell r="S1430" t="str">
            <v>Impresa Individuale</v>
          </cell>
          <cell r="T1430" t="str">
            <v>Campania</v>
          </cell>
          <cell r="U1430" t="str">
            <v>Napoli</v>
          </cell>
          <cell r="V1430" t="str">
            <v>Pomigliano D'Arco</v>
          </cell>
          <cell r="W1430" t="str">
            <v>via A. De Gasperi 11</v>
          </cell>
          <cell r="X1430" t="str">
            <v>80038</v>
          </cell>
          <cell r="Y1430">
            <v>49070</v>
          </cell>
          <cell r="Z1430">
            <v>54070</v>
          </cell>
          <cell r="AA1430">
            <v>49070</v>
          </cell>
          <cell r="AB1430" t="str">
            <v>Sì</v>
          </cell>
          <cell r="AC1430">
            <v>54070</v>
          </cell>
        </row>
        <row r="1431">
          <cell r="A1431" t="str">
            <v>PIARSUD00001772</v>
          </cell>
          <cell r="B1431">
            <v>46127.655439814815</v>
          </cell>
          <cell r="C1431" t="str">
            <v>RSUD</v>
          </cell>
          <cell r="D1431" t="str">
            <v>Contributo</v>
          </cell>
          <cell r="E1431" t="str">
            <v>Ammessa</v>
          </cell>
          <cell r="F1431" t="str">
            <v>Attuazione</v>
          </cell>
          <cell r="G1431" t="str">
            <v>Andrea Pasquini</v>
          </cell>
          <cell r="H1431" t="str">
            <v/>
          </cell>
          <cell r="I1431" t="str">
            <v>Assegnazione Attuatori</v>
          </cell>
          <cell r="J1431" t="str">
            <v>In attesa scelta utente</v>
          </cell>
          <cell r="K1431" t="str">
            <v>Delibera di ammissione</v>
          </cell>
          <cell r="L1431">
            <v>46206.750416666669</v>
          </cell>
          <cell r="M1431">
            <v>46209.350578703707</v>
          </cell>
          <cell r="N1431" t="str">
            <v>FRISA S.R.L.S.</v>
          </cell>
          <cell r="O1431" t="str">
            <v>C66I26003270008</v>
          </cell>
          <cell r="P1431" t="str">
            <v>02959880812</v>
          </cell>
          <cell r="Q1431" t="str">
            <v>TURISMO</v>
          </cell>
          <cell r="R1431" t="str">
            <v>56.11.11 - Attività di ristoranti con servizio al tavolo, escluse gelaterie e pasticcerie</v>
          </cell>
          <cell r="S1431" t="str">
            <v>Societa' A Responsabilita' Limitata Semplificata</v>
          </cell>
          <cell r="T1431" t="str">
            <v>Sicilia</v>
          </cell>
          <cell r="U1431" t="str">
            <v>Trapani</v>
          </cell>
          <cell r="V1431" t="str">
            <v>Favignana</v>
          </cell>
          <cell r="W1431" t="str">
            <v>STR. C.LE GIOVANNINA 19</v>
          </cell>
          <cell r="X1431" t="str">
            <v>91023</v>
          </cell>
          <cell r="Y1431">
            <v>189439.83</v>
          </cell>
          <cell r="Z1431">
            <v>137607.88</v>
          </cell>
          <cell r="AA1431">
            <v>132045.08000000002</v>
          </cell>
          <cell r="AB1431" t="str">
            <v>No</v>
          </cell>
          <cell r="AC1431">
            <v>137045.08000000002</v>
          </cell>
        </row>
        <row r="1432">
          <cell r="A1432" t="str">
            <v>PIARSUD00001774</v>
          </cell>
          <cell r="B1432">
            <v>46127.66333333333</v>
          </cell>
          <cell r="C1432" t="str">
            <v>RSUD</v>
          </cell>
          <cell r="D1432" t="str">
            <v>Voucher</v>
          </cell>
          <cell r="E1432" t="str">
            <v>Ammessa</v>
          </cell>
          <cell r="F1432" t="str">
            <v>Attuazione</v>
          </cell>
          <cell r="G1432" t="str">
            <v>Luigi Melchionna</v>
          </cell>
          <cell r="H1432" t="str">
            <v>Sonia Cucinella</v>
          </cell>
          <cell r="I1432" t="str">
            <v>Chiusura forzata sportello tutoraggio?</v>
          </cell>
          <cell r="J1432" t="str">
            <v>In attesa scelta utente</v>
          </cell>
          <cell r="K1432" t="str">
            <v>Delibera di ammissione</v>
          </cell>
          <cell r="L1432">
            <v>46170.685636574075</v>
          </cell>
          <cell r="M1432">
            <v>46197.476423611108</v>
          </cell>
          <cell r="N1432" t="str">
            <v>ALESSANDRO MARIO BUETI</v>
          </cell>
          <cell r="O1432" t="str">
            <v>C96I26001780001</v>
          </cell>
          <cell r="P1432" t="str">
            <v>BTULSN00E13F158O</v>
          </cell>
          <cell r="Q1432" t="str">
            <v>ATTIVITA' COMMERCIALI</v>
          </cell>
          <cell r="R1432" t="str">
            <v>47.27.30 - Commercio al dettaglio di integratori alimentari e prodotti dietetici</v>
          </cell>
          <cell r="S1432" t="str">
            <v>Impresa Individuale</v>
          </cell>
          <cell r="T1432" t="str">
            <v>Calabria</v>
          </cell>
          <cell r="U1432" t="str">
            <v>Reggio Calabria</v>
          </cell>
          <cell r="V1432" t="str">
            <v>Villa San Giovanni</v>
          </cell>
          <cell r="W1432" t="str">
            <v>VIALE ROCCO LA RUSSA 12</v>
          </cell>
          <cell r="X1432" t="str">
            <v>89018</v>
          </cell>
          <cell r="Y1432">
            <v>31898.06</v>
          </cell>
          <cell r="Z1432">
            <v>36898.06</v>
          </cell>
          <cell r="AA1432">
            <v>31898.059999999998</v>
          </cell>
          <cell r="AB1432" t="str">
            <v>No</v>
          </cell>
          <cell r="AC1432">
            <v>36898.06</v>
          </cell>
        </row>
        <row r="1433">
          <cell r="A1433" t="str">
            <v>PIARSUD00001775</v>
          </cell>
          <cell r="B1433">
            <v>46127.678414351853</v>
          </cell>
          <cell r="C1433" t="str">
            <v>RSUD</v>
          </cell>
          <cell r="D1433" t="str">
            <v>Voucher</v>
          </cell>
          <cell r="E1433" t="str">
            <v>Ammessa</v>
          </cell>
          <cell r="F1433" t="str">
            <v>Attuazione</v>
          </cell>
          <cell r="G1433" t="str">
            <v>Maura Malzone</v>
          </cell>
          <cell r="H1433" t="str">
            <v>Massimo Risi</v>
          </cell>
          <cell r="I1433" t="str">
            <v>Chiusura forzata sportello tutoraggio?</v>
          </cell>
          <cell r="J1433" t="str">
            <v>In attesa scelta utente</v>
          </cell>
          <cell r="K1433" t="str">
            <v>Delibera di ammissione</v>
          </cell>
          <cell r="L1433">
            <v>46168.637129629627</v>
          </cell>
          <cell r="M1433">
            <v>46198.720509259256</v>
          </cell>
          <cell r="N1433" t="str">
            <v>PAINO CARMELA</v>
          </cell>
          <cell r="O1433" t="str">
            <v>C56I26001960001</v>
          </cell>
          <cell r="P1433" t="str">
            <v>PNACML94A60L259T</v>
          </cell>
          <cell r="Q1433" t="str">
            <v>TURISMO</v>
          </cell>
          <cell r="R1433" t="str">
            <v>56.30.01 - Attività di somministrazione di bevande in bar e caffetterie</v>
          </cell>
          <cell r="S1433" t="str">
            <v>Impresa Individuale</v>
          </cell>
          <cell r="T1433" t="str">
            <v>Campania</v>
          </cell>
          <cell r="U1433" t="str">
            <v>Napoli</v>
          </cell>
          <cell r="V1433" t="str">
            <v>Torre Del Greco</v>
          </cell>
          <cell r="W1433" t="str">
            <v>BEATO VINCENZO ROMANO 45</v>
          </cell>
          <cell r="X1433" t="str">
            <v>80059</v>
          </cell>
          <cell r="Y1433">
            <v>40000</v>
          </cell>
          <cell r="Z1433">
            <v>45000</v>
          </cell>
          <cell r="AA1433">
            <v>40000</v>
          </cell>
          <cell r="AB1433" t="str">
            <v>No</v>
          </cell>
          <cell r="AC1433">
            <v>45000</v>
          </cell>
        </row>
        <row r="1434">
          <cell r="A1434" t="str">
            <v>PIARSUD00001777</v>
          </cell>
          <cell r="B1434">
            <v>46127.78328703704</v>
          </cell>
          <cell r="C1434" t="str">
            <v>RSUD</v>
          </cell>
          <cell r="D1434" t="str">
            <v>Voucher</v>
          </cell>
          <cell r="E1434" t="str">
            <v>Ammessa</v>
          </cell>
          <cell r="F1434" t="str">
            <v>Attuazione</v>
          </cell>
          <cell r="G1434" t="str">
            <v>Alessia Rita Cice</v>
          </cell>
          <cell r="H1434" t="str">
            <v>Rosaria D'Arrigo</v>
          </cell>
          <cell r="I1434" t="str">
            <v>Chiusura forzata sportello tutoraggio?</v>
          </cell>
          <cell r="J1434" t="str">
            <v>In attesa scelta utente</v>
          </cell>
          <cell r="K1434" t="str">
            <v>Delibera di ammissione</v>
          </cell>
          <cell r="L1434">
            <v>46170.705011574071</v>
          </cell>
          <cell r="M1434">
            <v>46191.304791666669</v>
          </cell>
          <cell r="N1434" t="str">
            <v>BLUE MARINE RENTAL DI VITALE SIMONE</v>
          </cell>
          <cell r="O1434" t="str">
            <v>C86I26003070001</v>
          </cell>
          <cell r="P1434" t="str">
            <v>VTLSMN04B18L049O</v>
          </cell>
          <cell r="Q1434" t="str">
            <v>TURISMO</v>
          </cell>
          <cell r="R1434" t="str">
            <v>77.21.02 - Noleggio e leasing operativo di imbarcazioni da diporto senza operatore</v>
          </cell>
          <cell r="S1434" t="str">
            <v>Impresa Individuale</v>
          </cell>
          <cell r="T1434" t="str">
            <v>Basilicata</v>
          </cell>
          <cell r="U1434" t="str">
            <v>Matera</v>
          </cell>
          <cell r="V1434" t="str">
            <v>Policoro</v>
          </cell>
          <cell r="W1434" t="str">
            <v>MARINAGRI snc</v>
          </cell>
          <cell r="X1434" t="str">
            <v>75025</v>
          </cell>
          <cell r="Y1434">
            <v>40000</v>
          </cell>
          <cell r="Z1434">
            <v>45000</v>
          </cell>
          <cell r="AA1434">
            <v>40000</v>
          </cell>
          <cell r="AB1434" t="str">
            <v>No</v>
          </cell>
          <cell r="AC1434">
            <v>45000</v>
          </cell>
        </row>
        <row r="1435">
          <cell r="A1435" t="str">
            <v>PIARSUD00001778</v>
          </cell>
          <cell r="B1435">
            <v>46127.857060185182</v>
          </cell>
          <cell r="C1435" t="str">
            <v>RSUD</v>
          </cell>
          <cell r="D1435" t="str">
            <v>Voucher</v>
          </cell>
          <cell r="E1435" t="str">
            <v>Ammessa</v>
          </cell>
          <cell r="F1435" t="str">
            <v>Merito</v>
          </cell>
          <cell r="G1435" t="str">
            <v>Giuseppe Felicetti</v>
          </cell>
          <cell r="H1435" t="str">
            <v/>
          </cell>
          <cell r="I1435" t="str">
            <v>Invio comunicazione di ammissione</v>
          </cell>
          <cell r="J1435" t="str">
            <v>In attesa invio a Protocollo</v>
          </cell>
          <cell r="K1435" t="str">
            <v>Delibera di ammissione</v>
          </cell>
          <cell r="L1435">
            <v>46206.748703703706</v>
          </cell>
          <cell r="M1435">
            <v>46127.875821759262</v>
          </cell>
          <cell r="N1435" t="str">
            <v>Costantina Salerno</v>
          </cell>
          <cell r="O1435" t="str">
            <v>C46I26002040001</v>
          </cell>
          <cell r="P1435" t="str">
            <v>SLRCTN91D65A783K</v>
          </cell>
          <cell r="Q1435" t="str">
            <v>SERVIZI ALLE PMI</v>
          </cell>
          <cell r="R1435" t="str">
            <v>74.20.12 - Attività fotografiche aeree e subacquee</v>
          </cell>
          <cell r="S1435" t="str">
            <v>Persona Fisica</v>
          </cell>
          <cell r="T1435" t="str">
            <v>Campania</v>
          </cell>
          <cell r="U1435" t="str">
            <v>Benevento</v>
          </cell>
          <cell r="V1435" t="str">
            <v>San Giorgio Del Sannio</v>
          </cell>
          <cell r="W1435" t="str">
            <v>I^ Traversa Via Tommaso Rossi 5</v>
          </cell>
          <cell r="X1435" t="str">
            <v>82018</v>
          </cell>
          <cell r="Y1435">
            <v>49937</v>
          </cell>
          <cell r="Z1435">
            <v>54937.000000000007</v>
          </cell>
          <cell r="AA1435">
            <v>49937.000000000007</v>
          </cell>
          <cell r="AB1435" t="str">
            <v>Sì</v>
          </cell>
          <cell r="AC1435">
            <v>54937.000000000007</v>
          </cell>
        </row>
        <row r="1436">
          <cell r="A1436" t="str">
            <v>PIARSUD00001780</v>
          </cell>
          <cell r="B1436">
            <v>46128.318333333336</v>
          </cell>
          <cell r="C1436" t="str">
            <v>RSUD</v>
          </cell>
          <cell r="D1436" t="str">
            <v>Contributo</v>
          </cell>
          <cell r="E1436" t="str">
            <v>Ammessa</v>
          </cell>
          <cell r="F1436" t="str">
            <v>Attuazione</v>
          </cell>
          <cell r="G1436" t="str">
            <v>Antonio Ingaldi</v>
          </cell>
          <cell r="H1436" t="str">
            <v>Alberto Graziano</v>
          </cell>
          <cell r="I1436" t="str">
            <v>Chiusura forzata sportello tutoraggio?</v>
          </cell>
          <cell r="J1436" t="str">
            <v>In attesa scelta utente</v>
          </cell>
          <cell r="K1436" t="str">
            <v>Delibera di ammissione</v>
          </cell>
          <cell r="L1436">
            <v>46203.868344907409</v>
          </cell>
          <cell r="M1436">
            <v>46204.285694444443</v>
          </cell>
          <cell r="N1436" t="str">
            <v>CIOTTA GABRIELE</v>
          </cell>
          <cell r="O1436" t="str">
            <v>C16I26002300008</v>
          </cell>
          <cell r="P1436" t="str">
            <v>CTTGRL91L23D423P</v>
          </cell>
          <cell r="Q1436" t="str">
            <v>SERVIZI ALLA PERSONA</v>
          </cell>
          <cell r="R1436" t="str">
            <v>96.99.11 - Servizi di presa in pensione e custodia per animali da compagnia</v>
          </cell>
          <cell r="S1436" t="str">
            <v>Impresa Individuale</v>
          </cell>
          <cell r="T1436" t="str">
            <v>Sicilia</v>
          </cell>
          <cell r="U1436" t="str">
            <v>Trapani</v>
          </cell>
          <cell r="V1436" t="str">
            <v>Paceco</v>
          </cell>
          <cell r="W1436" t="str">
            <v>c.da Renda traversa S.P. Via Castelvetrano snc</v>
          </cell>
          <cell r="X1436" t="str">
            <v>91027</v>
          </cell>
          <cell r="Y1436">
            <v>157362.49</v>
          </cell>
          <cell r="Z1436">
            <v>115153.74</v>
          </cell>
          <cell r="AA1436">
            <v>110153.74</v>
          </cell>
          <cell r="AB1436" t="str">
            <v>No</v>
          </cell>
          <cell r="AC1436">
            <v>115153.74</v>
          </cell>
        </row>
        <row r="1437">
          <cell r="A1437" t="str">
            <v>PIARSUD00001782</v>
          </cell>
          <cell r="B1437">
            <v>46128.362685185188</v>
          </cell>
          <cell r="C1437" t="str">
            <v>RSUD</v>
          </cell>
          <cell r="D1437" t="str">
            <v>Contributo</v>
          </cell>
          <cell r="E1437" t="str">
            <v>Ammessa</v>
          </cell>
          <cell r="F1437" t="str">
            <v>Attuazione</v>
          </cell>
          <cell r="G1437" t="str">
            <v>Alfonso Maria Morgera</v>
          </cell>
          <cell r="H1437" t="str">
            <v>Alice Petracca</v>
          </cell>
          <cell r="I1437" t="str">
            <v>Chiusura forzata sportello tutoraggio?</v>
          </cell>
          <cell r="J1437" t="str">
            <v>In attesa scelta utente</v>
          </cell>
          <cell r="K1437" t="str">
            <v>Delibera di ammissione</v>
          </cell>
          <cell r="L1437">
            <v>46190.646087962959</v>
          </cell>
          <cell r="M1437">
            <v>46190.587847222225</v>
          </cell>
          <cell r="N1437" t="str">
            <v>MAZZA FRANCESCO</v>
          </cell>
          <cell r="O1437" t="str">
            <v>C36I26003030008</v>
          </cell>
          <cell r="P1437" t="str">
            <v>MZZFNC98M03B774Z</v>
          </cell>
          <cell r="Q1437" t="str">
            <v>TURISMO</v>
          </cell>
          <cell r="R1437" t="str">
            <v>56.11.11 - Attività di ristoranti con servizio al tavolo, escluse gelaterie e pasticcerie</v>
          </cell>
          <cell r="S1437" t="str">
            <v>Impresa Individuale</v>
          </cell>
          <cell r="T1437" t="str">
            <v>Calabria</v>
          </cell>
          <cell r="U1437" t="str">
            <v>Cosenza</v>
          </cell>
          <cell r="V1437" t="str">
            <v>Corigliano-Rossano</v>
          </cell>
          <cell r="W1437" t="str">
            <v>VIA MICHELE BIANCHI 54</v>
          </cell>
          <cell r="X1437" t="str">
            <v>87064</v>
          </cell>
          <cell r="Y1437">
            <v>161000</v>
          </cell>
          <cell r="Z1437">
            <v>117700</v>
          </cell>
          <cell r="AA1437">
            <v>112700</v>
          </cell>
          <cell r="AB1437" t="str">
            <v>No</v>
          </cell>
          <cell r="AC1437">
            <v>117700</v>
          </cell>
        </row>
        <row r="1438">
          <cell r="A1438" t="str">
            <v>PIARSUD00001785</v>
          </cell>
          <cell r="B1438">
            <v>46128.431620370371</v>
          </cell>
          <cell r="C1438" t="str">
            <v>RSUD</v>
          </cell>
          <cell r="D1438" t="str">
            <v>Voucher</v>
          </cell>
          <cell r="E1438" t="str">
            <v>Ammessa</v>
          </cell>
          <cell r="F1438" t="str">
            <v>Attuazione</v>
          </cell>
          <cell r="G1438" t="str">
            <v>Leonardo Di Lolli</v>
          </cell>
          <cell r="H1438" t="str">
            <v>Domenico Leo</v>
          </cell>
          <cell r="I1438" t="str">
            <v>Chiusura forzata sportello tutoraggio?</v>
          </cell>
          <cell r="J1438" t="str">
            <v>In attesa scelta utente</v>
          </cell>
          <cell r="K1438" t="str">
            <v>Delibera di ammissione</v>
          </cell>
          <cell r="L1438">
            <v>46189.771782407406</v>
          </cell>
          <cell r="M1438">
            <v>46189.730624999997</v>
          </cell>
          <cell r="N1438" t="str">
            <v>AIELLO FRANCESCO ATANASIO</v>
          </cell>
          <cell r="O1438" t="str">
            <v>C66I26003050001</v>
          </cell>
          <cell r="P1438" t="str">
            <v>LLAFNC92D24D086H</v>
          </cell>
          <cell r="Q1438" t="str">
            <v>MANIFATTURIERO</v>
          </cell>
          <cell r="R1438" t="str">
            <v>95.31.10 - Riparazione e manutenzione meccanica, elettrica ed elettronica di autoveicoli</v>
          </cell>
          <cell r="S1438" t="str">
            <v>Impresa Individuale</v>
          </cell>
          <cell r="T1438" t="str">
            <v>Calabria</v>
          </cell>
          <cell r="U1438" t="str">
            <v>Cosenza</v>
          </cell>
          <cell r="V1438" t="str">
            <v>Santa Sofia D'Epiro</v>
          </cell>
          <cell r="W1438" t="str">
            <v>CONTRADA ACCI 5</v>
          </cell>
          <cell r="X1438" t="str">
            <v>87048</v>
          </cell>
          <cell r="Y1438">
            <v>38762.950000000004</v>
          </cell>
          <cell r="Z1438">
            <v>43762.950000000004</v>
          </cell>
          <cell r="AA1438">
            <v>37912.949999999997</v>
          </cell>
          <cell r="AB1438" t="str">
            <v>No</v>
          </cell>
          <cell r="AC1438">
            <v>42912.95</v>
          </cell>
        </row>
        <row r="1439">
          <cell r="A1439" t="str">
            <v>PIARSUD00001786</v>
          </cell>
          <cell r="B1439">
            <v>46128.442384259259</v>
          </cell>
          <cell r="C1439" t="str">
            <v>RSUD</v>
          </cell>
          <cell r="D1439" t="str">
            <v>Voucher</v>
          </cell>
          <cell r="E1439" t="str">
            <v>Ammessa</v>
          </cell>
          <cell r="F1439" t="str">
            <v>Attuazione</v>
          </cell>
          <cell r="G1439" t="str">
            <v>Martina Vagnoni</v>
          </cell>
          <cell r="H1439" t="str">
            <v>Sergio Iescone</v>
          </cell>
          <cell r="I1439" t="str">
            <v>Chiusura forzata sportello tutoraggio?</v>
          </cell>
          <cell r="J1439" t="str">
            <v>In attesa scelta utente</v>
          </cell>
          <cell r="K1439" t="str">
            <v>Delibera di ammissione</v>
          </cell>
          <cell r="L1439">
            <v>46164.532233796293</v>
          </cell>
          <cell r="M1439">
            <v>46195.330752314818</v>
          </cell>
          <cell r="N1439" t="str">
            <v>STASIO MICHELE</v>
          </cell>
          <cell r="O1439" t="str">
            <v>C66I26003070001</v>
          </cell>
          <cell r="P1439" t="str">
            <v>STSMHL06C06A399R</v>
          </cell>
          <cell r="Q1439" t="str">
            <v>TURISMO</v>
          </cell>
          <cell r="R1439" t="str">
            <v>56.11.12 - Attività di ristoranti senza servizio al tavolo o da asporto, escluse gelaterie e pasticcerie</v>
          </cell>
          <cell r="S1439" t="str">
            <v>Impresa Individuale</v>
          </cell>
          <cell r="T1439" t="str">
            <v>Campania</v>
          </cell>
          <cell r="U1439" t="str">
            <v>Avellino</v>
          </cell>
          <cell r="V1439" t="str">
            <v>Grottaminarda</v>
          </cell>
          <cell r="W1439" t="str">
            <v>VIA DELLE VITI (EX CONTRADA GELSO) 45</v>
          </cell>
          <cell r="X1439" t="str">
            <v>83035</v>
          </cell>
          <cell r="Y1439">
            <v>39872.68</v>
          </cell>
          <cell r="Z1439">
            <v>44872.68</v>
          </cell>
          <cell r="AA1439">
            <v>39872.68</v>
          </cell>
          <cell r="AB1439" t="str">
            <v>No</v>
          </cell>
          <cell r="AC1439">
            <v>44872.68</v>
          </cell>
        </row>
        <row r="1440">
          <cell r="A1440" t="str">
            <v>PIARSUD00001788</v>
          </cell>
          <cell r="B1440">
            <v>46128.604456018518</v>
          </cell>
          <cell r="C1440" t="str">
            <v>RSUD</v>
          </cell>
          <cell r="D1440" t="str">
            <v>Voucher</v>
          </cell>
          <cell r="E1440" t="str">
            <v>Ammessa</v>
          </cell>
          <cell r="F1440" t="str">
            <v>Attuazione</v>
          </cell>
          <cell r="G1440" t="str">
            <v>Pasquale Ciuffreda</v>
          </cell>
          <cell r="H1440" t="str">
            <v>Alice Petracca</v>
          </cell>
          <cell r="I1440" t="str">
            <v>Chiusura forzata sportello tutoraggio?</v>
          </cell>
          <cell r="J1440" t="str">
            <v>In attesa scelta utente</v>
          </cell>
          <cell r="K1440" t="str">
            <v>Delibera di ammissione</v>
          </cell>
          <cell r="L1440">
            <v>46189.771828703706</v>
          </cell>
          <cell r="M1440">
            <v>46208.308993055558</v>
          </cell>
          <cell r="N1440" t="str">
            <v>Gabriele Maria Denaro</v>
          </cell>
          <cell r="O1440" t="str">
            <v>C56I26001980001</v>
          </cell>
          <cell r="P1440" t="str">
            <v>DNRGRL98E01M088B</v>
          </cell>
          <cell r="Q1440" t="str">
            <v>SERVIZI ALLE PMI</v>
          </cell>
          <cell r="R1440" t="str">
            <v>71.12.30 - Elaborazione e supervisione di progetti da parte di geometri</v>
          </cell>
          <cell r="S1440" t="str">
            <v>Persona Fisica</v>
          </cell>
          <cell r="T1440" t="str">
            <v>Sicilia</v>
          </cell>
          <cell r="U1440" t="str">
            <v>Ragusa</v>
          </cell>
          <cell r="V1440" t="str">
            <v>Vittoria</v>
          </cell>
          <cell r="W1440" t="str">
            <v>VIA DEL QUARANTOTTO 1</v>
          </cell>
          <cell r="X1440" t="str">
            <v>97019</v>
          </cell>
          <cell r="Y1440">
            <v>39871.599999999999</v>
          </cell>
          <cell r="Z1440">
            <v>44871.600000000006</v>
          </cell>
          <cell r="AA1440">
            <v>39871.600000000006</v>
          </cell>
          <cell r="AB1440" t="str">
            <v>No</v>
          </cell>
          <cell r="AC1440">
            <v>44871.600000000006</v>
          </cell>
        </row>
        <row r="1441">
          <cell r="A1441" t="str">
            <v>PIARSUD00001789</v>
          </cell>
          <cell r="B1441">
            <v>46128.620497685188</v>
          </cell>
          <cell r="C1441" t="str">
            <v>RSUD</v>
          </cell>
          <cell r="D1441" t="str">
            <v>Contributo</v>
          </cell>
          <cell r="E1441" t="str">
            <v>Ammessa</v>
          </cell>
          <cell r="F1441" t="str">
            <v>Attuazione</v>
          </cell>
          <cell r="G1441" t="str">
            <v>Andrea Pasquini</v>
          </cell>
          <cell r="H1441" t="str">
            <v>Alice Petracca</v>
          </cell>
          <cell r="I1441" t="str">
            <v>Chiusura forzata sportello tutoraggio?</v>
          </cell>
          <cell r="J1441" t="str">
            <v>In attesa scelta utente</v>
          </cell>
          <cell r="K1441" t="str">
            <v>Delibera di ammissione</v>
          </cell>
          <cell r="L1441">
            <v>46196.775358796294</v>
          </cell>
          <cell r="M1441">
            <v>46203.234456018516</v>
          </cell>
          <cell r="N1441" t="str">
            <v>PROXIMA S.R.L.S.</v>
          </cell>
          <cell r="O1441" t="str">
            <v>C66I26003080008</v>
          </cell>
          <cell r="P1441" t="str">
            <v>06246950874</v>
          </cell>
          <cell r="Q1441" t="str">
            <v>TURISMO</v>
          </cell>
          <cell r="R1441" t="str">
            <v>55.20.42 - Servizi di alloggio in camere, case e appartamenti per vacanze</v>
          </cell>
          <cell r="S1441" t="str">
            <v>Societa' A Responsabilita' Limitata Semplificata</v>
          </cell>
          <cell r="T1441" t="str">
            <v>Sicilia</v>
          </cell>
          <cell r="U1441" t="str">
            <v>Catania</v>
          </cell>
          <cell r="V1441" t="str">
            <v>Catania</v>
          </cell>
          <cell r="W1441" t="str">
            <v>VIA ROCCAROMANA 5/c</v>
          </cell>
          <cell r="X1441" t="str">
            <v>95124</v>
          </cell>
          <cell r="Y1441">
            <v>183880</v>
          </cell>
          <cell r="Z1441">
            <v>133716</v>
          </cell>
          <cell r="AA1441">
            <v>124166</v>
          </cell>
          <cell r="AB1441" t="str">
            <v>No</v>
          </cell>
          <cell r="AC1441">
            <v>129166</v>
          </cell>
        </row>
        <row r="1442">
          <cell r="A1442" t="str">
            <v>PIARSUD00001790</v>
          </cell>
          <cell r="B1442">
            <v>46128.622546296298</v>
          </cell>
          <cell r="C1442" t="str">
            <v>RSUD</v>
          </cell>
          <cell r="D1442" t="str">
            <v>Voucher</v>
          </cell>
          <cell r="E1442" t="str">
            <v>Ammessa</v>
          </cell>
          <cell r="F1442" t="str">
            <v>Attuazione</v>
          </cell>
          <cell r="G1442" t="str">
            <v>Alessia Rita Cice</v>
          </cell>
          <cell r="H1442" t="str">
            <v>Sergio Iescone</v>
          </cell>
          <cell r="I1442" t="str">
            <v>Chiusura forzata sportello tutoraggio?</v>
          </cell>
          <cell r="J1442" t="str">
            <v>In attesa scelta utente</v>
          </cell>
          <cell r="K1442" t="str">
            <v>Delibera di ammissione</v>
          </cell>
          <cell r="L1442">
            <v>46170.685590277775</v>
          </cell>
          <cell r="M1442">
            <v>46170.647939814815</v>
          </cell>
          <cell r="N1442" t="str">
            <v>LETTIERO RAFFAELLA</v>
          </cell>
          <cell r="O1442" t="str">
            <v>C76I26002450001</v>
          </cell>
          <cell r="P1442" t="str">
            <v>LTTRFL93A64F839K</v>
          </cell>
          <cell r="Q1442" t="str">
            <v>SERVIZI ALLE PMI</v>
          </cell>
          <cell r="R1442" t="str">
            <v>77.39.92 - Noleggio e leasing operativo di strutture e attrezzature per manifestazioni e spettacoli</v>
          </cell>
          <cell r="S1442" t="str">
            <v>Impresa Individuale</v>
          </cell>
          <cell r="T1442" t="str">
            <v>Campania</v>
          </cell>
          <cell r="U1442" t="str">
            <v>Napoli</v>
          </cell>
          <cell r="V1442" t="str">
            <v>Frattamaggiore</v>
          </cell>
          <cell r="W1442" t="str">
            <v>Via Monte Grappa 28</v>
          </cell>
          <cell r="X1442" t="str">
            <v>80027</v>
          </cell>
          <cell r="Y1442">
            <v>40000</v>
          </cell>
          <cell r="Z1442">
            <v>45000</v>
          </cell>
          <cell r="AA1442">
            <v>40000</v>
          </cell>
          <cell r="AB1442" t="str">
            <v>No</v>
          </cell>
          <cell r="AC1442">
            <v>45000</v>
          </cell>
        </row>
        <row r="1443">
          <cell r="A1443" t="str">
            <v>PIARSUD00001791</v>
          </cell>
          <cell r="B1443">
            <v>46128.623553240737</v>
          </cell>
          <cell r="C1443" t="str">
            <v>RSUD</v>
          </cell>
          <cell r="D1443" t="str">
            <v>Contributo</v>
          </cell>
          <cell r="E1443" t="str">
            <v>Ammessa</v>
          </cell>
          <cell r="F1443" t="str">
            <v>Attuazione</v>
          </cell>
          <cell r="G1443" t="str">
            <v>Alessandra Di Vasto</v>
          </cell>
          <cell r="H1443" t="str">
            <v>Deborah Chimenti</v>
          </cell>
          <cell r="I1443" t="str">
            <v>Chiusura forzata sportello tutoraggio?</v>
          </cell>
          <cell r="J1443" t="str">
            <v>In attesa scelta utente</v>
          </cell>
          <cell r="K1443" t="str">
            <v>Delibera di ammissione</v>
          </cell>
          <cell r="L1443">
            <v>46203.868287037039</v>
          </cell>
          <cell r="M1443">
            <v>46204.28502314815</v>
          </cell>
          <cell r="N1443" t="str">
            <v>CLAUDIA &amp; FEDERICA STUDIO DI TETI CLAUDIA</v>
          </cell>
          <cell r="O1443" t="str">
            <v>C36I26002770008</v>
          </cell>
          <cell r="P1443" t="str">
            <v>TTECLD91M56G039M</v>
          </cell>
          <cell r="Q1443" t="str">
            <v>SERVIZI ALLA PERSONA</v>
          </cell>
          <cell r="R1443" t="str">
            <v>96.21.00 - Servizi di parrucchieri e barbieri</v>
          </cell>
          <cell r="S1443" t="str">
            <v>Impresa Individuale</v>
          </cell>
          <cell r="T1443" t="str">
            <v>Campania</v>
          </cell>
          <cell r="U1443" t="str">
            <v>Salerno</v>
          </cell>
          <cell r="V1443" t="str">
            <v>Ricigliano</v>
          </cell>
          <cell r="W1443" t="str">
            <v>VIA ROMA 24</v>
          </cell>
          <cell r="X1443" t="str">
            <v>84020</v>
          </cell>
          <cell r="Y1443">
            <v>60586.720000000008</v>
          </cell>
          <cell r="Z1443">
            <v>50440.03</v>
          </cell>
          <cell r="AA1443">
            <v>45440.03</v>
          </cell>
          <cell r="AB1443" t="str">
            <v>No</v>
          </cell>
          <cell r="AC1443">
            <v>50440.03</v>
          </cell>
        </row>
        <row r="1444">
          <cell r="A1444" t="str">
            <v>PIARSUD00001793</v>
          </cell>
          <cell r="B1444">
            <v>46128.71197916667</v>
          </cell>
          <cell r="C1444" t="str">
            <v>RSUD</v>
          </cell>
          <cell r="D1444" t="str">
            <v>Contributo</v>
          </cell>
          <cell r="E1444" t="str">
            <v>Ammessa</v>
          </cell>
          <cell r="F1444" t="str">
            <v>Attuazione</v>
          </cell>
          <cell r="G1444" t="str">
            <v>Alfonso Maria Morgera</v>
          </cell>
          <cell r="H1444" t="str">
            <v>Domenico Leo</v>
          </cell>
          <cell r="I1444" t="str">
            <v>Chiusura forzata sportello tutoraggio?</v>
          </cell>
          <cell r="J1444" t="str">
            <v>In attesa scelta utente</v>
          </cell>
          <cell r="K1444" t="str">
            <v>Delibera di ammissione</v>
          </cell>
          <cell r="L1444">
            <v>46196.775219907409</v>
          </cell>
          <cell r="M1444">
            <v>46197.534178240741</v>
          </cell>
          <cell r="N1444" t="str">
            <v>M.C. HOSPITALITY S.R.L.</v>
          </cell>
          <cell r="O1444" t="str">
            <v>C46I26002070008</v>
          </cell>
          <cell r="P1444" t="str">
            <v>04939290617</v>
          </cell>
          <cell r="Q1444" t="str">
            <v>TURISMO</v>
          </cell>
          <cell r="R1444" t="str">
            <v>55.20.42 - Servizi di alloggio in camere, case e appartamenti per vacanze</v>
          </cell>
          <cell r="S1444" t="str">
            <v>Societa' A Responsabilita' Limitata</v>
          </cell>
          <cell r="T1444" t="str">
            <v>Campania</v>
          </cell>
          <cell r="U1444" t="str">
            <v>Caserta</v>
          </cell>
          <cell r="V1444" t="str">
            <v>San Nicola La Strada</v>
          </cell>
          <cell r="W1444" t="str">
            <v>VIA XX SETTEMBRE 162</v>
          </cell>
          <cell r="X1444" t="str">
            <v>81020</v>
          </cell>
          <cell r="Y1444">
            <v>199886.22999999998</v>
          </cell>
          <cell r="Z1444">
            <v>144920.35999999999</v>
          </cell>
          <cell r="AA1444">
            <v>139920.35999999999</v>
          </cell>
          <cell r="AB1444" t="str">
            <v>No</v>
          </cell>
          <cell r="AC1444">
            <v>144920.35999999999</v>
          </cell>
        </row>
        <row r="1445">
          <cell r="A1445" t="str">
            <v>PIARSUD00001794</v>
          </cell>
          <cell r="B1445">
            <v>46128.725162037037</v>
          </cell>
          <cell r="C1445" t="str">
            <v>RSUD</v>
          </cell>
          <cell r="D1445" t="str">
            <v>Voucher</v>
          </cell>
          <cell r="E1445" t="str">
            <v>Ammessa</v>
          </cell>
          <cell r="F1445" t="str">
            <v>Attuazione</v>
          </cell>
          <cell r="G1445" t="str">
            <v>Jacopo Porrello</v>
          </cell>
          <cell r="H1445" t="str">
            <v>Tiziana Cini</v>
          </cell>
          <cell r="I1445" t="str">
            <v>Chiusura forzata sportello tutoraggio?</v>
          </cell>
          <cell r="J1445" t="str">
            <v>In attesa scelta utente</v>
          </cell>
          <cell r="K1445" t="str">
            <v>Delibera di ammissione</v>
          </cell>
          <cell r="L1445">
            <v>46203.875625000001</v>
          </cell>
          <cell r="M1445">
            <v>46204.282002314816</v>
          </cell>
          <cell r="N1445" t="str">
            <v>MARACA' SOCIETA' A RESPONSABILITA' LIMITATA SEMPLIFICATA</v>
          </cell>
          <cell r="O1445" t="str">
            <v>C26I26002450001</v>
          </cell>
          <cell r="P1445" t="str">
            <v>11026531217</v>
          </cell>
          <cell r="Q1445" t="str">
            <v>ATTIVITA' COMMERCIALI</v>
          </cell>
          <cell r="R1445" t="str">
            <v>47.71.20 - Commercio al dettaglio di articoli di abbigliamento per neonati e bambini</v>
          </cell>
          <cell r="S1445" t="str">
            <v>Societa' A Responsabilita' Limitata Semplificata</v>
          </cell>
          <cell r="T1445" t="str">
            <v>Campania</v>
          </cell>
          <cell r="U1445" t="str">
            <v>Napoli</v>
          </cell>
          <cell r="V1445" t="str">
            <v>Sant'Anastasia</v>
          </cell>
          <cell r="W1445" t="str">
            <v>VIA ANTONIO D'AURIA 150</v>
          </cell>
          <cell r="X1445" t="str">
            <v>80049</v>
          </cell>
          <cell r="Y1445">
            <v>50000</v>
          </cell>
          <cell r="Z1445">
            <v>55000</v>
          </cell>
          <cell r="AA1445">
            <v>50000</v>
          </cell>
          <cell r="AB1445" t="str">
            <v>Sì</v>
          </cell>
          <cell r="AC1445">
            <v>55000</v>
          </cell>
        </row>
        <row r="1446">
          <cell r="A1446" t="str">
            <v>PIARSUD00001795</v>
          </cell>
          <cell r="B1446">
            <v>46128.760520833333</v>
          </cell>
          <cell r="C1446" t="str">
            <v>RSUD</v>
          </cell>
          <cell r="D1446" t="str">
            <v>Contributo</v>
          </cell>
          <cell r="E1446" t="str">
            <v>Ammessa</v>
          </cell>
          <cell r="F1446" t="str">
            <v>Attuazione</v>
          </cell>
          <cell r="G1446" t="str">
            <v>Antonella Lioi</v>
          </cell>
          <cell r="H1446" t="str">
            <v>Paola Panciatici</v>
          </cell>
          <cell r="I1446" t="str">
            <v>Chiusura forzata sportello tutoraggio?</v>
          </cell>
          <cell r="J1446" t="str">
            <v>In attesa scelta utente</v>
          </cell>
          <cell r="K1446" t="str">
            <v>Delibera di ammissione</v>
          </cell>
          <cell r="L1446">
            <v>46189.77171296296</v>
          </cell>
          <cell r="M1446">
            <v>46197.474328703705</v>
          </cell>
          <cell r="N1446" t="str">
            <v>MENNA DANIELA</v>
          </cell>
          <cell r="O1446" t="str">
            <v>C76I26002460008</v>
          </cell>
          <cell r="P1446" t="str">
            <v>MNNDNL97S65F839K</v>
          </cell>
          <cell r="Q1446" t="str">
            <v>TURISMO</v>
          </cell>
          <cell r="R1446" t="str">
            <v>55.20.42 - Servizi di alloggio in camere, case e appartamenti per vacanze</v>
          </cell>
          <cell r="S1446" t="str">
            <v>Impresa Individuale</v>
          </cell>
          <cell r="T1446" t="str">
            <v>Campania</v>
          </cell>
          <cell r="U1446" t="str">
            <v>Napoli</v>
          </cell>
          <cell r="V1446" t="str">
            <v>Nola</v>
          </cell>
          <cell r="W1446" t="str">
            <v>VIA ALDO MORO 2</v>
          </cell>
          <cell r="X1446" t="str">
            <v>80035</v>
          </cell>
          <cell r="Y1446">
            <v>196997.69</v>
          </cell>
          <cell r="Z1446">
            <v>142898</v>
          </cell>
          <cell r="AA1446">
            <v>137898</v>
          </cell>
          <cell r="AB1446" t="str">
            <v>No</v>
          </cell>
          <cell r="AC1446">
            <v>142898</v>
          </cell>
        </row>
        <row r="1447">
          <cell r="A1447" t="str">
            <v>PIARSUD00001796</v>
          </cell>
          <cell r="B1447">
            <v>46128.813055555554</v>
          </cell>
          <cell r="C1447" t="str">
            <v>RSUD</v>
          </cell>
          <cell r="D1447" t="str">
            <v>Voucher</v>
          </cell>
          <cell r="E1447" t="str">
            <v>Ammessa</v>
          </cell>
          <cell r="F1447" t="str">
            <v>Attuazione</v>
          </cell>
          <cell r="G1447" t="str">
            <v>Martina Anna Muraca</v>
          </cell>
          <cell r="H1447" t="str">
            <v>Antonio Cavaliere</v>
          </cell>
          <cell r="I1447" t="str">
            <v>Chiusura forzata sportello tutoraggio?</v>
          </cell>
          <cell r="J1447" t="str">
            <v>In attesa scelta utente</v>
          </cell>
          <cell r="K1447" t="str">
            <v>Delibera di ammissione</v>
          </cell>
          <cell r="L1447">
            <v>46170.686273148145</v>
          </cell>
          <cell r="M1447">
            <v>46170.650034722225</v>
          </cell>
          <cell r="N1447" t="str">
            <v>SCHIAVO GENNARO</v>
          </cell>
          <cell r="O1447" t="str">
            <v>C36I26002800001</v>
          </cell>
          <cell r="P1447" t="str">
            <v>SCHGNR00A04F912N</v>
          </cell>
          <cell r="Q1447" t="str">
            <v>ATTIVITA' COMMERCIALI</v>
          </cell>
          <cell r="R1447" t="str">
            <v>46.39.00 - Commercio all'ingrosso non specializzato di prodotti alimentari, bevande e tabacchi</v>
          </cell>
          <cell r="S1447" t="str">
            <v>Impresa Individuale</v>
          </cell>
          <cell r="T1447" t="str">
            <v>Campania</v>
          </cell>
          <cell r="U1447" t="str">
            <v>Salerno</v>
          </cell>
          <cell r="V1447" t="str">
            <v>Nocera Inferiore</v>
          </cell>
          <cell r="W1447" t="str">
            <v>VIA AURELIO BOSCO LUCARELLI 28/29</v>
          </cell>
          <cell r="X1447" t="str">
            <v>84014</v>
          </cell>
          <cell r="Y1447">
            <v>37200</v>
          </cell>
          <cell r="Z1447">
            <v>42200</v>
          </cell>
          <cell r="AA1447">
            <v>37200</v>
          </cell>
          <cell r="AB1447" t="str">
            <v>No</v>
          </cell>
          <cell r="AC1447">
            <v>42200</v>
          </cell>
        </row>
        <row r="1448">
          <cell r="A1448" t="str">
            <v>PIARSUD00001797</v>
          </cell>
          <cell r="B1448">
            <v>46129.36136574074</v>
          </cell>
          <cell r="C1448" t="str">
            <v>RSUD</v>
          </cell>
          <cell r="D1448" t="str">
            <v>Contributo</v>
          </cell>
          <cell r="E1448" t="str">
            <v>Ammessa</v>
          </cell>
          <cell r="F1448" t="str">
            <v>Attuazione</v>
          </cell>
          <cell r="G1448" t="str">
            <v>Beatrice Greca</v>
          </cell>
          <cell r="H1448" t="str">
            <v>Paola Panciatici</v>
          </cell>
          <cell r="I1448" t="str">
            <v>Chiusura forzata sportello tutoraggio?</v>
          </cell>
          <cell r="J1448" t="str">
            <v>In attesa scelta utente</v>
          </cell>
          <cell r="K1448" t="str">
            <v>Delibera di ammissione</v>
          </cell>
          <cell r="L1448">
            <v>46178.776759259257</v>
          </cell>
          <cell r="M1448">
            <v>46181.373599537037</v>
          </cell>
          <cell r="N1448" t="str">
            <v>NAUTICA 2L DI LUCERA LIBORIO</v>
          </cell>
          <cell r="O1448" t="str">
            <v>C66I26003310008</v>
          </cell>
          <cell r="P1448" t="str">
            <v>LCRLBR93A21G273Q</v>
          </cell>
          <cell r="Q1448" t="str">
            <v>TURISMO</v>
          </cell>
          <cell r="R1448" t="str">
            <v>77.21.02 - Noleggio e leasing operativo di imbarcazioni da diporto senza operatore</v>
          </cell>
          <cell r="S1448" t="str">
            <v>Impresa Individuale</v>
          </cell>
          <cell r="T1448" t="str">
            <v>Sicilia</v>
          </cell>
          <cell r="U1448" t="str">
            <v>Palermo</v>
          </cell>
          <cell r="V1448" t="str">
            <v>Isola Delle Femmine</v>
          </cell>
          <cell r="W1448" t="str">
            <v>via dei Villini snc</v>
          </cell>
          <cell r="X1448" t="str">
            <v>90040</v>
          </cell>
          <cell r="Y1448">
            <v>106500</v>
          </cell>
          <cell r="Z1448">
            <v>84875</v>
          </cell>
          <cell r="AA1448">
            <v>79875</v>
          </cell>
          <cell r="AB1448" t="str">
            <v>No</v>
          </cell>
          <cell r="AC1448">
            <v>84875</v>
          </cell>
        </row>
        <row r="1449">
          <cell r="A1449" t="str">
            <v>PIARSUD00001798</v>
          </cell>
          <cell r="B1449">
            <v>46129.442916666667</v>
          </cell>
          <cell r="C1449" t="str">
            <v>RSUD</v>
          </cell>
          <cell r="D1449" t="str">
            <v>Voucher</v>
          </cell>
          <cell r="E1449" t="str">
            <v>Ammessa</v>
          </cell>
          <cell r="F1449" t="str">
            <v>Attuazione</v>
          </cell>
          <cell r="G1449" t="str">
            <v>Francesco Fioroni</v>
          </cell>
          <cell r="H1449" t="str">
            <v>Sergio Iescone</v>
          </cell>
          <cell r="I1449" t="str">
            <v>Chiusura forzata sportello tutoraggio?</v>
          </cell>
          <cell r="J1449" t="str">
            <v>In attesa scelta utente</v>
          </cell>
          <cell r="K1449" t="str">
            <v>Delibera di ammissione</v>
          </cell>
          <cell r="L1449">
            <v>46170.686319444445</v>
          </cell>
          <cell r="M1449">
            <v>46191.327094907407</v>
          </cell>
          <cell r="N1449" t="str">
            <v>SATTA ANDREA</v>
          </cell>
          <cell r="O1449" t="str">
            <v>C96I26001860001</v>
          </cell>
          <cell r="P1449" t="str">
            <v>STTNDR96H23B354B</v>
          </cell>
          <cell r="Q1449" t="str">
            <v>SERVIZI ALLA PERSONA</v>
          </cell>
          <cell r="R1449" t="str">
            <v>93.13.09 - Altre attività dei centri di fitness</v>
          </cell>
          <cell r="S1449" t="str">
            <v>Impresa Individuale</v>
          </cell>
          <cell r="T1449" t="str">
            <v>Sardegna</v>
          </cell>
          <cell r="U1449" t="str">
            <v>Sassari</v>
          </cell>
          <cell r="V1449" t="str">
            <v>San Teodoro</v>
          </cell>
          <cell r="W1449" t="str">
            <v>VIA DEL TIRRENO snc</v>
          </cell>
          <cell r="X1449" t="str">
            <v>08020</v>
          </cell>
          <cell r="Y1449">
            <v>40000</v>
          </cell>
          <cell r="Z1449">
            <v>45000</v>
          </cell>
          <cell r="AA1449">
            <v>40000</v>
          </cell>
          <cell r="AB1449" t="str">
            <v>No</v>
          </cell>
          <cell r="AC1449">
            <v>45000</v>
          </cell>
        </row>
        <row r="1450">
          <cell r="A1450" t="str">
            <v>PIARSUD00001804</v>
          </cell>
          <cell r="B1450">
            <v>46129.597199074073</v>
          </cell>
          <cell r="C1450" t="str">
            <v>RSUD</v>
          </cell>
          <cell r="D1450" t="str">
            <v>Voucher</v>
          </cell>
          <cell r="E1450" t="str">
            <v>Ammessa</v>
          </cell>
          <cell r="F1450" t="str">
            <v>Merito</v>
          </cell>
          <cell r="G1450" t="str">
            <v>Lorenzo Danza</v>
          </cell>
          <cell r="H1450" t="str">
            <v/>
          </cell>
          <cell r="I1450" t="str">
            <v>Invio comunicazione di ammissione</v>
          </cell>
          <cell r="J1450" t="str">
            <v>In attesa invio a Protocollo</v>
          </cell>
          <cell r="K1450" t="str">
            <v>Delibera di ammissione</v>
          </cell>
          <cell r="L1450">
            <v>46206.750335648147</v>
          </cell>
          <cell r="M1450">
            <v>46168.335162037038</v>
          </cell>
          <cell r="N1450" t="str">
            <v>GRIPPA ALESSANDRO</v>
          </cell>
          <cell r="O1450" t="str">
            <v>C96I26001870001</v>
          </cell>
          <cell r="P1450" t="str">
            <v>GRPLSN06S17A717N</v>
          </cell>
          <cell r="Q1450" t="str">
            <v>ATTIVITA' COMMERCIALI</v>
          </cell>
          <cell r="R1450" t="str">
            <v>47.11.02 - Commercio al dettaglio non specializzato con prevalenza di altri prodotti alimentari, bevande o tabacchi</v>
          </cell>
          <cell r="S1450" t="str">
            <v>Impresa Individuale</v>
          </cell>
          <cell r="T1450" t="str">
            <v>Campania</v>
          </cell>
          <cell r="U1450" t="str">
            <v>Salerno</v>
          </cell>
          <cell r="V1450" t="str">
            <v>Albanella</v>
          </cell>
          <cell r="W1450" t="str">
            <v>VIA RISORGIMENTO 40</v>
          </cell>
          <cell r="X1450" t="str">
            <v>84044</v>
          </cell>
          <cell r="Y1450">
            <v>35968</v>
          </cell>
          <cell r="Z1450">
            <v>40968</v>
          </cell>
          <cell r="AA1450">
            <v>35968</v>
          </cell>
          <cell r="AB1450" t="str">
            <v>No</v>
          </cell>
          <cell r="AC1450">
            <v>40968</v>
          </cell>
        </row>
        <row r="1451">
          <cell r="A1451" t="str">
            <v>PIARSUD00001806</v>
          </cell>
          <cell r="B1451">
            <v>46129.635671296295</v>
          </cell>
          <cell r="C1451" t="str">
            <v>RSUD</v>
          </cell>
          <cell r="D1451" t="str">
            <v>Voucher</v>
          </cell>
          <cell r="E1451" t="str">
            <v>Ammessa</v>
          </cell>
          <cell r="F1451" t="str">
            <v>Attuazione</v>
          </cell>
          <cell r="G1451" t="str">
            <v>Giulio Di Ciommo</v>
          </cell>
          <cell r="H1451" t="str">
            <v>Daniela Scognamillo</v>
          </cell>
          <cell r="I1451" t="str">
            <v>Chiusura forzata sportello tutoraggio?</v>
          </cell>
          <cell r="J1451" t="str">
            <v>In attesa scelta utente</v>
          </cell>
          <cell r="K1451" t="str">
            <v>Delibera di ammissione</v>
          </cell>
          <cell r="L1451">
            <v>46203.868159722224</v>
          </cell>
          <cell r="M1451">
            <v>46204.282013888886</v>
          </cell>
          <cell r="N1451" t="str">
            <v>CHIARA SCOPELLITI</v>
          </cell>
          <cell r="O1451" t="str">
            <v>C66I26003120001</v>
          </cell>
          <cell r="P1451" t="str">
            <v>SCPCHR93P50G082C</v>
          </cell>
          <cell r="Q1451" t="str">
            <v>SERVIZI ALLA PERSONA</v>
          </cell>
          <cell r="R1451" t="str">
            <v>86.99.09 - Altre attività varie per la salute umana n.c.a.</v>
          </cell>
          <cell r="S1451" t="str">
            <v>Persona Fisica</v>
          </cell>
          <cell r="T1451" t="str">
            <v>Calabria</v>
          </cell>
          <cell r="U1451" t="str">
            <v>Reggio Calabria</v>
          </cell>
          <cell r="V1451" t="str">
            <v>Palmi</v>
          </cell>
          <cell r="W1451" t="str">
            <v>VIA CONCORDATO 112</v>
          </cell>
          <cell r="X1451" t="str">
            <v>89015</v>
          </cell>
          <cell r="Y1451">
            <v>51504.240000000005</v>
          </cell>
          <cell r="Z1451">
            <v>55000</v>
          </cell>
          <cell r="AA1451">
            <v>40000</v>
          </cell>
          <cell r="AB1451" t="str">
            <v>No</v>
          </cell>
          <cell r="AC1451">
            <v>45000</v>
          </cell>
        </row>
        <row r="1452">
          <cell r="A1452" t="str">
            <v>PIARSUD00001807</v>
          </cell>
          <cell r="B1452">
            <v>46129.644097222219</v>
          </cell>
          <cell r="C1452" t="str">
            <v>RSUD</v>
          </cell>
          <cell r="D1452" t="str">
            <v>Voucher</v>
          </cell>
          <cell r="E1452" t="str">
            <v>Ammessa</v>
          </cell>
          <cell r="F1452" t="str">
            <v>Attuazione</v>
          </cell>
          <cell r="G1452" t="str">
            <v>Beatrice Greca</v>
          </cell>
          <cell r="H1452" t="str">
            <v>Tiziana Cini</v>
          </cell>
          <cell r="I1452" t="str">
            <v>Chiusura forzata sportello tutoraggio?</v>
          </cell>
          <cell r="J1452" t="str">
            <v>In attesa scelta utente</v>
          </cell>
          <cell r="K1452" t="str">
            <v>Delibera di ammissione</v>
          </cell>
          <cell r="L1452">
            <v>46163.844826388886</v>
          </cell>
          <cell r="M1452">
            <v>46192.554166666669</v>
          </cell>
          <cell r="N1452" t="str">
            <v>MANGO GIUSEPPE</v>
          </cell>
          <cell r="O1452" t="str">
            <v>C66I26003130001</v>
          </cell>
          <cell r="P1452" t="str">
            <v>MNGGPP97T29A024R</v>
          </cell>
          <cell r="Q1452" t="str">
            <v>SERVIZI ALLA PERSONA</v>
          </cell>
          <cell r="R1452" t="str">
            <v>85.52.01 - Corsi di danza</v>
          </cell>
          <cell r="S1452" t="str">
            <v>Impresa Individuale</v>
          </cell>
          <cell r="T1452" t="str">
            <v>Campania</v>
          </cell>
          <cell r="U1452" t="str">
            <v>Napoli</v>
          </cell>
          <cell r="V1452" t="str">
            <v>Napoli</v>
          </cell>
          <cell r="W1452" t="str">
            <v>Via Cilea 246</v>
          </cell>
          <cell r="X1452" t="str">
            <v>80127</v>
          </cell>
          <cell r="Y1452">
            <v>39946</v>
          </cell>
          <cell r="Z1452">
            <v>44946</v>
          </cell>
          <cell r="AA1452">
            <v>39946</v>
          </cell>
          <cell r="AB1452" t="str">
            <v>No</v>
          </cell>
          <cell r="AC1452">
            <v>44946</v>
          </cell>
        </row>
        <row r="1453">
          <cell r="A1453" t="str">
            <v>PIARSUD00001808</v>
          </cell>
          <cell r="B1453">
            <v>46129.644155092596</v>
          </cell>
          <cell r="C1453" t="str">
            <v>RSUD</v>
          </cell>
          <cell r="D1453" t="str">
            <v>Voucher</v>
          </cell>
          <cell r="E1453" t="str">
            <v>Ammessa</v>
          </cell>
          <cell r="F1453" t="str">
            <v>Attuazione</v>
          </cell>
          <cell r="G1453" t="str">
            <v>Luigi Melchionna</v>
          </cell>
          <cell r="H1453" t="str">
            <v>Massimo Risi</v>
          </cell>
          <cell r="I1453" t="str">
            <v>Chiusura forzata sportello tutoraggio?</v>
          </cell>
          <cell r="J1453" t="str">
            <v>In attesa scelta utente</v>
          </cell>
          <cell r="K1453" t="str">
            <v>Delibera di ammissione</v>
          </cell>
          <cell r="L1453">
            <v>46168.633125</v>
          </cell>
          <cell r="M1453">
            <v>46203.236574074072</v>
          </cell>
          <cell r="N1453" t="str">
            <v>IL SALOTTINO DI CORINNA DI GUADAGNO CORINNA</v>
          </cell>
          <cell r="O1453" t="str">
            <v>C86I26002870001</v>
          </cell>
          <cell r="P1453" t="str">
            <v>GDGCNN95M52A717B</v>
          </cell>
          <cell r="Q1453" t="str">
            <v>SERVIZI ALLA PERSONA</v>
          </cell>
          <cell r="R1453" t="str">
            <v>96.21.00 - Servizi di parrucchieri e barbieri</v>
          </cell>
          <cell r="S1453" t="str">
            <v>Impresa Individuale</v>
          </cell>
          <cell r="T1453" t="str">
            <v>Campania</v>
          </cell>
          <cell r="U1453" t="str">
            <v>Salerno</v>
          </cell>
          <cell r="V1453" t="str">
            <v>Agropoli</v>
          </cell>
          <cell r="W1453" t="str">
            <v>Via Marco Polo 24/A</v>
          </cell>
          <cell r="X1453" t="str">
            <v>84043</v>
          </cell>
          <cell r="Y1453">
            <v>49965.71</v>
          </cell>
          <cell r="Z1453">
            <v>54965.71</v>
          </cell>
          <cell r="AA1453">
            <v>49965.71</v>
          </cell>
          <cell r="AB1453" t="str">
            <v>Sì</v>
          </cell>
          <cell r="AC1453">
            <v>54965.71</v>
          </cell>
        </row>
        <row r="1454">
          <cell r="A1454" t="str">
            <v>PIARSUD00001809</v>
          </cell>
          <cell r="B1454">
            <v>46129.650914351849</v>
          </cell>
          <cell r="C1454" t="str">
            <v>RSUD</v>
          </cell>
          <cell r="D1454" t="str">
            <v>Voucher</v>
          </cell>
          <cell r="E1454" t="str">
            <v>Ammessa</v>
          </cell>
          <cell r="F1454" t="str">
            <v>Attuazione</v>
          </cell>
          <cell r="G1454" t="str">
            <v>Maura Malzone</v>
          </cell>
          <cell r="H1454" t="str">
            <v>Rosaria D'Arrigo</v>
          </cell>
          <cell r="I1454" t="str">
            <v>Chiusura forzata sportello tutoraggio?</v>
          </cell>
          <cell r="J1454" t="str">
            <v>In attesa scelta utente</v>
          </cell>
          <cell r="K1454" t="str">
            <v>Delibera di ammissione</v>
          </cell>
          <cell r="L1454">
            <v>46170.704664351855</v>
          </cell>
          <cell r="M1454">
            <v>46197.475034722222</v>
          </cell>
          <cell r="N1454" t="str">
            <v>VOGUE 17 DI GIOVANNA MARTINO</v>
          </cell>
          <cell r="O1454" t="str">
            <v>C46I26002080001</v>
          </cell>
          <cell r="P1454" t="str">
            <v>MRTGNN91D58B963U</v>
          </cell>
          <cell r="Q1454" t="str">
            <v>MANIFATTURIERO</v>
          </cell>
          <cell r="R1454" t="str">
            <v>32.13.00 - Fabbricazione di bigiotteria e articoli simili</v>
          </cell>
          <cell r="S1454" t="str">
            <v>Impresa Individuale</v>
          </cell>
          <cell r="T1454" t="str">
            <v>Campania</v>
          </cell>
          <cell r="U1454" t="str">
            <v>Caserta</v>
          </cell>
          <cell r="V1454" t="str">
            <v>Grazzanise</v>
          </cell>
          <cell r="W1454" t="str">
            <v>Via Cesare Battisti 130</v>
          </cell>
          <cell r="X1454" t="str">
            <v>81046</v>
          </cell>
          <cell r="Y1454">
            <v>40000</v>
          </cell>
          <cell r="Z1454">
            <v>45000</v>
          </cell>
          <cell r="AA1454">
            <v>40000</v>
          </cell>
          <cell r="AB1454" t="str">
            <v>No</v>
          </cell>
          <cell r="AC1454">
            <v>45000</v>
          </cell>
        </row>
        <row r="1455">
          <cell r="A1455" t="str">
            <v>PIARSUD00001812</v>
          </cell>
          <cell r="B1455">
            <v>46129.715104166666</v>
          </cell>
          <cell r="C1455" t="str">
            <v>RSUD</v>
          </cell>
          <cell r="D1455" t="str">
            <v>Contributo</v>
          </cell>
          <cell r="E1455" t="str">
            <v>Ammessa</v>
          </cell>
          <cell r="F1455" t="str">
            <v>Attuazione</v>
          </cell>
          <cell r="G1455" t="str">
            <v>Matteo Pascucci</v>
          </cell>
          <cell r="H1455" t="str">
            <v>Alice Petracca</v>
          </cell>
          <cell r="I1455" t="str">
            <v>Chiusura forzata sportello tutoraggio?</v>
          </cell>
          <cell r="J1455" t="str">
            <v>In attesa scelta utente</v>
          </cell>
          <cell r="K1455" t="str">
            <v>Delibera di ammissione</v>
          </cell>
          <cell r="L1455">
            <v>46197.62841435185</v>
          </cell>
          <cell r="M1455">
            <v>46197.643726851849</v>
          </cell>
          <cell r="N1455" t="str">
            <v>LOMBARDO ANDREA</v>
          </cell>
          <cell r="O1455" t="str">
            <v>C76I26002500008</v>
          </cell>
          <cell r="P1455" t="str">
            <v>LMBNDR91H01G273N</v>
          </cell>
          <cell r="Q1455" t="str">
            <v>SERVIZI ALLA PERSONA</v>
          </cell>
          <cell r="R1455" t="str">
            <v>85.52.09 - Altra formazione culturale</v>
          </cell>
          <cell r="S1455" t="str">
            <v>Impresa Individuale</v>
          </cell>
          <cell r="T1455" t="str">
            <v>Sicilia</v>
          </cell>
          <cell r="U1455" t="str">
            <v>Palermo</v>
          </cell>
          <cell r="V1455" t="str">
            <v>Palermo</v>
          </cell>
          <cell r="W1455" t="str">
            <v>VIA IMPERATORE FEDERICO 10</v>
          </cell>
          <cell r="X1455" t="str">
            <v>90143</v>
          </cell>
          <cell r="Y1455">
            <v>199991.48</v>
          </cell>
          <cell r="Z1455">
            <v>144994.03</v>
          </cell>
          <cell r="AA1455">
            <v>139994.03</v>
          </cell>
          <cell r="AB1455" t="str">
            <v>No</v>
          </cell>
          <cell r="AC1455">
            <v>144994.03</v>
          </cell>
        </row>
        <row r="1456">
          <cell r="A1456" t="str">
            <v>PIARSUD00001816</v>
          </cell>
          <cell r="B1456">
            <v>46131.836041666669</v>
          </cell>
          <cell r="C1456" t="str">
            <v>RSUD</v>
          </cell>
          <cell r="D1456" t="str">
            <v>Voucher</v>
          </cell>
          <cell r="E1456" t="str">
            <v>Ammessa</v>
          </cell>
          <cell r="F1456" t="str">
            <v>Attuazione</v>
          </cell>
          <cell r="G1456" t="str">
            <v>Matteo Milantoni</v>
          </cell>
          <cell r="H1456" t="str">
            <v>Leonardo Santoni</v>
          </cell>
          <cell r="I1456" t="str">
            <v>Chiusura forzata sportello tutoraggio?</v>
          </cell>
          <cell r="J1456" t="str">
            <v>In attesa scelta utente</v>
          </cell>
          <cell r="K1456" t="str">
            <v>Delibera di ammissione</v>
          </cell>
          <cell r="L1456">
            <v>46177.745289351849</v>
          </cell>
          <cell r="M1456">
            <v>46191.306250000001</v>
          </cell>
          <cell r="N1456" t="str">
            <v>MAMMA CHE YOGURT DI TARTAGLIONE EMILIA</v>
          </cell>
          <cell r="O1456" t="str">
            <v>C26I26002500001</v>
          </cell>
          <cell r="P1456" t="str">
            <v>TRTMLE04H60M289K</v>
          </cell>
          <cell r="Q1456" t="str">
            <v>TURISMO</v>
          </cell>
          <cell r="R1456" t="str">
            <v>56.11.24 - Attività di pasticcerie senza servizio al tavolo o da asporto</v>
          </cell>
          <cell r="S1456" t="str">
            <v>Impresa Individuale</v>
          </cell>
          <cell r="T1456" t="str">
            <v>Campania</v>
          </cell>
          <cell r="U1456" t="str">
            <v>Napoli</v>
          </cell>
          <cell r="V1456" t="str">
            <v>Sant'Anastasia</v>
          </cell>
          <cell r="W1456" t="str">
            <v>Via Giuseppe Verdi 1/3</v>
          </cell>
          <cell r="X1456" t="str">
            <v>80048</v>
          </cell>
          <cell r="Y1456">
            <v>36134</v>
          </cell>
          <cell r="Z1456">
            <v>41134</v>
          </cell>
          <cell r="AA1456">
            <v>36134</v>
          </cell>
          <cell r="AB1456" t="str">
            <v>No</v>
          </cell>
          <cell r="AC1456">
            <v>41134</v>
          </cell>
        </row>
        <row r="1457">
          <cell r="A1457" t="str">
            <v>PIARSUD00001817</v>
          </cell>
          <cell r="B1457">
            <v>46132.363078703704</v>
          </cell>
          <cell r="C1457" t="str">
            <v>RSUD</v>
          </cell>
          <cell r="D1457" t="str">
            <v>Voucher</v>
          </cell>
          <cell r="E1457" t="str">
            <v>Ammessa</v>
          </cell>
          <cell r="F1457" t="str">
            <v>Attuazione</v>
          </cell>
          <cell r="G1457" t="str">
            <v>Francesco Fioroni</v>
          </cell>
          <cell r="H1457" t="str">
            <v>Orione Aceti</v>
          </cell>
          <cell r="I1457" t="str">
            <v>Chiusura forzata sportello tutoraggio?</v>
          </cell>
          <cell r="J1457" t="str">
            <v>In attesa scelta utente</v>
          </cell>
          <cell r="K1457" t="str">
            <v>Delibera di ammissione</v>
          </cell>
          <cell r="L1457">
            <v>46189.77175925926</v>
          </cell>
          <cell r="M1457">
            <v>46189.729930555557</v>
          </cell>
          <cell r="N1457" t="str">
            <v>Martina Mazzotta</v>
          </cell>
          <cell r="O1457" t="str">
            <v>C16I26002460001</v>
          </cell>
          <cell r="P1457" t="str">
            <v>MZZMTN99P56E506I</v>
          </cell>
          <cell r="Q1457" t="str">
            <v>SERVIZI ALLE PMI</v>
          </cell>
          <cell r="R1457" t="str">
            <v>71.11.00 - Attività di architettura</v>
          </cell>
          <cell r="S1457" t="str">
            <v>Persona Fisica</v>
          </cell>
          <cell r="T1457" t="str">
            <v>Puglia</v>
          </cell>
          <cell r="U1457" t="str">
            <v>Lecce</v>
          </cell>
          <cell r="V1457" t="str">
            <v>Novoli</v>
          </cell>
          <cell r="W1457" t="str">
            <v>Via Sant'Antonio 25</v>
          </cell>
          <cell r="X1457" t="str">
            <v>73051</v>
          </cell>
          <cell r="Y1457">
            <v>22521.57</v>
          </cell>
          <cell r="Z1457">
            <v>32476.3</v>
          </cell>
          <cell r="AA1457">
            <v>22521.57</v>
          </cell>
          <cell r="AB1457" t="str">
            <v>No</v>
          </cell>
          <cell r="AC1457">
            <v>27521.57</v>
          </cell>
        </row>
        <row r="1458">
          <cell r="A1458" t="str">
            <v>PIARSUD00001818</v>
          </cell>
          <cell r="B1458">
            <v>46132.371180555558</v>
          </cell>
          <cell r="C1458" t="str">
            <v>RSUD</v>
          </cell>
          <cell r="D1458" t="str">
            <v>Contributo</v>
          </cell>
          <cell r="E1458" t="str">
            <v>Ammessa</v>
          </cell>
          <cell r="F1458" t="str">
            <v>Attuazione</v>
          </cell>
          <cell r="G1458" t="str">
            <v>Matteo Milantoni</v>
          </cell>
          <cell r="H1458" t="str">
            <v>Emiliana Nocente</v>
          </cell>
          <cell r="I1458" t="str">
            <v>Chiusura forzata sportello tutoraggio?</v>
          </cell>
          <cell r="J1458" t="str">
            <v>In attesa scelta utente</v>
          </cell>
          <cell r="K1458" t="str">
            <v>Delibera di ammissione</v>
          </cell>
          <cell r="L1458">
            <v>46203.875706018516</v>
          </cell>
          <cell r="M1458">
            <v>46204.283541666664</v>
          </cell>
          <cell r="N1458" t="str">
            <v>RICCIO VALENTINA</v>
          </cell>
          <cell r="O1458" t="str">
            <v>C96I26001900008</v>
          </cell>
          <cell r="P1458" t="str">
            <v>RCCVNT99E66D086G</v>
          </cell>
          <cell r="Q1458" t="str">
            <v>SERVIZI ALLA PERSONA</v>
          </cell>
          <cell r="R1458" t="str">
            <v>96.22.09 - Altri servizi di cura della bellezza e altri trattamenti di bellezza n.c.a.</v>
          </cell>
          <cell r="S1458" t="str">
            <v>Impresa Individuale</v>
          </cell>
          <cell r="T1458" t="str">
            <v>Calabria</v>
          </cell>
          <cell r="U1458" t="str">
            <v>Cosenza</v>
          </cell>
          <cell r="V1458" t="str">
            <v>Tarsia</v>
          </cell>
          <cell r="W1458" t="str">
            <v>VIA NUOVA 3</v>
          </cell>
          <cell r="X1458" t="str">
            <v>87040</v>
          </cell>
          <cell r="Y1458">
            <v>119586.98</v>
          </cell>
          <cell r="Z1458">
            <v>94690.23000000001</v>
          </cell>
          <cell r="AA1458">
            <v>89690.23000000001</v>
          </cell>
          <cell r="AB1458" t="str">
            <v>No</v>
          </cell>
          <cell r="AC1458">
            <v>94690.23000000001</v>
          </cell>
        </row>
        <row r="1459">
          <cell r="A1459" t="str">
            <v>PIARSUD00001820</v>
          </cell>
          <cell r="B1459">
            <v>46132.402997685182</v>
          </cell>
          <cell r="C1459" t="str">
            <v>RSUD</v>
          </cell>
          <cell r="D1459" t="str">
            <v>Contributo</v>
          </cell>
          <cell r="E1459" t="str">
            <v>Ammessa</v>
          </cell>
          <cell r="F1459" t="str">
            <v>Attuazione</v>
          </cell>
          <cell r="G1459" t="str">
            <v>Leonardo Di Lolli</v>
          </cell>
          <cell r="H1459" t="str">
            <v>Leonardo Santoni</v>
          </cell>
          <cell r="I1459" t="str">
            <v>Chiusura forzata sportello tutoraggio?</v>
          </cell>
          <cell r="J1459" t="str">
            <v>In attesa scelta utente</v>
          </cell>
          <cell r="K1459" t="str">
            <v>Delibera di ammissione</v>
          </cell>
          <cell r="L1459">
            <v>46189.771620370368</v>
          </cell>
          <cell r="M1459">
            <v>46189.745358796295</v>
          </cell>
          <cell r="N1459" t="str">
            <v>SALUMI LUCANI DI DOMENICO MARTINESE</v>
          </cell>
          <cell r="O1459" t="str">
            <v>C76I26002700008</v>
          </cell>
          <cell r="P1459" t="str">
            <v>MRTDNC01B01C619L</v>
          </cell>
          <cell r="Q1459" t="str">
            <v>ATTIVITA' AGROALIMENTARI</v>
          </cell>
          <cell r="R1459" t="str">
            <v>10.13.00 - Produzione di prodotti a base di carne, inclusi prodotti a base di carne di volatili</v>
          </cell>
          <cell r="S1459" t="str">
            <v>Impresa Individuale</v>
          </cell>
          <cell r="T1459" t="str">
            <v>Basilicata</v>
          </cell>
          <cell r="U1459" t="str">
            <v>Potenza</v>
          </cell>
          <cell r="V1459" t="str">
            <v>Fardella</v>
          </cell>
          <cell r="W1459" t="str">
            <v>via manin 25</v>
          </cell>
          <cell r="X1459" t="str">
            <v>85034</v>
          </cell>
          <cell r="Y1459">
            <v>200000</v>
          </cell>
          <cell r="Z1459">
            <v>145000</v>
          </cell>
          <cell r="AA1459">
            <v>140000</v>
          </cell>
          <cell r="AB1459" t="str">
            <v>No</v>
          </cell>
          <cell r="AC1459">
            <v>145000</v>
          </cell>
        </row>
        <row r="1460">
          <cell r="A1460" t="str">
            <v>PIARSUD00001821</v>
          </cell>
          <cell r="B1460">
            <v>46132.423645833333</v>
          </cell>
          <cell r="C1460" t="str">
            <v>RSUD</v>
          </cell>
          <cell r="D1460" t="str">
            <v>Voucher</v>
          </cell>
          <cell r="E1460" t="str">
            <v>Ammessa</v>
          </cell>
          <cell r="F1460" t="str">
            <v>Attuazione</v>
          </cell>
          <cell r="G1460" t="str">
            <v>Martina Vagnoni</v>
          </cell>
          <cell r="H1460" t="str">
            <v>Sergio Iescone</v>
          </cell>
          <cell r="I1460" t="str">
            <v>Chiusura forzata sportello tutoraggio?</v>
          </cell>
          <cell r="J1460" t="str">
            <v>In attesa scelta utente</v>
          </cell>
          <cell r="K1460" t="str">
            <v>Delibera di ammissione</v>
          </cell>
          <cell r="L1460">
            <v>46170.704872685186</v>
          </cell>
          <cell r="M1460">
            <v>46171.46539351852</v>
          </cell>
          <cell r="N1460" t="str">
            <v>IAVAZZO GIOVANNA</v>
          </cell>
          <cell r="O1460" t="str">
            <v>C56I26002110001</v>
          </cell>
          <cell r="P1460" t="str">
            <v>VZZGNN94P70F799D</v>
          </cell>
          <cell r="Q1460" t="str">
            <v>SERVIZI ALLA PERSONA</v>
          </cell>
          <cell r="R1460" t="str">
            <v>96.22.09 - Altri servizi di cura della bellezza e altri trattamenti di bellezza n.c.a.</v>
          </cell>
          <cell r="S1460" t="str">
            <v>Impresa Individuale</v>
          </cell>
          <cell r="T1460" t="str">
            <v>Campania</v>
          </cell>
          <cell r="U1460" t="str">
            <v>Napoli</v>
          </cell>
          <cell r="V1460" t="str">
            <v>Mugnano Di Napoli</v>
          </cell>
          <cell r="W1460" t="str">
            <v>Via Francesco Crispi 19</v>
          </cell>
          <cell r="X1460" t="str">
            <v>80018</v>
          </cell>
          <cell r="Y1460">
            <v>39784.400000000001</v>
          </cell>
          <cell r="Z1460">
            <v>44784.399999999994</v>
          </cell>
          <cell r="AA1460">
            <v>39784.399999999994</v>
          </cell>
          <cell r="AB1460" t="str">
            <v>No</v>
          </cell>
          <cell r="AC1460">
            <v>44784.399999999994</v>
          </cell>
        </row>
        <row r="1461">
          <cell r="A1461" t="str">
            <v>PIARSUD00001822</v>
          </cell>
          <cell r="B1461">
            <v>46132.478414351855</v>
          </cell>
          <cell r="C1461" t="str">
            <v>RSUD</v>
          </cell>
          <cell r="D1461" t="str">
            <v>Voucher</v>
          </cell>
          <cell r="E1461" t="str">
            <v>Ammessa</v>
          </cell>
          <cell r="F1461" t="str">
            <v>Attuazione</v>
          </cell>
          <cell r="G1461" t="str">
            <v>Francesco Zulli</v>
          </cell>
          <cell r="H1461" t="str">
            <v>Antonio Cavaliere</v>
          </cell>
          <cell r="I1461" t="str">
            <v>Chiusura forzata sportello tutoraggio?</v>
          </cell>
          <cell r="J1461" t="str">
            <v>In attesa scelta utente</v>
          </cell>
          <cell r="K1461" t="str">
            <v>Delibera di ammissione</v>
          </cell>
          <cell r="L1461">
            <v>46170.686562499999</v>
          </cell>
          <cell r="M1461">
            <v>46197.557210648149</v>
          </cell>
          <cell r="N1461" t="str">
            <v>AFFITTACAMERE DOMINO DI APREA NOEMI</v>
          </cell>
          <cell r="O1461" t="str">
            <v>C86I26002910001</v>
          </cell>
          <cell r="P1461" t="str">
            <v>PRANMO91E58I073O</v>
          </cell>
          <cell r="Q1461" t="str">
            <v>TURISMO</v>
          </cell>
          <cell r="R1461" t="str">
            <v>55.20.42 - Servizi di alloggio in camere, case e appartamenti per vacanze</v>
          </cell>
          <cell r="S1461" t="str">
            <v>Impresa Individuale</v>
          </cell>
          <cell r="T1461" t="str">
            <v>Campania</v>
          </cell>
          <cell r="U1461" t="str">
            <v>Avellino</v>
          </cell>
          <cell r="V1461" t="str">
            <v>Sperone</v>
          </cell>
          <cell r="W1461" t="str">
            <v>VIA SANT'ELISEO 76</v>
          </cell>
          <cell r="X1461" t="str">
            <v>83020</v>
          </cell>
          <cell r="Y1461">
            <v>40066.589999999997</v>
          </cell>
          <cell r="Z1461">
            <v>45000</v>
          </cell>
          <cell r="AA1461">
            <v>40000</v>
          </cell>
          <cell r="AB1461" t="str">
            <v>No</v>
          </cell>
          <cell r="AC1461">
            <v>45000</v>
          </cell>
        </row>
        <row r="1462">
          <cell r="A1462" t="str">
            <v>PIARSUD00001823</v>
          </cell>
          <cell r="B1462">
            <v>46132.511006944442</v>
          </cell>
          <cell r="C1462" t="str">
            <v>RSUD</v>
          </cell>
          <cell r="D1462" t="str">
            <v>Contributo</v>
          </cell>
          <cell r="E1462" t="str">
            <v>Ammessa</v>
          </cell>
          <cell r="F1462" t="str">
            <v>Attuazione</v>
          </cell>
          <cell r="G1462" t="str">
            <v>Annachiara Perrucci</v>
          </cell>
          <cell r="H1462" t="str">
            <v>Simone Romanelli</v>
          </cell>
          <cell r="I1462" t="str">
            <v>Chiusura forzata sportello tutoraggio?</v>
          </cell>
          <cell r="J1462" t="str">
            <v>In attesa scelta utente</v>
          </cell>
          <cell r="K1462" t="str">
            <v>Delibera di ammissione</v>
          </cell>
          <cell r="L1462">
            <v>46203.86822916667</v>
          </cell>
          <cell r="M1462">
            <v>46203.812581018516</v>
          </cell>
          <cell r="N1462" t="str">
            <v>CP HOUSE DI LIGUORI GABRIELE</v>
          </cell>
          <cell r="O1462" t="str">
            <v>C86I26002920008</v>
          </cell>
          <cell r="P1462" t="str">
            <v>LGRGRL04P15E506T</v>
          </cell>
          <cell r="Q1462" t="str">
            <v>TURISMO</v>
          </cell>
          <cell r="R1462" t="str">
            <v>55.20.42 - Servizi di alloggio in camere, case e appartamenti per vacanze</v>
          </cell>
          <cell r="S1462" t="str">
            <v>Impresa Individuale</v>
          </cell>
          <cell r="T1462" t="str">
            <v>Puglia</v>
          </cell>
          <cell r="U1462" t="str">
            <v>Lecce</v>
          </cell>
          <cell r="V1462" t="str">
            <v>Lecce</v>
          </cell>
          <cell r="W1462" t="str">
            <v>VIA GIUSEPPE ZANARDELLI 16</v>
          </cell>
          <cell r="X1462" t="str">
            <v>73100</v>
          </cell>
          <cell r="Y1462">
            <v>109614.98000000001</v>
          </cell>
          <cell r="Z1462">
            <v>87211.23</v>
          </cell>
          <cell r="AA1462">
            <v>81296.240000000005</v>
          </cell>
          <cell r="AB1462" t="str">
            <v>No</v>
          </cell>
          <cell r="AC1462">
            <v>86296.24</v>
          </cell>
        </row>
        <row r="1463">
          <cell r="A1463" t="str">
            <v>PIARSUD00001824</v>
          </cell>
          <cell r="B1463">
            <v>46132.586319444446</v>
          </cell>
          <cell r="C1463" t="str">
            <v>RSUD</v>
          </cell>
          <cell r="D1463" t="str">
            <v>Voucher</v>
          </cell>
          <cell r="E1463" t="str">
            <v>Ammessa</v>
          </cell>
          <cell r="F1463" t="str">
            <v>Attuazione</v>
          </cell>
          <cell r="G1463" t="str">
            <v>Francesco Zulli</v>
          </cell>
          <cell r="H1463" t="str">
            <v>Domenico Leo</v>
          </cell>
          <cell r="I1463" t="str">
            <v>Chiusura forzata sportello tutoraggio?</v>
          </cell>
          <cell r="J1463" t="str">
            <v>In attesa scelta utente</v>
          </cell>
          <cell r="K1463" t="str">
            <v>Delibera di ammissione</v>
          </cell>
          <cell r="L1463">
            <v>46176.769201388888</v>
          </cell>
          <cell r="M1463">
            <v>46203.234444444446</v>
          </cell>
          <cell r="N1463" t="str">
            <v>Federica Tulimieri</v>
          </cell>
          <cell r="O1463" t="str">
            <v>C36I26002890001</v>
          </cell>
          <cell r="P1463" t="str">
            <v>TLMFRC99H51C129F</v>
          </cell>
          <cell r="Q1463" t="str">
            <v>SERVIZI ALLA PERSONA</v>
          </cell>
          <cell r="R1463" t="str">
            <v>75.00.00 - Servizi veterinari</v>
          </cell>
          <cell r="S1463" t="str">
            <v>Persona Fisica</v>
          </cell>
          <cell r="T1463" t="str">
            <v>Campania</v>
          </cell>
          <cell r="U1463" t="str">
            <v>Salerno</v>
          </cell>
          <cell r="V1463" t="str">
            <v>Sala Consilina</v>
          </cell>
          <cell r="W1463" t="str">
            <v xml:space="preserve">Non individuato </v>
          </cell>
          <cell r="X1463" t="str">
            <v>84036</v>
          </cell>
          <cell r="Y1463">
            <v>40419.919999999998</v>
          </cell>
          <cell r="Z1463">
            <v>45000</v>
          </cell>
          <cell r="AA1463">
            <v>40000</v>
          </cell>
          <cell r="AB1463" t="str">
            <v>No</v>
          </cell>
          <cell r="AC1463">
            <v>45000</v>
          </cell>
        </row>
        <row r="1464">
          <cell r="A1464" t="str">
            <v>PIARSUD00001826</v>
          </cell>
          <cell r="B1464">
            <v>46132.599305555559</v>
          </cell>
          <cell r="C1464" t="str">
            <v>RSUD</v>
          </cell>
          <cell r="D1464" t="str">
            <v>Voucher</v>
          </cell>
          <cell r="E1464" t="str">
            <v>Ammessa</v>
          </cell>
          <cell r="F1464" t="str">
            <v>Attuazione</v>
          </cell>
          <cell r="G1464" t="str">
            <v>Francesco Zulli</v>
          </cell>
          <cell r="H1464" t="str">
            <v>Alice Petracca</v>
          </cell>
          <cell r="I1464" t="str">
            <v>Chiusura forzata sportello tutoraggio?</v>
          </cell>
          <cell r="J1464" t="str">
            <v>In attesa scelta utente</v>
          </cell>
          <cell r="K1464" t="str">
            <v>Delibera di ammissione</v>
          </cell>
          <cell r="L1464">
            <v>46176.769270833334</v>
          </cell>
          <cell r="M1464">
            <v>46208.308252314811</v>
          </cell>
          <cell r="N1464" t="str">
            <v>TROSINO PIERMARIO</v>
          </cell>
          <cell r="O1464" t="str">
            <v>C86I26002930001</v>
          </cell>
          <cell r="P1464" t="str">
            <v>TRSPMR95R31A509I</v>
          </cell>
          <cell r="Q1464" t="str">
            <v>ATTIVITA' COMMERCIALI</v>
          </cell>
          <cell r="R1464" t="str">
            <v>47.12.40 - Commercio al dettaglio non specializzato con prevalenza di cosmetici, articoli di profumeria e detersivi, articoli di cancelleria e giochi</v>
          </cell>
          <cell r="S1464" t="str">
            <v>Impresa Individuale</v>
          </cell>
          <cell r="T1464" t="str">
            <v>Campania</v>
          </cell>
          <cell r="U1464" t="str">
            <v>Benevento</v>
          </cell>
          <cell r="V1464" t="str">
            <v>Benevento</v>
          </cell>
          <cell r="W1464" t="str">
            <v>via ennio goduti 50</v>
          </cell>
          <cell r="X1464" t="str">
            <v>82100</v>
          </cell>
          <cell r="Y1464">
            <v>37904</v>
          </cell>
          <cell r="Z1464">
            <v>42904</v>
          </cell>
          <cell r="AA1464">
            <v>37904</v>
          </cell>
          <cell r="AB1464" t="str">
            <v>No</v>
          </cell>
          <cell r="AC1464">
            <v>42904</v>
          </cell>
        </row>
        <row r="1465">
          <cell r="A1465" t="str">
            <v>PIARSUD00001829</v>
          </cell>
          <cell r="B1465">
            <v>46132.664467592593</v>
          </cell>
          <cell r="C1465" t="str">
            <v>RSUD</v>
          </cell>
          <cell r="D1465" t="str">
            <v>Voucher</v>
          </cell>
          <cell r="E1465" t="str">
            <v>Ammessa</v>
          </cell>
          <cell r="F1465" t="str">
            <v>Attuazione</v>
          </cell>
          <cell r="G1465" t="str">
            <v>Jacopo Porrello</v>
          </cell>
          <cell r="H1465" t="str">
            <v>Sergio Iescone</v>
          </cell>
          <cell r="I1465" t="str">
            <v>Chiusura forzata sportello tutoraggio?</v>
          </cell>
          <cell r="J1465" t="str">
            <v>In attesa scelta utente</v>
          </cell>
          <cell r="K1465" t="str">
            <v>Delibera di ammissione</v>
          </cell>
          <cell r="L1465">
            <v>46197.630902777775</v>
          </cell>
          <cell r="M1465">
            <v>46197.61923611111</v>
          </cell>
          <cell r="N1465" t="str">
            <v>MARINONDA DI ANNALISA GAIA SAFFIOTI</v>
          </cell>
          <cell r="O1465" t="str">
            <v>C66I26003170001</v>
          </cell>
          <cell r="P1465" t="str">
            <v>SFFNLS91E56H224J</v>
          </cell>
          <cell r="Q1465" t="str">
            <v>TURISMO</v>
          </cell>
          <cell r="R1465" t="str">
            <v>55.20.42 - Servizi di alloggio in camere, case e appartamenti per vacanze</v>
          </cell>
          <cell r="S1465" t="str">
            <v>Impresa Individuale</v>
          </cell>
          <cell r="T1465" t="str">
            <v>Calabria</v>
          </cell>
          <cell r="U1465" t="str">
            <v>Reggio Calabria</v>
          </cell>
          <cell r="V1465" t="str">
            <v>Palmi</v>
          </cell>
          <cell r="W1465" t="str">
            <v xml:space="preserve">Contrada Marinella SNC </v>
          </cell>
          <cell r="X1465" t="str">
            <v>89015</v>
          </cell>
          <cell r="Y1465">
            <v>50467.23</v>
          </cell>
          <cell r="Z1465">
            <v>55000</v>
          </cell>
          <cell r="AA1465">
            <v>50000</v>
          </cell>
          <cell r="AB1465" t="str">
            <v>Sì</v>
          </cell>
          <cell r="AC1465">
            <v>55000</v>
          </cell>
        </row>
        <row r="1466">
          <cell r="A1466" t="str">
            <v>PIARSUD00001830</v>
          </cell>
          <cell r="B1466">
            <v>46132.667986111112</v>
          </cell>
          <cell r="C1466" t="str">
            <v>RSUD</v>
          </cell>
          <cell r="D1466" t="str">
            <v>Voucher</v>
          </cell>
          <cell r="E1466" t="str">
            <v>Ammessa</v>
          </cell>
          <cell r="F1466" t="str">
            <v>Attuazione</v>
          </cell>
          <cell r="G1466" t="str">
            <v>Rachele Mariconda</v>
          </cell>
          <cell r="H1466" t="str">
            <v>Sonia Cucinella</v>
          </cell>
          <cell r="I1466" t="str">
            <v>Chiusura forzata sportello tutoraggio?</v>
          </cell>
          <cell r="J1466" t="str">
            <v>In attesa scelta utente</v>
          </cell>
          <cell r="K1466" t="str">
            <v>Delibera di ammissione</v>
          </cell>
          <cell r="L1466">
            <v>46168.633067129631</v>
          </cell>
          <cell r="M1466">
            <v>46188.343819444446</v>
          </cell>
          <cell r="N1466" t="str">
            <v>VITALE SALVATORE</v>
          </cell>
          <cell r="O1466" t="str">
            <v>C76I26002550001</v>
          </cell>
          <cell r="P1466" t="str">
            <v>VTLSVT96P27G348J</v>
          </cell>
          <cell r="Q1466" t="str">
            <v>SERVIZI ALLA PERSONA</v>
          </cell>
          <cell r="R1466" t="str">
            <v>96.21.00 - Servizi di parrucchieri e barbieri</v>
          </cell>
          <cell r="S1466" t="str">
            <v>Impresa Individuale</v>
          </cell>
          <cell r="T1466" t="str">
            <v>Sicilia</v>
          </cell>
          <cell r="U1466" t="str">
            <v>Palermo</v>
          </cell>
          <cell r="V1466" t="str">
            <v>Terrasini</v>
          </cell>
          <cell r="W1466" t="str">
            <v>CORSO VITTORIO EMANUELE III 348/A</v>
          </cell>
          <cell r="X1466" t="str">
            <v>90049</v>
          </cell>
          <cell r="Y1466">
            <v>34551.049999999996</v>
          </cell>
          <cell r="Z1466">
            <v>39551.050000000003</v>
          </cell>
          <cell r="AA1466">
            <v>34551.050000000003</v>
          </cell>
          <cell r="AB1466" t="str">
            <v>No</v>
          </cell>
          <cell r="AC1466">
            <v>39551.050000000003</v>
          </cell>
        </row>
        <row r="1467">
          <cell r="A1467" t="str">
            <v>PIARSUD00001835</v>
          </cell>
          <cell r="B1467">
            <v>46132.789409722223</v>
          </cell>
          <cell r="C1467" t="str">
            <v>RSUD</v>
          </cell>
          <cell r="D1467" t="str">
            <v>Voucher</v>
          </cell>
          <cell r="E1467" t="str">
            <v>Ammessa</v>
          </cell>
          <cell r="F1467" t="str">
            <v>Attuazione</v>
          </cell>
          <cell r="G1467" t="str">
            <v>Daniele Rocchi</v>
          </cell>
          <cell r="H1467" t="str">
            <v>Paola Panciatici</v>
          </cell>
          <cell r="I1467" t="str">
            <v>Chiusura forzata sportello tutoraggio?</v>
          </cell>
          <cell r="J1467" t="str">
            <v>In attesa scelta utente</v>
          </cell>
          <cell r="K1467" t="str">
            <v>Delibera di ammissione</v>
          </cell>
          <cell r="L1467">
            <v>46190.646261574075</v>
          </cell>
          <cell r="M1467">
            <v>46190.585682870369</v>
          </cell>
          <cell r="N1467" t="str">
            <v>AMULTISERVICE - SOCIETA' A RESPONSABILITA' LIMITATA SEMPLIFICATA</v>
          </cell>
          <cell r="O1467" t="str">
            <v>C36I26003060001</v>
          </cell>
          <cell r="P1467" t="str">
            <v>02229160763</v>
          </cell>
          <cell r="Q1467" t="str">
            <v>ATTIVITA' COMMERCIALI</v>
          </cell>
          <cell r="R1467" t="str">
            <v>46.46.39 - Commercio all'ingrosso di prodotti medicali e ortopedici n.c.a.</v>
          </cell>
          <cell r="S1467" t="str">
            <v>Societa' A Responsabilita' Limitata Semplificata</v>
          </cell>
          <cell r="T1467" t="str">
            <v>Basilicata</v>
          </cell>
          <cell r="U1467" t="str">
            <v>Potenza</v>
          </cell>
          <cell r="V1467" t="str">
            <v>Potenza</v>
          </cell>
          <cell r="W1467" t="str">
            <v>VIA PARIGI 43</v>
          </cell>
          <cell r="X1467" t="str">
            <v>85100</v>
          </cell>
          <cell r="Y1467">
            <v>41000</v>
          </cell>
          <cell r="Z1467">
            <v>45000</v>
          </cell>
          <cell r="AA1467">
            <v>40000</v>
          </cell>
          <cell r="AB1467" t="str">
            <v>No</v>
          </cell>
          <cell r="AC1467">
            <v>45000</v>
          </cell>
        </row>
        <row r="1468">
          <cell r="A1468" t="str">
            <v>PIARSUD00001836</v>
          </cell>
          <cell r="B1468">
            <v>46133.333807870367</v>
          </cell>
          <cell r="C1468" t="str">
            <v>RSUD</v>
          </cell>
          <cell r="D1468" t="str">
            <v>Contributo</v>
          </cell>
          <cell r="E1468" t="str">
            <v>Ammessa</v>
          </cell>
          <cell r="F1468" t="str">
            <v>Attuazione</v>
          </cell>
          <cell r="G1468" t="str">
            <v>Antonio Ingaldi</v>
          </cell>
          <cell r="H1468" t="str">
            <v>Daniela Pitton</v>
          </cell>
          <cell r="I1468" t="str">
            <v>Chiusura forzata sportello tutoraggio?</v>
          </cell>
          <cell r="J1468" t="str">
            <v>In attesa scelta utente</v>
          </cell>
          <cell r="K1468" t="str">
            <v>Delibera di ammissione</v>
          </cell>
          <cell r="L1468">
            <v>46196.776238425926</v>
          </cell>
          <cell r="M1468">
            <v>46197.441620370373</v>
          </cell>
          <cell r="N1468" t="str">
            <v>DIAFERIA LEONARDO</v>
          </cell>
          <cell r="O1468" t="str">
            <v>C96I26001940008</v>
          </cell>
          <cell r="P1468" t="str">
            <v>DFRLRD03H03A669I</v>
          </cell>
          <cell r="Q1468" t="str">
            <v>TURISMO</v>
          </cell>
          <cell r="R1468" t="str">
            <v>56.11.11 - Attività di ristoranti con servizio al tavolo, escluse gelaterie e pasticcerie</v>
          </cell>
          <cell r="S1468" t="str">
            <v>Impresa Individuale</v>
          </cell>
          <cell r="T1468" t="str">
            <v>Puglia</v>
          </cell>
          <cell r="U1468" t="str">
            <v>Barletta-Andria-Trani</v>
          </cell>
          <cell r="V1468" t="str">
            <v>Barletta</v>
          </cell>
          <cell r="W1468" t="str">
            <v>VIA DOMENICO SENATORE 22</v>
          </cell>
          <cell r="X1468" t="str">
            <v>76121</v>
          </cell>
          <cell r="Y1468">
            <v>80000</v>
          </cell>
          <cell r="Z1468">
            <v>65000</v>
          </cell>
          <cell r="AA1468">
            <v>60000</v>
          </cell>
          <cell r="AB1468" t="str">
            <v>No</v>
          </cell>
          <cell r="AC1468">
            <v>65000</v>
          </cell>
        </row>
        <row r="1469">
          <cell r="A1469" t="str">
            <v>PIARSUD00001837</v>
          </cell>
          <cell r="B1469">
            <v>46133.370787037034</v>
          </cell>
          <cell r="C1469" t="str">
            <v>RSUD</v>
          </cell>
          <cell r="D1469" t="str">
            <v>Voucher</v>
          </cell>
          <cell r="E1469" t="str">
            <v>Ammessa</v>
          </cell>
          <cell r="F1469" t="str">
            <v>Attuazione</v>
          </cell>
          <cell r="G1469" t="str">
            <v>Antonella Lioi</v>
          </cell>
          <cell r="H1469" t="str">
            <v>Daniela Pitton</v>
          </cell>
          <cell r="I1469" t="str">
            <v>Chiusura forzata sportello tutoraggio?</v>
          </cell>
          <cell r="J1469" t="str">
            <v>In attesa scelta utente</v>
          </cell>
          <cell r="K1469" t="str">
            <v>Delibera di ammissione</v>
          </cell>
          <cell r="L1469">
            <v>46176.769328703704</v>
          </cell>
          <cell r="M1469">
            <v>46208.302627314813</v>
          </cell>
          <cell r="N1469" t="str">
            <v>LEONCINI VINCENZO</v>
          </cell>
          <cell r="O1469" t="str">
            <v>C76I26002560001</v>
          </cell>
          <cell r="P1469" t="str">
            <v>LNCVCN97T02C710Z</v>
          </cell>
          <cell r="Q1469" t="str">
            <v>MANIFATTURIERO</v>
          </cell>
          <cell r="R1469" t="str">
            <v>17.21.00 - Fabbricazione di carta, cartone ondulato e di imballaggi di carta e cartone</v>
          </cell>
          <cell r="S1469" t="str">
            <v>Impresa Individuale</v>
          </cell>
          <cell r="T1469" t="str">
            <v>Calabria</v>
          </cell>
          <cell r="U1469" t="str">
            <v>Reggio Calabria</v>
          </cell>
          <cell r="V1469" t="str">
            <v>Grotteria</v>
          </cell>
          <cell r="W1469" t="str">
            <v>CONTRADA DRAGONI INFERIORE 275</v>
          </cell>
          <cell r="X1469" t="str">
            <v>89043</v>
          </cell>
          <cell r="Y1469">
            <v>39894</v>
          </cell>
          <cell r="Z1469">
            <v>44894</v>
          </cell>
          <cell r="AA1469">
            <v>39894</v>
          </cell>
          <cell r="AB1469" t="str">
            <v>No</v>
          </cell>
          <cell r="AC1469">
            <v>44894</v>
          </cell>
        </row>
        <row r="1470">
          <cell r="A1470" t="str">
            <v>PIARSUD00001838</v>
          </cell>
          <cell r="B1470">
            <v>46133.378206018519</v>
          </cell>
          <cell r="C1470" t="str">
            <v>RSUD</v>
          </cell>
          <cell r="D1470" t="str">
            <v>Contributo</v>
          </cell>
          <cell r="E1470" t="str">
            <v>Ammessa</v>
          </cell>
          <cell r="F1470" t="str">
            <v>Attuazione</v>
          </cell>
          <cell r="G1470" t="str">
            <v>Martina Anna Muraca</v>
          </cell>
          <cell r="H1470" t="str">
            <v>Gaia Cardarelli</v>
          </cell>
          <cell r="I1470" t="str">
            <v>Chiusura forzata sportello tutoraggio?</v>
          </cell>
          <cell r="J1470" t="str">
            <v>In attesa scelta utente</v>
          </cell>
          <cell r="K1470" t="str">
            <v>Delibera di ammissione</v>
          </cell>
          <cell r="L1470">
            <v>46205.766099537039</v>
          </cell>
          <cell r="M1470">
            <v>46206.394803240742</v>
          </cell>
          <cell r="N1470" t="str">
            <v>SPIZZICACORE DI CUPO GERARDINA</v>
          </cell>
          <cell r="O1470" t="str">
            <v>C76I26002570008</v>
          </cell>
          <cell r="P1470" t="str">
            <v>CPUGRD93C64G039Y</v>
          </cell>
          <cell r="Q1470" t="str">
            <v>TURISMO</v>
          </cell>
          <cell r="R1470" t="str">
            <v>56.11.12 - Attività di ristoranti senza servizio al tavolo o da asporto, escluse gelaterie e pasticcerie</v>
          </cell>
          <cell r="S1470" t="str">
            <v>Impresa Individuale</v>
          </cell>
          <cell r="T1470" t="str">
            <v>Campania</v>
          </cell>
          <cell r="U1470" t="str">
            <v>Salerno</v>
          </cell>
          <cell r="V1470" t="str">
            <v>Contursi Terme</v>
          </cell>
          <cell r="W1470" t="str">
            <v>Corso Felice La Sala 45-47</v>
          </cell>
          <cell r="X1470" t="str">
            <v>84024</v>
          </cell>
          <cell r="Y1470">
            <v>116700</v>
          </cell>
          <cell r="Z1470">
            <v>92525</v>
          </cell>
          <cell r="AA1470">
            <v>87525</v>
          </cell>
          <cell r="AB1470" t="str">
            <v>No</v>
          </cell>
          <cell r="AC1470">
            <v>92525</v>
          </cell>
        </row>
        <row r="1471">
          <cell r="A1471" t="str">
            <v>PIARSUD00001839</v>
          </cell>
          <cell r="B1471">
            <v>46133.416666666664</v>
          </cell>
          <cell r="C1471" t="str">
            <v>RSUD</v>
          </cell>
          <cell r="D1471" t="str">
            <v>Contributo</v>
          </cell>
          <cell r="E1471" t="str">
            <v>Ammessa</v>
          </cell>
          <cell r="F1471" t="str">
            <v>Attuazione</v>
          </cell>
          <cell r="G1471" t="str">
            <v>Francesco Fioroni</v>
          </cell>
          <cell r="H1471" t="str">
            <v>Daniela Pitton</v>
          </cell>
          <cell r="I1471" t="str">
            <v>Chiusura forzata sportello tutoraggio?</v>
          </cell>
          <cell r="J1471" t="str">
            <v>In attesa scelta utente</v>
          </cell>
          <cell r="K1471" t="str">
            <v>Delibera di ammissione</v>
          </cell>
          <cell r="L1471">
            <v>46189.771574074075</v>
          </cell>
          <cell r="M1471">
            <v>46189.731400462966</v>
          </cell>
          <cell r="N1471" t="str">
            <v>MI.LU SRLS</v>
          </cell>
          <cell r="O1471" t="str">
            <v>C76I26002580008</v>
          </cell>
          <cell r="P1471" t="str">
            <v>11038981210</v>
          </cell>
          <cell r="Q1471" t="str">
            <v>SERVIZI ALLA PERSONA</v>
          </cell>
          <cell r="R1471" t="str">
            <v>96.22.09 - Altri servizi di cura della bellezza e altri trattamenti di bellezza n.c.a.</v>
          </cell>
          <cell r="S1471" t="str">
            <v>Societa' A Responsabilita' Limitata Semplificata</v>
          </cell>
          <cell r="T1471" t="str">
            <v>Campania</v>
          </cell>
          <cell r="U1471" t="str">
            <v>Napoli</v>
          </cell>
          <cell r="V1471" t="str">
            <v>Portici</v>
          </cell>
          <cell r="W1471" t="str">
            <v>VIA ROMA 56</v>
          </cell>
          <cell r="X1471" t="str">
            <v>80055</v>
          </cell>
          <cell r="Y1471">
            <v>100000</v>
          </cell>
          <cell r="Z1471">
            <v>80000</v>
          </cell>
          <cell r="AA1471">
            <v>75000</v>
          </cell>
          <cell r="AB1471" t="str">
            <v>No</v>
          </cell>
          <cell r="AC1471">
            <v>80000</v>
          </cell>
        </row>
        <row r="1472">
          <cell r="A1472" t="str">
            <v>PIARSUD00001840</v>
          </cell>
          <cell r="B1472">
            <v>46133.422164351854</v>
          </cell>
          <cell r="C1472" t="str">
            <v>RSUD</v>
          </cell>
          <cell r="D1472" t="str">
            <v>Voucher</v>
          </cell>
          <cell r="E1472" t="str">
            <v>Ammessa</v>
          </cell>
          <cell r="F1472" t="str">
            <v>Attuazione</v>
          </cell>
          <cell r="G1472" t="str">
            <v>Luca Falanga</v>
          </cell>
          <cell r="H1472" t="str">
            <v>Esilda Caruso</v>
          </cell>
          <cell r="I1472" t="str">
            <v>Chiusura forzata sportello tutoraggio?</v>
          </cell>
          <cell r="J1472" t="str">
            <v>In attesa scelta utente</v>
          </cell>
          <cell r="K1472" t="str">
            <v>Delibera di ammissione</v>
          </cell>
          <cell r="L1472">
            <v>46205.766180555554</v>
          </cell>
          <cell r="M1472">
            <v>46206.392569444448</v>
          </cell>
          <cell r="N1472" t="str">
            <v>RADICI DI LAURENZO SOCIETA' A RESPONSABILITA' LIMITATA SEMPLIFICATA</v>
          </cell>
          <cell r="O1472" t="str">
            <v>C96I26001950001</v>
          </cell>
          <cell r="P1472" t="str">
            <v>03243130642</v>
          </cell>
          <cell r="Q1472" t="str">
            <v>TURISMO</v>
          </cell>
          <cell r="R1472" t="str">
            <v>56.11.22 - Attività di gelaterie senza servizio al tavolo o da asporto</v>
          </cell>
          <cell r="S1472" t="str">
            <v>Societa' A Responsabilita' Limitata Semplificata</v>
          </cell>
          <cell r="T1472" t="str">
            <v>Campania</v>
          </cell>
          <cell r="U1472" t="str">
            <v>Avellino</v>
          </cell>
          <cell r="V1472" t="str">
            <v>Ariano Irpino</v>
          </cell>
          <cell r="W1472" t="str">
            <v>PIAZZA PLEBISCITO snc</v>
          </cell>
          <cell r="X1472" t="str">
            <v>83031</v>
          </cell>
          <cell r="Y1472">
            <v>39708</v>
          </cell>
          <cell r="Z1472">
            <v>44708</v>
          </cell>
          <cell r="AA1472">
            <v>39708</v>
          </cell>
          <cell r="AB1472" t="str">
            <v>No</v>
          </cell>
          <cell r="AC1472">
            <v>44708</v>
          </cell>
        </row>
        <row r="1473">
          <cell r="A1473" t="str">
            <v>PIARSUD00001841</v>
          </cell>
          <cell r="B1473">
            <v>46133.464085648149</v>
          </cell>
          <cell r="C1473" t="str">
            <v>RSUD</v>
          </cell>
          <cell r="D1473" t="str">
            <v>Contributo</v>
          </cell>
          <cell r="E1473" t="str">
            <v>Ammessa</v>
          </cell>
          <cell r="F1473" t="str">
            <v>Attuazione</v>
          </cell>
          <cell r="G1473" t="str">
            <v>Annachiara Perrucci</v>
          </cell>
          <cell r="H1473" t="str">
            <v>Alberto Graziano</v>
          </cell>
          <cell r="I1473" t="str">
            <v>Chiusura forzata sportello tutoraggio?</v>
          </cell>
          <cell r="J1473" t="str">
            <v>In attesa scelta utente</v>
          </cell>
          <cell r="K1473" t="str">
            <v>Delibera di ammissione</v>
          </cell>
          <cell r="L1473">
            <v>46203.868101851855</v>
          </cell>
          <cell r="M1473">
            <v>46204.282083333332</v>
          </cell>
          <cell r="N1473" t="str">
            <v>CINALLI VERONICA</v>
          </cell>
          <cell r="O1473" t="str">
            <v>C46I26002130008</v>
          </cell>
          <cell r="P1473" t="str">
            <v>CNLVNC91R71E372V</v>
          </cell>
          <cell r="Q1473" t="str">
            <v>SERVIZI ALLA PERSONA</v>
          </cell>
          <cell r="R1473" t="str">
            <v>96.22.09 - Altri servizi di cura della bellezza e altri trattamenti di bellezza n.c.a.</v>
          </cell>
          <cell r="S1473" t="str">
            <v>Impresa Individuale</v>
          </cell>
          <cell r="T1473" t="str">
            <v>Abruzzo</v>
          </cell>
          <cell r="U1473" t="str">
            <v>Chieti</v>
          </cell>
          <cell r="V1473" t="str">
            <v>Lanciano</v>
          </cell>
          <cell r="W1473" t="str">
            <v>VIA SANTO SPIRITO 36-38</v>
          </cell>
          <cell r="X1473" t="str">
            <v>66034</v>
          </cell>
          <cell r="Y1473">
            <v>198383.55000000002</v>
          </cell>
          <cell r="Z1473">
            <v>143868.48000000001</v>
          </cell>
          <cell r="AA1473">
            <v>138868.48000000001</v>
          </cell>
          <cell r="AB1473" t="str">
            <v>No</v>
          </cell>
          <cell r="AC1473">
            <v>143868.48000000001</v>
          </cell>
        </row>
        <row r="1474">
          <cell r="A1474" t="str">
            <v>PIARSUD00001846</v>
          </cell>
          <cell r="B1474">
            <v>46134.343252314815</v>
          </cell>
          <cell r="C1474" t="str">
            <v>RSUD</v>
          </cell>
          <cell r="D1474" t="str">
            <v>Contributo</v>
          </cell>
          <cell r="E1474" t="str">
            <v>Ammessa</v>
          </cell>
          <cell r="F1474" t="str">
            <v>Attuazione</v>
          </cell>
          <cell r="G1474" t="str">
            <v>Luana Guglielmi</v>
          </cell>
          <cell r="H1474" t="str">
            <v>Antonella Ianzini</v>
          </cell>
          <cell r="I1474" t="str">
            <v>Chiusura forzata sportello tutoraggio?</v>
          </cell>
          <cell r="J1474" t="str">
            <v>In attesa scelta utente</v>
          </cell>
          <cell r="K1474" t="str">
            <v>Delibera di ammissione</v>
          </cell>
          <cell r="L1474">
            <v>46198.480902777781</v>
          </cell>
          <cell r="M1474">
            <v>46199.449328703704</v>
          </cell>
          <cell r="N1474" t="str">
            <v>Nicola Marino</v>
          </cell>
          <cell r="O1474" t="str">
            <v>C96I26001980008</v>
          </cell>
          <cell r="P1474" t="str">
            <v>MRNNCL92H15F799I</v>
          </cell>
          <cell r="Q1474" t="str">
            <v>ICT</v>
          </cell>
          <cell r="R1474" t="str">
            <v>72.10.10 - Ricerca e sviluppo sperimentale nel campo delle biotecnologie</v>
          </cell>
          <cell r="S1474" t="str">
            <v>Persona Fisica</v>
          </cell>
          <cell r="T1474" t="str">
            <v>Campania</v>
          </cell>
          <cell r="U1474" t="str">
            <v>Napoli</v>
          </cell>
          <cell r="V1474" t="str">
            <v>Giugliano In Campania</v>
          </cell>
          <cell r="W1474" t="str">
            <v>Via Innamorati 97</v>
          </cell>
          <cell r="X1474" t="str">
            <v>80014</v>
          </cell>
          <cell r="Y1474">
            <v>147103.22</v>
          </cell>
          <cell r="Z1474">
            <v>107972.25</v>
          </cell>
          <cell r="AA1474">
            <v>102972.25</v>
          </cell>
          <cell r="AB1474" t="str">
            <v>No</v>
          </cell>
          <cell r="AC1474">
            <v>107972.25</v>
          </cell>
        </row>
        <row r="1475">
          <cell r="A1475" t="str">
            <v>PIARSUD00001850</v>
          </cell>
          <cell r="B1475">
            <v>46134.429872685185</v>
          </cell>
          <cell r="C1475" t="str">
            <v>RSUD</v>
          </cell>
          <cell r="D1475" t="str">
            <v>Voucher</v>
          </cell>
          <cell r="E1475" t="str">
            <v>Ammessa</v>
          </cell>
          <cell r="F1475" t="str">
            <v>Attuazione</v>
          </cell>
          <cell r="G1475" t="str">
            <v>Andrea Pasquini</v>
          </cell>
          <cell r="H1475" t="str">
            <v>Valentina Le Piane</v>
          </cell>
          <cell r="I1475" t="str">
            <v>Chiusura forzata sportello tutoraggio?</v>
          </cell>
          <cell r="J1475" t="str">
            <v>In attesa scelta utente</v>
          </cell>
          <cell r="K1475" t="str">
            <v>Delibera di ammissione</v>
          </cell>
          <cell r="L1475">
            <v>46203.875543981485</v>
          </cell>
          <cell r="M1475">
            <v>46204.285682870373</v>
          </cell>
          <cell r="N1475" t="str">
            <v>LAVANDERIA AVALLONE DI MARTINA AVALLONE</v>
          </cell>
          <cell r="O1475" t="str">
            <v>C76I26002640001</v>
          </cell>
          <cell r="P1475" t="str">
            <v>VLLMTN99T51F839F</v>
          </cell>
          <cell r="Q1475" t="str">
            <v>SERVIZI ALLA PERSONA</v>
          </cell>
          <cell r="R1475" t="str">
            <v>96.10.21 - Lavaggio e pulitura di prodotti tessili e pellicce forniti da lavanderie e tintorie tradizionali</v>
          </cell>
          <cell r="S1475" t="str">
            <v>Impresa Individuale</v>
          </cell>
          <cell r="T1475" t="str">
            <v>Campania</v>
          </cell>
          <cell r="U1475" t="str">
            <v>Caserta</v>
          </cell>
          <cell r="V1475" t="str">
            <v>Parete</v>
          </cell>
          <cell r="W1475" t="str">
            <v>Via Giuseppe di Vittorio 49</v>
          </cell>
          <cell r="X1475" t="str">
            <v>81030</v>
          </cell>
          <cell r="Y1475">
            <v>40000</v>
          </cell>
          <cell r="Z1475">
            <v>45000</v>
          </cell>
          <cell r="AA1475">
            <v>40000</v>
          </cell>
          <cell r="AB1475" t="str">
            <v>No</v>
          </cell>
          <cell r="AC1475">
            <v>45000</v>
          </cell>
        </row>
        <row r="1476">
          <cell r="A1476" t="str">
            <v>PIARSUD00001851</v>
          </cell>
          <cell r="B1476">
            <v>46134.446145833332</v>
          </cell>
          <cell r="C1476" t="str">
            <v>RSUD</v>
          </cell>
          <cell r="D1476" t="str">
            <v>Voucher</v>
          </cell>
          <cell r="E1476" t="str">
            <v>Ammessa</v>
          </cell>
          <cell r="F1476" t="str">
            <v>Attuazione</v>
          </cell>
          <cell r="G1476" t="str">
            <v>Alessia Rita Cice</v>
          </cell>
          <cell r="H1476" t="str">
            <v>Orione Aceti</v>
          </cell>
          <cell r="I1476" t="str">
            <v>Chiusura forzata sportello tutoraggio?</v>
          </cell>
          <cell r="J1476" t="str">
            <v>In attesa scelta utente</v>
          </cell>
          <cell r="K1476" t="str">
            <v>Delibera di ammissione</v>
          </cell>
          <cell r="L1476">
            <v>46173.516435185185</v>
          </cell>
          <cell r="M1476">
            <v>46190.359571759262</v>
          </cell>
          <cell r="N1476" t="str">
            <v>AGATA PROIETTO SALANITRI</v>
          </cell>
          <cell r="O1476" t="str">
            <v>C86I26003090001</v>
          </cell>
          <cell r="P1476" t="str">
            <v>PRTGTA91L65L042Q</v>
          </cell>
          <cell r="Q1476" t="str">
            <v>SERVIZI ALLA PERSONA</v>
          </cell>
          <cell r="R1476" t="str">
            <v>86.93.00 - Attività di psicologi e psicoterapeuti, esclusi i medici</v>
          </cell>
          <cell r="S1476" t="str">
            <v>Persona Fisica</v>
          </cell>
          <cell r="T1476" t="str">
            <v>Sicilia</v>
          </cell>
          <cell r="U1476" t="str">
            <v>Catania</v>
          </cell>
          <cell r="V1476" t="str">
            <v>Piedimonte Etneo</v>
          </cell>
          <cell r="W1476" t="str">
            <v>VIA GIUSEPE MAZZINI 2/4</v>
          </cell>
          <cell r="X1476" t="str">
            <v>95017</v>
          </cell>
          <cell r="Y1476">
            <v>22734.77</v>
          </cell>
          <cell r="Z1476">
            <v>27734.77</v>
          </cell>
          <cell r="AA1476">
            <v>22734.77</v>
          </cell>
          <cell r="AB1476" t="str">
            <v>No</v>
          </cell>
          <cell r="AC1476">
            <v>27734.77</v>
          </cell>
        </row>
        <row r="1477">
          <cell r="A1477" t="str">
            <v>PIARSUD00001852</v>
          </cell>
          <cell r="B1477">
            <v>46134.45107638889</v>
          </cell>
          <cell r="C1477" t="str">
            <v>RSUD</v>
          </cell>
          <cell r="D1477" t="str">
            <v>Voucher</v>
          </cell>
          <cell r="E1477" t="str">
            <v>Ammessa</v>
          </cell>
          <cell r="F1477" t="str">
            <v>Attuazione</v>
          </cell>
          <cell r="G1477" t="str">
            <v>Alfonso Maria Morgera</v>
          </cell>
          <cell r="H1477" t="str">
            <v>Massimo Risi</v>
          </cell>
          <cell r="I1477" t="str">
            <v>Chiusura forzata sportello tutoraggio?</v>
          </cell>
          <cell r="J1477" t="str">
            <v>In attesa scelta utente</v>
          </cell>
          <cell r="K1477" t="str">
            <v>Delibera di ammissione</v>
          </cell>
          <cell r="L1477">
            <v>46168.633009259262</v>
          </cell>
          <cell r="M1477">
            <v>46190.3594212963</v>
          </cell>
          <cell r="N1477" t="str">
            <v>PICARDO BEATRICE</v>
          </cell>
          <cell r="O1477" t="str">
            <v>C16I26002450001</v>
          </cell>
          <cell r="P1477" t="str">
            <v>PCRBRC04D47A717O</v>
          </cell>
          <cell r="Q1477" t="str">
            <v>SERVIZI ALLA PERSONA</v>
          </cell>
          <cell r="R1477" t="str">
            <v>96.22.09 - Altri servizi di cura della bellezza e altri trattamenti di bellezza n.c.a.</v>
          </cell>
          <cell r="S1477" t="str">
            <v>Impresa Individuale</v>
          </cell>
          <cell r="T1477" t="str">
            <v>Campania</v>
          </cell>
          <cell r="U1477" t="str">
            <v>Salerno</v>
          </cell>
          <cell r="V1477" t="str">
            <v>Vietri Sul Mare</v>
          </cell>
          <cell r="W1477" t="str">
            <v>VIA MAZZINI 13</v>
          </cell>
          <cell r="X1477" t="str">
            <v>84019</v>
          </cell>
          <cell r="Y1477">
            <v>40105.1</v>
          </cell>
          <cell r="Z1477">
            <v>45000</v>
          </cell>
          <cell r="AA1477">
            <v>40000</v>
          </cell>
          <cell r="AB1477" t="str">
            <v>No</v>
          </cell>
          <cell r="AC1477">
            <v>45000</v>
          </cell>
        </row>
        <row r="1478">
          <cell r="A1478" t="str">
            <v>PIARSUD00001853</v>
          </cell>
          <cell r="B1478">
            <v>46134.508333333331</v>
          </cell>
          <cell r="C1478" t="str">
            <v>RSUD</v>
          </cell>
          <cell r="D1478" t="str">
            <v>Contributo</v>
          </cell>
          <cell r="E1478" t="str">
            <v>Ammessa</v>
          </cell>
          <cell r="F1478" t="str">
            <v>Attuazione</v>
          </cell>
          <cell r="G1478" t="str">
            <v>Beatrice Greca</v>
          </cell>
          <cell r="H1478" t="str">
            <v>Domenico Leo</v>
          </cell>
          <cell r="I1478" t="str">
            <v>Chiusura forzata sportello tutoraggio?</v>
          </cell>
          <cell r="J1478" t="str">
            <v>In attesa scelta utente</v>
          </cell>
          <cell r="K1478" t="str">
            <v>Delibera di ammissione</v>
          </cell>
          <cell r="L1478">
            <v>46189.771435185183</v>
          </cell>
          <cell r="M1478">
            <v>46189.730636574073</v>
          </cell>
          <cell r="N1478" t="str">
            <v>POLIMEDICA GALLOTTI DI NUNZIO MARCO GALLOTTI</v>
          </cell>
          <cell r="O1478" t="str">
            <v>C86I26002980008</v>
          </cell>
          <cell r="P1478" t="str">
            <v>GLLNZM01L23F839L</v>
          </cell>
          <cell r="Q1478" t="str">
            <v>SERVIZI ALLA PERSONA</v>
          </cell>
          <cell r="R1478" t="str">
            <v>86.22.03 - Altre attività di medicina specialistica svolte presso cliniche e centri specialistici</v>
          </cell>
          <cell r="S1478" t="str">
            <v>Impresa Individuale</v>
          </cell>
          <cell r="T1478" t="str">
            <v>Campania</v>
          </cell>
          <cell r="U1478" t="str">
            <v>Napoli</v>
          </cell>
          <cell r="V1478" t="str">
            <v>Villaricca</v>
          </cell>
          <cell r="W1478" t="str">
            <v>VIA CONSOLARE CAMPANA 272 C</v>
          </cell>
          <cell r="X1478" t="str">
            <v>80010</v>
          </cell>
          <cell r="Y1478">
            <v>82900</v>
          </cell>
          <cell r="Z1478">
            <v>67175</v>
          </cell>
          <cell r="AA1478">
            <v>62174.999999999993</v>
          </cell>
          <cell r="AB1478" t="str">
            <v>No</v>
          </cell>
          <cell r="AC1478">
            <v>67175</v>
          </cell>
        </row>
        <row r="1479">
          <cell r="A1479" t="str">
            <v>PIARSUD00001854</v>
          </cell>
          <cell r="B1479">
            <v>46134.566319444442</v>
          </cell>
          <cell r="C1479" t="str">
            <v>RSUD</v>
          </cell>
          <cell r="D1479" t="str">
            <v>Contributo</v>
          </cell>
          <cell r="E1479" t="str">
            <v>Ammessa</v>
          </cell>
          <cell r="F1479" t="str">
            <v>Attuazione</v>
          </cell>
          <cell r="G1479" t="str">
            <v>Luigi Melchionna</v>
          </cell>
          <cell r="H1479" t="str">
            <v># Desiderio Carla</v>
          </cell>
          <cell r="I1479" t="str">
            <v>Chiusura forzata sportello tutoraggio?</v>
          </cell>
          <cell r="J1479" t="str">
            <v>In attesa scelta utente</v>
          </cell>
          <cell r="K1479" t="str">
            <v>Delibera di ammissione</v>
          </cell>
          <cell r="L1479">
            <v>46205.76666666667</v>
          </cell>
          <cell r="M1479">
            <v>46206.391157407408</v>
          </cell>
          <cell r="N1479" t="str">
            <v>EGADI BOAT SERVICE DI GIACOMO DI VIA</v>
          </cell>
          <cell r="O1479" t="str">
            <v>C66I26003210008</v>
          </cell>
          <cell r="P1479" t="str">
            <v>DVIGCM99M30F335U</v>
          </cell>
          <cell r="Q1479" t="str">
            <v>TURISMO</v>
          </cell>
          <cell r="R1479" t="str">
            <v>77.21.02 - Noleggio e leasing operativo di imbarcazioni da diporto senza operatore</v>
          </cell>
          <cell r="S1479" t="str">
            <v>Impresa Individuale</v>
          </cell>
          <cell r="T1479" t="str">
            <v>Sicilia</v>
          </cell>
          <cell r="U1479" t="str">
            <v>Trapani</v>
          </cell>
          <cell r="V1479" t="str">
            <v>Favignana</v>
          </cell>
          <cell r="W1479" t="str">
            <v>VIA PLAYA (PORTO DI FAVIGNANA) snc</v>
          </cell>
          <cell r="X1479" t="str">
            <v>91023</v>
          </cell>
          <cell r="Y1479">
            <v>197650.37999999998</v>
          </cell>
          <cell r="Z1479">
            <v>143355.26</v>
          </cell>
          <cell r="AA1479">
            <v>138355.26</v>
          </cell>
          <cell r="AB1479" t="str">
            <v>No</v>
          </cell>
          <cell r="AC1479">
            <v>143355.26</v>
          </cell>
        </row>
        <row r="1480">
          <cell r="A1480" t="str">
            <v>PIARSUD00001856</v>
          </cell>
          <cell r="B1480">
            <v>46134.591145833336</v>
          </cell>
          <cell r="C1480" t="str">
            <v>RSUD</v>
          </cell>
          <cell r="D1480" t="str">
            <v>Voucher</v>
          </cell>
          <cell r="E1480" t="str">
            <v>Ammessa</v>
          </cell>
          <cell r="F1480" t="str">
            <v>Attuazione</v>
          </cell>
          <cell r="G1480" t="str">
            <v>Diego Fiorentino</v>
          </cell>
          <cell r="H1480" t="str">
            <v>Alice Petracca</v>
          </cell>
          <cell r="I1480" t="str">
            <v>Chiusura forzata sportello tutoraggio?</v>
          </cell>
          <cell r="J1480" t="str">
            <v>In attesa scelta utente</v>
          </cell>
          <cell r="K1480" t="str">
            <v>Delibera di ammissione</v>
          </cell>
          <cell r="L1480">
            <v>46188.844375000001</v>
          </cell>
          <cell r="M1480">
            <v>46204.664965277778</v>
          </cell>
          <cell r="N1480" t="str">
            <v>MAIDDA PASTA LAB DI D'AMATO FRANCESCO</v>
          </cell>
          <cell r="O1480" t="str">
            <v>C36I26002960001</v>
          </cell>
          <cell r="P1480" t="str">
            <v>DMTFNC94M07G273P</v>
          </cell>
          <cell r="Q1480" t="str">
            <v>ATTIVITA' AGROALIMENTARI</v>
          </cell>
          <cell r="R1480" t="str">
            <v>10.73.01 - Produzione di prodotti farinacei freschi</v>
          </cell>
          <cell r="S1480" t="str">
            <v>Impresa Individuale</v>
          </cell>
          <cell r="T1480" t="str">
            <v>Sicilia</v>
          </cell>
          <cell r="U1480" t="str">
            <v>Palermo</v>
          </cell>
          <cell r="V1480" t="str">
            <v>Santa Flavia</v>
          </cell>
          <cell r="W1480" t="str">
            <v>VIA SANT'ELIA snc</v>
          </cell>
          <cell r="X1480" t="str">
            <v>90017</v>
          </cell>
          <cell r="Y1480">
            <v>42739.38</v>
          </cell>
          <cell r="Z1480">
            <v>45000</v>
          </cell>
          <cell r="AA1480">
            <v>40000</v>
          </cell>
          <cell r="AB1480" t="str">
            <v>No</v>
          </cell>
          <cell r="AC1480">
            <v>45000</v>
          </cell>
        </row>
        <row r="1481">
          <cell r="A1481" t="str">
            <v>PIARSUD00001857</v>
          </cell>
          <cell r="B1481">
            <v>46134.614965277775</v>
          </cell>
          <cell r="C1481" t="str">
            <v>RSUD</v>
          </cell>
          <cell r="D1481" t="str">
            <v>Contributo</v>
          </cell>
          <cell r="E1481" t="str">
            <v>Ammessa</v>
          </cell>
          <cell r="F1481" t="str">
            <v>Attuazione</v>
          </cell>
          <cell r="G1481" t="str">
            <v>Jacopo Porrello</v>
          </cell>
          <cell r="H1481" t="str">
            <v>Debora Di Luglio</v>
          </cell>
          <cell r="I1481" t="str">
            <v>Chiusura forzata sportello tutoraggio?</v>
          </cell>
          <cell r="J1481" t="str">
            <v>In attesa scelta utente</v>
          </cell>
          <cell r="K1481" t="str">
            <v>Delibera di ammissione</v>
          </cell>
          <cell r="L1481">
            <v>46203.875462962962</v>
          </cell>
          <cell r="M1481">
            <v>46204.281331018516</v>
          </cell>
          <cell r="N1481" t="str">
            <v>ESPOSITO PATRIZIO</v>
          </cell>
          <cell r="O1481" t="str">
            <v>C66I26003230008</v>
          </cell>
          <cell r="P1481" t="str">
            <v>SPSPRZ99M23F839K</v>
          </cell>
          <cell r="Q1481" t="str">
            <v>TURISMO</v>
          </cell>
          <cell r="R1481" t="str">
            <v>56.11.12 - Attività di ristoranti senza servizio al tavolo o da asporto, escluse gelaterie e pasticcerie</v>
          </cell>
          <cell r="S1481" t="str">
            <v>Impresa Individuale</v>
          </cell>
          <cell r="T1481" t="str">
            <v>Campania</v>
          </cell>
          <cell r="U1481" t="str">
            <v>Napoli</v>
          </cell>
          <cell r="V1481" t="str">
            <v>Napoli</v>
          </cell>
          <cell r="W1481" t="str">
            <v>VIA MATTEO REBATO IMBRIANI 158</v>
          </cell>
          <cell r="X1481" t="str">
            <v>80136</v>
          </cell>
          <cell r="Y1481">
            <v>130000</v>
          </cell>
          <cell r="Z1481">
            <v>96000</v>
          </cell>
          <cell r="AA1481">
            <v>91000</v>
          </cell>
          <cell r="AB1481" t="str">
            <v>No</v>
          </cell>
          <cell r="AC1481">
            <v>96000</v>
          </cell>
        </row>
        <row r="1482">
          <cell r="A1482" t="str">
            <v>PIARSUD00001859</v>
          </cell>
          <cell r="B1482">
            <v>46134.656712962962</v>
          </cell>
          <cell r="C1482" t="str">
            <v>RSUD</v>
          </cell>
          <cell r="D1482" t="str">
            <v>Voucher</v>
          </cell>
          <cell r="E1482" t="str">
            <v>Ammessa</v>
          </cell>
          <cell r="F1482" t="str">
            <v>Attuazione</v>
          </cell>
          <cell r="G1482" t="str">
            <v>Martina Anna Muraca</v>
          </cell>
          <cell r="H1482" t="str">
            <v>Orione Aceti</v>
          </cell>
          <cell r="I1482" t="str">
            <v>Chiusura forzata sportello tutoraggio?</v>
          </cell>
          <cell r="J1482" t="str">
            <v>In attesa scelta utente</v>
          </cell>
          <cell r="K1482" t="str">
            <v>Delibera di ammissione</v>
          </cell>
          <cell r="L1482">
            <v>46178.776979166665</v>
          </cell>
          <cell r="M1482">
            <v>46181.371238425927</v>
          </cell>
          <cell r="N1482" t="str">
            <v>LISAI ANDREA</v>
          </cell>
          <cell r="O1482" t="str">
            <v>C76I26002770001</v>
          </cell>
          <cell r="P1482" t="str">
            <v>LSINDR93P23G912R</v>
          </cell>
          <cell r="Q1482" t="str">
            <v>TURISMO</v>
          </cell>
          <cell r="R1482" t="str">
            <v>56.11.12 - Attività di ristoranti senza servizio al tavolo o da asporto, escluse gelaterie e pasticcerie</v>
          </cell>
          <cell r="S1482" t="str">
            <v>Impresa Individuale</v>
          </cell>
          <cell r="T1482" t="str">
            <v>Sardegna</v>
          </cell>
          <cell r="U1482" t="str">
            <v>Nuoro</v>
          </cell>
          <cell r="V1482" t="str">
            <v>Triei</v>
          </cell>
          <cell r="W1482" t="str">
            <v>PIAZZA MUNICIPIO 4</v>
          </cell>
          <cell r="X1482" t="str">
            <v>08040</v>
          </cell>
          <cell r="Y1482">
            <v>32700</v>
          </cell>
          <cell r="Z1482">
            <v>37700</v>
          </cell>
          <cell r="AA1482">
            <v>32700</v>
          </cell>
          <cell r="AB1482" t="str">
            <v>No</v>
          </cell>
          <cell r="AC1482">
            <v>37700</v>
          </cell>
        </row>
        <row r="1483">
          <cell r="A1483" t="str">
            <v>PIARSUD00001860</v>
          </cell>
          <cell r="B1483">
            <v>46134.681435185186</v>
          </cell>
          <cell r="C1483" t="str">
            <v>RSUD</v>
          </cell>
          <cell r="D1483" t="str">
            <v>Contributo</v>
          </cell>
          <cell r="E1483" t="str">
            <v>Ammessa</v>
          </cell>
          <cell r="F1483" t="str">
            <v>Attuazione</v>
          </cell>
          <cell r="G1483" t="str">
            <v>Francesco Fioroni</v>
          </cell>
          <cell r="H1483" t="str">
            <v>Orione Aceti</v>
          </cell>
          <cell r="I1483" t="str">
            <v>Chiusura forzata sportello tutoraggio?</v>
          </cell>
          <cell r="J1483" t="str">
            <v>In attesa scelta utente</v>
          </cell>
          <cell r="K1483" t="str">
            <v>Delibera di ammissione</v>
          </cell>
          <cell r="L1483">
            <v>46196.84233796296</v>
          </cell>
          <cell r="M1483">
            <v>46203.265173611115</v>
          </cell>
          <cell r="N1483" t="str">
            <v>BIANCO GIOVANNI</v>
          </cell>
          <cell r="O1483" t="str">
            <v>C96I26002000008</v>
          </cell>
          <cell r="P1483" t="str">
            <v>BNCGNN99M06A662Q</v>
          </cell>
          <cell r="Q1483" t="str">
            <v>TURISMO</v>
          </cell>
          <cell r="R1483" t="str">
            <v>55.20.42 - Servizi di alloggio in camere, case e appartamenti per vacanze</v>
          </cell>
          <cell r="S1483" t="str">
            <v>Impresa Individuale</v>
          </cell>
          <cell r="T1483" t="str">
            <v>Puglia</v>
          </cell>
          <cell r="U1483" t="str">
            <v>Bari</v>
          </cell>
          <cell r="V1483" t="str">
            <v>Bari</v>
          </cell>
          <cell r="W1483" t="str">
            <v>VIA PRINCIPE AMEDEO 351</v>
          </cell>
          <cell r="X1483" t="str">
            <v>70123</v>
          </cell>
          <cell r="Y1483">
            <v>119979.53</v>
          </cell>
          <cell r="Z1483">
            <v>94984.639999999999</v>
          </cell>
          <cell r="AA1483">
            <v>89984.639999999999</v>
          </cell>
          <cell r="AB1483" t="str">
            <v>No</v>
          </cell>
          <cell r="AC1483">
            <v>94984.639999999999</v>
          </cell>
        </row>
        <row r="1484">
          <cell r="A1484" t="str">
            <v>PIARSUD00001865</v>
          </cell>
          <cell r="B1484">
            <v>46134.740578703706</v>
          </cell>
          <cell r="C1484" t="str">
            <v>RSUD</v>
          </cell>
          <cell r="D1484" t="str">
            <v>Voucher</v>
          </cell>
          <cell r="E1484" t="str">
            <v>Ammessa</v>
          </cell>
          <cell r="F1484" t="str">
            <v>Attuazione</v>
          </cell>
          <cell r="G1484" t="str">
            <v>Leonardo Di Lolli</v>
          </cell>
          <cell r="H1484" t="str">
            <v>Sergio Iescone</v>
          </cell>
          <cell r="I1484" t="str">
            <v>Chiusura forzata sportello tutoraggio?</v>
          </cell>
          <cell r="J1484" t="str">
            <v>In attesa scelta utente</v>
          </cell>
          <cell r="K1484" t="str">
            <v>Delibera di ammissione</v>
          </cell>
          <cell r="L1484">
            <v>46168.632951388892</v>
          </cell>
          <cell r="M1484">
            <v>46197.475729166668</v>
          </cell>
          <cell r="N1484" t="str">
            <v>ELECTROBAD S.N.C. DI BASSO CRETELLA E MARCO BUONAMANO</v>
          </cell>
          <cell r="O1484" t="str">
            <v>C36I26003080001</v>
          </cell>
          <cell r="P1484" t="str">
            <v>01943970705</v>
          </cell>
          <cell r="Q1484" t="str">
            <v>MANIFATTURIERO</v>
          </cell>
          <cell r="R1484" t="str">
            <v>95.10.10 - Riparazione e manutenzione di computer e periferiche</v>
          </cell>
          <cell r="S1484" t="str">
            <v>Societa' In Nome Collettivo</v>
          </cell>
          <cell r="T1484" t="str">
            <v>Molise</v>
          </cell>
          <cell r="U1484" t="str">
            <v>Campobasso</v>
          </cell>
          <cell r="V1484" t="str">
            <v>Campobasso</v>
          </cell>
          <cell r="W1484" t="str">
            <v>VIA GIAMBATTISTA MASCIOTTA 5</v>
          </cell>
          <cell r="X1484" t="str">
            <v>86100</v>
          </cell>
          <cell r="Y1484">
            <v>41659.140000000007</v>
          </cell>
          <cell r="Z1484">
            <v>45000</v>
          </cell>
          <cell r="AA1484">
            <v>40000</v>
          </cell>
          <cell r="AB1484" t="str">
            <v>No</v>
          </cell>
          <cell r="AC1484">
            <v>45000</v>
          </cell>
        </row>
        <row r="1485">
          <cell r="A1485" t="str">
            <v>PIARSUD00001866</v>
          </cell>
          <cell r="B1485">
            <v>46134.7503125</v>
          </cell>
          <cell r="C1485" t="str">
            <v>RSUD</v>
          </cell>
          <cell r="D1485" t="str">
            <v>Voucher</v>
          </cell>
          <cell r="E1485" t="str">
            <v>Ammessa</v>
          </cell>
          <cell r="F1485" t="str">
            <v>Attuazione</v>
          </cell>
          <cell r="G1485" t="str">
            <v>Martina Vagnoni</v>
          </cell>
          <cell r="H1485" t="str">
            <v>Orione Aceti</v>
          </cell>
          <cell r="I1485" t="str">
            <v>Chiusura forzata sportello tutoraggio?</v>
          </cell>
          <cell r="J1485" t="str">
            <v>In attesa scelta utente</v>
          </cell>
          <cell r="K1485" t="str">
            <v>Delibera di ammissione</v>
          </cell>
          <cell r="L1485">
            <v>46190.646041666667</v>
          </cell>
          <cell r="M1485">
            <v>46190.586365740739</v>
          </cell>
          <cell r="N1485" t="str">
            <v>ALCADES SRL</v>
          </cell>
          <cell r="O1485" t="str">
            <v>C86I26003020001</v>
          </cell>
          <cell r="P1485" t="str">
            <v>01893700623</v>
          </cell>
          <cell r="Q1485" t="str">
            <v>SERVIZI ALLA PERSONA</v>
          </cell>
          <cell r="R1485" t="str">
            <v>85.51.09 - Formazione sportiva e ricreativa n.c.a.</v>
          </cell>
          <cell r="S1485" t="str">
            <v>Societa' A Responsabilita' Limitata</v>
          </cell>
          <cell r="T1485" t="str">
            <v>Campania</v>
          </cell>
          <cell r="U1485" t="str">
            <v>Benevento</v>
          </cell>
          <cell r="V1485" t="str">
            <v>Benevento</v>
          </cell>
          <cell r="W1485" t="str">
            <v>Via Luigi Vanvitelli 32</v>
          </cell>
          <cell r="X1485" t="str">
            <v>82100</v>
          </cell>
          <cell r="Y1485">
            <v>50000</v>
          </cell>
          <cell r="Z1485">
            <v>55000</v>
          </cell>
          <cell r="AA1485">
            <v>50000</v>
          </cell>
          <cell r="AB1485" t="str">
            <v>Sì</v>
          </cell>
          <cell r="AC1485">
            <v>55000</v>
          </cell>
        </row>
        <row r="1486">
          <cell r="A1486" t="str">
            <v>PIARSUD00001867</v>
          </cell>
          <cell r="B1486">
            <v>46134.825960648152</v>
          </cell>
          <cell r="C1486" t="str">
            <v>RSUD</v>
          </cell>
          <cell r="D1486" t="str">
            <v>Voucher</v>
          </cell>
          <cell r="E1486" t="str">
            <v>Ammessa</v>
          </cell>
          <cell r="F1486" t="str">
            <v>Attuazione</v>
          </cell>
          <cell r="G1486" t="str">
            <v>Pasquale Ciuffreda</v>
          </cell>
          <cell r="H1486" t="str">
            <v>Rosaria D'Arrigo</v>
          </cell>
          <cell r="I1486" t="str">
            <v>Chiusura forzata sportello tutoraggio?</v>
          </cell>
          <cell r="J1486" t="str">
            <v>In attesa scelta utente</v>
          </cell>
          <cell r="K1486" t="str">
            <v>Delibera di ammissione</v>
          </cell>
          <cell r="L1486">
            <v>46170.686354166668</v>
          </cell>
          <cell r="M1486">
            <v>46189.327002314814</v>
          </cell>
          <cell r="N1486" t="str">
            <v>CAIAZZO SIRYA</v>
          </cell>
          <cell r="O1486" t="str">
            <v>C76I26002730001</v>
          </cell>
          <cell r="P1486" t="str">
            <v>CZZSRY02B42H703Q</v>
          </cell>
          <cell r="Q1486" t="str">
            <v>ATTIVITA' COMMERCIALI</v>
          </cell>
          <cell r="R1486" t="str">
            <v>47.62.20 - Commercio al dettaglio di articoli di cancelleria</v>
          </cell>
          <cell r="S1486" t="str">
            <v>Impresa Individuale</v>
          </cell>
          <cell r="T1486" t="str">
            <v>Campania</v>
          </cell>
          <cell r="U1486" t="str">
            <v>Salerno</v>
          </cell>
          <cell r="V1486" t="str">
            <v>Montecorvino Rovella</v>
          </cell>
          <cell r="W1486" t="str">
            <v>VIA FRATELLI ROSSELLI 88</v>
          </cell>
          <cell r="X1486" t="str">
            <v>84096</v>
          </cell>
          <cell r="Y1486">
            <v>40000</v>
          </cell>
          <cell r="Z1486">
            <v>45000</v>
          </cell>
          <cell r="AA1486">
            <v>40000</v>
          </cell>
          <cell r="AB1486" t="str">
            <v>No</v>
          </cell>
          <cell r="AC1486">
            <v>45000</v>
          </cell>
        </row>
        <row r="1487">
          <cell r="A1487" t="str">
            <v>PIARSUD00001871</v>
          </cell>
          <cell r="B1487">
            <v>46135.443101851852</v>
          </cell>
          <cell r="C1487" t="str">
            <v>RSUD</v>
          </cell>
          <cell r="D1487" t="str">
            <v>Voucher</v>
          </cell>
          <cell r="E1487" t="str">
            <v>Ammessa</v>
          </cell>
          <cell r="F1487" t="str">
            <v>Attuazione</v>
          </cell>
          <cell r="G1487" t="str">
            <v>Luana Guglielmi</v>
          </cell>
          <cell r="H1487" t="str">
            <v>Alberto Graziano</v>
          </cell>
          <cell r="I1487" t="str">
            <v>Chiusura forzata sportello tutoraggio?</v>
          </cell>
          <cell r="J1487" t="str">
            <v>In attesa scelta utente</v>
          </cell>
          <cell r="K1487" t="str">
            <v>Delibera di ammissione</v>
          </cell>
          <cell r="L1487">
            <v>46163.844872685186</v>
          </cell>
          <cell r="M1487">
            <v>46192.409270833334</v>
          </cell>
          <cell r="N1487" t="str">
            <v>GENNARINI GABRIELE LUIGI</v>
          </cell>
          <cell r="O1487" t="str">
            <v>C36I26003000001</v>
          </cell>
          <cell r="P1487" t="str">
            <v>GNNGRL07S24Z114J</v>
          </cell>
          <cell r="Q1487" t="str">
            <v>SERVIZI ALLE PMI</v>
          </cell>
          <cell r="R1487" t="str">
            <v>81.30.00 - Attività di servizi per la cura del paesaggio</v>
          </cell>
          <cell r="S1487" t="str">
            <v>Impresa Individuale</v>
          </cell>
          <cell r="T1487" t="str">
            <v>Abruzzo</v>
          </cell>
          <cell r="U1487" t="str">
            <v>Chieti</v>
          </cell>
          <cell r="V1487" t="str">
            <v>Crecchio</v>
          </cell>
          <cell r="W1487" t="str">
            <v>via piana 190</v>
          </cell>
          <cell r="X1487" t="str">
            <v>66014</v>
          </cell>
          <cell r="Y1487">
            <v>40870</v>
          </cell>
          <cell r="Z1487">
            <v>45000</v>
          </cell>
          <cell r="AA1487">
            <v>40000</v>
          </cell>
          <cell r="AB1487" t="str">
            <v>No</v>
          </cell>
          <cell r="AC1487">
            <v>45000</v>
          </cell>
        </row>
        <row r="1488">
          <cell r="A1488" t="str">
            <v>PIARSUD00001874</v>
          </cell>
          <cell r="B1488">
            <v>46135.474641203706</v>
          </cell>
          <cell r="C1488" t="str">
            <v>RSUD</v>
          </cell>
          <cell r="D1488" t="str">
            <v>Contributo</v>
          </cell>
          <cell r="E1488" t="str">
            <v>Ammessa</v>
          </cell>
          <cell r="F1488" t="str">
            <v>Attuazione</v>
          </cell>
          <cell r="G1488" t="str">
            <v>Alessia Rita Cice</v>
          </cell>
          <cell r="H1488" t="str">
            <v>Domenico Leo</v>
          </cell>
          <cell r="I1488" t="str">
            <v>Chiusura forzata sportello tutoraggio?</v>
          </cell>
          <cell r="J1488" t="str">
            <v>In attesa scelta utente</v>
          </cell>
          <cell r="K1488" t="str">
            <v>Delibera di ammissione</v>
          </cell>
          <cell r="L1488">
            <v>46196.775104166663</v>
          </cell>
          <cell r="M1488">
            <v>46208.303333333337</v>
          </cell>
          <cell r="N1488" t="str">
            <v>INDELICATO ELIANA</v>
          </cell>
          <cell r="O1488" t="str">
            <v>C86I26003050008</v>
          </cell>
          <cell r="P1488" t="str">
            <v>NDLLNE91H47E974H</v>
          </cell>
          <cell r="Q1488" t="str">
            <v>TURISMO</v>
          </cell>
          <cell r="R1488" t="str">
            <v>55.10.00 - Servizi di alloggio di alberghi e simili</v>
          </cell>
          <cell r="S1488" t="str">
            <v>Impresa Individuale</v>
          </cell>
          <cell r="T1488" t="str">
            <v>Sicilia</v>
          </cell>
          <cell r="U1488" t="str">
            <v>Trapani</v>
          </cell>
          <cell r="V1488" t="str">
            <v>Marsala</v>
          </cell>
          <cell r="W1488" t="str">
            <v>CONTRADA GIARDINELLO 210</v>
          </cell>
          <cell r="X1488" t="str">
            <v>91025</v>
          </cell>
          <cell r="Y1488">
            <v>193719.43</v>
          </cell>
          <cell r="Z1488">
            <v>140603.6</v>
          </cell>
          <cell r="AA1488">
            <v>135603.6</v>
          </cell>
          <cell r="AB1488" t="str">
            <v>No</v>
          </cell>
          <cell r="AC1488">
            <v>140603.6</v>
          </cell>
        </row>
        <row r="1489">
          <cell r="A1489" t="str">
            <v>PIARSUD00001875</v>
          </cell>
          <cell r="B1489">
            <v>46135.478298611109</v>
          </cell>
          <cell r="C1489" t="str">
            <v>RSUD</v>
          </cell>
          <cell r="D1489" t="str">
            <v>Contributo</v>
          </cell>
          <cell r="E1489" t="str">
            <v>Ammessa</v>
          </cell>
          <cell r="F1489" t="str">
            <v>Attuazione</v>
          </cell>
          <cell r="G1489" t="str">
            <v>Alfonso Maria Morgera</v>
          </cell>
          <cell r="H1489" t="str">
            <v>Alice Petracca</v>
          </cell>
          <cell r="I1489" t="str">
            <v>Chiusura forzata sportello tutoraggio?</v>
          </cell>
          <cell r="J1489" t="str">
            <v>In attesa scelta utente</v>
          </cell>
          <cell r="K1489" t="str">
            <v>Delibera di ammissione</v>
          </cell>
          <cell r="L1489">
            <v>46196.775138888886</v>
          </cell>
          <cell r="M1489">
            <v>46203.235879629632</v>
          </cell>
          <cell r="N1489" t="str">
            <v>ESPOSITO SALVATORE</v>
          </cell>
          <cell r="O1489" t="str">
            <v>C66I26003260008</v>
          </cell>
          <cell r="P1489" t="str">
            <v>SPSSVT93B17F839U</v>
          </cell>
          <cell r="Q1489" t="str">
            <v>TURISMO</v>
          </cell>
          <cell r="R1489" t="str">
            <v>55.20.42 - Servizi di alloggio in camere, case e appartamenti per vacanze</v>
          </cell>
          <cell r="S1489" t="str">
            <v>Impresa Individuale</v>
          </cell>
          <cell r="T1489" t="str">
            <v>Campania</v>
          </cell>
          <cell r="U1489" t="str">
            <v>Napoli</v>
          </cell>
          <cell r="V1489" t="str">
            <v>Napoli</v>
          </cell>
          <cell r="W1489" t="str">
            <v>VIA BERNARDO CELENTANO 26</v>
          </cell>
          <cell r="X1489" t="str">
            <v>80135</v>
          </cell>
          <cell r="Y1489">
            <v>200000</v>
          </cell>
          <cell r="Z1489">
            <v>145000</v>
          </cell>
          <cell r="AA1489">
            <v>140000</v>
          </cell>
          <cell r="AB1489" t="str">
            <v>No</v>
          </cell>
          <cell r="AC1489">
            <v>145000</v>
          </cell>
        </row>
        <row r="1490">
          <cell r="A1490" t="str">
            <v>PIARSUD00001877</v>
          </cell>
          <cell r="B1490">
            <v>46135.502523148149</v>
          </cell>
          <cell r="C1490" t="str">
            <v>RSUD</v>
          </cell>
          <cell r="D1490" t="str">
            <v>Voucher</v>
          </cell>
          <cell r="E1490" t="str">
            <v>Ammessa</v>
          </cell>
          <cell r="F1490" t="str">
            <v>Attuazione</v>
          </cell>
          <cell r="G1490" t="str">
            <v>Luigi Melchionna</v>
          </cell>
          <cell r="H1490" t="str">
            <v>Sergio Iescone</v>
          </cell>
          <cell r="I1490" t="str">
            <v>Chiusura forzata sportello tutoraggio?</v>
          </cell>
          <cell r="J1490" t="str">
            <v>In attesa scelta utente</v>
          </cell>
          <cell r="K1490" t="str">
            <v>Delibera di ammissione</v>
          </cell>
          <cell r="L1490">
            <v>46170.686400462961</v>
          </cell>
          <cell r="M1490">
            <v>46192.554178240738</v>
          </cell>
          <cell r="N1490" t="str">
            <v>MORO ALICE</v>
          </cell>
          <cell r="O1490" t="str">
            <v>C76I26002680001</v>
          </cell>
          <cell r="P1490" t="str">
            <v>MROLCA95T53F382J</v>
          </cell>
          <cell r="Q1490" t="str">
            <v>SERVIZI ALLA PERSONA</v>
          </cell>
          <cell r="R1490" t="str">
            <v>93.19.99 - Altre attività sportive varie n.c.a.</v>
          </cell>
          <cell r="S1490" t="str">
            <v>Impresa Individuale</v>
          </cell>
          <cell r="T1490" t="str">
            <v>Campania</v>
          </cell>
          <cell r="U1490" t="str">
            <v>Salerno</v>
          </cell>
          <cell r="V1490" t="str">
            <v>Casal Velino</v>
          </cell>
          <cell r="W1490" t="str">
            <v>VIA ALENTO 163</v>
          </cell>
          <cell r="X1490" t="str">
            <v>84040</v>
          </cell>
          <cell r="Y1490">
            <v>43666.96</v>
          </cell>
          <cell r="Z1490">
            <v>45000</v>
          </cell>
          <cell r="AA1490">
            <v>40000</v>
          </cell>
          <cell r="AB1490" t="str">
            <v>No</v>
          </cell>
          <cell r="AC1490">
            <v>45000</v>
          </cell>
        </row>
        <row r="1491">
          <cell r="A1491" t="str">
            <v>PIARSUD00001880</v>
          </cell>
          <cell r="B1491">
            <v>46135.590995370374</v>
          </cell>
          <cell r="C1491" t="str">
            <v>RSUD</v>
          </cell>
          <cell r="D1491" t="str">
            <v>Voucher</v>
          </cell>
          <cell r="E1491" t="str">
            <v>Ammessa</v>
          </cell>
          <cell r="F1491" t="str">
            <v>Attuazione</v>
          </cell>
          <cell r="G1491" t="str">
            <v>Matteo Milantoni</v>
          </cell>
          <cell r="H1491" t="str">
            <v>Orione Aceti</v>
          </cell>
          <cell r="I1491" t="str">
            <v>Chiusura forzata sportello tutoraggio?</v>
          </cell>
          <cell r="J1491" t="str">
            <v>In attesa scelta utente</v>
          </cell>
          <cell r="K1491" t="str">
            <v>Delibera di ammissione</v>
          </cell>
          <cell r="L1491">
            <v>46177.745381944442</v>
          </cell>
          <cell r="M1491">
            <v>46208.306157407409</v>
          </cell>
          <cell r="N1491" t="str">
            <v>VIETRI MANUEL</v>
          </cell>
          <cell r="O1491" t="str">
            <v>C86I26003110001</v>
          </cell>
          <cell r="P1491" t="str">
            <v>VTRMNL06R01F138S</v>
          </cell>
          <cell r="Q1491" t="str">
            <v>TURISMO</v>
          </cell>
          <cell r="R1491" t="str">
            <v>77.11.00 - Noleggio e leasing operativo di automobili e autoveicoli leggeri</v>
          </cell>
          <cell r="S1491" t="str">
            <v>Impresa Individuale</v>
          </cell>
          <cell r="T1491" t="str">
            <v>Campania</v>
          </cell>
          <cell r="U1491" t="str">
            <v>Avellino</v>
          </cell>
          <cell r="V1491" t="str">
            <v>Montoro</v>
          </cell>
          <cell r="W1491" t="str">
            <v>CORSO PIETRO ASCOLESE 281</v>
          </cell>
          <cell r="X1491" t="str">
            <v>83025</v>
          </cell>
          <cell r="Y1491">
            <v>50000.000000000007</v>
          </cell>
          <cell r="Z1491">
            <v>55000</v>
          </cell>
          <cell r="AA1491">
            <v>50000</v>
          </cell>
          <cell r="AB1491" t="str">
            <v>Sì</v>
          </cell>
          <cell r="AC1491">
            <v>55000</v>
          </cell>
        </row>
        <row r="1492">
          <cell r="A1492" t="str">
            <v>PIARSUD00001886</v>
          </cell>
          <cell r="B1492">
            <v>46136.275405092594</v>
          </cell>
          <cell r="C1492" t="str">
            <v>RSUD</v>
          </cell>
          <cell r="D1492" t="str">
            <v>Contributo</v>
          </cell>
          <cell r="E1492" t="str">
            <v>Ammessa</v>
          </cell>
          <cell r="F1492" t="str">
            <v>Attuazione</v>
          </cell>
          <cell r="G1492" t="str">
            <v>Martina Anna Muraca</v>
          </cell>
          <cell r="H1492" t="str">
            <v>Deborah Chimenti</v>
          </cell>
          <cell r="I1492" t="str">
            <v>Chiusura forzata sportello tutoraggio?</v>
          </cell>
          <cell r="J1492" t="str">
            <v>In attesa scelta utente</v>
          </cell>
          <cell r="K1492" t="str">
            <v>Delibera di ammissione</v>
          </cell>
          <cell r="L1492">
            <v>46203.875300925924</v>
          </cell>
          <cell r="M1492">
            <v>46204.284270833334</v>
          </cell>
          <cell r="N1492" t="str">
            <v>PASTICCERIA CELESTE DI ANNA TEANO</v>
          </cell>
          <cell r="O1492" t="str">
            <v>C56I26002140008</v>
          </cell>
          <cell r="P1492" t="str">
            <v>TNENNA99E41I422G</v>
          </cell>
          <cell r="Q1492" t="str">
            <v>ATTIVITA' AGROALIMENTARI</v>
          </cell>
          <cell r="R1492" t="str">
            <v>10.71.00 - Produzione di pane; produzione di prodotti di pasticceria freschi</v>
          </cell>
          <cell r="S1492" t="str">
            <v>Impresa Individuale</v>
          </cell>
          <cell r="T1492" t="str">
            <v>Campania</v>
          </cell>
          <cell r="U1492" t="str">
            <v>Salerno</v>
          </cell>
          <cell r="V1492" t="str">
            <v>Sapri</v>
          </cell>
          <cell r="W1492" t="str">
            <v>Corso Italia 75</v>
          </cell>
          <cell r="X1492" t="str">
            <v>84073</v>
          </cell>
          <cell r="Y1492">
            <v>130460</v>
          </cell>
          <cell r="Z1492">
            <v>96000</v>
          </cell>
          <cell r="AA1492">
            <v>91000</v>
          </cell>
          <cell r="AB1492" t="str">
            <v>No</v>
          </cell>
          <cell r="AC1492">
            <v>96000</v>
          </cell>
        </row>
        <row r="1493">
          <cell r="A1493" t="str">
            <v>PIARSUD00001887</v>
          </cell>
          <cell r="B1493">
            <v>46136.34783564815</v>
          </cell>
          <cell r="C1493" t="str">
            <v>RSUD</v>
          </cell>
          <cell r="D1493" t="str">
            <v>Voucher</v>
          </cell>
          <cell r="E1493" t="str">
            <v>Ammessa</v>
          </cell>
          <cell r="F1493" t="str">
            <v>Attuazione</v>
          </cell>
          <cell r="G1493" t="str">
            <v>Giulio Di Ciommo</v>
          </cell>
          <cell r="H1493" t="str">
            <v>Gaia Cardarelli</v>
          </cell>
          <cell r="I1493" t="str">
            <v>Chiusura forzata sportello tutoraggio?</v>
          </cell>
          <cell r="J1493" t="str">
            <v>In attesa scelta utente</v>
          </cell>
          <cell r="K1493" t="str">
            <v>Delibera di ammissione</v>
          </cell>
          <cell r="L1493">
            <v>46203.86791666667</v>
          </cell>
          <cell r="M1493">
            <v>46204.282743055555</v>
          </cell>
          <cell r="N1493" t="str">
            <v>AUSOSTE SAS DI RESCIGNO SARA &amp; C.</v>
          </cell>
          <cell r="O1493" t="str">
            <v>C66I26003400001</v>
          </cell>
          <cell r="P1493" t="str">
            <v>11037491211</v>
          </cell>
          <cell r="Q1493" t="str">
            <v>TURISMO</v>
          </cell>
          <cell r="R1493" t="str">
            <v>56.11.12 - Attività di ristoranti senza servizio al tavolo o da asporto, escluse gelaterie e pasticcerie</v>
          </cell>
          <cell r="S1493" t="str">
            <v>Societa' In Accomandita Semplice</v>
          </cell>
          <cell r="T1493" t="str">
            <v>Campania</v>
          </cell>
          <cell r="U1493" t="str">
            <v>Napoli</v>
          </cell>
          <cell r="V1493" t="str">
            <v>Napoli</v>
          </cell>
          <cell r="W1493" t="str">
            <v>VIA LAVINIA 13/15</v>
          </cell>
          <cell r="X1493" t="str">
            <v>80124</v>
          </cell>
          <cell r="Y1493">
            <v>49886.640000000007</v>
          </cell>
          <cell r="Z1493">
            <v>54886.64</v>
          </cell>
          <cell r="AA1493">
            <v>49886.64</v>
          </cell>
          <cell r="AB1493" t="str">
            <v>Sì</v>
          </cell>
          <cell r="AC1493">
            <v>54886.64</v>
          </cell>
        </row>
        <row r="1494">
          <cell r="A1494" t="str">
            <v>PIARSUD00001888</v>
          </cell>
          <cell r="B1494">
            <v>46136.350601851853</v>
          </cell>
          <cell r="C1494" t="str">
            <v>RSUD</v>
          </cell>
          <cell r="D1494" t="str">
            <v>Contributo</v>
          </cell>
          <cell r="E1494" t="str">
            <v>Ammessa</v>
          </cell>
          <cell r="F1494" t="str">
            <v>Attuazione</v>
          </cell>
          <cell r="G1494" t="str">
            <v>Elena Benvenuto</v>
          </cell>
          <cell r="H1494" t="str">
            <v>Domenico Leo</v>
          </cell>
          <cell r="I1494" t="str">
            <v>Chiusura forzata sportello tutoraggio?</v>
          </cell>
          <cell r="J1494" t="str">
            <v>In attesa scelta utente</v>
          </cell>
          <cell r="K1494" t="str">
            <v>Delibera di ammissione</v>
          </cell>
          <cell r="L1494">
            <v>46196.776192129626</v>
          </cell>
          <cell r="M1494">
            <v>46197.436527777776</v>
          </cell>
          <cell r="N1494" t="str">
            <v>MONICA F. BEAUTY DI FROSOLONE MONICA</v>
          </cell>
          <cell r="O1494" t="str">
            <v>C26I26002680008</v>
          </cell>
          <cell r="P1494" t="str">
            <v>FRSMNC91L58F839S</v>
          </cell>
          <cell r="Q1494" t="str">
            <v>SERVIZI ALLA PERSONA</v>
          </cell>
          <cell r="R1494" t="str">
            <v>96.22.09 - Altri servizi di cura della bellezza e altri trattamenti di bellezza n.c.a.</v>
          </cell>
          <cell r="S1494" t="str">
            <v>Impresa Individuale</v>
          </cell>
          <cell r="T1494" t="str">
            <v>Campania</v>
          </cell>
          <cell r="U1494" t="str">
            <v>Caserta</v>
          </cell>
          <cell r="V1494" t="str">
            <v>Caserta</v>
          </cell>
          <cell r="W1494" t="str">
            <v>Via Antonio Vivaldi 3</v>
          </cell>
          <cell r="X1494" t="str">
            <v>81100</v>
          </cell>
          <cell r="Y1494">
            <v>111587</v>
          </cell>
          <cell r="Z1494">
            <v>88690.25</v>
          </cell>
          <cell r="AA1494">
            <v>83690.25</v>
          </cell>
          <cell r="AB1494" t="str">
            <v>No</v>
          </cell>
          <cell r="AC1494">
            <v>88690.25</v>
          </cell>
        </row>
        <row r="1495">
          <cell r="A1495" t="str">
            <v>PIARSUD00001889</v>
          </cell>
          <cell r="B1495">
            <v>46136.352858796294</v>
          </cell>
          <cell r="C1495" t="str">
            <v>RSUD</v>
          </cell>
          <cell r="D1495" t="str">
            <v>Voucher</v>
          </cell>
          <cell r="E1495" t="str">
            <v>Ammessa</v>
          </cell>
          <cell r="F1495" t="str">
            <v>Attuazione</v>
          </cell>
          <cell r="G1495" t="str">
            <v>Alfredo Arquilla</v>
          </cell>
          <cell r="H1495" t="str">
            <v>Antonio Cavaliere</v>
          </cell>
          <cell r="I1495" t="str">
            <v>Chiusura forzata sportello tutoraggio?</v>
          </cell>
          <cell r="J1495" t="str">
            <v>In attesa scelta utente</v>
          </cell>
          <cell r="K1495" t="str">
            <v>Delibera di ammissione</v>
          </cell>
          <cell r="L1495">
            <v>46170.688275462962</v>
          </cell>
          <cell r="M1495">
            <v>46198.691192129627</v>
          </cell>
          <cell r="N1495" t="str">
            <v>ALBATROS SOCIETA' A RESPONSABILITA' LIMITATA SEMPLIFICATA</v>
          </cell>
          <cell r="O1495" t="str">
            <v>C46I26002220001</v>
          </cell>
          <cell r="P1495" t="str">
            <v>06423280657</v>
          </cell>
          <cell r="Q1495" t="str">
            <v>ICT</v>
          </cell>
          <cell r="R1495" t="str">
            <v>63.10.21 - Elaborazione dati contabili</v>
          </cell>
          <cell r="S1495" t="str">
            <v>Societa' A Responsabilita' Limitata Semplificata</v>
          </cell>
          <cell r="T1495" t="str">
            <v>Campania</v>
          </cell>
          <cell r="U1495" t="str">
            <v>Salerno</v>
          </cell>
          <cell r="V1495" t="str">
            <v>Angri</v>
          </cell>
          <cell r="W1495" t="str">
            <v>Via Raiola 59</v>
          </cell>
          <cell r="X1495" t="str">
            <v>84012</v>
          </cell>
          <cell r="Y1495">
            <v>39987.56</v>
          </cell>
          <cell r="Z1495">
            <v>44987.56</v>
          </cell>
          <cell r="AA1495">
            <v>39987.56</v>
          </cell>
          <cell r="AB1495" t="str">
            <v>No</v>
          </cell>
          <cell r="AC1495">
            <v>44987.56</v>
          </cell>
        </row>
        <row r="1496">
          <cell r="A1496" t="str">
            <v>PIARSUD00001891</v>
          </cell>
          <cell r="B1496">
            <v>46136.406585648147</v>
          </cell>
          <cell r="C1496" t="str">
            <v>RSUD</v>
          </cell>
          <cell r="D1496" t="str">
            <v>Voucher</v>
          </cell>
          <cell r="E1496" t="str">
            <v>Ammessa</v>
          </cell>
          <cell r="F1496" t="str">
            <v>Attuazione</v>
          </cell>
          <cell r="G1496" t="str">
            <v>Alfredo Arquilla</v>
          </cell>
          <cell r="H1496" t="str">
            <v>Paola Panciatici</v>
          </cell>
          <cell r="I1496" t="str">
            <v>Chiusura forzata sportello tutoraggio?</v>
          </cell>
          <cell r="J1496" t="str">
            <v>In attesa scelta utente</v>
          </cell>
          <cell r="K1496" t="str">
            <v>Delibera di ammissione</v>
          </cell>
          <cell r="L1496">
            <v>46189.778657407405</v>
          </cell>
          <cell r="M1496">
            <v>46189.729907407411</v>
          </cell>
          <cell r="N1496" t="str">
            <v>IOLE &amp; IOLE SOCIETA' A RESPONSABILITA' LIMITATA SEMPLIFICATA</v>
          </cell>
          <cell r="O1496" t="str">
            <v>C66I26003430001</v>
          </cell>
          <cell r="P1496" t="str">
            <v>11045591218</v>
          </cell>
          <cell r="Q1496" t="str">
            <v>TURISMO</v>
          </cell>
          <cell r="R1496" t="str">
            <v>56.11.11 - Attività di ristoranti con servizio al tavolo, escluse gelaterie e pasticcerie</v>
          </cell>
          <cell r="S1496" t="str">
            <v>Societa' A Responsabilita' Limitata Semplificata</v>
          </cell>
          <cell r="T1496" t="str">
            <v>Campania</v>
          </cell>
          <cell r="U1496" t="str">
            <v>Napoli</v>
          </cell>
          <cell r="V1496" t="str">
            <v>Napoli</v>
          </cell>
          <cell r="W1496" t="str">
            <v>VICO DEI CORRIERI SANTA BRIGIDA 13</v>
          </cell>
          <cell r="X1496" t="str">
            <v>80132</v>
          </cell>
          <cell r="Y1496">
            <v>40984</v>
          </cell>
          <cell r="Z1496">
            <v>45000</v>
          </cell>
          <cell r="AA1496">
            <v>40000</v>
          </cell>
          <cell r="AB1496" t="str">
            <v>No</v>
          </cell>
          <cell r="AC1496">
            <v>45000</v>
          </cell>
        </row>
        <row r="1497">
          <cell r="A1497" t="str">
            <v>PIARSUD00001897</v>
          </cell>
          <cell r="B1497">
            <v>46136.480312500003</v>
          </cell>
          <cell r="C1497" t="str">
            <v>RSUD</v>
          </cell>
          <cell r="D1497" t="str">
            <v>Voucher</v>
          </cell>
          <cell r="E1497" t="str">
            <v>Ammessa</v>
          </cell>
          <cell r="F1497" t="str">
            <v>Attuazione</v>
          </cell>
          <cell r="G1497" t="str">
            <v>Sara Ciano</v>
          </cell>
          <cell r="H1497" t="str">
            <v>Leonardo Santoni</v>
          </cell>
          <cell r="I1497" t="str">
            <v>Chiusura forzata sportello tutoraggio?</v>
          </cell>
          <cell r="J1497" t="str">
            <v>In attesa scelta utente</v>
          </cell>
          <cell r="K1497" t="str">
            <v>Delibera di ammissione</v>
          </cell>
          <cell r="L1497">
            <v>46196.77611111111</v>
          </cell>
          <cell r="M1497">
            <v>46197.534895833334</v>
          </cell>
          <cell r="N1497" t="str">
            <v>LAGALA MICHELE</v>
          </cell>
          <cell r="O1497" t="str">
            <v>C86I26003180001</v>
          </cell>
          <cell r="P1497" t="str">
            <v>LGLMHL01S26L738F</v>
          </cell>
          <cell r="Q1497" t="str">
            <v>SERVIZI ALLA PERSONA</v>
          </cell>
          <cell r="R1497" t="str">
            <v>96.21.00 - Servizi di parrucchieri e barbieri</v>
          </cell>
          <cell r="S1497" t="str">
            <v>Impresa Individuale</v>
          </cell>
          <cell r="T1497" t="str">
            <v>Basilicata</v>
          </cell>
          <cell r="U1497" t="str">
            <v>Potenza</v>
          </cell>
          <cell r="V1497" t="str">
            <v>Venosa</v>
          </cell>
          <cell r="W1497" t="str">
            <v>VIA BALILLA 54</v>
          </cell>
          <cell r="X1497" t="str">
            <v>85029</v>
          </cell>
          <cell r="Y1497">
            <v>40000.000000000007</v>
          </cell>
          <cell r="Z1497">
            <v>45000</v>
          </cell>
          <cell r="AA1497">
            <v>40000</v>
          </cell>
          <cell r="AB1497" t="str">
            <v>No</v>
          </cell>
          <cell r="AC1497">
            <v>45000</v>
          </cell>
        </row>
        <row r="1498">
          <cell r="A1498" t="str">
            <v>PIARSUD00001899</v>
          </cell>
          <cell r="B1498">
            <v>46136.617418981485</v>
          </cell>
          <cell r="C1498" t="str">
            <v>RSUD</v>
          </cell>
          <cell r="D1498" t="str">
            <v>Voucher</v>
          </cell>
          <cell r="E1498" t="str">
            <v>Ammessa</v>
          </cell>
          <cell r="F1498" t="str">
            <v>Attuazione</v>
          </cell>
          <cell r="G1498" t="str">
            <v>Sara Ciano</v>
          </cell>
          <cell r="H1498" t="str">
            <v>Paola Panciatici</v>
          </cell>
          <cell r="I1498" t="str">
            <v>Chiusura forzata sportello tutoraggio?</v>
          </cell>
          <cell r="J1498" t="str">
            <v>In attesa scelta utente</v>
          </cell>
          <cell r="K1498" t="str">
            <v>Delibera di ammissione</v>
          </cell>
          <cell r="L1498">
            <v>46196.776030092595</v>
          </cell>
          <cell r="M1498">
            <v>46197.535601851851</v>
          </cell>
          <cell r="N1498" t="str">
            <v>CAPOZZOLI MARIO</v>
          </cell>
          <cell r="O1498" t="str">
            <v>C86I26003650001</v>
          </cell>
          <cell r="P1498" t="str">
            <v>CPZMRA92H26G793D</v>
          </cell>
          <cell r="Q1498" t="str">
            <v>SERVIZI ALLE PMI</v>
          </cell>
          <cell r="R1498" t="str">
            <v>74.20.19 - Altre attività fotografiche specializzate</v>
          </cell>
          <cell r="S1498" t="str">
            <v>Impresa Individuale</v>
          </cell>
          <cell r="T1498" t="str">
            <v>Campania</v>
          </cell>
          <cell r="U1498" t="str">
            <v>Salerno</v>
          </cell>
          <cell r="V1498" t="str">
            <v>Teggiano</v>
          </cell>
          <cell r="W1498" t="str">
            <v>VIA ROMA 24</v>
          </cell>
          <cell r="X1498" t="str">
            <v>84039</v>
          </cell>
          <cell r="Y1498">
            <v>32667.57</v>
          </cell>
          <cell r="Z1498">
            <v>44854.439999999995</v>
          </cell>
          <cell r="AA1498">
            <v>32667.57</v>
          </cell>
          <cell r="AB1498" t="str">
            <v>No</v>
          </cell>
          <cell r="AC1498">
            <v>37667.57</v>
          </cell>
        </row>
        <row r="1499">
          <cell r="A1499" t="str">
            <v>PIARSUD00001915</v>
          </cell>
          <cell r="B1499">
            <v>46139.368356481478</v>
          </cell>
          <cell r="C1499" t="str">
            <v>RSUD</v>
          </cell>
          <cell r="D1499" t="str">
            <v>Voucher</v>
          </cell>
          <cell r="E1499" t="str">
            <v>Ammessa</v>
          </cell>
          <cell r="F1499" t="str">
            <v>Attuazione</v>
          </cell>
          <cell r="G1499" t="str">
            <v>Giuseppe Felicetti</v>
          </cell>
          <cell r="H1499" t="str">
            <v>Esilda Caruso</v>
          </cell>
          <cell r="I1499" t="str">
            <v>Chiusura forzata sportello tutoraggio?</v>
          </cell>
          <cell r="J1499" t="str">
            <v>In attesa scelta utente</v>
          </cell>
          <cell r="K1499" t="str">
            <v>Delibera di ammissione</v>
          </cell>
          <cell r="L1499">
            <v>46203.867858796293</v>
          </cell>
          <cell r="M1499">
            <v>46204.280590277776</v>
          </cell>
          <cell r="N1499" t="str">
            <v>LUX DESIGN S.R.L.</v>
          </cell>
          <cell r="O1499" t="str">
            <v>C76I26002870001</v>
          </cell>
          <cell r="P1499" t="str">
            <v>02962420812</v>
          </cell>
          <cell r="Q1499" t="str">
            <v>ATTIVITA' COMMERCIALI</v>
          </cell>
          <cell r="R1499" t="str">
            <v>47.52.31 - Commercio al dettaglio di porte e finestre</v>
          </cell>
          <cell r="S1499" t="str">
            <v>Societa' A Responsabilita' Limitata</v>
          </cell>
          <cell r="T1499" t="str">
            <v>Sicilia</v>
          </cell>
          <cell r="U1499" t="str">
            <v>Palermo</v>
          </cell>
          <cell r="V1499" t="str">
            <v>Palermo</v>
          </cell>
          <cell r="W1499" t="str">
            <v>Via Terrasanta 131</v>
          </cell>
          <cell r="X1499" t="str">
            <v>90141</v>
          </cell>
          <cell r="Y1499">
            <v>39665.909999999996</v>
          </cell>
          <cell r="Z1499">
            <v>44665.909999999996</v>
          </cell>
          <cell r="AA1499">
            <v>31154.100000000002</v>
          </cell>
          <cell r="AB1499" t="str">
            <v>No</v>
          </cell>
          <cell r="AC1499">
            <v>36154.100000000006</v>
          </cell>
        </row>
        <row r="1500">
          <cell r="A1500" t="str">
            <v>PIARSUD00001916</v>
          </cell>
          <cell r="B1500">
            <v>46139.410185185188</v>
          </cell>
          <cell r="C1500" t="str">
            <v>RSUD</v>
          </cell>
          <cell r="D1500" t="str">
            <v>Contributo</v>
          </cell>
          <cell r="E1500" t="str">
            <v>Ammessa</v>
          </cell>
          <cell r="F1500" t="str">
            <v>Attuazione</v>
          </cell>
          <cell r="G1500" t="str">
            <v>Elena Benvenuto</v>
          </cell>
          <cell r="H1500" t="str">
            <v>Rosaria D'Arrigo</v>
          </cell>
          <cell r="I1500" t="str">
            <v>Chiusura forzata sportello tutoraggio?</v>
          </cell>
          <cell r="J1500" t="str">
            <v>In attesa scelta utente</v>
          </cell>
          <cell r="K1500" t="str">
            <v>Delibera di ammissione</v>
          </cell>
          <cell r="L1500">
            <v>46196.776064814818</v>
          </cell>
          <cell r="M1500">
            <v>46197.44085648148</v>
          </cell>
          <cell r="N1500" t="str">
            <v>SMARTDROP S.R.L.</v>
          </cell>
          <cell r="O1500" t="str">
            <v>C66I26003470008</v>
          </cell>
          <cell r="P1500" t="str">
            <v>10937871217</v>
          </cell>
          <cell r="Q1500" t="str">
            <v>MANIFATTURIERO</v>
          </cell>
          <cell r="R1500" t="str">
            <v>52.25.09 - Altri servizi di logistica</v>
          </cell>
          <cell r="S1500" t="str">
            <v>Societa' A Responsabilita' Limitata</v>
          </cell>
          <cell r="T1500" t="str">
            <v>Campania</v>
          </cell>
          <cell r="U1500" t="str">
            <v>Napoli</v>
          </cell>
          <cell r="V1500" t="str">
            <v>Napoli</v>
          </cell>
          <cell r="W1500" t="str">
            <v>piazzetta san severo a capodimonte 80</v>
          </cell>
          <cell r="X1500" t="str">
            <v>80136</v>
          </cell>
          <cell r="Y1500">
            <v>119500</v>
          </cell>
          <cell r="Z1500">
            <v>94625</v>
          </cell>
          <cell r="AA1500">
            <v>89625</v>
          </cell>
          <cell r="AB1500" t="str">
            <v>No</v>
          </cell>
          <cell r="AC1500">
            <v>94625</v>
          </cell>
        </row>
        <row r="1501">
          <cell r="A1501" t="str">
            <v>PIARSUD00001918</v>
          </cell>
          <cell r="B1501">
            <v>46139.486134259256</v>
          </cell>
          <cell r="C1501" t="str">
            <v>RSUD</v>
          </cell>
          <cell r="D1501" t="str">
            <v>Voucher</v>
          </cell>
          <cell r="E1501" t="str">
            <v>Ammessa</v>
          </cell>
          <cell r="F1501" t="str">
            <v>Attuazione</v>
          </cell>
          <cell r="G1501" t="str">
            <v>Gabriel Scelta</v>
          </cell>
          <cell r="H1501" t="str">
            <v>Sergio Iescone</v>
          </cell>
          <cell r="I1501" t="str">
            <v>Chiusura forzata sportello tutoraggio?</v>
          </cell>
          <cell r="J1501" t="str">
            <v>In attesa scelta utente</v>
          </cell>
          <cell r="K1501" t="str">
            <v>Delibera di ammissione</v>
          </cell>
          <cell r="L1501">
            <v>46196.775983796295</v>
          </cell>
          <cell r="M1501">
            <v>46208.30263888889</v>
          </cell>
          <cell r="N1501" t="str">
            <v>PULITO PLUS DI LONGOBARDI JESSICA</v>
          </cell>
          <cell r="O1501" t="str">
            <v>C26I26002700001</v>
          </cell>
          <cell r="P1501" t="str">
            <v>LNGJSC91H52A717J</v>
          </cell>
          <cell r="Q1501" t="str">
            <v>SERVIZI ALLE PMI</v>
          </cell>
          <cell r="R1501" t="str">
            <v>81.21.00 - Attività di pulizia generale di edifici</v>
          </cell>
          <cell r="S1501" t="str">
            <v>Impresa Individuale</v>
          </cell>
          <cell r="T1501" t="str">
            <v>Campania</v>
          </cell>
          <cell r="U1501" t="str">
            <v>Salerno</v>
          </cell>
          <cell r="V1501" t="str">
            <v>Battipaglia</v>
          </cell>
          <cell r="W1501" t="str">
            <v>Via Rosa Jemma 293</v>
          </cell>
          <cell r="X1501" t="str">
            <v>84091</v>
          </cell>
          <cell r="Y1501">
            <v>50000.000000000015</v>
          </cell>
          <cell r="Z1501">
            <v>55000</v>
          </cell>
          <cell r="AA1501">
            <v>49782.400000000001</v>
          </cell>
          <cell r="AB1501" t="str">
            <v>Sì</v>
          </cell>
          <cell r="AC1501">
            <v>54782.400000000001</v>
          </cell>
        </row>
        <row r="1502">
          <cell r="A1502" t="str">
            <v>PIARSUD00001919</v>
          </cell>
          <cell r="B1502">
            <v>46139.575324074074</v>
          </cell>
          <cell r="C1502" t="str">
            <v>RSUD</v>
          </cell>
          <cell r="D1502" t="str">
            <v>Voucher</v>
          </cell>
          <cell r="E1502" t="str">
            <v>Ammessa</v>
          </cell>
          <cell r="F1502" t="str">
            <v>Attuazione</v>
          </cell>
          <cell r="G1502" t="str">
            <v>Sara Ciano</v>
          </cell>
          <cell r="H1502" t="str">
            <v>Orione Aceti</v>
          </cell>
          <cell r="I1502" t="str">
            <v>Chiusura forzata sportello tutoraggio?</v>
          </cell>
          <cell r="J1502" t="str">
            <v>In attesa scelta utente</v>
          </cell>
          <cell r="K1502" t="str">
            <v>Delibera di ammissione</v>
          </cell>
          <cell r="L1502">
            <v>46196.775949074072</v>
          </cell>
          <cell r="M1502">
            <v>46203.236585648148</v>
          </cell>
          <cell r="N1502" t="str">
            <v>MARIKA SOCIETA' A RESPONSABILITA' LIMITATA SEMPLIFICATA</v>
          </cell>
          <cell r="O1502" t="str">
            <v>C86I26003230001</v>
          </cell>
          <cell r="P1502" t="str">
            <v>06410380650</v>
          </cell>
          <cell r="Q1502" t="str">
            <v>ATTIVITA' AGROALIMENTARI</v>
          </cell>
          <cell r="R1502" t="str">
            <v>10.71.20 - Produzione di prodotti di pasticceria freschi</v>
          </cell>
          <cell r="S1502" t="str">
            <v>Societa' A Responsabilita' Limitata Semplificata</v>
          </cell>
          <cell r="T1502" t="str">
            <v>Campania</v>
          </cell>
          <cell r="U1502" t="str">
            <v>Salerno</v>
          </cell>
          <cell r="V1502" t="str">
            <v>Scafati</v>
          </cell>
          <cell r="W1502" t="str">
            <v>VIA PASSANTI SCAFATI 234-236</v>
          </cell>
          <cell r="X1502" t="str">
            <v>84018</v>
          </cell>
          <cell r="Y1502">
            <v>40000</v>
          </cell>
          <cell r="Z1502">
            <v>45000</v>
          </cell>
          <cell r="AA1502">
            <v>40000</v>
          </cell>
          <cell r="AB1502" t="str">
            <v>No</v>
          </cell>
          <cell r="AC1502">
            <v>45000</v>
          </cell>
        </row>
        <row r="1503">
          <cell r="A1503" t="str">
            <v>PIARSUD00001922</v>
          </cell>
          <cell r="B1503">
            <v>46139.659039351849</v>
          </cell>
          <cell r="C1503" t="str">
            <v>RSUD</v>
          </cell>
          <cell r="D1503" t="str">
            <v>Voucher</v>
          </cell>
          <cell r="E1503" t="str">
            <v>Ammessa</v>
          </cell>
          <cell r="F1503" t="str">
            <v>Attuazione</v>
          </cell>
          <cell r="G1503" t="str">
            <v>Alfredo Arquilla</v>
          </cell>
          <cell r="H1503" t="str">
            <v>Tiziana Cini</v>
          </cell>
          <cell r="I1503" t="str">
            <v>Chiusura forzata sportello tutoraggio?</v>
          </cell>
          <cell r="J1503" t="str">
            <v>In attesa scelta utente</v>
          </cell>
          <cell r="K1503" t="str">
            <v>Delibera di ammissione</v>
          </cell>
          <cell r="L1503">
            <v>46203.867743055554</v>
          </cell>
          <cell r="M1503">
            <v>46203.811180555553</v>
          </cell>
          <cell r="N1503" t="str">
            <v>HERACLEA MUSIC S.R.L.</v>
          </cell>
          <cell r="O1503" t="str">
            <v>C86I26003580001</v>
          </cell>
          <cell r="P1503" t="str">
            <v>01454550771</v>
          </cell>
          <cell r="Q1503" t="str">
            <v>ICT</v>
          </cell>
          <cell r="R1503" t="str">
            <v>59.20.10 - Attività di registrazione sonora</v>
          </cell>
          <cell r="S1503" t="str">
            <v>Societa' A Responsabilita' Limitata</v>
          </cell>
          <cell r="T1503" t="str">
            <v>Basilicata</v>
          </cell>
          <cell r="U1503" t="str">
            <v>Matera</v>
          </cell>
          <cell r="V1503" t="str">
            <v>Policoro</v>
          </cell>
          <cell r="W1503" t="str">
            <v>VIA SICILIA snc</v>
          </cell>
          <cell r="X1503" t="str">
            <v>75025</v>
          </cell>
          <cell r="Y1503">
            <v>40000</v>
          </cell>
          <cell r="Z1503">
            <v>45000</v>
          </cell>
          <cell r="AA1503">
            <v>40000</v>
          </cell>
          <cell r="AB1503" t="str">
            <v>No</v>
          </cell>
          <cell r="AC1503">
            <v>45000</v>
          </cell>
        </row>
        <row r="1504">
          <cell r="A1504" t="str">
            <v>PIARSUD00001927</v>
          </cell>
          <cell r="B1504">
            <v>46139.736504629633</v>
          </cell>
          <cell r="C1504" t="str">
            <v>RSUD</v>
          </cell>
          <cell r="D1504" t="str">
            <v>Contributo</v>
          </cell>
          <cell r="E1504" t="str">
            <v>Ammessa</v>
          </cell>
          <cell r="F1504" t="str">
            <v>Attuazione</v>
          </cell>
          <cell r="G1504" t="str">
            <v>Gabriel Scelta</v>
          </cell>
          <cell r="H1504" t="str">
            <v>Daniela Pitton</v>
          </cell>
          <cell r="I1504" t="str">
            <v>Chiusura forzata sportello tutoraggio?</v>
          </cell>
          <cell r="J1504" t="str">
            <v>In attesa scelta utente</v>
          </cell>
          <cell r="K1504" t="str">
            <v>Delibera di ammissione</v>
          </cell>
          <cell r="L1504">
            <v>46196.775902777779</v>
          </cell>
          <cell r="M1504">
            <v>46197.438009259262</v>
          </cell>
          <cell r="N1504" t="str">
            <v>IMPRESSO S.R.L.</v>
          </cell>
          <cell r="O1504" t="str">
            <v>C56I26002220008</v>
          </cell>
          <cell r="P1504" t="str">
            <v>06421930659</v>
          </cell>
          <cell r="Q1504" t="str">
            <v>SERVIZI ALLE PMI</v>
          </cell>
          <cell r="R1504" t="str">
            <v>73.11.02 - Conduzione di campagne di marketing e altri servizi pubblicitari</v>
          </cell>
          <cell r="S1504" t="str">
            <v>Societa' A Responsabilita' Limitata</v>
          </cell>
          <cell r="T1504" t="str">
            <v>Campania</v>
          </cell>
          <cell r="U1504" t="str">
            <v>Salerno</v>
          </cell>
          <cell r="V1504" t="str">
            <v>Salerno</v>
          </cell>
          <cell r="W1504" t="str">
            <v>VIA PIETRO LA VEGLIA 16</v>
          </cell>
          <cell r="X1504" t="str">
            <v>84131</v>
          </cell>
          <cell r="Y1504">
            <v>109848.29</v>
          </cell>
          <cell r="Z1504">
            <v>87386.21</v>
          </cell>
          <cell r="AA1504">
            <v>79383.22</v>
          </cell>
          <cell r="AB1504" t="str">
            <v>No</v>
          </cell>
          <cell r="AC1504">
            <v>84383.22</v>
          </cell>
        </row>
        <row r="1505">
          <cell r="A1505" t="str">
            <v>PIARSUD00001929</v>
          </cell>
          <cell r="B1505">
            <v>46139.805960648147</v>
          </cell>
          <cell r="C1505" t="str">
            <v>RSUD</v>
          </cell>
          <cell r="D1505" t="str">
            <v>Contributo</v>
          </cell>
          <cell r="E1505" t="str">
            <v>Ammessa</v>
          </cell>
          <cell r="F1505" t="str">
            <v>Attuazione</v>
          </cell>
          <cell r="G1505" t="str">
            <v>Elena Benvenuto</v>
          </cell>
          <cell r="H1505" t="str">
            <v>Deborah Chimenti</v>
          </cell>
          <cell r="I1505" t="str">
            <v>Chiusura forzata sportello tutoraggio?</v>
          </cell>
          <cell r="J1505" t="str">
            <v>In attesa scelta utente</v>
          </cell>
          <cell r="K1505" t="str">
            <v>Delibera di ammissione</v>
          </cell>
          <cell r="L1505">
            <v>46203.867615740739</v>
          </cell>
          <cell r="M1505">
            <v>46204.279930555553</v>
          </cell>
          <cell r="N1505" t="str">
            <v>DE RUI FRANCESCO NICOLA</v>
          </cell>
          <cell r="O1505" t="str">
            <v>C26I26002730008</v>
          </cell>
          <cell r="P1505" t="str">
            <v>DREFNC94S30F839T</v>
          </cell>
          <cell r="Q1505" t="str">
            <v>MANIFATTURIERO</v>
          </cell>
          <cell r="R1505" t="str">
            <v>32.50.10 - Fabbricazione di protesi dentarie</v>
          </cell>
          <cell r="S1505" t="str">
            <v>Impresa Individuale</v>
          </cell>
          <cell r="T1505" t="str">
            <v>Campania</v>
          </cell>
          <cell r="U1505" t="str">
            <v>Caserta</v>
          </cell>
          <cell r="V1505" t="str">
            <v>Pietramelara</v>
          </cell>
          <cell r="W1505" t="str">
            <v>VIA SAN PASQUALE 85</v>
          </cell>
          <cell r="X1505" t="str">
            <v>81051</v>
          </cell>
          <cell r="Y1505">
            <v>119470.21</v>
          </cell>
          <cell r="Z1505">
            <v>94602.650000000009</v>
          </cell>
          <cell r="AA1505">
            <v>89602.650000000009</v>
          </cell>
          <cell r="AB1505" t="str">
            <v>No</v>
          </cell>
          <cell r="AC1505">
            <v>94602.650000000009</v>
          </cell>
        </row>
        <row r="1506">
          <cell r="A1506" t="str">
            <v>PIARSUD00001930</v>
          </cell>
          <cell r="B1506">
            <v>46139.902581018519</v>
          </cell>
          <cell r="C1506" t="str">
            <v>RSUD</v>
          </cell>
          <cell r="D1506" t="str">
            <v>Voucher</v>
          </cell>
          <cell r="E1506" t="str">
            <v>Ammessa</v>
          </cell>
          <cell r="F1506" t="str">
            <v>Attuazione</v>
          </cell>
          <cell r="G1506" t="str">
            <v>Giuseppe Felicetti</v>
          </cell>
          <cell r="H1506" t="str">
            <v>Tiziana Cini</v>
          </cell>
          <cell r="I1506" t="str">
            <v>Chiusura forzata sportello tutoraggio?</v>
          </cell>
          <cell r="J1506" t="str">
            <v>In attesa scelta utente</v>
          </cell>
          <cell r="K1506" t="str">
            <v>Delibera di ammissione</v>
          </cell>
          <cell r="L1506">
            <v>46203.867800925924</v>
          </cell>
          <cell r="M1506">
            <v>46204.286446759259</v>
          </cell>
          <cell r="N1506" t="str">
            <v>ALBANO ANTONIO</v>
          </cell>
          <cell r="O1506" t="str">
            <v>C56I26002230001</v>
          </cell>
          <cell r="P1506" t="str">
            <v>LBNNTN97S07L049D</v>
          </cell>
          <cell r="Q1506" t="str">
            <v>TURISMO</v>
          </cell>
          <cell r="R1506" t="str">
            <v>56.11.12 - Attività di ristoranti senza servizio al tavolo o da asporto, escluse gelaterie e pasticcerie</v>
          </cell>
          <cell r="S1506" t="str">
            <v>Impresa Individuale</v>
          </cell>
          <cell r="T1506" t="str">
            <v>Puglia</v>
          </cell>
          <cell r="U1506" t="str">
            <v>Taranto</v>
          </cell>
          <cell r="V1506" t="str">
            <v>Taranto</v>
          </cell>
          <cell r="W1506" t="str">
            <v>VIA DI MEZZO 114</v>
          </cell>
          <cell r="X1506" t="str">
            <v>74123</v>
          </cell>
          <cell r="Y1506">
            <v>39933.770000000004</v>
          </cell>
          <cell r="Z1506">
            <v>44933.770000000004</v>
          </cell>
          <cell r="AA1506">
            <v>39933.770000000004</v>
          </cell>
          <cell r="AB1506" t="str">
            <v>No</v>
          </cell>
          <cell r="AC1506">
            <v>44933.770000000004</v>
          </cell>
        </row>
        <row r="1507">
          <cell r="A1507" t="str">
            <v>PIARSUD00001931</v>
          </cell>
          <cell r="B1507">
            <v>46140.321701388886</v>
          </cell>
          <cell r="C1507" t="str">
            <v>RSUD</v>
          </cell>
          <cell r="D1507" t="str">
            <v>Voucher</v>
          </cell>
          <cell r="E1507" t="str">
            <v>Ammessa</v>
          </cell>
          <cell r="F1507" t="str">
            <v>Attuazione</v>
          </cell>
          <cell r="G1507" t="str">
            <v>Annachiara Perrucci</v>
          </cell>
          <cell r="H1507" t="str">
            <v>Daniela Scognamillo</v>
          </cell>
          <cell r="I1507" t="str">
            <v>Chiusura forzata sportello tutoraggio?</v>
          </cell>
          <cell r="J1507" t="str">
            <v>In attesa scelta utente</v>
          </cell>
          <cell r="K1507" t="str">
            <v>Delibera di ammissione</v>
          </cell>
          <cell r="L1507">
            <v>46203.867488425924</v>
          </cell>
          <cell r="M1507">
            <v>46204.281319444446</v>
          </cell>
          <cell r="N1507" t="str">
            <v>GIOROB DI ULIANO GIOVANNI</v>
          </cell>
          <cell r="O1507" t="str">
            <v>C66I26003500001</v>
          </cell>
          <cell r="P1507" t="str">
            <v>LNUGNN94T17F839V</v>
          </cell>
          <cell r="Q1507" t="str">
            <v>TURISMO</v>
          </cell>
          <cell r="R1507" t="str">
            <v>56.30.01 - Attività di somministrazione di bevande in bar e caffetterie</v>
          </cell>
          <cell r="S1507" t="str">
            <v>Impresa Individuale</v>
          </cell>
          <cell r="T1507" t="str">
            <v>Campania</v>
          </cell>
          <cell r="U1507" t="str">
            <v>Napoli</v>
          </cell>
          <cell r="V1507" t="str">
            <v>Napoli</v>
          </cell>
          <cell r="W1507" t="str">
            <v>vico maddalenella degli spagnoli 12</v>
          </cell>
          <cell r="X1507" t="str">
            <v>80132</v>
          </cell>
          <cell r="Y1507">
            <v>39999.64</v>
          </cell>
          <cell r="Z1507">
            <v>44999.64</v>
          </cell>
          <cell r="AA1507">
            <v>38399.64</v>
          </cell>
          <cell r="AB1507" t="str">
            <v>No</v>
          </cell>
          <cell r="AC1507">
            <v>43399.64</v>
          </cell>
        </row>
        <row r="1508">
          <cell r="A1508" t="str">
            <v>PIARSUD00001936</v>
          </cell>
          <cell r="B1508">
            <v>46140.460162037038</v>
          </cell>
          <cell r="C1508" t="str">
            <v>RSUD</v>
          </cell>
          <cell r="D1508" t="str">
            <v>Voucher</v>
          </cell>
          <cell r="E1508" t="str">
            <v>Ammessa</v>
          </cell>
          <cell r="F1508" t="str">
            <v>Attuazione</v>
          </cell>
          <cell r="G1508" t="str">
            <v>Francesco Tiscornia</v>
          </cell>
          <cell r="H1508" t="str">
            <v>Emiliana Nocente</v>
          </cell>
          <cell r="I1508" t="str">
            <v>Chiusura forzata sportello tutoraggio?</v>
          </cell>
          <cell r="J1508" t="str">
            <v>In attesa scelta utente</v>
          </cell>
          <cell r="K1508" t="str">
            <v>Delibera di ammissione</v>
          </cell>
          <cell r="L1508">
            <v>46203.867442129631</v>
          </cell>
          <cell r="M1508">
            <v>46203.812581018516</v>
          </cell>
          <cell r="N1508" t="str">
            <v>GOS STUDIOS DI BRUNO VINCENZO</v>
          </cell>
          <cell r="O1508" t="str">
            <v>C36I26003220001</v>
          </cell>
          <cell r="P1508" t="str">
            <v>BRNVCN03D28F912K</v>
          </cell>
          <cell r="Q1508" t="str">
            <v>ATTIVITA' COMMERCIALI</v>
          </cell>
          <cell r="R1508" t="str">
            <v>47.71.10 - Commercio al dettaglio di articoli di abbigliamento per adulti</v>
          </cell>
          <cell r="S1508" t="str">
            <v>Impresa Individuale</v>
          </cell>
          <cell r="T1508" t="str">
            <v>Campania</v>
          </cell>
          <cell r="U1508" t="str">
            <v>Salerno</v>
          </cell>
          <cell r="V1508" t="str">
            <v>Nocera Inferiore</v>
          </cell>
          <cell r="W1508" t="str">
            <v>Via Marco Nonio Balbo 47</v>
          </cell>
          <cell r="X1508" t="str">
            <v>84014</v>
          </cell>
          <cell r="Y1508">
            <v>40496.31</v>
          </cell>
          <cell r="Z1508">
            <v>45000</v>
          </cell>
          <cell r="AA1508">
            <v>40000</v>
          </cell>
          <cell r="AB1508" t="str">
            <v>No</v>
          </cell>
          <cell r="AC1508">
            <v>45000</v>
          </cell>
        </row>
        <row r="1509">
          <cell r="A1509" t="str">
            <v>PIARSUD00001937</v>
          </cell>
          <cell r="B1509">
            <v>46140.479861111111</v>
          </cell>
          <cell r="C1509" t="str">
            <v>RSUD</v>
          </cell>
          <cell r="D1509" t="str">
            <v>Contributo</v>
          </cell>
          <cell r="E1509" t="str">
            <v>Ammessa</v>
          </cell>
          <cell r="F1509" t="str">
            <v>Attuazione</v>
          </cell>
          <cell r="G1509" t="str">
            <v>Elena Benvenuto</v>
          </cell>
          <cell r="H1509" t="str">
            <v>Gaia Cardarelli</v>
          </cell>
          <cell r="I1509" t="str">
            <v>Chiusura forzata sportello tutoraggio?</v>
          </cell>
          <cell r="J1509" t="str">
            <v>In attesa scelta utente</v>
          </cell>
          <cell r="K1509" t="str">
            <v>Delibera di ammissione</v>
          </cell>
          <cell r="L1509">
            <v>46203.867372685185</v>
          </cell>
          <cell r="M1509">
            <v>46204.285034722219</v>
          </cell>
          <cell r="N1509" t="str">
            <v>GIULE S.R.L.</v>
          </cell>
          <cell r="O1509" t="str">
            <v>C86I26003280008</v>
          </cell>
          <cell r="P1509" t="str">
            <v>11033871218</v>
          </cell>
          <cell r="Q1509" t="str">
            <v>TURISMO</v>
          </cell>
          <cell r="R1509" t="str">
            <v>56.11.11 - Attività di ristoranti con servizio al tavolo, escluse gelaterie e pasticcerie</v>
          </cell>
          <cell r="S1509" t="str">
            <v>Societa' A Responsabilita' Limitata</v>
          </cell>
          <cell r="T1509" t="str">
            <v>Campania</v>
          </cell>
          <cell r="U1509" t="str">
            <v>Napoli</v>
          </cell>
          <cell r="V1509" t="str">
            <v>Ottaviano</v>
          </cell>
          <cell r="W1509" t="str">
            <v>VIA Largo Macedonio Melloni 10</v>
          </cell>
          <cell r="X1509" t="str">
            <v>80044</v>
          </cell>
          <cell r="Y1509">
            <v>199685</v>
          </cell>
          <cell r="Z1509">
            <v>144779.5</v>
          </cell>
          <cell r="AA1509">
            <v>139779.5</v>
          </cell>
          <cell r="AB1509" t="str">
            <v>No</v>
          </cell>
          <cell r="AC1509">
            <v>144779.5</v>
          </cell>
        </row>
        <row r="1510">
          <cell r="A1510" t="str">
            <v>PIARSUD00001938</v>
          </cell>
          <cell r="B1510">
            <v>46140.619131944448</v>
          </cell>
          <cell r="C1510" t="str">
            <v>RSUD</v>
          </cell>
          <cell r="D1510" t="str">
            <v>Contributo</v>
          </cell>
          <cell r="E1510" t="str">
            <v>Ammessa</v>
          </cell>
          <cell r="F1510" t="str">
            <v>Attuazione</v>
          </cell>
          <cell r="G1510" t="str">
            <v>Sara Ciano</v>
          </cell>
          <cell r="H1510" t="str">
            <v>Matteo Nunzi</v>
          </cell>
          <cell r="I1510" t="str">
            <v>Chiusura forzata sportello tutoraggio?</v>
          </cell>
          <cell r="J1510" t="str">
            <v>In attesa scelta utente</v>
          </cell>
          <cell r="K1510" t="str">
            <v>Delibera di ammissione</v>
          </cell>
          <cell r="L1510">
            <v>46192.465914351851</v>
          </cell>
          <cell r="M1510">
            <v>46192.567627314813</v>
          </cell>
          <cell r="N1510" t="str">
            <v>I'AM.OTIVATION EXCLUSIVE CLUB DI MONTEFORTE ANDREA</v>
          </cell>
          <cell r="O1510" t="str">
            <v>C66I26003550008</v>
          </cell>
          <cell r="P1510" t="str">
            <v>MNTNDR98M07F839M</v>
          </cell>
          <cell r="Q1510" t="str">
            <v>SERVIZI ALLA PERSONA</v>
          </cell>
          <cell r="R1510" t="str">
            <v>85.51.09 - Formazione sportiva e ricreativa n.c.a.</v>
          </cell>
          <cell r="S1510" t="str">
            <v>Impresa Individuale</v>
          </cell>
          <cell r="T1510" t="str">
            <v>Campania</v>
          </cell>
          <cell r="U1510" t="str">
            <v>Napoli</v>
          </cell>
          <cell r="V1510" t="str">
            <v>Napoli</v>
          </cell>
          <cell r="W1510" t="str">
            <v>VIA BARTOLO LONGO 372</v>
          </cell>
          <cell r="X1510" t="str">
            <v>80147</v>
          </cell>
          <cell r="Y1510">
            <v>120000</v>
          </cell>
          <cell r="Z1510">
            <v>95000</v>
          </cell>
          <cell r="AA1510">
            <v>90000</v>
          </cell>
          <cell r="AB1510" t="str">
            <v>No</v>
          </cell>
          <cell r="AC1510">
            <v>95000</v>
          </cell>
        </row>
        <row r="1511">
          <cell r="A1511" t="str">
            <v>PIARSUD00001940</v>
          </cell>
          <cell r="B1511">
            <v>46140.634826388887</v>
          </cell>
          <cell r="C1511" t="str">
            <v>RSUD</v>
          </cell>
          <cell r="D1511" t="str">
            <v>Contributo</v>
          </cell>
          <cell r="E1511" t="str">
            <v>Ammessa</v>
          </cell>
          <cell r="F1511" t="str">
            <v>Attuazione</v>
          </cell>
          <cell r="G1511" t="str">
            <v>Beatrice Greca</v>
          </cell>
          <cell r="H1511" t="str">
            <v>Alice Petracca</v>
          </cell>
          <cell r="I1511" t="str">
            <v>Chiusura forzata sportello tutoraggio?</v>
          </cell>
          <cell r="J1511" t="str">
            <v>In attesa scelta utente</v>
          </cell>
          <cell r="K1511" t="str">
            <v>Delibera di ammissione</v>
          </cell>
          <cell r="L1511">
            <v>46191.66673611111</v>
          </cell>
          <cell r="M1511">
            <v>46192.458460648151</v>
          </cell>
          <cell r="N1511" t="str">
            <v>PNT GROUP S.R.L.S. SOCIETA' A RESPONSABILITA' LIMITATA SEMPLIFICATA - SOCIETA' UNIPERSONALE</v>
          </cell>
          <cell r="O1511" t="str">
            <v>C66I26003560008</v>
          </cell>
          <cell r="P1511" t="str">
            <v>03364300800</v>
          </cell>
          <cell r="Q1511" t="str">
            <v>TURISMO</v>
          </cell>
          <cell r="R1511" t="str">
            <v>56.30.01 - Attività di somministrazione di bevande in bar e caffetterie</v>
          </cell>
          <cell r="S1511" t="str">
            <v>Societa' A Responsabilita' Limitata Semplificata</v>
          </cell>
          <cell r="T1511" t="str">
            <v>Calabria</v>
          </cell>
          <cell r="U1511" t="str">
            <v>Reggio Calabria</v>
          </cell>
          <cell r="V1511" t="str">
            <v>Gioiosa Ionica</v>
          </cell>
          <cell r="W1511" t="str">
            <v>CONTRADA SANT'ANTONIO 87</v>
          </cell>
          <cell r="X1511" t="str">
            <v>89042</v>
          </cell>
          <cell r="Y1511">
            <v>166534</v>
          </cell>
          <cell r="Z1511">
            <v>121573.79999999999</v>
          </cell>
          <cell r="AA1511">
            <v>116573.79999999999</v>
          </cell>
          <cell r="AB1511" t="str">
            <v>No</v>
          </cell>
          <cell r="AC1511">
            <v>121573.79999999999</v>
          </cell>
        </row>
        <row r="1512">
          <cell r="A1512" t="str">
            <v>PIARSUD00001942</v>
          </cell>
          <cell r="B1512">
            <v>46140.657800925925</v>
          </cell>
          <cell r="C1512" t="str">
            <v>RSUD</v>
          </cell>
          <cell r="D1512" t="str">
            <v>Voucher</v>
          </cell>
          <cell r="E1512" t="str">
            <v>Ammessa</v>
          </cell>
          <cell r="F1512" t="str">
            <v>Attuazione</v>
          </cell>
          <cell r="G1512" t="str">
            <v>Francesco Fioroni</v>
          </cell>
          <cell r="H1512" t="str">
            <v>Sonia Cucinella</v>
          </cell>
          <cell r="I1512" t="str">
            <v>Chiusura forzata sportello tutoraggio?</v>
          </cell>
          <cell r="J1512" t="str">
            <v>In attesa scelta utente</v>
          </cell>
          <cell r="K1512" t="str">
            <v>Delibera di ammissione</v>
          </cell>
          <cell r="L1512">
            <v>46170.68644675926</v>
          </cell>
          <cell r="M1512">
            <v>46203.237291666665</v>
          </cell>
          <cell r="N1512" t="str">
            <v>BIMBUMBAM DI NAPPO MARIASARA</v>
          </cell>
          <cell r="O1512" t="str">
            <v>C96I26002150001</v>
          </cell>
          <cell r="P1512" t="str">
            <v>NPPMSR96E54A522T</v>
          </cell>
          <cell r="Q1512" t="str">
            <v>SERVIZI ALLA PERSONA</v>
          </cell>
          <cell r="R1512" t="str">
            <v>88.91.00 - Attività di assistenza diurna per l'infanzia</v>
          </cell>
          <cell r="S1512" t="str">
            <v>Impresa Individuale</v>
          </cell>
          <cell r="T1512" t="str">
            <v>Sicilia</v>
          </cell>
          <cell r="U1512" t="str">
            <v>Siracusa</v>
          </cell>
          <cell r="V1512" t="str">
            <v>Pachino</v>
          </cell>
          <cell r="W1512" t="str">
            <v>VIA TARANTO 29</v>
          </cell>
          <cell r="X1512" t="str">
            <v>96018</v>
          </cell>
          <cell r="Y1512">
            <v>47308.86</v>
          </cell>
          <cell r="Z1512">
            <v>52308.859999999993</v>
          </cell>
          <cell r="AA1512">
            <v>47308.859999999993</v>
          </cell>
          <cell r="AB1512" t="str">
            <v>Sì</v>
          </cell>
          <cell r="AC1512">
            <v>52308.859999999993</v>
          </cell>
        </row>
        <row r="1513">
          <cell r="A1513" t="str">
            <v>PIARSUD00001943</v>
          </cell>
          <cell r="B1513">
            <v>46140.660856481481</v>
          </cell>
          <cell r="C1513" t="str">
            <v>RSUD</v>
          </cell>
          <cell r="D1513" t="str">
            <v>Contributo</v>
          </cell>
          <cell r="E1513" t="str">
            <v>Ammessa</v>
          </cell>
          <cell r="F1513" t="str">
            <v>Attuazione</v>
          </cell>
          <cell r="G1513" t="str">
            <v>Andrea Pasquini</v>
          </cell>
          <cell r="H1513" t="str">
            <v>Esilda Caruso</v>
          </cell>
          <cell r="I1513" t="str">
            <v>Chiusura forzata sportello tutoraggio?</v>
          </cell>
          <cell r="J1513" t="str">
            <v>In attesa scelta utente</v>
          </cell>
          <cell r="K1513" t="str">
            <v>Delibera di ammissione</v>
          </cell>
          <cell r="L1513">
            <v>46203.875219907408</v>
          </cell>
          <cell r="M1513">
            <v>46204.285729166666</v>
          </cell>
          <cell r="N1513" t="str">
            <v>CP GRAPHICS DI PASCIULLO CARLO</v>
          </cell>
          <cell r="O1513" t="str">
            <v>C46I26002270008</v>
          </cell>
          <cell r="P1513" t="str">
            <v>PSCCRL99P23A080V</v>
          </cell>
          <cell r="Q1513" t="str">
            <v>SERVIZI ALLE PMI</v>
          </cell>
          <cell r="R1513" t="str">
            <v>74.12.09 - Altre attività di progettazione grafica e di comunicazione visiva</v>
          </cell>
          <cell r="S1513" t="str">
            <v>Impresa Individuale</v>
          </cell>
          <cell r="T1513" t="str">
            <v>Molise</v>
          </cell>
          <cell r="U1513" t="str">
            <v>Campobasso</v>
          </cell>
          <cell r="V1513" t="str">
            <v>Montefalcone Nel Sannio</v>
          </cell>
          <cell r="W1513" t="str">
            <v>Via Vittorio Emanuele II 66</v>
          </cell>
          <cell r="X1513" t="str">
            <v>86033</v>
          </cell>
          <cell r="Y1513">
            <v>67096.28</v>
          </cell>
          <cell r="Z1513">
            <v>55322.21</v>
          </cell>
          <cell r="AA1513">
            <v>49384.71</v>
          </cell>
          <cell r="AB1513" t="str">
            <v>No</v>
          </cell>
          <cell r="AC1513">
            <v>54384.71</v>
          </cell>
        </row>
        <row r="1514">
          <cell r="A1514" t="str">
            <v>PIARSUD00001947</v>
          </cell>
          <cell r="B1514">
            <v>46140.697152777779</v>
          </cell>
          <cell r="C1514" t="str">
            <v>RSUD</v>
          </cell>
          <cell r="D1514" t="str">
            <v>Voucher</v>
          </cell>
          <cell r="E1514" t="str">
            <v>Ammessa</v>
          </cell>
          <cell r="F1514" t="str">
            <v>Attuazione</v>
          </cell>
          <cell r="G1514" t="str">
            <v>Daniele Rocchi</v>
          </cell>
          <cell r="H1514" t="str">
            <v>Leonardo Santoni</v>
          </cell>
          <cell r="I1514" t="str">
            <v>Chiusura forzata sportello tutoraggio?</v>
          </cell>
          <cell r="J1514" t="str">
            <v>In attesa scelta utente</v>
          </cell>
          <cell r="K1514" t="str">
            <v>Delibera di ammissione</v>
          </cell>
          <cell r="L1514">
            <v>46178.776817129627</v>
          </cell>
          <cell r="M1514">
            <v>46181.371087962965</v>
          </cell>
          <cell r="N1514" t="str">
            <v>VESUVIO CLEAN LAUNDRY DI GENNARO MAURO</v>
          </cell>
          <cell r="O1514" t="str">
            <v>C66I26003590001</v>
          </cell>
          <cell r="P1514" t="str">
            <v>MRAGNR04H21F839V</v>
          </cell>
          <cell r="Q1514" t="str">
            <v>SERVIZI ALLA PERSONA</v>
          </cell>
          <cell r="R1514" t="str">
            <v>96.10.22 - Lavaggio e pulitura di prodotti tessili e pellicce forniti da lavanderie self-service</v>
          </cell>
          <cell r="S1514" t="str">
            <v>Impresa Individuale</v>
          </cell>
          <cell r="T1514" t="str">
            <v>Campania</v>
          </cell>
          <cell r="U1514" t="str">
            <v>Napoli</v>
          </cell>
          <cell r="V1514" t="str">
            <v>Napoli</v>
          </cell>
          <cell r="W1514" t="str">
            <v>via Aquila 12</v>
          </cell>
          <cell r="X1514" t="str">
            <v>80143</v>
          </cell>
          <cell r="Y1514">
            <v>48737</v>
          </cell>
          <cell r="Z1514">
            <v>53737.000000000007</v>
          </cell>
          <cell r="AA1514">
            <v>39709</v>
          </cell>
          <cell r="AB1514" t="str">
            <v>No</v>
          </cell>
          <cell r="AC1514">
            <v>44709</v>
          </cell>
        </row>
        <row r="1515">
          <cell r="A1515" t="str">
            <v>PIARSUD00001948</v>
          </cell>
          <cell r="B1515">
            <v>46140.720532407409</v>
          </cell>
          <cell r="C1515" t="str">
            <v>RSUD</v>
          </cell>
          <cell r="D1515" t="str">
            <v>Contributo</v>
          </cell>
          <cell r="E1515" t="str">
            <v>Ammessa</v>
          </cell>
          <cell r="F1515" t="str">
            <v>Attuazione</v>
          </cell>
          <cell r="G1515" t="str">
            <v>Matteo Pascucci</v>
          </cell>
          <cell r="H1515" t="str">
            <v>Domenico Leo</v>
          </cell>
          <cell r="I1515" t="str">
            <v>Chiusura forzata sportello tutoraggio?</v>
          </cell>
          <cell r="J1515" t="str">
            <v>In attesa scelta utente</v>
          </cell>
          <cell r="K1515" t="str">
            <v>Delibera di ammissione</v>
          </cell>
          <cell r="L1515">
            <v>46196.842291666668</v>
          </cell>
          <cell r="M1515">
            <v>46197.435833333337</v>
          </cell>
          <cell r="N1515" t="str">
            <v>CARANCI SALVATORE</v>
          </cell>
          <cell r="O1515" t="str">
            <v>C86I26003300008</v>
          </cell>
          <cell r="P1515" t="str">
            <v>CRNSVT01C02E335Y</v>
          </cell>
          <cell r="Q1515" t="str">
            <v>TURISMO</v>
          </cell>
          <cell r="R1515" t="str">
            <v>56.11.11 - Attività di ristoranti con servizio al tavolo, escluse gelaterie e pasticcerie</v>
          </cell>
          <cell r="S1515" t="str">
            <v>Impresa Individuale</v>
          </cell>
          <cell r="T1515" t="str">
            <v>Molise</v>
          </cell>
          <cell r="U1515" t="str">
            <v>Isernia</v>
          </cell>
          <cell r="V1515" t="str">
            <v>Sant'Agapito</v>
          </cell>
          <cell r="W1515" t="str">
            <v>VIA ALCIDE DE GASPERI N. 7</v>
          </cell>
          <cell r="X1515" t="str">
            <v>86070</v>
          </cell>
          <cell r="Y1515">
            <v>110161.34999999999</v>
          </cell>
          <cell r="Z1515">
            <v>87621.010000000009</v>
          </cell>
          <cell r="AA1515">
            <v>82621.010000000009</v>
          </cell>
          <cell r="AB1515" t="str">
            <v>No</v>
          </cell>
          <cell r="AC1515">
            <v>87621.010000000009</v>
          </cell>
        </row>
        <row r="1516">
          <cell r="A1516" t="str">
            <v>PIARSUD00001950</v>
          </cell>
          <cell r="B1516">
            <v>46140.729178240741</v>
          </cell>
          <cell r="C1516" t="str">
            <v>RSUD</v>
          </cell>
          <cell r="D1516" t="str">
            <v>Contributo</v>
          </cell>
          <cell r="E1516" t="str">
            <v>Ammessa</v>
          </cell>
          <cell r="F1516" t="str">
            <v>Attuazione</v>
          </cell>
          <cell r="G1516" t="str">
            <v>Francesco Zulli</v>
          </cell>
          <cell r="H1516" t="str">
            <v>Orione Aceti</v>
          </cell>
          <cell r="I1516" t="str">
            <v>Chiusura forzata sportello tutoraggio?</v>
          </cell>
          <cell r="J1516" t="str">
            <v>In attesa scelta utente</v>
          </cell>
          <cell r="K1516" t="str">
            <v>Delibera di ammissione</v>
          </cell>
          <cell r="L1516">
            <v>46189.771377314813</v>
          </cell>
          <cell r="M1516">
            <v>46208.304050925923</v>
          </cell>
          <cell r="N1516" t="str">
            <v>LIVING SOLUTION SRL.</v>
          </cell>
          <cell r="O1516" t="str">
            <v>C86I26003310008</v>
          </cell>
          <cell r="P1516" t="str">
            <v>01893560621</v>
          </cell>
          <cell r="Q1516" t="str">
            <v>MANIFATTURIERO</v>
          </cell>
          <cell r="R1516" t="str">
            <v>25.12.20 - Fabbricazione di tende in metallo e prodotti simili</v>
          </cell>
          <cell r="S1516" t="str">
            <v>Societa' A Responsabilita' Limitata</v>
          </cell>
          <cell r="T1516" t="str">
            <v>Campania</v>
          </cell>
          <cell r="U1516" t="str">
            <v>Benevento</v>
          </cell>
          <cell r="V1516" t="str">
            <v>Benevento</v>
          </cell>
          <cell r="W1516" t="str">
            <v>via enzo ferrari 9</v>
          </cell>
          <cell r="X1516" t="str">
            <v>82100</v>
          </cell>
          <cell r="Y1516">
            <v>199950</v>
          </cell>
          <cell r="Z1516">
            <v>144965</v>
          </cell>
          <cell r="AA1516">
            <v>139965</v>
          </cell>
          <cell r="AB1516" t="str">
            <v>No</v>
          </cell>
          <cell r="AC1516">
            <v>144965</v>
          </cell>
        </row>
        <row r="1517">
          <cell r="A1517" t="str">
            <v>PIARSUD00001952</v>
          </cell>
          <cell r="B1517">
            <v>46141.325324074074</v>
          </cell>
          <cell r="C1517" t="str">
            <v>RSUD</v>
          </cell>
          <cell r="D1517" t="str">
            <v>Voucher</v>
          </cell>
          <cell r="E1517" t="str">
            <v>Ammessa</v>
          </cell>
          <cell r="F1517" t="str">
            <v>Merito</v>
          </cell>
          <cell r="G1517" t="str">
            <v>Francesco Tiscornia</v>
          </cell>
          <cell r="H1517" t="str">
            <v/>
          </cell>
          <cell r="I1517" t="str">
            <v>Proposta di ammissione</v>
          </cell>
          <cell r="J1517" t="str">
            <v>In attesa invio a Protocollo</v>
          </cell>
          <cell r="N1517" t="str">
            <v>Giuseppe Maria Martino</v>
          </cell>
          <cell r="O1517" t="str">
            <v>C76I26003190001</v>
          </cell>
          <cell r="P1517" t="str">
            <v>MRTGPP93P12A717L</v>
          </cell>
          <cell r="Q1517" t="str">
            <v>ICT</v>
          </cell>
          <cell r="R1517" t="str">
            <v>62.10.00 - Attività di programmazione informatica</v>
          </cell>
          <cell r="S1517" t="str">
            <v>Persona Fisica</v>
          </cell>
          <cell r="T1517" t="str">
            <v>Campania</v>
          </cell>
          <cell r="U1517" t="str">
            <v>Napoli</v>
          </cell>
          <cell r="V1517" t="str">
            <v>Casoria</v>
          </cell>
          <cell r="W1517" t="str">
            <v>VIA LAGO PATRIA 8</v>
          </cell>
          <cell r="X1517" t="str">
            <v>80147</v>
          </cell>
          <cell r="Y1517">
            <v>50000</v>
          </cell>
          <cell r="Z1517">
            <v>55000</v>
          </cell>
          <cell r="AA1517">
            <v>50000</v>
          </cell>
          <cell r="AB1517" t="str">
            <v>Sì</v>
          </cell>
          <cell r="AC1517">
            <v>55000</v>
          </cell>
        </row>
        <row r="1518">
          <cell r="A1518" t="str">
            <v>PIARSUD00001953</v>
          </cell>
          <cell r="B1518">
            <v>46141.327766203707</v>
          </cell>
          <cell r="C1518" t="str">
            <v>RSUD</v>
          </cell>
          <cell r="D1518" t="str">
            <v>Contributo</v>
          </cell>
          <cell r="E1518" t="str">
            <v>Ammessa</v>
          </cell>
          <cell r="F1518" t="str">
            <v>Attuazione</v>
          </cell>
          <cell r="G1518" t="str">
            <v>Alfonso Maria Morgera</v>
          </cell>
          <cell r="H1518" t="str">
            <v>Alice Petracca</v>
          </cell>
          <cell r="I1518" t="str">
            <v>Chiusura forzata sportello tutoraggio?</v>
          </cell>
          <cell r="J1518" t="str">
            <v>In attesa scelta utente</v>
          </cell>
          <cell r="K1518" t="str">
            <v>Delibera di ammissione</v>
          </cell>
          <cell r="L1518">
            <v>46197.63082175926</v>
          </cell>
          <cell r="M1518">
            <v>46197.654236111113</v>
          </cell>
          <cell r="N1518" t="str">
            <v>PRISCO GENNARO</v>
          </cell>
          <cell r="O1518" t="str">
            <v>C36I26003260008</v>
          </cell>
          <cell r="P1518" t="str">
            <v>PRSGNR91H22A489D</v>
          </cell>
          <cell r="Q1518" t="str">
            <v>TURISMO</v>
          </cell>
          <cell r="R1518" t="str">
            <v>56.30.02 - Attività di somministrazione di bevande in lounge cocktail bar</v>
          </cell>
          <cell r="S1518" t="str">
            <v>Impresa Individuale</v>
          </cell>
          <cell r="T1518" t="str">
            <v>Campania</v>
          </cell>
          <cell r="U1518" t="str">
            <v>Avellino</v>
          </cell>
          <cell r="V1518" t="str">
            <v>Taurasi</v>
          </cell>
          <cell r="W1518" t="str">
            <v>LARGO PROF. ANTONIO FERRI (GIA' VIA SAN SEBASTIANO) 9</v>
          </cell>
          <cell r="X1518" t="str">
            <v>83030</v>
          </cell>
          <cell r="Y1518">
            <v>86017.2</v>
          </cell>
          <cell r="Z1518">
            <v>69512.899999999994</v>
          </cell>
          <cell r="AA1518">
            <v>64512.9</v>
          </cell>
          <cell r="AB1518" t="str">
            <v>No</v>
          </cell>
          <cell r="AC1518">
            <v>69512.899999999994</v>
          </cell>
        </row>
        <row r="1519">
          <cell r="A1519" t="str">
            <v>PIARSUD00001955</v>
          </cell>
          <cell r="B1519">
            <v>46141.381886574076</v>
          </cell>
          <cell r="C1519" t="str">
            <v>RSUD</v>
          </cell>
          <cell r="D1519" t="str">
            <v>Contributo</v>
          </cell>
          <cell r="E1519" t="str">
            <v>Ammessa</v>
          </cell>
          <cell r="F1519" t="str">
            <v>Attuazione</v>
          </cell>
          <cell r="G1519" t="str">
            <v>Luca Falanga</v>
          </cell>
          <cell r="H1519" t="str">
            <v>Domenico Leo</v>
          </cell>
          <cell r="I1519" t="str">
            <v>Chiusura forzata sportello tutoraggio?</v>
          </cell>
          <cell r="J1519" t="str">
            <v>In attesa scelta utente</v>
          </cell>
          <cell r="K1519" t="str">
            <v>Delibera di ammissione</v>
          </cell>
          <cell r="L1519">
            <v>46197.628506944442</v>
          </cell>
          <cell r="M1519">
            <v>46197.619988425926</v>
          </cell>
          <cell r="N1519" t="str">
            <v>RUSSO PAOLO VITO</v>
          </cell>
          <cell r="O1519" t="str">
            <v>C46I26002290008</v>
          </cell>
          <cell r="P1519" t="str">
            <v>RSSPVT04R08C351Y</v>
          </cell>
          <cell r="Q1519" t="str">
            <v>TURISMO</v>
          </cell>
          <cell r="R1519" t="str">
            <v>55.20.42 - Servizi di alloggio in camere, case e appartamenti per vacanze</v>
          </cell>
          <cell r="S1519" t="str">
            <v>Impresa Individuale</v>
          </cell>
          <cell r="T1519" t="str">
            <v>Sicilia</v>
          </cell>
          <cell r="U1519" t="str">
            <v>Catania</v>
          </cell>
          <cell r="V1519" t="str">
            <v>Acireale</v>
          </cell>
          <cell r="W1519" t="str">
            <v>Via Currò 1</v>
          </cell>
          <cell r="X1519" t="str">
            <v>95024</v>
          </cell>
          <cell r="Y1519">
            <v>97953.62</v>
          </cell>
          <cell r="Z1519">
            <v>78465</v>
          </cell>
          <cell r="AA1519">
            <v>72930.25</v>
          </cell>
          <cell r="AB1519" t="str">
            <v>No</v>
          </cell>
          <cell r="AC1519">
            <v>77930.25</v>
          </cell>
        </row>
        <row r="1520">
          <cell r="A1520" t="str">
            <v>PIARSUD00001956</v>
          </cell>
          <cell r="B1520">
            <v>46141.38894675926</v>
          </cell>
          <cell r="C1520" t="str">
            <v>RSUD</v>
          </cell>
          <cell r="D1520" t="str">
            <v>Voucher</v>
          </cell>
          <cell r="E1520" t="str">
            <v>Ammessa</v>
          </cell>
          <cell r="F1520" t="str">
            <v>Attuazione</v>
          </cell>
          <cell r="G1520" t="str">
            <v>Antonella Lioi</v>
          </cell>
          <cell r="H1520" t="str">
            <v>Leonardo Santoni</v>
          </cell>
          <cell r="I1520" t="str">
            <v>Chiusura forzata sportello tutoraggio?</v>
          </cell>
          <cell r="J1520" t="str">
            <v>In attesa scelta utente</v>
          </cell>
          <cell r="K1520" t="str">
            <v>Delibera di ammissione</v>
          </cell>
          <cell r="L1520">
            <v>46190.645972222221</v>
          </cell>
          <cell r="M1520">
            <v>46190.587118055555</v>
          </cell>
          <cell r="N1520" t="str">
            <v>CITTADINO SALVATORE</v>
          </cell>
          <cell r="O1520" t="str">
            <v>C86I26003330001</v>
          </cell>
          <cell r="P1520" t="str">
            <v>CTTSVT94M18M208C</v>
          </cell>
          <cell r="Q1520" t="str">
            <v>MANIFATTURIERO</v>
          </cell>
          <cell r="R1520" t="str">
            <v>16.28.19 - Fabbricazione di altri prodotti in legno n.c.a.</v>
          </cell>
          <cell r="S1520" t="str">
            <v>Impresa Individuale</v>
          </cell>
          <cell r="T1520" t="str">
            <v>Calabria</v>
          </cell>
          <cell r="U1520" t="str">
            <v>Catanzaro</v>
          </cell>
          <cell r="V1520" t="str">
            <v>Lamezia Terme</v>
          </cell>
          <cell r="W1520" t="str">
            <v>VIA MATARAZZO 1</v>
          </cell>
          <cell r="X1520" t="str">
            <v>88046</v>
          </cell>
          <cell r="Y1520">
            <v>34859</v>
          </cell>
          <cell r="Z1520">
            <v>39859</v>
          </cell>
          <cell r="AA1520">
            <v>34859</v>
          </cell>
          <cell r="AB1520" t="str">
            <v>No</v>
          </cell>
          <cell r="AC1520">
            <v>39859</v>
          </cell>
        </row>
        <row r="1521">
          <cell r="A1521" t="str">
            <v>PIARSUD00001957</v>
          </cell>
          <cell r="B1521">
            <v>46141.393495370372</v>
          </cell>
          <cell r="C1521" t="str">
            <v>RSUD</v>
          </cell>
          <cell r="D1521" t="str">
            <v>Voucher</v>
          </cell>
          <cell r="E1521" t="str">
            <v>Ammessa</v>
          </cell>
          <cell r="F1521" t="str">
            <v>Attuazione</v>
          </cell>
          <cell r="G1521" t="str">
            <v>Antonella Lioi</v>
          </cell>
          <cell r="H1521" t="str">
            <v>Leonardo Santoni</v>
          </cell>
          <cell r="I1521" t="str">
            <v>Chiusura forzata sportello tutoraggio?</v>
          </cell>
          <cell r="J1521" t="str">
            <v>In attesa scelta utente</v>
          </cell>
          <cell r="K1521" t="str">
            <v>Delibera di ammissione</v>
          </cell>
          <cell r="L1521">
            <v>46176.769525462965</v>
          </cell>
          <cell r="M1521">
            <v>46208.308969907404</v>
          </cell>
          <cell r="N1521" t="str">
            <v>DELL'ATTI ELEONORA</v>
          </cell>
          <cell r="O1521" t="str">
            <v>C86I26003340001</v>
          </cell>
          <cell r="P1521" t="str">
            <v>DLLLNR01L70E506M</v>
          </cell>
          <cell r="Q1521" t="str">
            <v>TURISMO</v>
          </cell>
          <cell r="R1521" t="str">
            <v>56.12.01 - Attività di servizi di ristorazione mobile di ristoranti e altri esercizi di ristorazione simili</v>
          </cell>
          <cell r="S1521" t="str">
            <v>Impresa Individuale</v>
          </cell>
          <cell r="T1521" t="str">
            <v>Puglia</v>
          </cell>
          <cell r="U1521" t="str">
            <v>Lecce</v>
          </cell>
          <cell r="V1521" t="str">
            <v>Lecce</v>
          </cell>
          <cell r="W1521" t="str">
            <v>VIA GIAMMATTEO 4</v>
          </cell>
          <cell r="X1521" t="str">
            <v>73100</v>
          </cell>
          <cell r="Y1521">
            <v>50000</v>
          </cell>
          <cell r="Z1521">
            <v>55000</v>
          </cell>
          <cell r="AA1521">
            <v>50000</v>
          </cell>
          <cell r="AB1521" t="str">
            <v>Sì</v>
          </cell>
          <cell r="AC1521">
            <v>55000</v>
          </cell>
        </row>
        <row r="1522">
          <cell r="A1522" t="str">
            <v>PIARSUD00001958</v>
          </cell>
          <cell r="B1522">
            <v>46141.401053240741</v>
          </cell>
          <cell r="C1522" t="str">
            <v>RSUD</v>
          </cell>
          <cell r="D1522" t="str">
            <v>Contributo</v>
          </cell>
          <cell r="E1522" t="str">
            <v>Ammessa</v>
          </cell>
          <cell r="F1522" t="str">
            <v>Attuazione</v>
          </cell>
          <cell r="G1522" t="str">
            <v>Leonardo Di Lolli</v>
          </cell>
          <cell r="H1522" t="str">
            <v>Leonardo Santoni</v>
          </cell>
          <cell r="I1522" t="str">
            <v>Chiusura forzata sportello tutoraggio?</v>
          </cell>
          <cell r="J1522" t="str">
            <v>In attesa scelta utente</v>
          </cell>
          <cell r="K1522" t="str">
            <v>Delibera di ammissione</v>
          </cell>
          <cell r="L1522">
            <v>46189.802685185183</v>
          </cell>
          <cell r="M1522">
            <v>46208.308993055558</v>
          </cell>
          <cell r="N1522" t="str">
            <v>CRUSCA FOOD DI MAURIZIO MONGILLO &amp; ROSA MIGLIORE  S.N.C.</v>
          </cell>
          <cell r="O1522" t="str">
            <v>C16I26002630008</v>
          </cell>
          <cell r="P1522" t="str">
            <v>01894710621</v>
          </cell>
          <cell r="Q1522" t="str">
            <v>TURISMO</v>
          </cell>
          <cell r="R1522" t="str">
            <v>56.11.11 - Attività di ristoranti con servizio al tavolo, escluse gelaterie e pasticcerie</v>
          </cell>
          <cell r="S1522" t="str">
            <v>Societa' In Nome Collettivo</v>
          </cell>
          <cell r="T1522" t="str">
            <v>Campania</v>
          </cell>
          <cell r="U1522" t="str">
            <v>Benevento</v>
          </cell>
          <cell r="V1522" t="str">
            <v>Airola</v>
          </cell>
          <cell r="W1522" t="str">
            <v>via Nazionale Appia KM 236 snc</v>
          </cell>
          <cell r="X1522" t="str">
            <v>82011</v>
          </cell>
          <cell r="Y1522">
            <v>195364.83000000002</v>
          </cell>
          <cell r="Z1522">
            <v>141755</v>
          </cell>
          <cell r="AA1522">
            <v>136755</v>
          </cell>
          <cell r="AB1522" t="str">
            <v>No</v>
          </cell>
          <cell r="AC1522">
            <v>141755</v>
          </cell>
        </row>
        <row r="1523">
          <cell r="A1523" t="str">
            <v>PIARSUD00001959</v>
          </cell>
          <cell r="B1523">
            <v>46141.448310185187</v>
          </cell>
          <cell r="C1523" t="str">
            <v>RSUD</v>
          </cell>
          <cell r="D1523" t="str">
            <v>Contributo</v>
          </cell>
          <cell r="E1523" t="str">
            <v>Ammessa</v>
          </cell>
          <cell r="F1523" t="str">
            <v>Attuazione</v>
          </cell>
          <cell r="G1523" t="str">
            <v>Martina Vagnoni</v>
          </cell>
          <cell r="H1523" t="str">
            <v>Daniela Pitton</v>
          </cell>
          <cell r="I1523" t="str">
            <v>Chiusura forzata sportello tutoraggio?</v>
          </cell>
          <cell r="J1523" t="str">
            <v>In attesa scelta utente</v>
          </cell>
          <cell r="K1523" t="str">
            <v>Delibera di ammissione</v>
          </cell>
          <cell r="L1523">
            <v>46190.645868055559</v>
          </cell>
          <cell r="M1523">
            <v>46190.596250000002</v>
          </cell>
          <cell r="N1523" t="str">
            <v>SIDER DOLCI S.R.L.S. SOCIETA' A RESPONSABILITA' LIMITATA SEMPLIFICATA</v>
          </cell>
          <cell r="O1523" t="str">
            <v>C16I26002800008</v>
          </cell>
          <cell r="P1523" t="str">
            <v>03362320800</v>
          </cell>
          <cell r="Q1523" t="str">
            <v>ATTIVITA' AGROALIMENTARI</v>
          </cell>
          <cell r="R1523" t="str">
            <v>10.72.00 - Produzione di fette biscottate, biscotti, prodotti di pasticceria conservati</v>
          </cell>
          <cell r="S1523" t="str">
            <v>Societa' A Responsabilita' Limitata Semplificata</v>
          </cell>
          <cell r="T1523" t="str">
            <v>Calabria</v>
          </cell>
          <cell r="U1523" t="str">
            <v>Reggio Calabria</v>
          </cell>
          <cell r="V1523" t="str">
            <v>Siderno</v>
          </cell>
          <cell r="W1523" t="str">
            <v>CONTRADA PELLEGRINA snc</v>
          </cell>
          <cell r="X1523" t="str">
            <v>89048</v>
          </cell>
          <cell r="Y1523">
            <v>199994.31999999998</v>
          </cell>
          <cell r="Z1523">
            <v>144996.01999999999</v>
          </cell>
          <cell r="AA1523">
            <v>139996.01999999999</v>
          </cell>
          <cell r="AB1523" t="str">
            <v>No</v>
          </cell>
          <cell r="AC1523">
            <v>144996.01999999999</v>
          </cell>
        </row>
        <row r="1524">
          <cell r="A1524" t="str">
            <v>PIARSUD00001960</v>
          </cell>
          <cell r="B1524">
            <v>46141.467453703706</v>
          </cell>
          <cell r="C1524" t="str">
            <v>RSUD</v>
          </cell>
          <cell r="D1524" t="str">
            <v>Voucher</v>
          </cell>
          <cell r="E1524" t="str">
            <v>Ammessa</v>
          </cell>
          <cell r="F1524" t="str">
            <v>Attuazione</v>
          </cell>
          <cell r="G1524" t="str">
            <v>Luana Guglielmi</v>
          </cell>
          <cell r="H1524" t="str">
            <v>Giuseppina Mirci</v>
          </cell>
          <cell r="I1524" t="str">
            <v>Chiusura forzata sportello tutoraggio?</v>
          </cell>
          <cell r="J1524" t="str">
            <v>In attesa scelta utente</v>
          </cell>
          <cell r="K1524" t="str">
            <v>Delibera di ammissione</v>
          </cell>
          <cell r="L1524">
            <v>46163.844930555555</v>
          </cell>
          <cell r="M1524">
            <v>46185.341550925928</v>
          </cell>
          <cell r="N1524" t="str">
            <v>STAMPIAMO SOCIETA' A RESPONSABILITA' LIMITATA SEMPLIFICATA</v>
          </cell>
          <cell r="O1524" t="str">
            <v>C76I26002940001</v>
          </cell>
          <cell r="P1524" t="str">
            <v>04947530616</v>
          </cell>
          <cell r="Q1524" t="str">
            <v>ICT</v>
          </cell>
          <cell r="R1524" t="str">
            <v>18.12.00 - Altra stampa</v>
          </cell>
          <cell r="S1524" t="str">
            <v>Societa' A Responsabilita' Limitata Semplificata</v>
          </cell>
          <cell r="T1524" t="str">
            <v>Campania</v>
          </cell>
          <cell r="U1524" t="str">
            <v>Caserta</v>
          </cell>
          <cell r="V1524" t="str">
            <v>Casagiove</v>
          </cell>
          <cell r="W1524" t="str">
            <v>Via Nazionale Appia 79</v>
          </cell>
          <cell r="X1524" t="str">
            <v>81022</v>
          </cell>
          <cell r="Y1524">
            <v>40000</v>
          </cell>
          <cell r="Z1524">
            <v>45000</v>
          </cell>
          <cell r="AA1524">
            <v>40000</v>
          </cell>
          <cell r="AB1524" t="str">
            <v>No</v>
          </cell>
          <cell r="AC1524">
            <v>45000</v>
          </cell>
        </row>
        <row r="1525">
          <cell r="A1525" t="str">
            <v>PIARSUD00001962</v>
          </cell>
          <cell r="B1525">
            <v>46141.478206018517</v>
          </cell>
          <cell r="C1525" t="str">
            <v>RSUD</v>
          </cell>
          <cell r="D1525" t="str">
            <v>Contributo</v>
          </cell>
          <cell r="E1525" t="str">
            <v>Ammessa</v>
          </cell>
          <cell r="F1525" t="str">
            <v>Attuazione</v>
          </cell>
          <cell r="G1525" t="str">
            <v>Beatrice Greca</v>
          </cell>
          <cell r="H1525" t="str">
            <v>Daniela Pitton</v>
          </cell>
          <cell r="I1525" t="str">
            <v>Chiusura forzata sportello tutoraggio?</v>
          </cell>
          <cell r="J1525" t="str">
            <v>In attesa scelta utente</v>
          </cell>
          <cell r="K1525" t="str">
            <v>Delibera di ammissione</v>
          </cell>
          <cell r="L1525">
            <v>46189.771284722221</v>
          </cell>
          <cell r="M1525">
            <v>46189.729178240741</v>
          </cell>
          <cell r="N1525" t="str">
            <v>DULCE FRIDA DI ALESSIO PIANO DEL BALZO</v>
          </cell>
          <cell r="O1525" t="str">
            <v>C26I26002840008</v>
          </cell>
          <cell r="P1525" t="str">
            <v>PNDLSS03E05F839I</v>
          </cell>
          <cell r="Q1525" t="str">
            <v>ATTIVITA' COMMERCIALI</v>
          </cell>
          <cell r="R1525" t="str">
            <v>47.24.20 - Commercio al dettaglio di pasticceria e dolciumi</v>
          </cell>
          <cell r="S1525" t="str">
            <v>Impresa Individuale</v>
          </cell>
          <cell r="T1525" t="str">
            <v>Calabria</v>
          </cell>
          <cell r="U1525" t="str">
            <v>Cosenza</v>
          </cell>
          <cell r="V1525" t="str">
            <v>Scalea</v>
          </cell>
          <cell r="W1525" t="str">
            <v>VIA LAURO 18</v>
          </cell>
          <cell r="X1525" t="str">
            <v>87029</v>
          </cell>
          <cell r="Y1525">
            <v>85814.599999999991</v>
          </cell>
          <cell r="Z1525">
            <v>69360.950000000012</v>
          </cell>
          <cell r="AA1525">
            <v>64360.950000000004</v>
          </cell>
          <cell r="AB1525" t="str">
            <v>No</v>
          </cell>
          <cell r="AC1525">
            <v>69360.950000000012</v>
          </cell>
        </row>
        <row r="1526">
          <cell r="A1526" t="str">
            <v>PIARSUD00001965</v>
          </cell>
          <cell r="B1526">
            <v>46141.494502314818</v>
          </cell>
          <cell r="C1526" t="str">
            <v>RSUD</v>
          </cell>
          <cell r="D1526" t="str">
            <v>Contributo</v>
          </cell>
          <cell r="E1526" t="str">
            <v>Ammessa</v>
          </cell>
          <cell r="F1526" t="str">
            <v>Attuazione</v>
          </cell>
          <cell r="G1526" t="str">
            <v>Martina Anna Muraca</v>
          </cell>
          <cell r="H1526" t="str">
            <v>Esilda Caruso</v>
          </cell>
          <cell r="I1526" t="str">
            <v>Chiusura forzata sportello tutoraggio?</v>
          </cell>
          <cell r="J1526" t="str">
            <v>In attesa scelta utente</v>
          </cell>
          <cell r="K1526" t="str">
            <v>Delibera di ammissione</v>
          </cell>
          <cell r="L1526">
            <v>46203.874988425923</v>
          </cell>
          <cell r="M1526">
            <v>46204.27983796296</v>
          </cell>
          <cell r="N1526" t="str">
            <v>WE RAGAZZI S.R.L. UNIPERSONALE</v>
          </cell>
          <cell r="O1526" t="str">
            <v>C56I26002260008</v>
          </cell>
          <cell r="P1526" t="str">
            <v>11036901210</v>
          </cell>
          <cell r="Q1526" t="str">
            <v>TURISMO</v>
          </cell>
          <cell r="R1526" t="str">
            <v>56.11.11 - Attività di ristoranti con servizio al tavolo, escluse gelaterie e pasticcerie</v>
          </cell>
          <cell r="S1526" t="str">
            <v>Societa' A Responsabilita' Limitata</v>
          </cell>
          <cell r="T1526" t="str">
            <v>Campania</v>
          </cell>
          <cell r="U1526" t="str">
            <v>Napoli</v>
          </cell>
          <cell r="V1526" t="str">
            <v>Pomigliano D'Arco</v>
          </cell>
          <cell r="W1526" t="str">
            <v>Via Felice Terracciano 254-256</v>
          </cell>
          <cell r="X1526" t="str">
            <v>80038</v>
          </cell>
          <cell r="Y1526">
            <v>199999.13</v>
          </cell>
          <cell r="Z1526">
            <v>144999.39000000001</v>
          </cell>
          <cell r="AA1526">
            <v>139999.39000000001</v>
          </cell>
          <cell r="AB1526" t="str">
            <v>No</v>
          </cell>
          <cell r="AC1526">
            <v>144999.39000000001</v>
          </cell>
        </row>
        <row r="1527">
          <cell r="A1527" t="str">
            <v>PIARSUD00001966</v>
          </cell>
          <cell r="B1527">
            <v>46141.495497685188</v>
          </cell>
          <cell r="C1527" t="str">
            <v>RSUD</v>
          </cell>
          <cell r="D1527" t="str">
            <v>Contributo</v>
          </cell>
          <cell r="E1527" t="str">
            <v>Ammessa</v>
          </cell>
          <cell r="F1527" t="str">
            <v>Attuazione</v>
          </cell>
          <cell r="G1527" t="str">
            <v>Francesco Fioroni</v>
          </cell>
          <cell r="H1527" t="str">
            <v>Antonella Ianzini</v>
          </cell>
          <cell r="I1527" t="str">
            <v>Chiusura forzata sportello tutoraggio?</v>
          </cell>
          <cell r="J1527" t="str">
            <v>In attesa scelta utente</v>
          </cell>
          <cell r="K1527" t="str">
            <v>Delibera di ammissione</v>
          </cell>
          <cell r="L1527">
            <v>46205.766226851854</v>
          </cell>
          <cell r="M1527">
            <v>46206.391898148147</v>
          </cell>
          <cell r="N1527" t="str">
            <v>FIAMMA SOCIETA' A RESPONSABILITA' LIMITATA SEMPLIFICATA</v>
          </cell>
          <cell r="O1527" t="str">
            <v>C86I26003360008</v>
          </cell>
          <cell r="P1527" t="str">
            <v>11030651217</v>
          </cell>
          <cell r="Q1527" t="str">
            <v>ATTIVITA' COMMERCIALI</v>
          </cell>
          <cell r="R1527" t="str">
            <v>47.64.00 - Commercio al dettaglio di giochi e giocattoli</v>
          </cell>
          <cell r="S1527" t="str">
            <v>Societa' A Responsabilita' Limitata Semplificata</v>
          </cell>
          <cell r="T1527" t="str">
            <v>Campania</v>
          </cell>
          <cell r="U1527" t="str">
            <v>Caserta</v>
          </cell>
          <cell r="V1527" t="str">
            <v>Lusciano</v>
          </cell>
          <cell r="W1527" t="str">
            <v>VIALE DELLA LIBERTA 87</v>
          </cell>
          <cell r="X1527" t="str">
            <v>81030</v>
          </cell>
          <cell r="Y1527">
            <v>120000</v>
          </cell>
          <cell r="Z1527">
            <v>95000</v>
          </cell>
          <cell r="AA1527">
            <v>90000</v>
          </cell>
          <cell r="AB1527" t="str">
            <v>No</v>
          </cell>
          <cell r="AC1527">
            <v>95000</v>
          </cell>
        </row>
        <row r="1528">
          <cell r="A1528" t="str">
            <v>PIARSUD00001967</v>
          </cell>
          <cell r="B1528">
            <v>46141.565844907411</v>
          </cell>
          <cell r="C1528" t="str">
            <v>RSUD</v>
          </cell>
          <cell r="D1528" t="str">
            <v>Contributo</v>
          </cell>
          <cell r="E1528" t="str">
            <v>Ammessa</v>
          </cell>
          <cell r="F1528" t="str">
            <v>Attuazione</v>
          </cell>
          <cell r="G1528" t="str">
            <v>Andrea Pasquini</v>
          </cell>
          <cell r="H1528" t="str">
            <v>Valentina Le Piane</v>
          </cell>
          <cell r="I1528" t="str">
            <v>Chiusura forzata sportello tutoraggio?</v>
          </cell>
          <cell r="J1528" t="str">
            <v>In attesa scelta utente</v>
          </cell>
          <cell r="K1528" t="str">
            <v>Delibera di ammissione</v>
          </cell>
          <cell r="L1528">
            <v>46198.480868055558</v>
          </cell>
          <cell r="M1528">
            <v>46199.447245370371</v>
          </cell>
          <cell r="N1528" t="str">
            <v>DI SERIO &amp; PARTNERS S.R.L.</v>
          </cell>
          <cell r="O1528" t="str">
            <v>C56I26002270008</v>
          </cell>
          <cell r="P1528" t="str">
            <v>11043271219</v>
          </cell>
          <cell r="Q1528" t="str">
            <v>SERVIZI ALLA PERSONA</v>
          </cell>
          <cell r="R1528" t="str">
            <v>75.00.00 - Servizi veterinari</v>
          </cell>
          <cell r="S1528" t="str">
            <v>Societa' A Responsabilita' Limitata</v>
          </cell>
          <cell r="T1528" t="str">
            <v>Campania</v>
          </cell>
          <cell r="U1528" t="str">
            <v>Napoli</v>
          </cell>
          <cell r="V1528" t="str">
            <v>Calvizzano</v>
          </cell>
          <cell r="W1528" t="str">
            <v>VIA ALDO MORO 37</v>
          </cell>
          <cell r="X1528" t="str">
            <v>80012</v>
          </cell>
          <cell r="Y1528">
            <v>200000</v>
          </cell>
          <cell r="Z1528">
            <v>145000</v>
          </cell>
          <cell r="AA1528">
            <v>139895</v>
          </cell>
          <cell r="AB1528" t="str">
            <v>No</v>
          </cell>
          <cell r="AC1528">
            <v>144895</v>
          </cell>
        </row>
        <row r="1529">
          <cell r="A1529" t="str">
            <v>PIARSUD00001968</v>
          </cell>
          <cell r="B1529">
            <v>46141.577037037037</v>
          </cell>
          <cell r="C1529" t="str">
            <v>RSUD</v>
          </cell>
          <cell r="D1529" t="str">
            <v>Voucher</v>
          </cell>
          <cell r="E1529" t="str">
            <v>Ammessa</v>
          </cell>
          <cell r="F1529" t="str">
            <v>Attuazione</v>
          </cell>
          <cell r="G1529" t="str">
            <v>Pasquale Ciuffreda</v>
          </cell>
          <cell r="H1529" t="str">
            <v>Massimo Risi</v>
          </cell>
          <cell r="I1529" t="str">
            <v>Chiusura forzata sportello tutoraggio?</v>
          </cell>
          <cell r="J1529" t="str">
            <v>In attesa scelta utente</v>
          </cell>
          <cell r="K1529" t="str">
            <v>Delibera di ammissione</v>
          </cell>
          <cell r="L1529">
            <v>46170.686597222222</v>
          </cell>
          <cell r="M1529">
            <v>46197.442962962959</v>
          </cell>
          <cell r="N1529" t="str">
            <v>MESSINA GABRIELE</v>
          </cell>
          <cell r="O1529" t="str">
            <v>C46I26002480001</v>
          </cell>
          <cell r="P1529" t="str">
            <v>MSSGRL00R22B602G</v>
          </cell>
          <cell r="Q1529" t="str">
            <v>MANIFATTURIERO</v>
          </cell>
          <cell r="R1529" t="str">
            <v>32.12.20 - Fabbricazione di gioielli e articoli di oreficeria in metalli preziosi</v>
          </cell>
          <cell r="S1529" t="str">
            <v>Impresa Individuale</v>
          </cell>
          <cell r="T1529" t="str">
            <v>Sicilia</v>
          </cell>
          <cell r="U1529" t="str">
            <v>Agrigento</v>
          </cell>
          <cell r="V1529" t="str">
            <v>Campobello Di Licata</v>
          </cell>
          <cell r="W1529" t="str">
            <v>VIA GENERALE CASCINO 6</v>
          </cell>
          <cell r="X1529" t="str">
            <v>92023</v>
          </cell>
          <cell r="Y1529">
            <v>50055.37</v>
          </cell>
          <cell r="Z1529">
            <v>54900.000000000007</v>
          </cell>
          <cell r="AA1529">
            <v>49900.000000000007</v>
          </cell>
          <cell r="AB1529" t="str">
            <v>Sì</v>
          </cell>
          <cell r="AC1529">
            <v>54900.000000000007</v>
          </cell>
        </row>
        <row r="1530">
          <cell r="A1530" t="str">
            <v>PIARSUD00001971</v>
          </cell>
          <cell r="B1530">
            <v>46141.587233796294</v>
          </cell>
          <cell r="C1530" t="str">
            <v>RSUD</v>
          </cell>
          <cell r="D1530" t="str">
            <v>Contributo</v>
          </cell>
          <cell r="E1530" t="str">
            <v>Ammessa</v>
          </cell>
          <cell r="F1530" t="str">
            <v>Merito</v>
          </cell>
          <cell r="G1530" t="str">
            <v>Matteo Milantoni</v>
          </cell>
          <cell r="H1530" t="str">
            <v/>
          </cell>
          <cell r="I1530" t="str">
            <v>Invio comunicazione di ammissione</v>
          </cell>
          <cell r="J1530" t="str">
            <v>In attesa invio a Protocollo</v>
          </cell>
          <cell r="K1530" t="str">
            <v>Delibera di ammissione</v>
          </cell>
          <cell r="L1530">
            <v>46206.750254629631</v>
          </cell>
          <cell r="M1530">
            <v>46195.638703703706</v>
          </cell>
          <cell r="N1530" t="str">
            <v>CORTESE S.R.L.</v>
          </cell>
          <cell r="O1530" t="str">
            <v>C56I26002280008</v>
          </cell>
          <cell r="P1530" t="str">
            <v>03875800835</v>
          </cell>
          <cell r="Q1530" t="str">
            <v>ATTIVITA' AGROALIMENTARI</v>
          </cell>
          <cell r="R1530" t="str">
            <v>10.71.20 - Produzione di prodotti di pasticceria freschi</v>
          </cell>
          <cell r="S1530" t="str">
            <v>Societa' A Responsabilita' Limitata</v>
          </cell>
          <cell r="T1530" t="str">
            <v>Sicilia</v>
          </cell>
          <cell r="U1530" t="str">
            <v>Messina</v>
          </cell>
          <cell r="V1530" t="str">
            <v>Milazzo</v>
          </cell>
          <cell r="W1530" t="str">
            <v>Via Generale Stefano Trimboli 2</v>
          </cell>
          <cell r="X1530" t="str">
            <v>98057</v>
          </cell>
          <cell r="Y1530">
            <v>157871.20000000001</v>
          </cell>
          <cell r="Z1530">
            <v>115509.84</v>
          </cell>
          <cell r="AA1530">
            <v>110299.84000000001</v>
          </cell>
          <cell r="AB1530" t="str">
            <v>No</v>
          </cell>
          <cell r="AC1530">
            <v>115299.84000000001</v>
          </cell>
        </row>
        <row r="1531">
          <cell r="A1531" t="str">
            <v>PIARSUD00001972</v>
          </cell>
          <cell r="B1531">
            <v>46141.593657407408</v>
          </cell>
          <cell r="C1531" t="str">
            <v>RSUD</v>
          </cell>
          <cell r="D1531" t="str">
            <v>Contributo</v>
          </cell>
          <cell r="E1531" t="str">
            <v>Ammessa</v>
          </cell>
          <cell r="F1531" t="str">
            <v>Attuazione</v>
          </cell>
          <cell r="G1531" t="str">
            <v>Francesco Zulli</v>
          </cell>
          <cell r="H1531" t="str">
            <v>Alice Petracca</v>
          </cell>
          <cell r="I1531" t="str">
            <v>Chiusura forzata sportello tutoraggio?</v>
          </cell>
          <cell r="J1531" t="str">
            <v>In attesa scelta utente</v>
          </cell>
          <cell r="K1531" t="str">
            <v>Delibera di ammissione</v>
          </cell>
          <cell r="L1531">
            <v>46197.72142361111</v>
          </cell>
          <cell r="M1531">
            <v>46198.394849537035</v>
          </cell>
          <cell r="N1531" t="str">
            <v>BRANCATOHOUSE SOCIETA' A RESPONSABILITA' LIMITATA SEMPLIFICATA</v>
          </cell>
          <cell r="O1531" t="str">
            <v>C76I26002950008</v>
          </cell>
          <cell r="P1531" t="str">
            <v>02221710664</v>
          </cell>
          <cell r="Q1531" t="str">
            <v>TURISMO</v>
          </cell>
          <cell r="R1531" t="str">
            <v>55.20.42 - Servizi di alloggio in camere, case e appartamenti per vacanze</v>
          </cell>
          <cell r="S1531" t="str">
            <v>Societa' A Responsabilita' Limitata Semplificata</v>
          </cell>
          <cell r="T1531" t="str">
            <v>Abruzzo</v>
          </cell>
          <cell r="U1531" t="str">
            <v>L'Aquila</v>
          </cell>
          <cell r="V1531" t="str">
            <v>Castel Di Sangro</v>
          </cell>
          <cell r="W1531" t="str">
            <v>VIA SANTA LUCIA FRAZIONE ROCCACINQUEMIGLIA 1</v>
          </cell>
          <cell r="X1531" t="str">
            <v>67031</v>
          </cell>
          <cell r="Y1531">
            <v>199945.19</v>
          </cell>
          <cell r="Z1531">
            <v>144961.63</v>
          </cell>
          <cell r="AA1531">
            <v>133949.53</v>
          </cell>
          <cell r="AB1531" t="str">
            <v>No</v>
          </cell>
          <cell r="AC1531">
            <v>138949.53</v>
          </cell>
        </row>
        <row r="1532">
          <cell r="A1532" t="str">
            <v>PIARSUD00001973</v>
          </cell>
          <cell r="B1532">
            <v>46141.593935185185</v>
          </cell>
          <cell r="C1532" t="str">
            <v>RSUD</v>
          </cell>
          <cell r="D1532" t="str">
            <v>Voucher</v>
          </cell>
          <cell r="E1532" t="str">
            <v>Ammessa</v>
          </cell>
          <cell r="F1532" t="str">
            <v>Attuazione</v>
          </cell>
          <cell r="G1532" t="str">
            <v>Alessia Rita Cice</v>
          </cell>
          <cell r="H1532" t="str">
            <v>Rosaria D'Arrigo</v>
          </cell>
          <cell r="I1532" t="str">
            <v>Chiusura forzata sportello tutoraggio?</v>
          </cell>
          <cell r="J1532" t="str">
            <v>In attesa scelta utente</v>
          </cell>
          <cell r="K1532" t="str">
            <v>Delibera di ammissione</v>
          </cell>
          <cell r="L1532">
            <v>46170.686481481483</v>
          </cell>
          <cell r="M1532">
            <v>46199.529513888891</v>
          </cell>
          <cell r="N1532" t="str">
            <v>N.T. GROUP SOCIETA' A RESPONSABILITA' LIMITATA SEMPLIFICATA</v>
          </cell>
          <cell r="O1532" t="str">
            <v>C36I26003280001</v>
          </cell>
          <cell r="P1532" t="str">
            <v>04949390613</v>
          </cell>
          <cell r="Q1532" t="str">
            <v>ATTIVITA' COMMERCIALI</v>
          </cell>
          <cell r="R1532" t="str">
            <v>46.44.40 - Commercio all'ingrosso di prodotti per la pulizia</v>
          </cell>
          <cell r="S1532" t="str">
            <v>Societa' A Responsabilita' Limitata Semplificata</v>
          </cell>
          <cell r="T1532" t="str">
            <v>Campania</v>
          </cell>
          <cell r="U1532" t="str">
            <v>Caserta</v>
          </cell>
          <cell r="V1532" t="str">
            <v>Aversa</v>
          </cell>
          <cell r="W1532" t="str">
            <v>via L. Pastore snc</v>
          </cell>
          <cell r="X1532" t="str">
            <v>81031</v>
          </cell>
          <cell r="Y1532">
            <v>49700</v>
          </cell>
          <cell r="Z1532">
            <v>54699.999999999993</v>
          </cell>
          <cell r="AA1532">
            <v>49699.999999999993</v>
          </cell>
          <cell r="AB1532" t="str">
            <v>Sì</v>
          </cell>
          <cell r="AC1532">
            <v>54699.999999999993</v>
          </cell>
        </row>
        <row r="1533">
          <cell r="A1533" t="str">
            <v>PIARSUD00001976</v>
          </cell>
          <cell r="B1533">
            <v>46141.650995370372</v>
          </cell>
          <cell r="C1533" t="str">
            <v>RSUD</v>
          </cell>
          <cell r="D1533" t="str">
            <v>Contributo</v>
          </cell>
          <cell r="E1533" t="str">
            <v>Ammessa</v>
          </cell>
          <cell r="F1533" t="str">
            <v>Attuazione</v>
          </cell>
          <cell r="G1533" t="str">
            <v>Alfonso Maria Morgera</v>
          </cell>
          <cell r="H1533" t="str">
            <v>Sergio Iescone</v>
          </cell>
          <cell r="I1533" t="str">
            <v>Chiusura forzata sportello tutoraggio?</v>
          </cell>
          <cell r="J1533" t="str">
            <v>In attesa scelta utente</v>
          </cell>
          <cell r="K1533" t="str">
            <v>Delibera di ammissione</v>
          </cell>
          <cell r="L1533">
            <v>46197.631099537037</v>
          </cell>
          <cell r="M1533">
            <v>46197.645821759259</v>
          </cell>
          <cell r="N1533" t="str">
            <v>ANTONIO PUNZIANO</v>
          </cell>
          <cell r="O1533" t="str">
            <v>C86I26003380008</v>
          </cell>
          <cell r="P1533" t="str">
            <v>PNZNTN92C08F839S</v>
          </cell>
          <cell r="Q1533" t="str">
            <v>TURISMO</v>
          </cell>
          <cell r="R1533" t="str">
            <v>77.11.00 - Noleggio e leasing operativo di automobili e autoveicoli leggeri</v>
          </cell>
          <cell r="S1533" t="str">
            <v>Impresa Individuale</v>
          </cell>
          <cell r="T1533" t="str">
            <v>Campania</v>
          </cell>
          <cell r="U1533" t="str">
            <v>Napoli</v>
          </cell>
          <cell r="V1533" t="str">
            <v>Pozzuoli</v>
          </cell>
          <cell r="W1533" t="str">
            <v>Via Campana 203</v>
          </cell>
          <cell r="X1533" t="str">
            <v>80078</v>
          </cell>
          <cell r="Y1533">
            <v>118035.75</v>
          </cell>
          <cell r="Z1533">
            <v>93526.81</v>
          </cell>
          <cell r="AA1533">
            <v>88526.81</v>
          </cell>
          <cell r="AB1533" t="str">
            <v>No</v>
          </cell>
          <cell r="AC1533">
            <v>93526.81</v>
          </cell>
        </row>
        <row r="1534">
          <cell r="A1534" t="str">
            <v>PIARSUD00001978</v>
          </cell>
          <cell r="B1534">
            <v>46141.664548611108</v>
          </cell>
          <cell r="C1534" t="str">
            <v>RSUD</v>
          </cell>
          <cell r="D1534" t="str">
            <v>Contributo</v>
          </cell>
          <cell r="E1534" t="str">
            <v>Ammessa</v>
          </cell>
          <cell r="F1534" t="str">
            <v>Attuazione</v>
          </cell>
          <cell r="G1534" t="str">
            <v>Antonella Lioi</v>
          </cell>
          <cell r="H1534" t="str">
            <v>Sonia Cucinella</v>
          </cell>
          <cell r="I1534" t="str">
            <v>Chiusura forzata sportello tutoraggio?</v>
          </cell>
          <cell r="J1534" t="str">
            <v>In attesa scelta utente</v>
          </cell>
          <cell r="K1534" t="str">
            <v>Delibera di ammissione</v>
          </cell>
          <cell r="L1534">
            <v>46197.63077546296</v>
          </cell>
          <cell r="M1534">
            <v>46197.61996527778</v>
          </cell>
          <cell r="N1534" t="str">
            <v>PHILIA S.R.L.S.</v>
          </cell>
          <cell r="O1534" t="str">
            <v>C36I26003290008</v>
          </cell>
          <cell r="P1534" t="str">
            <v>06426920655</v>
          </cell>
          <cell r="Q1534" t="str">
            <v>TURISMO</v>
          </cell>
          <cell r="R1534" t="str">
            <v>55.20.41 - Bed and breakfast</v>
          </cell>
          <cell r="S1534" t="str">
            <v>Societa' A Responsabilita' Limitata Semplificata</v>
          </cell>
          <cell r="T1534" t="str">
            <v>Campania</v>
          </cell>
          <cell r="U1534" t="str">
            <v>Salerno</v>
          </cell>
          <cell r="V1534" t="str">
            <v>Sala Consilina</v>
          </cell>
          <cell r="W1534" t="str">
            <v>VIA FONTANELLE SN</v>
          </cell>
          <cell r="X1534" t="str">
            <v>84036</v>
          </cell>
          <cell r="Y1534">
            <v>119980</v>
          </cell>
          <cell r="Z1534">
            <v>94985</v>
          </cell>
          <cell r="AA1534">
            <v>89985</v>
          </cell>
          <cell r="AB1534" t="str">
            <v>No</v>
          </cell>
          <cell r="AC1534">
            <v>94985</v>
          </cell>
        </row>
        <row r="1535">
          <cell r="A1535" t="str">
            <v>PIARSUD00001979</v>
          </cell>
          <cell r="B1535">
            <v>46141.668437499997</v>
          </cell>
          <cell r="C1535" t="str">
            <v>RSUD</v>
          </cell>
          <cell r="D1535" t="str">
            <v>Voucher</v>
          </cell>
          <cell r="E1535" t="str">
            <v>Ammessa</v>
          </cell>
          <cell r="F1535" t="str">
            <v>Attuazione</v>
          </cell>
          <cell r="G1535" t="str">
            <v>Antonella Lioi</v>
          </cell>
          <cell r="H1535" t="str">
            <v>Domenico Leo</v>
          </cell>
          <cell r="I1535" t="str">
            <v>Chiusura forzata sportello tutoraggio?</v>
          </cell>
          <cell r="J1535" t="str">
            <v>In attesa scelta utente</v>
          </cell>
          <cell r="K1535" t="str">
            <v>Delibera di ammissione</v>
          </cell>
          <cell r="L1535">
            <v>46176.769467592596</v>
          </cell>
          <cell r="M1535">
            <v>46198.710717592592</v>
          </cell>
          <cell r="N1535" t="str">
            <v>WORLD EUROPA DI MESSINA PIETRO</v>
          </cell>
          <cell r="O1535" t="str">
            <v>C76I26002960001</v>
          </cell>
          <cell r="P1535" t="str">
            <v>MSSPTR01L09G273Q</v>
          </cell>
          <cell r="Q1535" t="str">
            <v>ATTIVITA' COMMERCIALI</v>
          </cell>
          <cell r="R1535" t="str">
            <v>47.62.20 - Commercio al dettaglio di articoli di cancelleria</v>
          </cell>
          <cell r="S1535" t="str">
            <v>Impresa Individuale</v>
          </cell>
          <cell r="T1535" t="str">
            <v>Sicilia</v>
          </cell>
          <cell r="U1535" t="str">
            <v>Palermo</v>
          </cell>
          <cell r="V1535" t="str">
            <v>Palermo</v>
          </cell>
          <cell r="W1535" t="str">
            <v>VIA CASTELLANA 30</v>
          </cell>
          <cell r="X1535" t="str">
            <v>90135</v>
          </cell>
          <cell r="Y1535">
            <v>50000</v>
          </cell>
          <cell r="Z1535">
            <v>55000</v>
          </cell>
          <cell r="AA1535">
            <v>40000</v>
          </cell>
          <cell r="AB1535" t="str">
            <v>No</v>
          </cell>
          <cell r="AC1535">
            <v>45000</v>
          </cell>
        </row>
        <row r="1536">
          <cell r="A1536" t="str">
            <v>PIARSUD00001983</v>
          </cell>
          <cell r="B1536">
            <v>46141.708287037036</v>
          </cell>
          <cell r="C1536" t="str">
            <v>RSUD</v>
          </cell>
          <cell r="D1536" t="str">
            <v>Contributo</v>
          </cell>
          <cell r="E1536" t="str">
            <v>Ammessa</v>
          </cell>
          <cell r="F1536" t="str">
            <v>Attuazione</v>
          </cell>
          <cell r="G1536" t="str">
            <v>Martina Vagnoni</v>
          </cell>
          <cell r="H1536" t="str">
            <v>Orione Aceti</v>
          </cell>
          <cell r="I1536" t="str">
            <v>Chiusura forzata sportello tutoraggio?</v>
          </cell>
          <cell r="J1536" t="str">
            <v>In attesa scelta utente</v>
          </cell>
          <cell r="K1536" t="str">
            <v>Delibera di ammissione</v>
          </cell>
          <cell r="L1536">
            <v>46196.774745370371</v>
          </cell>
          <cell r="M1536">
            <v>46197.440208333333</v>
          </cell>
          <cell r="N1536" t="str">
            <v>CASTELNUOVO LUCIO</v>
          </cell>
          <cell r="O1536" t="str">
            <v>C16I26002820008</v>
          </cell>
          <cell r="P1536" t="str">
            <v>CSTLCU96R08F205U</v>
          </cell>
          <cell r="Q1536" t="str">
            <v>TURISMO</v>
          </cell>
          <cell r="R1536" t="str">
            <v>55.20.42 - Servizi di alloggio in camere, case e appartamenti per vacanze</v>
          </cell>
          <cell r="S1536" t="str">
            <v>Impresa Individuale</v>
          </cell>
          <cell r="T1536" t="str">
            <v>Puglia</v>
          </cell>
          <cell r="U1536" t="str">
            <v>Brindisi</v>
          </cell>
          <cell r="V1536" t="str">
            <v>Ceglie Messapica</v>
          </cell>
          <cell r="W1536" t="str">
            <v>C.da Abate Amato snc</v>
          </cell>
          <cell r="X1536" t="str">
            <v>72013</v>
          </cell>
          <cell r="Y1536">
            <v>135981.98000000001</v>
          </cell>
          <cell r="Z1536">
            <v>100180</v>
          </cell>
          <cell r="AA1536">
            <v>95180</v>
          </cell>
          <cell r="AB1536" t="str">
            <v>No</v>
          </cell>
          <cell r="AC1536">
            <v>100180</v>
          </cell>
        </row>
        <row r="1537">
          <cell r="A1537" t="str">
            <v>PIARSUD00001984</v>
          </cell>
          <cell r="B1537">
            <v>46141.713009259256</v>
          </cell>
          <cell r="C1537" t="str">
            <v>RSUD</v>
          </cell>
          <cell r="D1537" t="str">
            <v>Contributo</v>
          </cell>
          <cell r="E1537" t="str">
            <v>Ammessa</v>
          </cell>
          <cell r="F1537" t="str">
            <v>Attuazione</v>
          </cell>
          <cell r="G1537" t="str">
            <v>Luana Guglielmi</v>
          </cell>
          <cell r="H1537" t="str">
            <v>Domenico Leo</v>
          </cell>
          <cell r="I1537" t="str">
            <v>Chiusura forzata sportello tutoraggio?</v>
          </cell>
          <cell r="J1537" t="str">
            <v>In attesa scelta utente</v>
          </cell>
          <cell r="K1537" t="str">
            <v>Delibera di ammissione</v>
          </cell>
          <cell r="L1537">
            <v>46190.645821759259</v>
          </cell>
          <cell r="M1537">
            <v>46190.587106481478</v>
          </cell>
          <cell r="N1537" t="str">
            <v>DE SANTIS MARIANGELA</v>
          </cell>
          <cell r="O1537" t="str">
            <v>C86I26003390008</v>
          </cell>
          <cell r="P1537" t="str">
            <v>DSNMNG91R69A091U</v>
          </cell>
          <cell r="Q1537" t="str">
            <v>SERVIZI ALLA PERSONA</v>
          </cell>
          <cell r="R1537" t="str">
            <v>96.22.09 - Altri servizi di cura della bellezza e altri trattamenti di bellezza n.c.a.</v>
          </cell>
          <cell r="S1537" t="str">
            <v>Impresa Individuale</v>
          </cell>
          <cell r="T1537" t="str">
            <v>Campania</v>
          </cell>
          <cell r="U1537" t="str">
            <v>Salerno</v>
          </cell>
          <cell r="V1537" t="str">
            <v>Agropoli</v>
          </cell>
          <cell r="W1537" t="str">
            <v>VIA DELLA LIBERTA' 14</v>
          </cell>
          <cell r="X1537" t="str">
            <v>84043</v>
          </cell>
          <cell r="Y1537">
            <v>65870.19</v>
          </cell>
          <cell r="Z1537">
            <v>54402.64</v>
          </cell>
          <cell r="AA1537">
            <v>49402.64</v>
          </cell>
          <cell r="AB1537" t="str">
            <v>No</v>
          </cell>
          <cell r="AC1537">
            <v>54402.64</v>
          </cell>
        </row>
        <row r="1538">
          <cell r="A1538" t="str">
            <v>PIARSUD00001986</v>
          </cell>
          <cell r="B1538">
            <v>46141.724120370367</v>
          </cell>
          <cell r="C1538" t="str">
            <v>RSUD</v>
          </cell>
          <cell r="D1538" t="str">
            <v>Voucher</v>
          </cell>
          <cell r="E1538" t="str">
            <v>Ammessa</v>
          </cell>
          <cell r="F1538" t="str">
            <v>Attuazione</v>
          </cell>
          <cell r="G1538" t="str">
            <v>Beatrice Greca</v>
          </cell>
          <cell r="H1538" t="str">
            <v>Daniela Pitton</v>
          </cell>
          <cell r="I1538" t="str">
            <v>Chiusura forzata sportello tutoraggio?</v>
          </cell>
          <cell r="J1538" t="str">
            <v>In attesa scelta utente</v>
          </cell>
          <cell r="K1538" t="str">
            <v>Delibera di ammissione</v>
          </cell>
          <cell r="L1538">
            <v>46181.532060185185</v>
          </cell>
          <cell r="M1538">
            <v>46204.346990740742</v>
          </cell>
          <cell r="N1538" t="str">
            <v>GROSSO MARIO</v>
          </cell>
          <cell r="O1538" t="str">
            <v>C76I26002970001</v>
          </cell>
          <cell r="P1538" t="str">
            <v>GRSMRA00A20G039W</v>
          </cell>
          <cell r="Q1538" t="str">
            <v>SERVIZI ALLE PMI</v>
          </cell>
          <cell r="R1538" t="str">
            <v>81.30.00 - Attività di servizi per la cura del paesaggio</v>
          </cell>
          <cell r="S1538" t="str">
            <v>Impresa Individuale</v>
          </cell>
          <cell r="T1538" t="str">
            <v>Campania</v>
          </cell>
          <cell r="U1538" t="str">
            <v>Salerno</v>
          </cell>
          <cell r="V1538" t="str">
            <v>Rofrano</v>
          </cell>
          <cell r="W1538" t="str">
            <v xml:space="preserve">Località San Francato </v>
          </cell>
          <cell r="X1538" t="str">
            <v>84070</v>
          </cell>
          <cell r="Y1538">
            <v>56343.57</v>
          </cell>
          <cell r="Z1538">
            <v>55000</v>
          </cell>
          <cell r="AA1538">
            <v>50000</v>
          </cell>
          <cell r="AB1538" t="str">
            <v>Sì</v>
          </cell>
          <cell r="AC1538">
            <v>55000</v>
          </cell>
        </row>
        <row r="1539">
          <cell r="A1539" t="str">
            <v>PIARSUD00001988</v>
          </cell>
          <cell r="B1539">
            <v>46141.747835648152</v>
          </cell>
          <cell r="C1539" t="str">
            <v>RSUD</v>
          </cell>
          <cell r="D1539" t="str">
            <v>Voucher</v>
          </cell>
          <cell r="E1539" t="str">
            <v>Ammessa</v>
          </cell>
          <cell r="F1539" t="str">
            <v>Attuazione</v>
          </cell>
          <cell r="G1539" t="str">
            <v>Martina Anna Muraca</v>
          </cell>
          <cell r="H1539" t="str">
            <v>Paola Panciatici</v>
          </cell>
          <cell r="I1539" t="str">
            <v>Chiusura forzata sportello tutoraggio?</v>
          </cell>
          <cell r="J1539" t="str">
            <v>In attesa scelta utente</v>
          </cell>
          <cell r="K1539" t="str">
            <v>Delibera di ammissione</v>
          </cell>
          <cell r="L1539">
            <v>46191.666875000003</v>
          </cell>
          <cell r="M1539">
            <v>46192.457476851851</v>
          </cell>
          <cell r="N1539" t="str">
            <v>SERE' ESTETICA E BEAUTY DI SERENA TRAMUTOLA</v>
          </cell>
          <cell r="O1539" t="str">
            <v>C36I26003300001</v>
          </cell>
          <cell r="P1539" t="str">
            <v>TRMSRN92P50G942A</v>
          </cell>
          <cell r="Q1539" t="str">
            <v>SERVIZI ALLA PERSONA</v>
          </cell>
          <cell r="R1539" t="str">
            <v>96.22.09 - Altri servizi di cura della bellezza e altri trattamenti di bellezza n.c.a.</v>
          </cell>
          <cell r="S1539" t="str">
            <v>Impresa Individuale</v>
          </cell>
          <cell r="T1539" t="str">
            <v>Basilicata</v>
          </cell>
          <cell r="U1539" t="str">
            <v>Potenza</v>
          </cell>
          <cell r="V1539" t="str">
            <v>Potenza</v>
          </cell>
          <cell r="W1539" t="str">
            <v>VIA LONDRA 101</v>
          </cell>
          <cell r="X1539" t="str">
            <v>85100</v>
          </cell>
          <cell r="Y1539">
            <v>50000</v>
          </cell>
          <cell r="Z1539">
            <v>55000</v>
          </cell>
          <cell r="AA1539">
            <v>50000</v>
          </cell>
          <cell r="AB1539" t="str">
            <v>Sì</v>
          </cell>
          <cell r="AC1539">
            <v>55000</v>
          </cell>
        </row>
        <row r="1540">
          <cell r="A1540" t="str">
            <v>PIARSUD00001989</v>
          </cell>
          <cell r="B1540">
            <v>46141.74894675926</v>
          </cell>
          <cell r="C1540" t="str">
            <v>RSUD</v>
          </cell>
          <cell r="D1540" t="str">
            <v>Voucher</v>
          </cell>
          <cell r="E1540" t="str">
            <v>Ammessa</v>
          </cell>
          <cell r="F1540" t="str">
            <v>Attuazione</v>
          </cell>
          <cell r="G1540" t="str">
            <v>Francesco Fioroni</v>
          </cell>
          <cell r="H1540" t="str">
            <v>Sergio Iescone</v>
          </cell>
          <cell r="I1540" t="str">
            <v>Chiusura forzata sportello tutoraggio?</v>
          </cell>
          <cell r="J1540" t="str">
            <v>In attesa scelta utente</v>
          </cell>
          <cell r="K1540" t="str">
            <v>Delibera di ammissione</v>
          </cell>
          <cell r="L1540">
            <v>46170.686516203707</v>
          </cell>
          <cell r="M1540">
            <v>46199.529120370367</v>
          </cell>
          <cell r="N1540" t="str">
            <v>MARCIANO LUCA</v>
          </cell>
          <cell r="O1540" t="str">
            <v>C16I26002700001</v>
          </cell>
          <cell r="P1540" t="str">
            <v>MRCLCU91R08G113J</v>
          </cell>
          <cell r="Q1540" t="str">
            <v>TURISMO</v>
          </cell>
          <cell r="R1540" t="str">
            <v>56.21.01 - Attività di catering per eventi presso location dei clienti</v>
          </cell>
          <cell r="S1540" t="str">
            <v>Impresa Individuale</v>
          </cell>
          <cell r="T1540" t="str">
            <v>Sardegna</v>
          </cell>
          <cell r="U1540" t="str">
            <v>Oristano</v>
          </cell>
          <cell r="V1540" t="str">
            <v>Oristano</v>
          </cell>
          <cell r="W1540" t="str">
            <v>VIA LIBECCIO 11</v>
          </cell>
          <cell r="X1540" t="str">
            <v>09170</v>
          </cell>
          <cell r="Y1540">
            <v>24589</v>
          </cell>
          <cell r="Z1540">
            <v>35000</v>
          </cell>
          <cell r="AA1540">
            <v>24589</v>
          </cell>
          <cell r="AB1540" t="str">
            <v>No</v>
          </cell>
          <cell r="AC1540">
            <v>29589</v>
          </cell>
        </row>
        <row r="1541">
          <cell r="A1541" t="str">
            <v>PIARSUD00001991</v>
          </cell>
          <cell r="B1541">
            <v>46141.753587962965</v>
          </cell>
          <cell r="C1541" t="str">
            <v>RSUD</v>
          </cell>
          <cell r="D1541" t="str">
            <v>Contributo</v>
          </cell>
          <cell r="E1541" t="str">
            <v>Ammessa</v>
          </cell>
          <cell r="F1541" t="str">
            <v>Attuazione</v>
          </cell>
          <cell r="G1541" t="str">
            <v>Andrea Pasquini</v>
          </cell>
          <cell r="H1541" t="str">
            <v>Alberto Graziano</v>
          </cell>
          <cell r="I1541" t="str">
            <v>Chiusura forzata sportello tutoraggio?</v>
          </cell>
          <cell r="J1541" t="str">
            <v>In attesa scelta utente</v>
          </cell>
          <cell r="K1541" t="str">
            <v>Delibera di ammissione</v>
          </cell>
          <cell r="L1541">
            <v>46205.766504629632</v>
          </cell>
          <cell r="M1541">
            <v>46206.392581018517</v>
          </cell>
          <cell r="N1541" t="str">
            <v>SICA GIULIA</v>
          </cell>
          <cell r="O1541" t="str">
            <v>C56I26002310008</v>
          </cell>
          <cell r="P1541" t="str">
            <v>SCIGLI04E64F912I</v>
          </cell>
          <cell r="Q1541" t="str">
            <v>TURISMO</v>
          </cell>
          <cell r="R1541" t="str">
            <v>55.20.42 - Servizi di alloggio in camere, case e appartamenti per vacanze</v>
          </cell>
          <cell r="S1541" t="str">
            <v>Impresa Individuale</v>
          </cell>
          <cell r="T1541" t="str">
            <v>Campania</v>
          </cell>
          <cell r="U1541" t="str">
            <v>Salerno</v>
          </cell>
          <cell r="V1541" t="str">
            <v>Salerno</v>
          </cell>
          <cell r="W1541" t="str">
            <v>Via Andrea Gugliemini 5</v>
          </cell>
          <cell r="X1541" t="str">
            <v>84134</v>
          </cell>
          <cell r="Y1541">
            <v>120000</v>
          </cell>
          <cell r="Z1541">
            <v>95000</v>
          </cell>
          <cell r="AA1541">
            <v>87750</v>
          </cell>
          <cell r="AB1541" t="str">
            <v>No</v>
          </cell>
          <cell r="AC1541">
            <v>92750</v>
          </cell>
        </row>
        <row r="1542">
          <cell r="A1542" t="str">
            <v>PIARSUD00001992</v>
          </cell>
          <cell r="B1542">
            <v>46141.758414351854</v>
          </cell>
          <cell r="C1542" t="str">
            <v>RSUD</v>
          </cell>
          <cell r="D1542" t="str">
            <v>Voucher</v>
          </cell>
          <cell r="E1542" t="str">
            <v>Ammessa</v>
          </cell>
          <cell r="F1542" t="str">
            <v>Attuazione</v>
          </cell>
          <cell r="G1542" t="str">
            <v>Luigi Melchionna</v>
          </cell>
          <cell r="H1542" t="str">
            <v>Antonio Cavaliere</v>
          </cell>
          <cell r="I1542" t="str">
            <v>Chiusura forzata sportello tutoraggio?</v>
          </cell>
          <cell r="J1542" t="str">
            <v>In attesa scelta utente</v>
          </cell>
          <cell r="K1542" t="str">
            <v>Delibera di ammissione</v>
          </cell>
          <cell r="L1542">
            <v>46170.686643518522</v>
          </cell>
          <cell r="M1542">
            <v>46171.463229166664</v>
          </cell>
          <cell r="N1542" t="str">
            <v>GRIMALDI CLARA</v>
          </cell>
          <cell r="O1542" t="str">
            <v>C46I26002350001</v>
          </cell>
          <cell r="P1542" t="str">
            <v>GRMCLR02A47B898Q</v>
          </cell>
          <cell r="Q1542" t="str">
            <v>SERVIZI ALLA PERSONA</v>
          </cell>
          <cell r="R1542" t="str">
            <v>96.99.91 - Attività di studi di tatuaggi e piercing</v>
          </cell>
          <cell r="S1542" t="str">
            <v>Impresa Individuale</v>
          </cell>
          <cell r="T1542" t="str">
            <v>Campania</v>
          </cell>
          <cell r="U1542" t="str">
            <v>Salerno</v>
          </cell>
          <cell r="V1542" t="str">
            <v>Angri</v>
          </cell>
          <cell r="W1542" t="str">
            <v>VIA BRIGADIERE D’ANNA 116/B</v>
          </cell>
          <cell r="X1542" t="str">
            <v>84012</v>
          </cell>
          <cell r="Y1542">
            <v>50000</v>
          </cell>
          <cell r="Z1542">
            <v>55000</v>
          </cell>
          <cell r="AA1542">
            <v>50000</v>
          </cell>
          <cell r="AB1542" t="str">
            <v>Sì</v>
          </cell>
          <cell r="AC1542">
            <v>55000</v>
          </cell>
        </row>
        <row r="1543">
          <cell r="A1543" t="str">
            <v>PIARSUD00001993</v>
          </cell>
          <cell r="B1543">
            <v>46141.766817129632</v>
          </cell>
          <cell r="C1543" t="str">
            <v>RSUD</v>
          </cell>
          <cell r="D1543" t="str">
            <v>Contributo</v>
          </cell>
          <cell r="E1543" t="str">
            <v>Ammessa</v>
          </cell>
          <cell r="F1543" t="str">
            <v>Attuazione</v>
          </cell>
          <cell r="G1543" t="str">
            <v>Pasquale Ciuffreda</v>
          </cell>
          <cell r="H1543" t="str">
            <v>Alice Petracca</v>
          </cell>
          <cell r="I1543" t="str">
            <v>Chiusura forzata sportello tutoraggio?</v>
          </cell>
          <cell r="J1543" t="str">
            <v>In attesa scelta utente</v>
          </cell>
          <cell r="K1543" t="str">
            <v>Delibera di ammissione</v>
          </cell>
          <cell r="L1543">
            <v>46190.64576388889</v>
          </cell>
          <cell r="M1543">
            <v>46190.584999999999</v>
          </cell>
          <cell r="N1543" t="str">
            <v>RIZZO SIMONA</v>
          </cell>
          <cell r="O1543" t="str">
            <v>C26I26002870008</v>
          </cell>
          <cell r="P1543" t="str">
            <v>RZZSMN05T45G273L</v>
          </cell>
          <cell r="Q1543" t="str">
            <v>TURISMO</v>
          </cell>
          <cell r="R1543" t="str">
            <v>55.20.42 - Servizi di alloggio in camere, case e appartamenti per vacanze</v>
          </cell>
          <cell r="S1543" t="str">
            <v>Impresa Individuale</v>
          </cell>
          <cell r="T1543" t="str">
            <v>Sicilia</v>
          </cell>
          <cell r="U1543" t="str">
            <v>Palermo</v>
          </cell>
          <cell r="V1543" t="str">
            <v>Misilmeri</v>
          </cell>
          <cell r="W1543" t="str">
            <v>CONTRADA,CAVALLARO,3,MISILMERI 3</v>
          </cell>
          <cell r="X1543" t="str">
            <v>90036</v>
          </cell>
          <cell r="Y1543">
            <v>200000</v>
          </cell>
          <cell r="Z1543">
            <v>145000</v>
          </cell>
          <cell r="AA1543">
            <v>140000</v>
          </cell>
          <cell r="AB1543" t="str">
            <v>No</v>
          </cell>
          <cell r="AC1543">
            <v>145000</v>
          </cell>
        </row>
        <row r="1544">
          <cell r="A1544" t="str">
            <v>PIARSUD00001994</v>
          </cell>
          <cell r="B1544">
            <v>46141.776284722226</v>
          </cell>
          <cell r="C1544" t="str">
            <v>RSUD</v>
          </cell>
          <cell r="D1544" t="str">
            <v>Voucher</v>
          </cell>
          <cell r="E1544" t="str">
            <v>Ammessa</v>
          </cell>
          <cell r="F1544" t="str">
            <v>Attuazione</v>
          </cell>
          <cell r="G1544" t="str">
            <v>Daniele Rocchi</v>
          </cell>
          <cell r="H1544" t="str">
            <v># Desiderio Carla</v>
          </cell>
          <cell r="I1544" t="str">
            <v>Chiusura forzata sportello tutoraggio?</v>
          </cell>
          <cell r="J1544" t="str">
            <v>In attesa scelta utente</v>
          </cell>
          <cell r="K1544" t="str">
            <v>Delibera di ammissione</v>
          </cell>
          <cell r="L1544">
            <v>46203.875972222224</v>
          </cell>
          <cell r="M1544">
            <v>46203.813263888886</v>
          </cell>
          <cell r="N1544" t="str">
            <v>EFFETI BEAUTY &amp; NAILS DI FABIANA TROIANO</v>
          </cell>
          <cell r="O1544" t="str">
            <v>C66I26003650001</v>
          </cell>
          <cell r="P1544" t="str">
            <v>TRNFBN01C46I483X</v>
          </cell>
          <cell r="Q1544" t="str">
            <v>SERVIZI ALLA PERSONA</v>
          </cell>
          <cell r="R1544" t="str">
            <v>96.22.09 - Altri servizi di cura della bellezza e altri trattamenti di bellezza n.c.a.</v>
          </cell>
          <cell r="S1544" t="str">
            <v>Impresa Individuale</v>
          </cell>
          <cell r="T1544" t="str">
            <v>Campania</v>
          </cell>
          <cell r="U1544" t="str">
            <v>Napoli</v>
          </cell>
          <cell r="V1544" t="str">
            <v>Napoli</v>
          </cell>
          <cell r="W1544" t="str">
            <v>VIA DEI PELLEGRINI 28</v>
          </cell>
          <cell r="X1544" t="str">
            <v>80134</v>
          </cell>
          <cell r="Y1544">
            <v>40030.879999999997</v>
          </cell>
          <cell r="Z1544">
            <v>45000</v>
          </cell>
          <cell r="AA1544">
            <v>40000</v>
          </cell>
          <cell r="AB1544" t="str">
            <v>No</v>
          </cell>
          <cell r="AC1544">
            <v>45000</v>
          </cell>
        </row>
        <row r="1545">
          <cell r="A1545" t="str">
            <v>PIARSUD00001995</v>
          </cell>
          <cell r="B1545">
            <v>46141.783460648148</v>
          </cell>
          <cell r="C1545" t="str">
            <v>RSUD</v>
          </cell>
          <cell r="D1545" t="str">
            <v>Voucher</v>
          </cell>
          <cell r="E1545" t="str">
            <v>Ammessa</v>
          </cell>
          <cell r="F1545" t="str">
            <v>Attuazione</v>
          </cell>
          <cell r="G1545" t="str">
            <v>Matteo Pascucci</v>
          </cell>
          <cell r="H1545" t="str">
            <v>Domenico Leo</v>
          </cell>
          <cell r="I1545" t="str">
            <v>Chiusura forzata sportello tutoraggio?</v>
          </cell>
          <cell r="J1545" t="str">
            <v>In attesa scelta utente</v>
          </cell>
          <cell r="K1545" t="str">
            <v>Delibera di ammissione</v>
          </cell>
          <cell r="L1545">
            <v>46188.843935185185</v>
          </cell>
          <cell r="M1545">
            <v>46189.317881944444</v>
          </cell>
          <cell r="N1545" t="str">
            <v>Giorgio Ferrandino</v>
          </cell>
          <cell r="O1545" t="str">
            <v>C76I26002980001</v>
          </cell>
          <cell r="P1545" t="str">
            <v>FRRGRG94A11D643K</v>
          </cell>
          <cell r="Q1545" t="str">
            <v>SERVIZI ALLE PMI</v>
          </cell>
          <cell r="R1545" t="str">
            <v>71.12.10 - Attività di ingegneria</v>
          </cell>
          <cell r="S1545" t="str">
            <v>Persona Fisica</v>
          </cell>
          <cell r="T1545" t="str">
            <v>Puglia</v>
          </cell>
          <cell r="U1545" t="str">
            <v>Foggia</v>
          </cell>
          <cell r="V1545" t="str">
            <v>Foggia</v>
          </cell>
          <cell r="W1545" t="str">
            <v xml:space="preserve">Non individuato </v>
          </cell>
          <cell r="X1545" t="str">
            <v>71122</v>
          </cell>
          <cell r="Y1545">
            <v>52500</v>
          </cell>
          <cell r="Z1545">
            <v>55000</v>
          </cell>
          <cell r="AA1545">
            <v>50000</v>
          </cell>
          <cell r="AB1545" t="str">
            <v>Sì</v>
          </cell>
          <cell r="AC1545">
            <v>55000</v>
          </cell>
        </row>
        <row r="1546">
          <cell r="A1546" t="str">
            <v>PIARSUD00002001</v>
          </cell>
          <cell r="B1546">
            <v>46141.860937500001</v>
          </cell>
          <cell r="C1546" t="str">
            <v>RSUD</v>
          </cell>
          <cell r="D1546" t="str">
            <v>Voucher</v>
          </cell>
          <cell r="E1546" t="str">
            <v>Ammessa</v>
          </cell>
          <cell r="F1546" t="str">
            <v>Attuazione</v>
          </cell>
          <cell r="G1546" t="str">
            <v>Francesco Zulli</v>
          </cell>
          <cell r="H1546" t="str">
            <v>Paola Panciatici</v>
          </cell>
          <cell r="I1546" t="str">
            <v>Chiusura forzata sportello tutoraggio?</v>
          </cell>
          <cell r="J1546" t="str">
            <v>In attesa scelta utente</v>
          </cell>
          <cell r="K1546" t="str">
            <v>Delibera di ammissione</v>
          </cell>
          <cell r="L1546">
            <v>46190.645694444444</v>
          </cell>
          <cell r="M1546">
            <v>46190.587569444448</v>
          </cell>
          <cell r="N1546" t="str">
            <v>Leonardo Marra</v>
          </cell>
          <cell r="O1546" t="str">
            <v>C86I26003410001</v>
          </cell>
          <cell r="P1546" t="str">
            <v>MRRLRD03A19E506U</v>
          </cell>
          <cell r="Q1546" t="str">
            <v>SERVIZI ALLE PMI</v>
          </cell>
          <cell r="R1546" t="str">
            <v>73.11.01 - Ideazione di campagne pubblicitarie</v>
          </cell>
          <cell r="S1546" t="str">
            <v>Persona Fisica</v>
          </cell>
          <cell r="T1546" t="str">
            <v>Puglia</v>
          </cell>
          <cell r="U1546" t="str">
            <v>Lecce</v>
          </cell>
          <cell r="V1546" t="str">
            <v>Tuglie</v>
          </cell>
          <cell r="W1546" t="str">
            <v>Via Francesco Rubichi 28</v>
          </cell>
          <cell r="X1546" t="str">
            <v>73058</v>
          </cell>
          <cell r="Y1546">
            <v>40059</v>
          </cell>
          <cell r="Z1546">
            <v>45000</v>
          </cell>
          <cell r="AA1546">
            <v>40000</v>
          </cell>
          <cell r="AB1546" t="str">
            <v>No</v>
          </cell>
          <cell r="AC1546">
            <v>45000</v>
          </cell>
        </row>
        <row r="1547">
          <cell r="A1547" t="str">
            <v>PIARSUD00002003</v>
          </cell>
          <cell r="B1547">
            <v>46141.98574074074</v>
          </cell>
          <cell r="C1547" t="str">
            <v>RSUD</v>
          </cell>
          <cell r="D1547" t="str">
            <v>Voucher</v>
          </cell>
          <cell r="E1547" t="str">
            <v>Ammessa</v>
          </cell>
          <cell r="F1547" t="str">
            <v>Attuazione</v>
          </cell>
          <cell r="G1547" t="str">
            <v>Leonardo Di Lolli</v>
          </cell>
          <cell r="H1547" t="str">
            <v>Deborah Chimenti</v>
          </cell>
          <cell r="I1547" t="str">
            <v>Chiusura forzata sportello tutoraggio?</v>
          </cell>
          <cell r="J1547" t="str">
            <v>In attesa scelta utente</v>
          </cell>
          <cell r="K1547" t="str">
            <v>Delibera di ammissione</v>
          </cell>
          <cell r="L1547">
            <v>46163.844988425924</v>
          </cell>
          <cell r="M1547">
            <v>46164.532256944447</v>
          </cell>
          <cell r="N1547" t="str">
            <v>NOCERINO ILARIA</v>
          </cell>
          <cell r="O1547" t="str">
            <v>C76I26003000001</v>
          </cell>
          <cell r="P1547" t="str">
            <v>NCRLRI05B64F839W</v>
          </cell>
          <cell r="Q1547" t="str">
            <v>TURISMO</v>
          </cell>
          <cell r="R1547" t="str">
            <v>56.11.12 - Attività di ristoranti senza servizio al tavolo o da asporto, escluse gelaterie e pasticcerie</v>
          </cell>
          <cell r="S1547" t="str">
            <v>Impresa Individuale</v>
          </cell>
          <cell r="T1547" t="str">
            <v>Campania</v>
          </cell>
          <cell r="U1547" t="str">
            <v>Napoli</v>
          </cell>
          <cell r="V1547" t="str">
            <v>Portici</v>
          </cell>
          <cell r="W1547" t="str">
            <v>VIA ARMANDO DIAZ 190</v>
          </cell>
          <cell r="X1547" t="str">
            <v>80055</v>
          </cell>
          <cell r="Y1547">
            <v>40000</v>
          </cell>
          <cell r="Z1547">
            <v>45000</v>
          </cell>
          <cell r="AA1547">
            <v>40000</v>
          </cell>
          <cell r="AB1547" t="str">
            <v>No</v>
          </cell>
          <cell r="AC1547">
            <v>45000</v>
          </cell>
        </row>
        <row r="1548">
          <cell r="A1548" t="str">
            <v>PIARSUD00002005</v>
          </cell>
          <cell r="B1548">
            <v>46142.324652777781</v>
          </cell>
          <cell r="C1548" t="str">
            <v>RSUD</v>
          </cell>
          <cell r="D1548" t="str">
            <v>Contributo</v>
          </cell>
          <cell r="E1548" t="str">
            <v>Ammessa</v>
          </cell>
          <cell r="F1548" t="str">
            <v>Attuazione</v>
          </cell>
          <cell r="G1548" t="str">
            <v>Luana Guglielmi</v>
          </cell>
          <cell r="H1548" t="str">
            <v>Leonardo Santoni</v>
          </cell>
          <cell r="I1548" t="str">
            <v>Chiusura forzata sportello tutoraggio?</v>
          </cell>
          <cell r="J1548" t="str">
            <v>In attesa scelta utente</v>
          </cell>
          <cell r="K1548" t="str">
            <v>Delibera di ammissione</v>
          </cell>
          <cell r="L1548">
            <v>46197.630740740744</v>
          </cell>
          <cell r="M1548">
            <v>46197.653506944444</v>
          </cell>
          <cell r="N1548" t="str">
            <v>BEWELL STUDIO DI LAURA L.&amp; PEPPE T. SNC</v>
          </cell>
          <cell r="O1548" t="str">
            <v>C86I26003420008</v>
          </cell>
          <cell r="P1548" t="str">
            <v>02963180811</v>
          </cell>
          <cell r="Q1548" t="str">
            <v>SERVIZI ALLA PERSONA</v>
          </cell>
          <cell r="R1548" t="str">
            <v>96.22.09 - Altri servizi di cura della bellezza e altri trattamenti di bellezza n.c.a.</v>
          </cell>
          <cell r="S1548" t="str">
            <v>Societa' In Nome Collettivo</v>
          </cell>
          <cell r="T1548" t="str">
            <v>Sicilia</v>
          </cell>
          <cell r="U1548" t="str">
            <v>Trapani</v>
          </cell>
          <cell r="V1548" t="str">
            <v>Marsala</v>
          </cell>
          <cell r="W1548" t="str">
            <v>Via Tunisi 27/D</v>
          </cell>
          <cell r="X1548" t="str">
            <v>91025</v>
          </cell>
          <cell r="Y1548">
            <v>117083.64</v>
          </cell>
          <cell r="Z1548">
            <v>92812.73</v>
          </cell>
          <cell r="AA1548">
            <v>87812.73</v>
          </cell>
          <cell r="AB1548" t="str">
            <v>No</v>
          </cell>
          <cell r="AC1548">
            <v>92812.73</v>
          </cell>
        </row>
        <row r="1549">
          <cell r="A1549" t="str">
            <v>PIARSUD00002007</v>
          </cell>
          <cell r="B1549">
            <v>46142.341539351852</v>
          </cell>
          <cell r="C1549" t="str">
            <v>RSUD</v>
          </cell>
          <cell r="D1549" t="str">
            <v>Voucher</v>
          </cell>
          <cell r="E1549" t="str">
            <v>Ammessa</v>
          </cell>
          <cell r="F1549" t="str">
            <v>Attuazione</v>
          </cell>
          <cell r="G1549" t="str">
            <v>Beatrice Greca</v>
          </cell>
          <cell r="H1549" t="str">
            <v>Sonia Cucinella</v>
          </cell>
          <cell r="I1549" t="str">
            <v>Chiusura forzata sportello tutoraggio?</v>
          </cell>
          <cell r="J1549" t="str">
            <v>In attesa scelta utente</v>
          </cell>
          <cell r="K1549" t="str">
            <v>Delibera di ammissione</v>
          </cell>
          <cell r="L1549">
            <v>46168.632905092592</v>
          </cell>
          <cell r="M1549">
            <v>46191.299201388887</v>
          </cell>
          <cell r="N1549" t="str">
            <v>Matilde Cesarano</v>
          </cell>
          <cell r="O1549" t="str">
            <v>C46I26002360001</v>
          </cell>
          <cell r="P1549" t="str">
            <v>CSRMLD01P66L845T</v>
          </cell>
          <cell r="Q1549" t="str">
            <v>SERVIZI ALLA PERSONA</v>
          </cell>
          <cell r="R1549" t="str">
            <v>86.95.00 - Attività di fisioterapia</v>
          </cell>
          <cell r="S1549" t="str">
            <v>Persona Fisica</v>
          </cell>
          <cell r="T1549" t="str">
            <v>Campania</v>
          </cell>
          <cell r="U1549" t="str">
            <v>Napoli</v>
          </cell>
          <cell r="V1549" t="str">
            <v>Sant'Antonio Abate</v>
          </cell>
          <cell r="W1549" t="str">
            <v>VIA CASA VARONE 12</v>
          </cell>
          <cell r="X1549" t="str">
            <v>80057</v>
          </cell>
          <cell r="Y1549">
            <v>50001.85</v>
          </cell>
          <cell r="Z1549">
            <v>55000</v>
          </cell>
          <cell r="AA1549">
            <v>50000</v>
          </cell>
          <cell r="AB1549" t="str">
            <v>Sì</v>
          </cell>
          <cell r="AC1549">
            <v>55000</v>
          </cell>
        </row>
        <row r="1550">
          <cell r="A1550" t="str">
            <v>PIARSUD00002008</v>
          </cell>
          <cell r="B1550">
            <v>46142.35765046296</v>
          </cell>
          <cell r="C1550" t="str">
            <v>RSUD</v>
          </cell>
          <cell r="D1550" t="str">
            <v>Voucher</v>
          </cell>
          <cell r="E1550" t="str">
            <v>Ammessa</v>
          </cell>
          <cell r="F1550" t="str">
            <v>Attuazione</v>
          </cell>
          <cell r="G1550" t="str">
            <v>Alfonso Maria Morgera</v>
          </cell>
          <cell r="H1550" t="str">
            <v>Massimo Risi</v>
          </cell>
          <cell r="I1550" t="str">
            <v>Chiusura forzata sportello tutoraggio?</v>
          </cell>
          <cell r="J1550" t="str">
            <v>In attesa scelta utente</v>
          </cell>
          <cell r="K1550" t="str">
            <v>Delibera di ammissione</v>
          </cell>
          <cell r="L1550">
            <v>46168.632847222223</v>
          </cell>
          <cell r="M1550">
            <v>46203.263043981482</v>
          </cell>
          <cell r="N1550" t="str">
            <v>LOUNCH BAR D'AMBROSIO DI CARMINE DESIDERIO  D'AMBROSIO</v>
          </cell>
          <cell r="O1550" t="str">
            <v>C16I26002710001</v>
          </cell>
          <cell r="P1550" t="str">
            <v>DMBCMN91S18D390W</v>
          </cell>
          <cell r="Q1550" t="str">
            <v>TURISMO</v>
          </cell>
          <cell r="R1550" t="str">
            <v>56.30.01 - Attività di somministrazione di bevande in bar e caffetterie</v>
          </cell>
          <cell r="S1550" t="str">
            <v>Impresa Individuale</v>
          </cell>
          <cell r="T1550" t="str">
            <v>Campania</v>
          </cell>
          <cell r="U1550" t="str">
            <v>Salerno</v>
          </cell>
          <cell r="V1550" t="str">
            <v>Campagna</v>
          </cell>
          <cell r="W1550" t="str">
            <v>VIA GALDO 63</v>
          </cell>
          <cell r="X1550" t="str">
            <v>84022</v>
          </cell>
          <cell r="Y1550">
            <v>39400</v>
          </cell>
          <cell r="Z1550">
            <v>44400</v>
          </cell>
          <cell r="AA1550">
            <v>39400</v>
          </cell>
          <cell r="AB1550" t="str">
            <v>No</v>
          </cell>
          <cell r="AC1550">
            <v>44400</v>
          </cell>
        </row>
        <row r="1551">
          <cell r="A1551" t="str">
            <v>PIARSUD00002010</v>
          </cell>
          <cell r="B1551">
            <v>46142.377743055556</v>
          </cell>
          <cell r="C1551" t="str">
            <v>RSUD</v>
          </cell>
          <cell r="D1551" t="str">
            <v>Contributo</v>
          </cell>
          <cell r="E1551" t="str">
            <v>Ammessa</v>
          </cell>
          <cell r="F1551" t="str">
            <v>Attuazione</v>
          </cell>
          <cell r="G1551" t="str">
            <v>Martina Anna Muraca</v>
          </cell>
          <cell r="H1551" t="str">
            <v>Debora Di Luglio</v>
          </cell>
          <cell r="I1551" t="str">
            <v>Chiusura forzata sportello tutoraggio?</v>
          </cell>
          <cell r="J1551" t="str">
            <v>In attesa scelta utente</v>
          </cell>
          <cell r="K1551" t="str">
            <v>Delibera di ammissione</v>
          </cell>
          <cell r="L1551">
            <v>46205.766585648147</v>
          </cell>
          <cell r="M1551">
            <v>46206.391863425924</v>
          </cell>
          <cell r="N1551" t="str">
            <v>CANTALUPO ANTONIO</v>
          </cell>
          <cell r="O1551" t="str">
            <v>C66I26003690008</v>
          </cell>
          <cell r="P1551" t="str">
            <v>CNTNTN07S28F839F</v>
          </cell>
          <cell r="Q1551" t="str">
            <v>TURISMO</v>
          </cell>
          <cell r="R1551" t="str">
            <v>55.20.42 - Servizi di alloggio in camere, case e appartamenti per vacanze</v>
          </cell>
          <cell r="S1551" t="str">
            <v>Impresa Individuale</v>
          </cell>
          <cell r="T1551" t="str">
            <v>Campania</v>
          </cell>
          <cell r="U1551" t="str">
            <v>Napoli</v>
          </cell>
          <cell r="V1551" t="str">
            <v>Napoli</v>
          </cell>
          <cell r="W1551" t="str">
            <v>Piazza Museo Filangieri 261</v>
          </cell>
          <cell r="X1551" t="str">
            <v>80135</v>
          </cell>
          <cell r="Y1551">
            <v>67000</v>
          </cell>
          <cell r="Z1551">
            <v>55250</v>
          </cell>
          <cell r="AA1551">
            <v>50250</v>
          </cell>
          <cell r="AB1551" t="str">
            <v>No</v>
          </cell>
          <cell r="AC1551">
            <v>55250</v>
          </cell>
        </row>
        <row r="1552">
          <cell r="A1552" t="str">
            <v>PIARSUD00002011</v>
          </cell>
          <cell r="B1552">
            <v>46142.379340277781</v>
          </cell>
          <cell r="C1552" t="str">
            <v>RSUD</v>
          </cell>
          <cell r="D1552" t="str">
            <v>Voucher</v>
          </cell>
          <cell r="E1552" t="str">
            <v>Ammessa</v>
          </cell>
          <cell r="F1552" t="str">
            <v>Attuazione</v>
          </cell>
          <cell r="G1552" t="str">
            <v>Francesco Fioroni</v>
          </cell>
          <cell r="H1552" t="str">
            <v>Rosaria D'Arrigo</v>
          </cell>
          <cell r="I1552" t="str">
            <v>Chiusura forzata sportello tutoraggio?</v>
          </cell>
          <cell r="J1552" t="str">
            <v>In attesa scelta utente</v>
          </cell>
          <cell r="K1552" t="str">
            <v>Delibera di ammissione</v>
          </cell>
          <cell r="L1552">
            <v>46170.686724537038</v>
          </cell>
          <cell r="M1552">
            <v>46203.235879629632</v>
          </cell>
          <cell r="N1552" t="str">
            <v>VIESSE WORK SHOP DI VERNILLO ORLANDO</v>
          </cell>
          <cell r="O1552" t="str">
            <v>C66I26003700001</v>
          </cell>
          <cell r="P1552" t="str">
            <v>VRNRND03R21A509F</v>
          </cell>
          <cell r="Q1552" t="str">
            <v>MANIFATTURIERO</v>
          </cell>
          <cell r="R1552" t="str">
            <v>14.21.10 - Fabbricazione in serie di abbigliamento esterno</v>
          </cell>
          <cell r="S1552" t="str">
            <v>Impresa Individuale</v>
          </cell>
          <cell r="T1552" t="str">
            <v>Campania</v>
          </cell>
          <cell r="U1552" t="str">
            <v>Avellino</v>
          </cell>
          <cell r="V1552" t="str">
            <v>Grottaminarda</v>
          </cell>
          <cell r="W1552" t="str">
            <v>CONTRADA PEZZA MARCHESE snc</v>
          </cell>
          <cell r="X1552" t="str">
            <v>83035</v>
          </cell>
          <cell r="Y1552">
            <v>50000</v>
          </cell>
          <cell r="Z1552">
            <v>55000</v>
          </cell>
          <cell r="AA1552">
            <v>50000</v>
          </cell>
          <cell r="AB1552" t="str">
            <v>Sì</v>
          </cell>
          <cell r="AC1552">
            <v>55000</v>
          </cell>
        </row>
        <row r="1553">
          <cell r="A1553" t="str">
            <v>PIARSUD00002013</v>
          </cell>
          <cell r="B1553">
            <v>46142.385578703703</v>
          </cell>
          <cell r="C1553" t="str">
            <v>RSUD</v>
          </cell>
          <cell r="D1553" t="str">
            <v>Voucher</v>
          </cell>
          <cell r="E1553" t="str">
            <v>Ammessa</v>
          </cell>
          <cell r="F1553" t="str">
            <v>Attuazione</v>
          </cell>
          <cell r="G1553" t="str">
            <v>Luigi Melchionna</v>
          </cell>
          <cell r="H1553" t="str">
            <v>Sergio Iescone</v>
          </cell>
          <cell r="I1553" t="str">
            <v>Chiusura forzata sportello tutoraggio?</v>
          </cell>
          <cell r="J1553" t="str">
            <v>In attesa scelta utente</v>
          </cell>
          <cell r="K1553" t="str">
            <v>Delibera di ammissione</v>
          </cell>
          <cell r="L1553">
            <v>46170.704791666663</v>
          </cell>
          <cell r="M1553">
            <v>46203.232349537036</v>
          </cell>
          <cell r="N1553" t="str">
            <v>GIORGIO PANZETTA</v>
          </cell>
          <cell r="O1553" t="str">
            <v>C86I26003440001</v>
          </cell>
          <cell r="P1553" t="str">
            <v>PNZGRG96H20B180M</v>
          </cell>
          <cell r="Q1553" t="str">
            <v>TURISMO</v>
          </cell>
          <cell r="R1553" t="str">
            <v>77.21.09 - Noleggio e leasing operativo di altre attrezzature e articoli sportivi e ricreativi</v>
          </cell>
          <cell r="S1553" t="str">
            <v>Impresa Individuale</v>
          </cell>
          <cell r="T1553" t="str">
            <v>Puglia</v>
          </cell>
          <cell r="U1553" t="str">
            <v>Brindisi</v>
          </cell>
          <cell r="V1553" t="str">
            <v>Brindisi</v>
          </cell>
          <cell r="W1553" t="str">
            <v>VIA IMPERATORE AUGUSTO 19</v>
          </cell>
          <cell r="X1553" t="str">
            <v>72100</v>
          </cell>
          <cell r="Y1553">
            <v>50000</v>
          </cell>
          <cell r="Z1553">
            <v>55000</v>
          </cell>
          <cell r="AA1553">
            <v>49100.000000000007</v>
          </cell>
          <cell r="AB1553" t="str">
            <v>Sì</v>
          </cell>
          <cell r="AC1553">
            <v>54100.000000000007</v>
          </cell>
        </row>
        <row r="1554">
          <cell r="A1554" t="str">
            <v>PIARSUD00002015</v>
          </cell>
          <cell r="B1554">
            <v>46142.40865740741</v>
          </cell>
          <cell r="C1554" t="str">
            <v>RSUD</v>
          </cell>
          <cell r="D1554" t="str">
            <v>Voucher</v>
          </cell>
          <cell r="E1554" t="str">
            <v>Ammessa</v>
          </cell>
          <cell r="F1554" t="str">
            <v>Attuazione</v>
          </cell>
          <cell r="G1554" t="str">
            <v>Andrea Pasquini</v>
          </cell>
          <cell r="H1554" t="str">
            <v>Alice Petracca</v>
          </cell>
          <cell r="I1554" t="str">
            <v>Chiusura forzata sportello tutoraggio?</v>
          </cell>
          <cell r="J1554" t="str">
            <v>In attesa scelta utente</v>
          </cell>
          <cell r="K1554" t="str">
            <v>Delibera di ammissione</v>
          </cell>
          <cell r="L1554">
            <v>46176.769594907404</v>
          </cell>
          <cell r="M1554">
            <v>46197.470150462963</v>
          </cell>
          <cell r="N1554" t="str">
            <v>SAGGESE ANNAPIA</v>
          </cell>
          <cell r="O1554" t="str">
            <v>C16I26002720001</v>
          </cell>
          <cell r="P1554" t="str">
            <v>SGGNNP00M58H703Z</v>
          </cell>
          <cell r="Q1554" t="str">
            <v>SERVIZI ALLA PERSONA</v>
          </cell>
          <cell r="R1554" t="str">
            <v>85.59.20 - Corsi di formazione e corsi di aggiornamento professionale</v>
          </cell>
          <cell r="S1554" t="str">
            <v>Impresa Individuale</v>
          </cell>
          <cell r="T1554" t="str">
            <v>Campania</v>
          </cell>
          <cell r="U1554" t="str">
            <v>Salerno</v>
          </cell>
          <cell r="V1554" t="str">
            <v>Mercato San Severino</v>
          </cell>
          <cell r="W1554" t="str">
            <v>VIA G. AMENDOLA 10</v>
          </cell>
          <cell r="X1554" t="str">
            <v>84085</v>
          </cell>
          <cell r="Y1554">
            <v>39950</v>
          </cell>
          <cell r="Z1554">
            <v>44950</v>
          </cell>
          <cell r="AA1554">
            <v>39950</v>
          </cell>
          <cell r="AB1554" t="str">
            <v>No</v>
          </cell>
          <cell r="AC1554">
            <v>44950</v>
          </cell>
        </row>
        <row r="1555">
          <cell r="A1555" t="str">
            <v>PIARSUD00002020</v>
          </cell>
          <cell r="B1555">
            <v>46142.509548611109</v>
          </cell>
          <cell r="C1555" t="str">
            <v>RSUD</v>
          </cell>
          <cell r="D1555" t="str">
            <v>Voucher</v>
          </cell>
          <cell r="E1555" t="str">
            <v>Ammessa</v>
          </cell>
          <cell r="F1555" t="str">
            <v>Attuazione</v>
          </cell>
          <cell r="G1555" t="str">
            <v>Daniele Rocchi</v>
          </cell>
          <cell r="H1555" t="str">
            <v>Orione Aceti</v>
          </cell>
          <cell r="I1555" t="str">
            <v>Chiusura forzata sportello tutoraggio?</v>
          </cell>
          <cell r="J1555" t="str">
            <v>In attesa scelta utente</v>
          </cell>
          <cell r="K1555" t="str">
            <v>Delibera di ammissione</v>
          </cell>
          <cell r="L1555">
            <v>46190.645648148151</v>
          </cell>
          <cell r="M1555">
            <v>46190.586365740739</v>
          </cell>
          <cell r="N1555" t="str">
            <v>FERRIERO LUDOVICO</v>
          </cell>
          <cell r="O1555" t="str">
            <v>C66I26003710001</v>
          </cell>
          <cell r="P1555" t="str">
            <v>FRRLVC00B22A509Z</v>
          </cell>
          <cell r="Q1555" t="str">
            <v>MANIFATTURIERO</v>
          </cell>
          <cell r="R1555" t="str">
            <v>32.50.10 - Fabbricazione di protesi dentarie</v>
          </cell>
          <cell r="S1555" t="str">
            <v>Impresa Individuale</v>
          </cell>
          <cell r="T1555" t="str">
            <v>Campania</v>
          </cell>
          <cell r="U1555" t="str">
            <v>Avellino</v>
          </cell>
          <cell r="V1555" t="str">
            <v>Grottaminarda</v>
          </cell>
          <cell r="W1555" t="str">
            <v>Contrada Feuso Cortesano 13</v>
          </cell>
          <cell r="X1555" t="str">
            <v>83035</v>
          </cell>
          <cell r="Y1555">
            <v>49917.520000000004</v>
          </cell>
          <cell r="Z1555">
            <v>54917.52</v>
          </cell>
          <cell r="AA1555">
            <v>49917.52</v>
          </cell>
          <cell r="AB1555" t="str">
            <v>Sì</v>
          </cell>
          <cell r="AC1555">
            <v>54917.52</v>
          </cell>
        </row>
        <row r="1556">
          <cell r="A1556" t="str">
            <v>PIARSUD00002022</v>
          </cell>
          <cell r="B1556">
            <v>46142.534988425927</v>
          </cell>
          <cell r="C1556" t="str">
            <v>RSUD</v>
          </cell>
          <cell r="D1556" t="str">
            <v>Voucher</v>
          </cell>
          <cell r="E1556" t="str">
            <v>Ammessa</v>
          </cell>
          <cell r="F1556" t="str">
            <v>Attuazione</v>
          </cell>
          <cell r="G1556" t="str">
            <v>Matteo Milantoni</v>
          </cell>
          <cell r="H1556" t="str">
            <v>Alice Petracca</v>
          </cell>
          <cell r="I1556" t="str">
            <v>Chiusura forzata sportello tutoraggio?</v>
          </cell>
          <cell r="J1556" t="str">
            <v>In attesa scelta utente</v>
          </cell>
          <cell r="K1556" t="str">
            <v>Delibera di ammissione</v>
          </cell>
          <cell r="L1556">
            <v>46189.771203703705</v>
          </cell>
          <cell r="M1556">
            <v>46189.729930555557</v>
          </cell>
          <cell r="N1556" t="str">
            <v>Antonio Emmanuel Verde</v>
          </cell>
          <cell r="O1556" t="str">
            <v>C86I26003570001</v>
          </cell>
          <cell r="P1556" t="str">
            <v>VRDNNM95L05I533X</v>
          </cell>
          <cell r="Q1556" t="str">
            <v>SERVIZI ALLA PERSONA</v>
          </cell>
          <cell r="R1556" t="str">
            <v>86.95.00 - Attività di fisioterapia</v>
          </cell>
          <cell r="S1556" t="str">
            <v>Persona Fisica</v>
          </cell>
          <cell r="T1556" t="str">
            <v>Sicilia</v>
          </cell>
          <cell r="U1556" t="str">
            <v>Agrigento</v>
          </cell>
          <cell r="V1556" t="str">
            <v>Sciacca</v>
          </cell>
          <cell r="W1556" t="str">
            <v xml:space="preserve">Non individuato </v>
          </cell>
          <cell r="X1556" t="str">
            <v>22100</v>
          </cell>
          <cell r="Y1556">
            <v>40231.039999999994</v>
          </cell>
          <cell r="Z1556">
            <v>45000</v>
          </cell>
          <cell r="AA1556">
            <v>40000</v>
          </cell>
          <cell r="AB1556" t="str">
            <v>No</v>
          </cell>
          <cell r="AC1556">
            <v>45000</v>
          </cell>
        </row>
        <row r="1557">
          <cell r="A1557" t="str">
            <v>PIARSUD00002024</v>
          </cell>
          <cell r="B1557">
            <v>46142.56422453704</v>
          </cell>
          <cell r="C1557" t="str">
            <v>RSUD</v>
          </cell>
          <cell r="D1557" t="str">
            <v>Voucher</v>
          </cell>
          <cell r="E1557" t="str">
            <v>Ammessa</v>
          </cell>
          <cell r="F1557" t="str">
            <v>Attuazione</v>
          </cell>
          <cell r="G1557" t="str">
            <v>Leonardo Di Lolli</v>
          </cell>
          <cell r="H1557" t="str">
            <v>Giacinta D'Angelo</v>
          </cell>
          <cell r="I1557" t="str">
            <v>Chiusura forzata sportello tutoraggio?</v>
          </cell>
          <cell r="J1557" t="str">
            <v>In attesa scelta utente</v>
          </cell>
          <cell r="K1557" t="str">
            <v>Delibera di ammissione</v>
          </cell>
          <cell r="L1557">
            <v>46163.845011574071</v>
          </cell>
          <cell r="M1557">
            <v>46191.305578703701</v>
          </cell>
          <cell r="N1557" t="str">
            <v>GREAT WHITE SAILS DI MASCHERUCCI ANDREA</v>
          </cell>
          <cell r="O1557" t="str">
            <v>C36I26003320001</v>
          </cell>
          <cell r="P1557" t="str">
            <v>MSCNDR92T29I754V</v>
          </cell>
          <cell r="Q1557" t="str">
            <v>MANIFATTURIERO</v>
          </cell>
          <cell r="R1557" t="str">
            <v>33.15.00 - Riparazione e manutenzione di navi e imbarcazioni per scopi civili</v>
          </cell>
          <cell r="S1557" t="str">
            <v>Impresa Individuale</v>
          </cell>
          <cell r="T1557" t="str">
            <v>Sicilia</v>
          </cell>
          <cell r="U1557" t="str">
            <v>Siracusa</v>
          </cell>
          <cell r="V1557" t="str">
            <v>Siracusa</v>
          </cell>
          <cell r="W1557" t="str">
            <v>Via V. Statella 77</v>
          </cell>
          <cell r="X1557" t="str">
            <v>96100</v>
          </cell>
          <cell r="Y1557">
            <v>50000</v>
          </cell>
          <cell r="Z1557">
            <v>55000</v>
          </cell>
          <cell r="AA1557">
            <v>50000</v>
          </cell>
          <cell r="AB1557" t="str">
            <v>Sì</v>
          </cell>
          <cell r="AC1557">
            <v>55000</v>
          </cell>
        </row>
        <row r="1558">
          <cell r="A1558" t="str">
            <v>PIARSUD00002025</v>
          </cell>
          <cell r="B1558">
            <v>46142.570451388892</v>
          </cell>
          <cell r="C1558" t="str">
            <v>RSUD</v>
          </cell>
          <cell r="D1558" t="str">
            <v>Voucher</v>
          </cell>
          <cell r="E1558" t="str">
            <v>Ammessa</v>
          </cell>
          <cell r="F1558" t="str">
            <v>Attuazione</v>
          </cell>
          <cell r="G1558" t="str">
            <v>Martina Vagnoni</v>
          </cell>
          <cell r="H1558" t="str">
            <v>Leonardo Santoni</v>
          </cell>
          <cell r="I1558" t="str">
            <v>Chiusura forzata sportello tutoraggio?</v>
          </cell>
          <cell r="J1558" t="str">
            <v>In attesa scelta utente</v>
          </cell>
          <cell r="K1558" t="str">
            <v>Delibera di ammissione</v>
          </cell>
          <cell r="L1558">
            <v>46190.646203703705</v>
          </cell>
          <cell r="M1558">
            <v>46190.596226851849</v>
          </cell>
          <cell r="N1558" t="str">
            <v>L'ATTICO WELLNESS CLUB DI FEDELE SERENA</v>
          </cell>
          <cell r="O1558" t="str">
            <v>C36I26003330001</v>
          </cell>
          <cell r="P1558" t="str">
            <v>FDLSRN92A53B715X</v>
          </cell>
          <cell r="Q1558" t="str">
            <v>SERVIZI ALLA PERSONA</v>
          </cell>
          <cell r="R1558" t="str">
            <v>85.51.09 - Formazione sportiva e ricreativa n.c.a.</v>
          </cell>
          <cell r="S1558" t="str">
            <v>Impresa Individuale</v>
          </cell>
          <cell r="T1558" t="str">
            <v>Campania</v>
          </cell>
          <cell r="U1558" t="str">
            <v>Caserta</v>
          </cell>
          <cell r="V1558" t="str">
            <v>Aversa</v>
          </cell>
          <cell r="W1558" t="str">
            <v>via augusto mazzaggio 12</v>
          </cell>
          <cell r="X1558" t="str">
            <v>81031</v>
          </cell>
          <cell r="Y1558">
            <v>50000</v>
          </cell>
          <cell r="Z1558">
            <v>55000</v>
          </cell>
          <cell r="AA1558">
            <v>50000</v>
          </cell>
          <cell r="AB1558" t="str">
            <v>Sì</v>
          </cell>
          <cell r="AC1558">
            <v>55000</v>
          </cell>
        </row>
        <row r="1559">
          <cell r="A1559" t="str">
            <v>PIARSUD00002028</v>
          </cell>
          <cell r="B1559">
            <v>46142.605717592596</v>
          </cell>
          <cell r="C1559" t="str">
            <v>RSUD</v>
          </cell>
          <cell r="D1559" t="str">
            <v>Contributo</v>
          </cell>
          <cell r="E1559" t="str">
            <v>Ammessa</v>
          </cell>
          <cell r="F1559" t="str">
            <v>Attuazione</v>
          </cell>
          <cell r="G1559" t="str">
            <v>Beatrice Greca</v>
          </cell>
          <cell r="H1559" t="str">
            <v>Massimo Risi</v>
          </cell>
          <cell r="I1559" t="str">
            <v>Chiusura forzata sportello tutoraggio?</v>
          </cell>
          <cell r="J1559" t="str">
            <v>In attesa scelta utente</v>
          </cell>
          <cell r="K1559" t="str">
            <v>Delibera di ammissione</v>
          </cell>
          <cell r="L1559">
            <v>46196.774814814817</v>
          </cell>
          <cell r="M1559">
            <v>46197.534884259258</v>
          </cell>
          <cell r="N1559" t="str">
            <v>BODY CRAFT SOCIETA' A RESPONSABILITA' LIMITATA SEMPLIFICATA</v>
          </cell>
          <cell r="O1559" t="str">
            <v>C26I26002910008</v>
          </cell>
          <cell r="P1559" t="str">
            <v>11044291216</v>
          </cell>
          <cell r="Q1559" t="str">
            <v>SERVIZI ALLA PERSONA</v>
          </cell>
          <cell r="R1559" t="str">
            <v>85.51.09 - Formazione sportiva e ricreativa n.c.a.</v>
          </cell>
          <cell r="S1559" t="str">
            <v>Societa' A Responsabilita' Limitata Semplificata</v>
          </cell>
          <cell r="T1559" t="str">
            <v>Campania</v>
          </cell>
          <cell r="U1559" t="str">
            <v>Napoli</v>
          </cell>
          <cell r="V1559" t="str">
            <v>Sant'Anastasia</v>
          </cell>
          <cell r="W1559" t="str">
            <v>VIA POMIGLIANO 6</v>
          </cell>
          <cell r="X1559" t="str">
            <v>80048</v>
          </cell>
          <cell r="Y1559">
            <v>200000</v>
          </cell>
          <cell r="Z1559">
            <v>145000</v>
          </cell>
          <cell r="AA1559">
            <v>140000</v>
          </cell>
          <cell r="AB1559" t="str">
            <v>No</v>
          </cell>
          <cell r="AC1559">
            <v>145000</v>
          </cell>
        </row>
        <row r="1560">
          <cell r="A1560" t="str">
            <v>PIARSUD00002030</v>
          </cell>
          <cell r="B1560">
            <v>46142.634756944448</v>
          </cell>
          <cell r="C1560" t="str">
            <v>RSUD</v>
          </cell>
          <cell r="D1560" t="str">
            <v>Contributo</v>
          </cell>
          <cell r="E1560" t="str">
            <v>Ammessa</v>
          </cell>
          <cell r="F1560" t="str">
            <v>Merito</v>
          </cell>
          <cell r="G1560" t="str">
            <v>Alfonso Maria Morgera</v>
          </cell>
          <cell r="H1560" t="str">
            <v/>
          </cell>
          <cell r="I1560" t="str">
            <v>Invio comunicazione di ammissione</v>
          </cell>
          <cell r="J1560" t="str">
            <v>Verifica documentazione in corso</v>
          </cell>
          <cell r="K1560" t="str">
            <v>Delibera di ammissione</v>
          </cell>
          <cell r="L1560">
            <v>46205.766261574077</v>
          </cell>
          <cell r="M1560">
            <v>46190.54896990741</v>
          </cell>
          <cell r="N1560" t="str">
            <v>SEAROAD S.R.L.</v>
          </cell>
          <cell r="O1560" t="str">
            <v>C76I26003070008</v>
          </cell>
          <cell r="P1560" t="str">
            <v>02962360810</v>
          </cell>
          <cell r="Q1560" t="str">
            <v>ATTIVITA' COMMERCIALI</v>
          </cell>
          <cell r="R1560" t="str">
            <v>46.64.11 - Commercio all'ingrosso di navi e imbarcazioni</v>
          </cell>
          <cell r="S1560" t="str">
            <v>Societa' A Responsabilita' Limitata</v>
          </cell>
          <cell r="T1560" t="str">
            <v>Sicilia</v>
          </cell>
          <cell r="U1560" t="str">
            <v>Trapani</v>
          </cell>
          <cell r="V1560" t="str">
            <v>Alcamo</v>
          </cell>
          <cell r="W1560" t="str">
            <v>contrada San Gaetano 73</v>
          </cell>
          <cell r="X1560" t="str">
            <v>91011</v>
          </cell>
          <cell r="Y1560">
            <v>199999.77000000002</v>
          </cell>
          <cell r="Z1560">
            <v>144999</v>
          </cell>
          <cell r="AA1560">
            <v>139999</v>
          </cell>
          <cell r="AB1560" t="str">
            <v>No</v>
          </cell>
          <cell r="AC1560">
            <v>144999</v>
          </cell>
        </row>
        <row r="1561">
          <cell r="A1561" t="str">
            <v>PIARSUD00002035</v>
          </cell>
          <cell r="B1561">
            <v>46142.676030092596</v>
          </cell>
          <cell r="C1561" t="str">
            <v>RSUD</v>
          </cell>
          <cell r="D1561" t="str">
            <v>Contributo</v>
          </cell>
          <cell r="E1561" t="str">
            <v>Ammessa</v>
          </cell>
          <cell r="F1561" t="str">
            <v>Attuazione</v>
          </cell>
          <cell r="G1561" t="str">
            <v>Martina Anna Muraca</v>
          </cell>
          <cell r="H1561" t="str">
            <v>Gaia Cardarelli</v>
          </cell>
          <cell r="I1561" t="str">
            <v>Chiusura forzata sportello tutoraggio?</v>
          </cell>
          <cell r="J1561" t="str">
            <v>In attesa scelta utente</v>
          </cell>
          <cell r="K1561" t="str">
            <v>Delibera di ammissione</v>
          </cell>
          <cell r="L1561">
            <v>46205.766296296293</v>
          </cell>
          <cell r="M1561">
            <v>46206.39340277778</v>
          </cell>
          <cell r="N1561" t="str">
            <v>SPRIO LUCA</v>
          </cell>
          <cell r="O1561" t="str">
            <v>C66I26003740008</v>
          </cell>
          <cell r="P1561" t="str">
            <v>SPRLCU99P29A089B</v>
          </cell>
          <cell r="Q1561" t="str">
            <v>TURISMO</v>
          </cell>
          <cell r="R1561" t="str">
            <v>55.20.42 - Servizi di alloggio in camere, case e appartamenti per vacanze</v>
          </cell>
          <cell r="S1561" t="str">
            <v>Impresa Individuale</v>
          </cell>
          <cell r="T1561" t="str">
            <v>Sicilia</v>
          </cell>
          <cell r="U1561" t="str">
            <v>Agrigento</v>
          </cell>
          <cell r="V1561" t="str">
            <v>Aragona</v>
          </cell>
          <cell r="W1561" t="str">
            <v>Contrada Santa Rosalia snc</v>
          </cell>
          <cell r="X1561" t="str">
            <v>62021</v>
          </cell>
          <cell r="Y1561">
            <v>200000</v>
          </cell>
          <cell r="Z1561">
            <v>145000</v>
          </cell>
          <cell r="AA1561">
            <v>140000</v>
          </cell>
          <cell r="AB1561" t="str">
            <v>No</v>
          </cell>
          <cell r="AC1561">
            <v>145000</v>
          </cell>
        </row>
        <row r="1562">
          <cell r="A1562" t="str">
            <v>PIARSUD00002036</v>
          </cell>
          <cell r="B1562">
            <v>46142.676446759258</v>
          </cell>
          <cell r="C1562" t="str">
            <v>RSUD</v>
          </cell>
          <cell r="D1562" t="str">
            <v>Voucher</v>
          </cell>
          <cell r="E1562" t="str">
            <v>Ammessa</v>
          </cell>
          <cell r="F1562" t="str">
            <v>Attuazione</v>
          </cell>
          <cell r="G1562" t="str">
            <v>Francesco Fioroni</v>
          </cell>
          <cell r="H1562" t="str">
            <v>Antonio Cavaliere</v>
          </cell>
          <cell r="I1562" t="str">
            <v>Chiusura forzata sportello tutoraggio?</v>
          </cell>
          <cell r="J1562" t="str">
            <v>In attesa scelta utente</v>
          </cell>
          <cell r="K1562" t="str">
            <v>Delibera di ammissione</v>
          </cell>
          <cell r="L1562">
            <v>46170.686678240738</v>
          </cell>
          <cell r="M1562">
            <v>46171.486377314817</v>
          </cell>
          <cell r="N1562" t="str">
            <v>CARFORA GIULIA</v>
          </cell>
          <cell r="O1562" t="str">
            <v>C96I26002250001</v>
          </cell>
          <cell r="P1562" t="str">
            <v>CRFGLI04A43E791W</v>
          </cell>
          <cell r="Q1562" t="str">
            <v>SERVIZI ALLA PERSONA</v>
          </cell>
          <cell r="R1562" t="str">
            <v>96.22.09 - Altri servizi di cura della bellezza e altri trattamenti di bellezza n.c.a.</v>
          </cell>
          <cell r="S1562" t="str">
            <v>Impresa Individuale</v>
          </cell>
          <cell r="T1562" t="str">
            <v>Campania</v>
          </cell>
          <cell r="U1562" t="str">
            <v>Napoli</v>
          </cell>
          <cell r="V1562" t="str">
            <v>Marigliano</v>
          </cell>
          <cell r="W1562" t="str">
            <v>Corso Umberto I 55</v>
          </cell>
          <cell r="X1562" t="str">
            <v>80034</v>
          </cell>
          <cell r="Y1562">
            <v>39955.199999999997</v>
          </cell>
          <cell r="Z1562">
            <v>44955.199999999997</v>
          </cell>
          <cell r="AA1562">
            <v>39955.199999999997</v>
          </cell>
          <cell r="AB1562" t="str">
            <v>No</v>
          </cell>
          <cell r="AC1562">
            <v>44955.199999999997</v>
          </cell>
        </row>
        <row r="1563">
          <cell r="A1563" t="str">
            <v>PIARSUD00002043</v>
          </cell>
          <cell r="B1563">
            <v>46142.727719907409</v>
          </cell>
          <cell r="C1563" t="str">
            <v>RSUD</v>
          </cell>
          <cell r="D1563" t="str">
            <v>Voucher</v>
          </cell>
          <cell r="E1563" t="str">
            <v>Ammessa</v>
          </cell>
          <cell r="F1563" t="str">
            <v>Attuazione</v>
          </cell>
          <cell r="G1563" t="str">
            <v>Daniele Rocchi</v>
          </cell>
          <cell r="H1563" t="str">
            <v>Orione Aceti</v>
          </cell>
          <cell r="I1563" t="str">
            <v>Chiusura forzata sportello tutoraggio?</v>
          </cell>
          <cell r="J1563" t="str">
            <v>In attesa scelta utente</v>
          </cell>
          <cell r="K1563" t="str">
            <v>Delibera di ammissione</v>
          </cell>
          <cell r="L1563">
            <v>46191.666828703703</v>
          </cell>
          <cell r="M1563">
            <v>46192.458784722221</v>
          </cell>
          <cell r="N1563" t="str">
            <v>P.M.K. ELITE DESIGNER S.R.L.S.</v>
          </cell>
          <cell r="O1563" t="str">
            <v>C76I26003090001</v>
          </cell>
          <cell r="P1563" t="str">
            <v>04592780714</v>
          </cell>
          <cell r="Q1563" t="str">
            <v>COSTRUZIONI</v>
          </cell>
          <cell r="R1563" t="str">
            <v>41.00.00 - Costruzione di edifici residenziali e non residenziali</v>
          </cell>
          <cell r="S1563" t="str">
            <v>Societa' A Responsabilita' Limitata Semplificata</v>
          </cell>
          <cell r="T1563" t="str">
            <v>Puglia</v>
          </cell>
          <cell r="U1563" t="str">
            <v>Foggia</v>
          </cell>
          <cell r="V1563" t="str">
            <v>Foggia</v>
          </cell>
          <cell r="W1563" t="str">
            <v>VIA PADRE ANGELICO DA SARNO 15/B</v>
          </cell>
          <cell r="X1563" t="str">
            <v>71122</v>
          </cell>
          <cell r="Y1563">
            <v>39834.079999999994</v>
          </cell>
          <cell r="Z1563">
            <v>44834.080000000002</v>
          </cell>
          <cell r="AA1563">
            <v>39834.080000000002</v>
          </cell>
          <cell r="AB1563" t="str">
            <v>No</v>
          </cell>
          <cell r="AC1563">
            <v>44834.080000000002</v>
          </cell>
        </row>
        <row r="1564">
          <cell r="A1564" t="str">
            <v>PIARSUD00002045</v>
          </cell>
          <cell r="B1564">
            <v>46142.75277777778</v>
          </cell>
          <cell r="C1564" t="str">
            <v>RSUD</v>
          </cell>
          <cell r="D1564" t="str">
            <v>Voucher</v>
          </cell>
          <cell r="E1564" t="str">
            <v>Ammessa</v>
          </cell>
          <cell r="F1564" t="str">
            <v>Attuazione</v>
          </cell>
          <cell r="G1564" t="str">
            <v>Leonardo Di Lolli</v>
          </cell>
          <cell r="H1564" t="str">
            <v>Massimo Risi</v>
          </cell>
          <cell r="I1564" t="str">
            <v>Chiusura forzata sportello tutoraggio?</v>
          </cell>
          <cell r="J1564" t="str">
            <v>In attesa scelta utente</v>
          </cell>
          <cell r="K1564" t="str">
            <v>Delibera di ammissione</v>
          </cell>
          <cell r="L1564">
            <v>46164.701539351852</v>
          </cell>
          <cell r="M1564">
            <v>46204.646874999999</v>
          </cell>
          <cell r="N1564" t="str">
            <v>MASTELLONE MARIO GIUSEPPE</v>
          </cell>
          <cell r="O1564" t="str">
            <v>C66I26003760001</v>
          </cell>
          <cell r="P1564" t="str">
            <v>MSTMGS04M23F839T</v>
          </cell>
          <cell r="Q1564" t="str">
            <v>MANIFATTURIERO</v>
          </cell>
          <cell r="R1564" t="str">
            <v>52.10.10 - Magazzinaggio e deposito non refrigerato</v>
          </cell>
          <cell r="S1564" t="str">
            <v>Impresa Individuale</v>
          </cell>
          <cell r="T1564" t="str">
            <v>Campania</v>
          </cell>
          <cell r="U1564" t="str">
            <v>Napoli</v>
          </cell>
          <cell r="V1564" t="str">
            <v>Napoli</v>
          </cell>
          <cell r="W1564" t="str">
            <v xml:space="preserve">Non individuato </v>
          </cell>
          <cell r="X1564" t="str">
            <v>80142</v>
          </cell>
          <cell r="Y1564">
            <v>50000</v>
          </cell>
          <cell r="Z1564">
            <v>55000</v>
          </cell>
          <cell r="AA1564">
            <v>50000</v>
          </cell>
          <cell r="AB1564" t="str">
            <v>Sì</v>
          </cell>
          <cell r="AC1564">
            <v>55000</v>
          </cell>
        </row>
        <row r="1565">
          <cell r="A1565" t="str">
            <v>PIARSUD00002046</v>
          </cell>
          <cell r="B1565">
            <v>46142.761782407404</v>
          </cell>
          <cell r="C1565" t="str">
            <v>RSUD</v>
          </cell>
          <cell r="D1565" t="str">
            <v>Contributo</v>
          </cell>
          <cell r="E1565" t="str">
            <v>Ammessa</v>
          </cell>
          <cell r="F1565" t="str">
            <v>Attuazione</v>
          </cell>
          <cell r="G1565" t="str">
            <v>Martina Vagnoni</v>
          </cell>
          <cell r="H1565" t="str">
            <v>Domenico Leo</v>
          </cell>
          <cell r="I1565" t="str">
            <v>Chiusura forzata sportello tutoraggio?</v>
          </cell>
          <cell r="J1565" t="str">
            <v>In attesa scelta utente</v>
          </cell>
          <cell r="K1565" t="str">
            <v>Delibera di ammissione</v>
          </cell>
          <cell r="L1565">
            <v>46197.630694444444</v>
          </cell>
          <cell r="M1565">
            <v>46197.654224537036</v>
          </cell>
          <cell r="N1565" t="str">
            <v>SMART BEAUTY DI PERSICO FRANCESCA</v>
          </cell>
          <cell r="O1565" t="str">
            <v>C96I26002270008</v>
          </cell>
          <cell r="P1565" t="str">
            <v>PRSFNC95L60F839O</v>
          </cell>
          <cell r="Q1565" t="str">
            <v>SERVIZI ALLA PERSONA</v>
          </cell>
          <cell r="R1565" t="str">
            <v>96.22.09 - Altri servizi di cura della bellezza e altri trattamenti di bellezza n.c.a.</v>
          </cell>
          <cell r="S1565" t="str">
            <v>Impresa Individuale</v>
          </cell>
          <cell r="T1565" t="str">
            <v>Campania</v>
          </cell>
          <cell r="U1565" t="str">
            <v>Napoli</v>
          </cell>
          <cell r="V1565" t="str">
            <v>Giugliano In Campania</v>
          </cell>
          <cell r="W1565" t="str">
            <v>VIA ANTICA GIARDINI 10</v>
          </cell>
          <cell r="X1565" t="str">
            <v>80014</v>
          </cell>
          <cell r="Y1565">
            <v>66663.33</v>
          </cell>
          <cell r="Z1565">
            <v>54997</v>
          </cell>
          <cell r="AA1565">
            <v>49997</v>
          </cell>
          <cell r="AB1565" t="str">
            <v>No</v>
          </cell>
          <cell r="AC1565">
            <v>54997</v>
          </cell>
        </row>
        <row r="1566">
          <cell r="A1566" t="str">
            <v>PIARSUD00002047</v>
          </cell>
          <cell r="B1566">
            <v>46142.76185185185</v>
          </cell>
          <cell r="C1566" t="str">
            <v>RSUD</v>
          </cell>
          <cell r="D1566" t="str">
            <v>Voucher</v>
          </cell>
          <cell r="E1566" t="str">
            <v>Ammessa</v>
          </cell>
          <cell r="F1566" t="str">
            <v>Attuazione</v>
          </cell>
          <cell r="G1566" t="str">
            <v>Luana Guglielmi</v>
          </cell>
          <cell r="H1566" t="str">
            <v>Alice Petracca</v>
          </cell>
          <cell r="I1566" t="str">
            <v>Chiusura forzata sportello tutoraggio?</v>
          </cell>
          <cell r="J1566" t="str">
            <v>In attesa scelta utente</v>
          </cell>
          <cell r="K1566" t="str">
            <v>Delibera di ammissione</v>
          </cell>
          <cell r="L1566">
            <v>46197.630659722221</v>
          </cell>
          <cell r="M1566">
            <v>46197.620706018519</v>
          </cell>
          <cell r="N1566" t="str">
            <v>MOTORI DI STILE SRL</v>
          </cell>
          <cell r="O1566" t="str">
            <v>C66I26003770001</v>
          </cell>
          <cell r="P1566" t="str">
            <v>03242160640</v>
          </cell>
          <cell r="Q1566" t="str">
            <v>ATTIVITA' COMMERCIALI</v>
          </cell>
          <cell r="R1566" t="str">
            <v>47.71.10 - Commercio al dettaglio di articoli di abbigliamento per adulti</v>
          </cell>
          <cell r="S1566" t="str">
            <v>Societa' A Responsabilita' Limitata</v>
          </cell>
          <cell r="T1566" t="str">
            <v>Campania</v>
          </cell>
          <cell r="U1566" t="str">
            <v>Avellino</v>
          </cell>
          <cell r="V1566" t="str">
            <v>Grottaminarda</v>
          </cell>
          <cell r="W1566" t="str">
            <v>VIA RIONE GELSO 39-47</v>
          </cell>
          <cell r="X1566" t="str">
            <v>83035</v>
          </cell>
          <cell r="Y1566">
            <v>37710.6</v>
          </cell>
          <cell r="Z1566">
            <v>42710.6</v>
          </cell>
          <cell r="AA1566">
            <v>37710.6</v>
          </cell>
          <cell r="AB1566" t="str">
            <v>No</v>
          </cell>
          <cell r="AC1566">
            <v>42710.6</v>
          </cell>
        </row>
        <row r="1567">
          <cell r="A1567" t="str">
            <v>PIARSUD00002048</v>
          </cell>
          <cell r="B1567">
            <v>46142.777384259258</v>
          </cell>
          <cell r="C1567" t="str">
            <v>RSUD</v>
          </cell>
          <cell r="D1567" t="str">
            <v>Voucher</v>
          </cell>
          <cell r="E1567" t="str">
            <v>Ammessa</v>
          </cell>
          <cell r="F1567" t="str">
            <v>Attuazione</v>
          </cell>
          <cell r="G1567" t="str">
            <v>Diego Fiorentino</v>
          </cell>
          <cell r="H1567" t="str">
            <v>Giuseppina Mirci</v>
          </cell>
          <cell r="I1567" t="str">
            <v>Chiusura forzata sportello tutoraggio?</v>
          </cell>
          <cell r="J1567" t="str">
            <v>In attesa scelta utente</v>
          </cell>
          <cell r="K1567" t="str">
            <v>Delibera di ammissione</v>
          </cell>
          <cell r="L1567">
            <v>46203.874918981484</v>
          </cell>
          <cell r="M1567">
            <v>46204.281354166669</v>
          </cell>
          <cell r="N1567" t="str">
            <v>antonio pellegrini</v>
          </cell>
          <cell r="O1567" t="str">
            <v>C76I26003100001</v>
          </cell>
          <cell r="P1567" t="str">
            <v>PLLNTN95L17C619P</v>
          </cell>
          <cell r="Q1567" t="str">
            <v>ATTIVITA' COMMERCIALI</v>
          </cell>
          <cell r="R1567" t="str">
            <v>47.23.00 - Commercio al dettaglio di pesce, crostacei e molluschi</v>
          </cell>
          <cell r="S1567" t="str">
            <v>Persona Fisica</v>
          </cell>
          <cell r="T1567" t="str">
            <v>Basilicata</v>
          </cell>
          <cell r="U1567" t="str">
            <v>Potenza</v>
          </cell>
          <cell r="V1567" t="str">
            <v>Senise</v>
          </cell>
          <cell r="W1567" t="str">
            <v>CONTRADA LANZERNA snc</v>
          </cell>
          <cell r="X1567" t="str">
            <v>85038</v>
          </cell>
          <cell r="Y1567">
            <v>40000.079999999994</v>
          </cell>
          <cell r="Z1567">
            <v>45000</v>
          </cell>
          <cell r="AA1567">
            <v>40000</v>
          </cell>
          <cell r="AB1567" t="str">
            <v>No</v>
          </cell>
          <cell r="AC1567">
            <v>45000</v>
          </cell>
        </row>
        <row r="1568">
          <cell r="A1568" t="str">
            <v>PIARSUD00002053</v>
          </cell>
          <cell r="B1568">
            <v>46142.894629629627</v>
          </cell>
          <cell r="C1568" t="str">
            <v>RSUD</v>
          </cell>
          <cell r="D1568" t="str">
            <v>Voucher</v>
          </cell>
          <cell r="E1568" t="str">
            <v>Ammessa</v>
          </cell>
          <cell r="F1568" t="str">
            <v>Attuazione</v>
          </cell>
          <cell r="G1568" t="str">
            <v>Francesco Zulli</v>
          </cell>
          <cell r="H1568" t="str">
            <v>Daniela Pitton</v>
          </cell>
          <cell r="I1568" t="str">
            <v>Chiusura forzata sportello tutoraggio?</v>
          </cell>
          <cell r="J1568" t="str">
            <v>In attesa scelta utente</v>
          </cell>
          <cell r="K1568" t="str">
            <v>Delibera di ammissione</v>
          </cell>
          <cell r="L1568">
            <v>46176.769930555558</v>
          </cell>
          <cell r="M1568">
            <v>46177.540509259263</v>
          </cell>
          <cell r="N1568" t="str">
            <v>CAPPUCCIO FABIANA</v>
          </cell>
          <cell r="O1568" t="str">
            <v>C66I26003780001</v>
          </cell>
          <cell r="P1568" t="str">
            <v>CPPFBN06M41F839O</v>
          </cell>
          <cell r="Q1568" t="str">
            <v>ATTIVITA' COMMERCIALI</v>
          </cell>
          <cell r="R1568" t="str">
            <v>47.11.02 - Commercio al dettaglio non specializzato con prevalenza di altri prodotti alimentari, bevande o tabacchi</v>
          </cell>
          <cell r="S1568" t="str">
            <v>Impresa Individuale</v>
          </cell>
          <cell r="T1568" t="str">
            <v>Campania</v>
          </cell>
          <cell r="U1568" t="str">
            <v>Napoli</v>
          </cell>
          <cell r="V1568" t="str">
            <v>Napoli</v>
          </cell>
          <cell r="W1568" t="str">
            <v>VIA EGIZIACA A FORCELLA 8</v>
          </cell>
          <cell r="X1568" t="str">
            <v>80139</v>
          </cell>
          <cell r="Y1568">
            <v>40000</v>
          </cell>
          <cell r="Z1568">
            <v>45000</v>
          </cell>
          <cell r="AA1568">
            <v>40000</v>
          </cell>
          <cell r="AB1568" t="str">
            <v>No</v>
          </cell>
          <cell r="AC1568">
            <v>45000</v>
          </cell>
        </row>
        <row r="1569">
          <cell r="A1569" t="str">
            <v>PIARSUD00002054</v>
          </cell>
          <cell r="B1569">
            <v>46142.901053240741</v>
          </cell>
          <cell r="C1569" t="str">
            <v>RSUD</v>
          </cell>
          <cell r="D1569" t="str">
            <v>Voucher</v>
          </cell>
          <cell r="E1569" t="str">
            <v>Ammessa</v>
          </cell>
          <cell r="F1569" t="str">
            <v>Attuazione</v>
          </cell>
          <cell r="G1569" t="str">
            <v>Alessia Rita Cice</v>
          </cell>
          <cell r="H1569" t="str">
            <v>Domenico Leo</v>
          </cell>
          <cell r="I1569" t="str">
            <v>Chiusura forzata sportello tutoraggio?</v>
          </cell>
          <cell r="J1569" t="str">
            <v>In attesa scelta utente</v>
          </cell>
          <cell r="K1569" t="str">
            <v>Delibera di ammissione</v>
          </cell>
          <cell r="L1569">
            <v>46178.776875000003</v>
          </cell>
          <cell r="M1569">
            <v>46181.371249999997</v>
          </cell>
          <cell r="N1569" t="str">
            <v>SARDEGNA GREEN DI CARTA ALESSIA</v>
          </cell>
          <cell r="O1569" t="str">
            <v>C66I26003790001</v>
          </cell>
          <cell r="P1569" t="str">
            <v>CRTLSS02D41F979P</v>
          </cell>
          <cell r="Q1569" t="str">
            <v>TURISMO</v>
          </cell>
          <cell r="R1569" t="str">
            <v>79.90.04 - Altre attività di assistenza turistica</v>
          </cell>
          <cell r="S1569" t="str">
            <v>Impresa Individuale</v>
          </cell>
          <cell r="T1569" t="str">
            <v>Sardegna</v>
          </cell>
          <cell r="U1569" t="str">
            <v>Nuoro</v>
          </cell>
          <cell r="V1569" t="str">
            <v>Nuoro</v>
          </cell>
          <cell r="W1569" t="str">
            <v>Via Enrico Devoto 1</v>
          </cell>
          <cell r="X1569" t="str">
            <v>08100</v>
          </cell>
          <cell r="Y1569">
            <v>40983.61</v>
          </cell>
          <cell r="Z1569">
            <v>55000</v>
          </cell>
          <cell r="AA1569">
            <v>32375.22</v>
          </cell>
          <cell r="AB1569" t="str">
            <v>No</v>
          </cell>
          <cell r="AC1569">
            <v>37375.22</v>
          </cell>
        </row>
        <row r="1570">
          <cell r="A1570" t="str">
            <v>PIARSUD00002059</v>
          </cell>
          <cell r="B1570">
            <v>46144.427546296298</v>
          </cell>
          <cell r="C1570" t="str">
            <v>RSUD</v>
          </cell>
          <cell r="D1570" t="str">
            <v>Voucher</v>
          </cell>
          <cell r="E1570" t="str">
            <v>Ammessa</v>
          </cell>
          <cell r="F1570" t="str">
            <v>Attuazione</v>
          </cell>
          <cell r="G1570" t="str">
            <v>Leila Azarnia Tehran</v>
          </cell>
          <cell r="H1570" t="str">
            <v>Paola Panciatici</v>
          </cell>
          <cell r="I1570" t="str">
            <v>Chiusura forzata sportello tutoraggio?</v>
          </cell>
          <cell r="J1570" t="str">
            <v>In attesa scelta utente</v>
          </cell>
          <cell r="K1570" t="str">
            <v>Delibera di ammissione</v>
          </cell>
          <cell r="L1570">
            <v>46196.775185185186</v>
          </cell>
          <cell r="M1570">
            <v>46197.441087962965</v>
          </cell>
          <cell r="N1570" t="str">
            <v>Domenico Corigliano</v>
          </cell>
          <cell r="O1570" t="str">
            <v>C16I26002760001</v>
          </cell>
          <cell r="P1570" t="str">
            <v>CRGDNC94P13D122E</v>
          </cell>
          <cell r="Q1570" t="str">
            <v>SERVIZI ALLA PERSONA</v>
          </cell>
          <cell r="R1570" t="str">
            <v>86.93.00 - Attività di psicologi e psicoterapeuti, esclusi i medici</v>
          </cell>
          <cell r="S1570" t="str">
            <v>Persona Fisica</v>
          </cell>
          <cell r="T1570" t="str">
            <v>Calabria</v>
          </cell>
          <cell r="U1570" t="str">
            <v>Crotone</v>
          </cell>
          <cell r="V1570" t="str">
            <v>Crotone</v>
          </cell>
          <cell r="W1570" t="str">
            <v>Piazza Antonio Caputi 20</v>
          </cell>
          <cell r="X1570" t="str">
            <v>88900</v>
          </cell>
          <cell r="Y1570">
            <v>50650.8</v>
          </cell>
          <cell r="Z1570">
            <v>55000</v>
          </cell>
          <cell r="AA1570">
            <v>50000</v>
          </cell>
          <cell r="AB1570" t="str">
            <v>Sì</v>
          </cell>
          <cell r="AC1570">
            <v>55000</v>
          </cell>
        </row>
        <row r="1571">
          <cell r="A1571" t="str">
            <v>PIARSUD00002063</v>
          </cell>
          <cell r="B1571">
            <v>46145.461539351854</v>
          </cell>
          <cell r="C1571" t="str">
            <v>RSUD</v>
          </cell>
          <cell r="D1571" t="str">
            <v>Voucher</v>
          </cell>
          <cell r="E1571" t="str">
            <v>Ammessa</v>
          </cell>
          <cell r="F1571" t="str">
            <v>Attuazione</v>
          </cell>
          <cell r="G1571" t="str">
            <v>Andrea Pasquini</v>
          </cell>
          <cell r="H1571" t="str">
            <v>Daniela Pitton</v>
          </cell>
          <cell r="I1571" t="str">
            <v>Chiusura forzata sportello tutoraggio?</v>
          </cell>
          <cell r="J1571" t="str">
            <v>In attesa scelta utente</v>
          </cell>
          <cell r="K1571" t="str">
            <v>Delibera di ammissione</v>
          </cell>
          <cell r="L1571">
            <v>46190.645578703705</v>
          </cell>
          <cell r="M1571">
            <v>46190.587893518517</v>
          </cell>
          <cell r="N1571" t="str">
            <v>AMATI DI BALSAMO GIADA</v>
          </cell>
          <cell r="O1571" t="str">
            <v>C86I26003510001</v>
          </cell>
          <cell r="P1571" t="str">
            <v>BLSGDI95A70E974Q</v>
          </cell>
          <cell r="Q1571" t="str">
            <v>ATTIVITA' COMMERCIALI</v>
          </cell>
          <cell r="R1571" t="str">
            <v>47.71.10 - Commercio al dettaglio di articoli di abbigliamento per adulti</v>
          </cell>
          <cell r="S1571" t="str">
            <v>Impresa Individuale</v>
          </cell>
          <cell r="T1571" t="str">
            <v>Sicilia</v>
          </cell>
          <cell r="U1571" t="str">
            <v>Trapani</v>
          </cell>
          <cell r="V1571" t="str">
            <v>Marsala</v>
          </cell>
          <cell r="W1571" t="str">
            <v>VIA CAMMARERI SCURTI 27</v>
          </cell>
          <cell r="X1571" t="str">
            <v>91025</v>
          </cell>
          <cell r="Y1571">
            <v>39764.14</v>
          </cell>
          <cell r="Z1571">
            <v>44764.14</v>
          </cell>
          <cell r="AA1571">
            <v>39764.14</v>
          </cell>
          <cell r="AB1571" t="str">
            <v>No</v>
          </cell>
          <cell r="AC1571">
            <v>44764.14</v>
          </cell>
        </row>
        <row r="1572">
          <cell r="A1572" t="str">
            <v>PIARSUD00002071</v>
          </cell>
          <cell r="B1572">
            <v>46146.600335648145</v>
          </cell>
          <cell r="C1572" t="str">
            <v>RSUD</v>
          </cell>
          <cell r="D1572" t="str">
            <v>Voucher</v>
          </cell>
          <cell r="E1572" t="str">
            <v>Ammessa</v>
          </cell>
          <cell r="F1572" t="str">
            <v>Attuazione</v>
          </cell>
          <cell r="G1572" t="str">
            <v>Leonardo Di Lolli</v>
          </cell>
          <cell r="H1572" t="str">
            <v>Antonio Cavaliere</v>
          </cell>
          <cell r="I1572" t="str">
            <v>Chiusura forzata sportello tutoraggio?</v>
          </cell>
          <cell r="J1572" t="str">
            <v>In attesa scelta utente</v>
          </cell>
          <cell r="K1572" t="str">
            <v>Delibera di ammissione</v>
          </cell>
          <cell r="L1572">
            <v>46163.845057870371</v>
          </cell>
          <cell r="M1572">
            <v>46192.554155092592</v>
          </cell>
          <cell r="N1572" t="str">
            <v>SORRENTINO MASSIMO</v>
          </cell>
          <cell r="O1572" t="str">
            <v>C36I26003370001</v>
          </cell>
          <cell r="P1572" t="str">
            <v>SRRMSM99S03D789P</v>
          </cell>
          <cell r="Q1572" t="str">
            <v>SERVIZI ALLE PMI</v>
          </cell>
          <cell r="R1572" t="str">
            <v>81.21.00 - Attività di pulizia generale di edifici</v>
          </cell>
          <cell r="S1572" t="str">
            <v>Impresa Individuale</v>
          </cell>
          <cell r="T1572" t="str">
            <v>Campania</v>
          </cell>
          <cell r="U1572" t="str">
            <v>Napoli</v>
          </cell>
          <cell r="V1572" t="str">
            <v>Sant'Antimo</v>
          </cell>
          <cell r="W1572" t="str">
            <v>via V. Vergara 37</v>
          </cell>
          <cell r="X1572" t="str">
            <v>80029</v>
          </cell>
          <cell r="Y1572">
            <v>49300</v>
          </cell>
          <cell r="Z1572">
            <v>54299.999999999993</v>
          </cell>
          <cell r="AA1572">
            <v>49299.999999999993</v>
          </cell>
          <cell r="AB1572" t="str">
            <v>Sì</v>
          </cell>
          <cell r="AC1572">
            <v>54299.999999999993</v>
          </cell>
        </row>
        <row r="1573">
          <cell r="A1573" t="str">
            <v>PIARSUD00002072</v>
          </cell>
          <cell r="B1573">
            <v>46146.609432870369</v>
          </cell>
          <cell r="C1573" t="str">
            <v>RSUD</v>
          </cell>
          <cell r="D1573" t="str">
            <v>Voucher</v>
          </cell>
          <cell r="E1573" t="str">
            <v>Ammessa</v>
          </cell>
          <cell r="F1573" t="str">
            <v>Attuazione</v>
          </cell>
          <cell r="G1573" t="str">
            <v>Martina Vagnoni</v>
          </cell>
          <cell r="H1573" t="str">
            <v>Sonia Cucinella</v>
          </cell>
          <cell r="I1573" t="str">
            <v>Chiusura forzata sportello tutoraggio?</v>
          </cell>
          <cell r="J1573" t="str">
            <v>In attesa scelta utente</v>
          </cell>
          <cell r="K1573" t="str">
            <v>Delibera di ammissione</v>
          </cell>
          <cell r="L1573">
            <v>46170.686805555553</v>
          </cell>
          <cell r="M1573">
            <v>46171.485636574071</v>
          </cell>
          <cell r="N1573" t="str">
            <v>ELIA PAOLINO</v>
          </cell>
          <cell r="O1573" t="str">
            <v>C76I26003120001</v>
          </cell>
          <cell r="P1573" t="str">
            <v>PLNLEI98M28L628V</v>
          </cell>
          <cell r="Q1573" t="str">
            <v>SERVIZI ALLA PERSONA</v>
          </cell>
          <cell r="R1573" t="str">
            <v>93.13.09 - Altre attività dei centri di fitness</v>
          </cell>
          <cell r="S1573" t="str">
            <v>Impresa Individuale</v>
          </cell>
          <cell r="T1573" t="str">
            <v>Campania</v>
          </cell>
          <cell r="U1573" t="str">
            <v>Salerno</v>
          </cell>
          <cell r="V1573" t="str">
            <v>Vallo Della Lucania</v>
          </cell>
          <cell r="W1573" t="str">
            <v xml:space="preserve">via angelo rubino </v>
          </cell>
          <cell r="X1573" t="str">
            <v>84078</v>
          </cell>
          <cell r="Y1573">
            <v>40000.000000000007</v>
          </cell>
          <cell r="Z1573">
            <v>45000</v>
          </cell>
          <cell r="AA1573">
            <v>40000</v>
          </cell>
          <cell r="AB1573" t="str">
            <v>No</v>
          </cell>
          <cell r="AC1573">
            <v>45000</v>
          </cell>
        </row>
        <row r="1574">
          <cell r="A1574" t="str">
            <v>PIARSUD00002073</v>
          </cell>
          <cell r="B1574">
            <v>46146.643518518518</v>
          </cell>
          <cell r="C1574" t="str">
            <v>RSUD</v>
          </cell>
          <cell r="D1574" t="str">
            <v>Contributo</v>
          </cell>
          <cell r="E1574" t="str">
            <v>Ammessa</v>
          </cell>
          <cell r="F1574" t="str">
            <v>Attuazione</v>
          </cell>
          <cell r="G1574" t="str">
            <v>Luana Guglielmi</v>
          </cell>
          <cell r="H1574" t="str">
            <v>Domenico Leo</v>
          </cell>
          <cell r="I1574" t="str">
            <v>Chiusura forzata sportello tutoraggio?</v>
          </cell>
          <cell r="J1574" t="str">
            <v>In attesa scelta utente</v>
          </cell>
          <cell r="K1574" t="str">
            <v>Delibera di ammissione</v>
          </cell>
          <cell r="L1574">
            <v>46190.645428240743</v>
          </cell>
          <cell r="M1574">
            <v>46190.596215277779</v>
          </cell>
          <cell r="N1574" t="str">
            <v>ZIGOBARB DI CORRADO ZIGANTI</v>
          </cell>
          <cell r="O1574" t="str">
            <v>C66I26003820008</v>
          </cell>
          <cell r="P1574" t="str">
            <v>ZGNCRD97R06E425L</v>
          </cell>
          <cell r="Q1574" t="str">
            <v>SERVIZI ALLA PERSONA</v>
          </cell>
          <cell r="R1574" t="str">
            <v>96.21.00 - Servizi di parrucchieri e barbieri</v>
          </cell>
          <cell r="S1574" t="str">
            <v>Impresa Individuale</v>
          </cell>
          <cell r="T1574" t="str">
            <v>Sardegna</v>
          </cell>
          <cell r="U1574" t="str">
            <v>Sassari</v>
          </cell>
          <cell r="V1574" t="str">
            <v>La Maddalena</v>
          </cell>
          <cell r="W1574" t="str">
            <v>VIA INDIPENDENZA 0</v>
          </cell>
          <cell r="X1574" t="str">
            <v>07024</v>
          </cell>
          <cell r="Y1574">
            <v>50841.86</v>
          </cell>
          <cell r="Z1574">
            <v>40589.300000000003</v>
          </cell>
          <cell r="AA1574">
            <v>35114.61</v>
          </cell>
          <cell r="AB1574" t="str">
            <v>No</v>
          </cell>
          <cell r="AC1574">
            <v>40114.61</v>
          </cell>
        </row>
        <row r="1575">
          <cell r="A1575" t="str">
            <v>PIARSUD00002075</v>
          </cell>
          <cell r="B1575">
            <v>46146.748391203706</v>
          </cell>
          <cell r="C1575" t="str">
            <v>RSUD</v>
          </cell>
          <cell r="D1575" t="str">
            <v>Voucher</v>
          </cell>
          <cell r="E1575" t="str">
            <v>Ammessa</v>
          </cell>
          <cell r="F1575" t="str">
            <v>Attuazione</v>
          </cell>
          <cell r="G1575" t="str">
            <v>Beatrice Greca</v>
          </cell>
          <cell r="H1575" t="str">
            <v>Matteo Nunzi</v>
          </cell>
          <cell r="I1575" t="str">
            <v>Chiusura forzata sportello tutoraggio?</v>
          </cell>
          <cell r="J1575" t="str">
            <v>In attesa scelta utente</v>
          </cell>
          <cell r="K1575" t="str">
            <v>Delibera di ammissione</v>
          </cell>
          <cell r="L1575">
            <v>46198.480833333335</v>
          </cell>
          <cell r="M1575">
            <v>46199.460532407407</v>
          </cell>
          <cell r="N1575" t="str">
            <v>GOSEA SICILY DI SEMINARA GIULIA</v>
          </cell>
          <cell r="O1575" t="str">
            <v>C36I26003380001</v>
          </cell>
          <cell r="P1575" t="str">
            <v>SMNGLI93A48E017D</v>
          </cell>
          <cell r="Q1575" t="str">
            <v>TURISMO</v>
          </cell>
          <cell r="R1575" t="str">
            <v>77.21.02 - Noleggio e leasing operativo di imbarcazioni da diporto senza operatore</v>
          </cell>
          <cell r="S1575" t="str">
            <v>Impresa Individuale</v>
          </cell>
          <cell r="T1575" t="str">
            <v>Sicilia</v>
          </cell>
          <cell r="U1575" t="str">
            <v>Catania</v>
          </cell>
          <cell r="V1575" t="str">
            <v>Riposto</v>
          </cell>
          <cell r="W1575" t="str">
            <v>VIA PACE 70</v>
          </cell>
          <cell r="X1575" t="str">
            <v>95018</v>
          </cell>
          <cell r="Y1575">
            <v>39888.9</v>
          </cell>
          <cell r="Z1575">
            <v>44888.9</v>
          </cell>
          <cell r="AA1575">
            <v>39888.9</v>
          </cell>
          <cell r="AB1575" t="str">
            <v>No</v>
          </cell>
          <cell r="AC1575">
            <v>44888.9</v>
          </cell>
        </row>
        <row r="1576">
          <cell r="A1576" t="str">
            <v>PIARSUD00002076</v>
          </cell>
          <cell r="B1576">
            <v>46146.80091435185</v>
          </cell>
          <cell r="C1576" t="str">
            <v>RSUD</v>
          </cell>
          <cell r="D1576" t="str">
            <v>Contributo</v>
          </cell>
          <cell r="E1576" t="str">
            <v>Ammessa</v>
          </cell>
          <cell r="F1576" t="str">
            <v>Attuazione</v>
          </cell>
          <cell r="G1576" t="str">
            <v>Pasquale Ciuffreda</v>
          </cell>
          <cell r="H1576" t="str">
            <v>Rosaria D'Arrigo</v>
          </cell>
          <cell r="I1576" t="str">
            <v>Chiusura forzata sportello tutoraggio?</v>
          </cell>
          <cell r="J1576" t="str">
            <v>In attesa scelta utente</v>
          </cell>
          <cell r="K1576" t="str">
            <v>Delibera di ammissione</v>
          </cell>
          <cell r="L1576">
            <v>46196.774664351855</v>
          </cell>
          <cell r="M1576">
            <v>46197.438773148147</v>
          </cell>
          <cell r="N1576" t="str">
            <v>WATER EXPERIENCE DI EMMANUEL INZERILLO</v>
          </cell>
          <cell r="O1576" t="str">
            <v>C66I26003840008</v>
          </cell>
          <cell r="P1576" t="str">
            <v>NZRMNL93T29G273A</v>
          </cell>
          <cell r="Q1576" t="str">
            <v>TURISMO</v>
          </cell>
          <cell r="R1576" t="str">
            <v>50.10.00 - Trasporto marittimo e costiero di passeggeri</v>
          </cell>
          <cell r="S1576" t="str">
            <v>Impresa Individuale</v>
          </cell>
          <cell r="T1576" t="str">
            <v>Sicilia</v>
          </cell>
          <cell r="U1576" t="str">
            <v>Palermo</v>
          </cell>
          <cell r="V1576" t="str">
            <v>Isola Delle Femmine</v>
          </cell>
          <cell r="W1576" t="str">
            <v>Via Libertà 128/A 128/A</v>
          </cell>
          <cell r="X1576" t="str">
            <v>90040</v>
          </cell>
          <cell r="Y1576">
            <v>49745.71</v>
          </cell>
          <cell r="Z1576">
            <v>42309.279999999999</v>
          </cell>
          <cell r="AA1576">
            <v>37309.279999999999</v>
          </cell>
          <cell r="AB1576" t="str">
            <v>No</v>
          </cell>
          <cell r="AC1576">
            <v>42309.279999999999</v>
          </cell>
        </row>
        <row r="1577">
          <cell r="A1577" t="str">
            <v>PIARSUD00002077</v>
          </cell>
          <cell r="B1577">
            <v>46146.830949074072</v>
          </cell>
          <cell r="C1577" t="str">
            <v>RSUD</v>
          </cell>
          <cell r="D1577" t="str">
            <v>Contributo</v>
          </cell>
          <cell r="E1577" t="str">
            <v>Ammessa</v>
          </cell>
          <cell r="F1577" t="str">
            <v>Attuazione</v>
          </cell>
          <cell r="G1577" t="str">
            <v>Daniele Rocchi</v>
          </cell>
          <cell r="H1577" t="str">
            <v>Sergio Iescone</v>
          </cell>
          <cell r="I1577" t="str">
            <v>Chiusura forzata sportello tutoraggio?</v>
          </cell>
          <cell r="J1577" t="str">
            <v>In attesa scelta utente</v>
          </cell>
          <cell r="K1577" t="str">
            <v>Delibera di ammissione</v>
          </cell>
          <cell r="L1577">
            <v>46196.775057870371</v>
          </cell>
          <cell r="M1577">
            <v>46197.535613425927</v>
          </cell>
          <cell r="N1577" t="str">
            <v>PACIONE SAS DI DAMIANO E ROSARIA CHIARELLA &amp; C. S.A.S.</v>
          </cell>
          <cell r="O1577" t="str">
            <v>C36I26003410008</v>
          </cell>
          <cell r="P1577" t="str">
            <v>04057990790</v>
          </cell>
          <cell r="Q1577" t="str">
            <v>TURISMO</v>
          </cell>
          <cell r="R1577" t="str">
            <v>56.11.21 - Attività di gelaterie con servizio al tavolo</v>
          </cell>
          <cell r="S1577" t="str">
            <v>Societa' In Accomandita Semplice</v>
          </cell>
          <cell r="T1577" t="str">
            <v>Calabria</v>
          </cell>
          <cell r="U1577" t="str">
            <v>Catanzaro</v>
          </cell>
          <cell r="V1577" t="str">
            <v>Borgia</v>
          </cell>
          <cell r="W1577" t="str">
            <v>VIALE SABATINI 51/53</v>
          </cell>
          <cell r="X1577" t="str">
            <v>88021</v>
          </cell>
          <cell r="Y1577">
            <v>149009.79999999999</v>
          </cell>
          <cell r="Z1577">
            <v>109306.86</v>
          </cell>
          <cell r="AA1577">
            <v>104306.86</v>
          </cell>
          <cell r="AB1577" t="str">
            <v>No</v>
          </cell>
          <cell r="AC1577">
            <v>109306.86</v>
          </cell>
        </row>
        <row r="1578">
          <cell r="A1578" t="str">
            <v>PIARSUD00002081</v>
          </cell>
          <cell r="B1578">
            <v>46147.497187499997</v>
          </cell>
          <cell r="C1578" t="str">
            <v>RSUD</v>
          </cell>
          <cell r="D1578" t="str">
            <v>Contributo</v>
          </cell>
          <cell r="E1578" t="str">
            <v>Ammessa</v>
          </cell>
          <cell r="F1578" t="str">
            <v>Attuazione</v>
          </cell>
          <cell r="G1578" t="str">
            <v>Martina Anna Muraca</v>
          </cell>
          <cell r="H1578" t="str">
            <v>Deborah Chimenti</v>
          </cell>
          <cell r="I1578" t="str">
            <v>Chiusura forzata sportello tutoraggio?</v>
          </cell>
          <cell r="J1578" t="str">
            <v>In attesa scelta utente</v>
          </cell>
          <cell r="K1578" t="str">
            <v>Delibera di ammissione</v>
          </cell>
          <cell r="L1578">
            <v>46205.766377314816</v>
          </cell>
          <cell r="M1578">
            <v>46206.392638888887</v>
          </cell>
          <cell r="N1578" t="str">
            <v>DI SARLI MATTIA</v>
          </cell>
          <cell r="O1578" t="str">
            <v>C86I26003670008</v>
          </cell>
          <cell r="P1578" t="str">
            <v>DSRMTT04D20G793C</v>
          </cell>
          <cell r="Q1578" t="str">
            <v>TURISMO</v>
          </cell>
          <cell r="R1578" t="str">
            <v>55.20.42 - Servizi di alloggio in camere, case e appartamenti per vacanze</v>
          </cell>
          <cell r="S1578" t="str">
            <v>Impresa Individuale</v>
          </cell>
          <cell r="T1578" t="str">
            <v>Campania</v>
          </cell>
          <cell r="U1578" t="str">
            <v>Salerno</v>
          </cell>
          <cell r="V1578" t="str">
            <v>Teggiano</v>
          </cell>
          <cell r="W1578" t="str">
            <v>via provinciale del corticato - loc. fiume snc</v>
          </cell>
          <cell r="X1578" t="str">
            <v>84039</v>
          </cell>
          <cell r="Y1578">
            <v>200000</v>
          </cell>
          <cell r="Z1578">
            <v>145000</v>
          </cell>
          <cell r="AA1578">
            <v>96460</v>
          </cell>
          <cell r="AB1578" t="str">
            <v>No</v>
          </cell>
          <cell r="AC1578">
            <v>101460</v>
          </cell>
        </row>
        <row r="1579">
          <cell r="A1579" t="str">
            <v>PIARSUD00002082</v>
          </cell>
          <cell r="B1579">
            <v>46147.513310185182</v>
          </cell>
          <cell r="C1579" t="str">
            <v>RSUD</v>
          </cell>
          <cell r="D1579" t="str">
            <v>Voucher</v>
          </cell>
          <cell r="E1579" t="str">
            <v>Ammessa</v>
          </cell>
          <cell r="F1579" t="str">
            <v>Attuazione</v>
          </cell>
          <cell r="G1579" t="str">
            <v>Francesco Fioroni</v>
          </cell>
          <cell r="H1579" t="str">
            <v>Massimo Risi</v>
          </cell>
          <cell r="I1579" t="str">
            <v>Chiusura forzata sportello tutoraggio?</v>
          </cell>
          <cell r="J1579" t="str">
            <v>In attesa scelta utente</v>
          </cell>
          <cell r="K1579" t="str">
            <v>Delibera di ammissione</v>
          </cell>
          <cell r="L1579">
            <v>46170.686759259261</v>
          </cell>
          <cell r="M1579">
            <v>46171.461782407408</v>
          </cell>
          <cell r="N1579" t="str">
            <v>STATILE ROCCO</v>
          </cell>
          <cell r="O1579" t="str">
            <v>C86I26003680001</v>
          </cell>
          <cell r="P1579" t="str">
            <v>STTRCC99R04F052C</v>
          </cell>
          <cell r="Q1579" t="str">
            <v>SERVIZI ALLA PERSONA</v>
          </cell>
          <cell r="R1579" t="str">
            <v>96.21.00 - Servizi di parrucchieri e barbieri</v>
          </cell>
          <cell r="S1579" t="str">
            <v>Impresa Individuale</v>
          </cell>
          <cell r="T1579" t="str">
            <v>Basilicata</v>
          </cell>
          <cell r="U1579" t="str">
            <v>Matera</v>
          </cell>
          <cell r="V1579" t="str">
            <v>Bernalda</v>
          </cell>
          <cell r="W1579" t="str">
            <v>Corso Umberto I 300C</v>
          </cell>
          <cell r="X1579" t="str">
            <v>75012</v>
          </cell>
          <cell r="Y1579">
            <v>27634.54</v>
          </cell>
          <cell r="Z1579">
            <v>32634.539999999997</v>
          </cell>
          <cell r="AA1579">
            <v>27634.539999999997</v>
          </cell>
          <cell r="AB1579" t="str">
            <v>No</v>
          </cell>
          <cell r="AC1579">
            <v>32634.539999999997</v>
          </cell>
        </row>
        <row r="1580">
          <cell r="A1580" t="str">
            <v>PIARSUD00002090</v>
          </cell>
          <cell r="B1580">
            <v>46148.383819444447</v>
          </cell>
          <cell r="C1580" t="str">
            <v>RSUD</v>
          </cell>
          <cell r="D1580" t="str">
            <v>Voucher</v>
          </cell>
          <cell r="E1580" t="str">
            <v>Ammessa</v>
          </cell>
          <cell r="F1580" t="str">
            <v>Attuazione</v>
          </cell>
          <cell r="G1580" t="str">
            <v>Antonio Ingaldi</v>
          </cell>
          <cell r="H1580" t="str">
            <v>Daniela Scognamillo</v>
          </cell>
          <cell r="I1580" t="str">
            <v>Chiusura forzata sportello tutoraggio?</v>
          </cell>
          <cell r="J1580" t="str">
            <v>In attesa scelta utente</v>
          </cell>
          <cell r="K1580" t="str">
            <v>Delibera di ammissione</v>
          </cell>
          <cell r="L1580">
            <v>46192.465879629628</v>
          </cell>
          <cell r="M1580">
            <v>46192.559942129628</v>
          </cell>
          <cell r="N1580" t="str">
            <v>MENDEZ CREATIVE STUDIO DI MENDEZ FILIPPO</v>
          </cell>
          <cell r="O1580" t="str">
            <v>C16I26002830001</v>
          </cell>
          <cell r="P1580" t="str">
            <v>MNDFPP07E05B715T</v>
          </cell>
          <cell r="Q1580" t="str">
            <v>ICT</v>
          </cell>
          <cell r="R1580" t="str">
            <v>18.12.00 - Altra stampa</v>
          </cell>
          <cell r="S1580" t="str">
            <v>Impresa Individuale</v>
          </cell>
          <cell r="T1580" t="str">
            <v>Campania</v>
          </cell>
          <cell r="U1580" t="str">
            <v>Caserta</v>
          </cell>
          <cell r="V1580" t="str">
            <v>San Felice A Cancello</v>
          </cell>
          <cell r="W1580" t="str">
            <v>VIA RIONE SAN LEONARDO 2</v>
          </cell>
          <cell r="X1580" t="str">
            <v>81027</v>
          </cell>
          <cell r="Y1580">
            <v>39999.800000000003</v>
          </cell>
          <cell r="Z1580">
            <v>44999.8</v>
          </cell>
          <cell r="AA1580">
            <v>39999.800000000003</v>
          </cell>
          <cell r="AB1580" t="str">
            <v>No</v>
          </cell>
          <cell r="AC1580">
            <v>44999.8</v>
          </cell>
        </row>
        <row r="1581">
          <cell r="A1581" t="str">
            <v>PIARSUD00002093</v>
          </cell>
          <cell r="B1581">
            <v>46148.58011574074</v>
          </cell>
          <cell r="C1581" t="str">
            <v>RSUD</v>
          </cell>
          <cell r="D1581" t="str">
            <v>Voucher</v>
          </cell>
          <cell r="E1581" t="str">
            <v>Ammessa</v>
          </cell>
          <cell r="F1581" t="str">
            <v>Attuazione</v>
          </cell>
          <cell r="G1581" t="str">
            <v>Annachiara Perrucci</v>
          </cell>
          <cell r="H1581" t="str">
            <v>Tiziana Cini</v>
          </cell>
          <cell r="I1581" t="str">
            <v>Chiusura forzata sportello tutoraggio?</v>
          </cell>
          <cell r="J1581" t="str">
            <v>In attesa scelta utente</v>
          </cell>
          <cell r="K1581" t="str">
            <v>Delibera di ammissione</v>
          </cell>
          <cell r="L1581">
            <v>46203.8671875</v>
          </cell>
          <cell r="M1581">
            <v>46203.811828703707</v>
          </cell>
          <cell r="N1581" t="str">
            <v>CIAMPA ANNACHIARA</v>
          </cell>
          <cell r="O1581" t="str">
            <v>C26I26003240001</v>
          </cell>
          <cell r="P1581" t="str">
            <v>CMPNCH99E56G482C</v>
          </cell>
          <cell r="Q1581" t="str">
            <v>SERVIZI ALLA PERSONA</v>
          </cell>
          <cell r="R1581" t="str">
            <v>96.22.09 - Altri servizi di cura della bellezza e altri trattamenti di bellezza n.c.a.</v>
          </cell>
          <cell r="S1581" t="str">
            <v>Impresa Individuale</v>
          </cell>
          <cell r="T1581" t="str">
            <v>Abruzzo</v>
          </cell>
          <cell r="U1581" t="str">
            <v>Chieti</v>
          </cell>
          <cell r="V1581" t="str">
            <v>Francavilla Al Mare</v>
          </cell>
          <cell r="W1581" t="str">
            <v>Via Ciampoli 13</v>
          </cell>
          <cell r="X1581" t="str">
            <v>66023</v>
          </cell>
          <cell r="Y1581">
            <v>40737.07</v>
          </cell>
          <cell r="Z1581">
            <v>45000</v>
          </cell>
          <cell r="AA1581">
            <v>40000</v>
          </cell>
          <cell r="AB1581" t="str">
            <v>No</v>
          </cell>
          <cell r="AC1581">
            <v>45000</v>
          </cell>
        </row>
        <row r="1582">
          <cell r="A1582" t="str">
            <v>PIARSUD00002094</v>
          </cell>
          <cell r="B1582">
            <v>46148.609965277778</v>
          </cell>
          <cell r="C1582" t="str">
            <v>RSUD</v>
          </cell>
          <cell r="D1582" t="str">
            <v>Contributo</v>
          </cell>
          <cell r="E1582" t="str">
            <v>Ammessa</v>
          </cell>
          <cell r="F1582" t="str">
            <v>Attuazione</v>
          </cell>
          <cell r="G1582" t="str">
            <v>Elena Benvenuto</v>
          </cell>
          <cell r="H1582" t="str">
            <v>Simone Romanelli</v>
          </cell>
          <cell r="I1582" t="str">
            <v>Chiusura forzata sportello tutoraggio?</v>
          </cell>
          <cell r="J1582" t="str">
            <v>In attesa scelta utente</v>
          </cell>
          <cell r="K1582" t="str">
            <v>Delibera di ammissione</v>
          </cell>
          <cell r="L1582">
            <v>46203.867245370369</v>
          </cell>
          <cell r="M1582">
            <v>46204.281331018516</v>
          </cell>
          <cell r="N1582" t="str">
            <v>PZ COOL DI PARISI ZOSIMO</v>
          </cell>
          <cell r="O1582" t="str">
            <v>C46I26002550008</v>
          </cell>
          <cell r="P1582" t="str">
            <v>PRSZSM01C21C352F</v>
          </cell>
          <cell r="Q1582" t="str">
            <v>COSTRUZIONI</v>
          </cell>
          <cell r="R1582" t="str">
            <v>43.22.01 - Installazione di impianti geotermici</v>
          </cell>
          <cell r="S1582" t="str">
            <v>Impresa Individuale</v>
          </cell>
          <cell r="T1582" t="str">
            <v>Calabria</v>
          </cell>
          <cell r="U1582" t="str">
            <v>Crotone</v>
          </cell>
          <cell r="V1582" t="str">
            <v>Isola Di Capo Rizzuto</v>
          </cell>
          <cell r="W1582" t="str">
            <v>VIA SCHUBERT 1</v>
          </cell>
          <cell r="X1582" t="str">
            <v>88841</v>
          </cell>
          <cell r="Y1582">
            <v>146316.34</v>
          </cell>
          <cell r="Z1582">
            <v>107421.43</v>
          </cell>
          <cell r="AA1582">
            <v>101696.94</v>
          </cell>
          <cell r="AB1582" t="str">
            <v>No</v>
          </cell>
          <cell r="AC1582">
            <v>106696.94</v>
          </cell>
        </row>
        <row r="1583">
          <cell r="A1583" t="str">
            <v>PIARSUD00002098</v>
          </cell>
          <cell r="B1583">
            <v>46148.714178240742</v>
          </cell>
          <cell r="C1583" t="str">
            <v>RSUD</v>
          </cell>
          <cell r="D1583" t="str">
            <v>Voucher</v>
          </cell>
          <cell r="E1583" t="str">
            <v>Ammessa</v>
          </cell>
          <cell r="F1583" t="str">
            <v>Attuazione</v>
          </cell>
          <cell r="G1583" t="str">
            <v>Antonio Ingaldi</v>
          </cell>
          <cell r="H1583" t="str">
            <v>Leonardo Santoni</v>
          </cell>
          <cell r="I1583" t="str">
            <v>Chiusura forzata sportello tutoraggio?</v>
          </cell>
          <cell r="J1583" t="str">
            <v>In attesa scelta utente</v>
          </cell>
          <cell r="K1583" t="str">
            <v>Delibera di ammissione</v>
          </cell>
          <cell r="L1583">
            <v>46173.516898148147</v>
          </cell>
          <cell r="M1583">
            <v>46203.23233796296</v>
          </cell>
          <cell r="N1583" t="str">
            <v>TAFONE ORIANA</v>
          </cell>
          <cell r="O1583" t="str">
            <v>C96I26002370001</v>
          </cell>
          <cell r="P1583" t="str">
            <v>TFNRNO91E68F839M</v>
          </cell>
          <cell r="Q1583" t="str">
            <v>SERVIZI ALLA PERSONA</v>
          </cell>
          <cell r="R1583" t="str">
            <v>96.99.94 - Servizi di consulenza di immagine</v>
          </cell>
          <cell r="S1583" t="str">
            <v>Impresa Individuale</v>
          </cell>
          <cell r="T1583" t="str">
            <v>Campania</v>
          </cell>
          <cell r="U1583" t="str">
            <v>Napoli</v>
          </cell>
          <cell r="V1583" t="str">
            <v>San Sebastiano Al Vesuvio</v>
          </cell>
          <cell r="W1583" t="str">
            <v>Via Parco del Sole 39</v>
          </cell>
          <cell r="X1583" t="str">
            <v>80040</v>
          </cell>
          <cell r="Y1583">
            <v>40000</v>
          </cell>
          <cell r="Z1583">
            <v>45000</v>
          </cell>
          <cell r="AA1583">
            <v>37804</v>
          </cell>
          <cell r="AB1583" t="str">
            <v>No</v>
          </cell>
          <cell r="AC1583">
            <v>42804</v>
          </cell>
        </row>
        <row r="1584">
          <cell r="A1584" t="str">
            <v>PIARSUD00002103</v>
          </cell>
          <cell r="B1584">
            <v>46149.465416666666</v>
          </cell>
          <cell r="C1584" t="str">
            <v>RSUD</v>
          </cell>
          <cell r="D1584" t="str">
            <v>Contributo</v>
          </cell>
          <cell r="E1584" t="str">
            <v>Ammessa</v>
          </cell>
          <cell r="F1584" t="str">
            <v>Attuazione</v>
          </cell>
          <cell r="G1584" t="str">
            <v>Gabriel Scelta</v>
          </cell>
          <cell r="H1584" t="str">
            <v>Giampaolo Sarno</v>
          </cell>
          <cell r="I1584" t="str">
            <v>Chiusura forzata sportello tutoraggio?</v>
          </cell>
          <cell r="J1584" t="str">
            <v>In attesa scelta utente</v>
          </cell>
          <cell r="K1584" t="str">
            <v>Delibera di ammissione</v>
          </cell>
          <cell r="L1584">
            <v>46203.867071759261</v>
          </cell>
          <cell r="M1584">
            <v>46204.279861111114</v>
          </cell>
          <cell r="N1584" t="str">
            <v>BOUTIQUE LA MAISON  DI MARIA CIOFFI</v>
          </cell>
          <cell r="O1584" t="str">
            <v>C16I26002870008</v>
          </cell>
          <cell r="P1584" t="str">
            <v>CFFMRA92S42L259Z</v>
          </cell>
          <cell r="Q1584" t="str">
            <v>ATTIVITA' COMMERCIALI</v>
          </cell>
          <cell r="R1584" t="str">
            <v>47.51.10 - Commercio al dettaglio di tessuti per abbigliamento e arredamento</v>
          </cell>
          <cell r="S1584" t="str">
            <v>Impresa Individuale</v>
          </cell>
          <cell r="T1584" t="str">
            <v>Campania</v>
          </cell>
          <cell r="U1584" t="str">
            <v>Napoli</v>
          </cell>
          <cell r="V1584" t="str">
            <v>Boscoreale</v>
          </cell>
          <cell r="W1584" t="str">
            <v>Via Vittorio Emanuele 92</v>
          </cell>
          <cell r="X1584" t="str">
            <v>80041</v>
          </cell>
          <cell r="Y1584">
            <v>120000</v>
          </cell>
          <cell r="Z1584">
            <v>95000</v>
          </cell>
          <cell r="AA1584">
            <v>90000</v>
          </cell>
          <cell r="AB1584" t="str">
            <v>No</v>
          </cell>
          <cell r="AC1584">
            <v>95000</v>
          </cell>
        </row>
        <row r="1585">
          <cell r="A1585" t="str">
            <v>PIARSUD00002111</v>
          </cell>
          <cell r="B1585">
            <v>46149.673495370371</v>
          </cell>
          <cell r="C1585" t="str">
            <v>RSUD</v>
          </cell>
          <cell r="D1585" t="str">
            <v>Voucher</v>
          </cell>
          <cell r="E1585" t="str">
            <v>Ammessa</v>
          </cell>
          <cell r="F1585" t="str">
            <v>Attuazione</v>
          </cell>
          <cell r="G1585" t="str">
            <v>Gabriel Scelta</v>
          </cell>
          <cell r="H1585" t="str">
            <v>Leonardo Santoni</v>
          </cell>
          <cell r="I1585" t="str">
            <v>Chiusura forzata sportello tutoraggio?</v>
          </cell>
          <cell r="J1585" t="str">
            <v>In attesa scelta utente</v>
          </cell>
          <cell r="K1585" t="str">
            <v>Delibera di ammissione</v>
          </cell>
          <cell r="L1585">
            <v>46192.466261574074</v>
          </cell>
          <cell r="M1585">
            <v>46197.475763888891</v>
          </cell>
          <cell r="N1585" t="str">
            <v>LA TERRA MAURO</v>
          </cell>
          <cell r="O1585" t="str">
            <v>C46I26002580001</v>
          </cell>
          <cell r="P1585" t="str">
            <v>LTRMRA01C26I754K</v>
          </cell>
          <cell r="Q1585" t="str">
            <v>ATTIVITA' AGROALIMENTARI</v>
          </cell>
          <cell r="R1585" t="str">
            <v>10.71.20 - Produzione di prodotti di pasticceria freschi</v>
          </cell>
          <cell r="S1585" t="str">
            <v>Impresa Individuale</v>
          </cell>
          <cell r="T1585" t="str">
            <v>Sicilia</v>
          </cell>
          <cell r="U1585" t="str">
            <v>Siracusa</v>
          </cell>
          <cell r="V1585" t="str">
            <v>Floridia</v>
          </cell>
          <cell r="W1585" t="str">
            <v>Via Giuseppe Giusti 99</v>
          </cell>
          <cell r="X1585" t="str">
            <v>96014</v>
          </cell>
          <cell r="Y1585">
            <v>51116.78</v>
          </cell>
          <cell r="Z1585">
            <v>55000</v>
          </cell>
          <cell r="AA1585">
            <v>50000</v>
          </cell>
          <cell r="AB1585" t="str">
            <v>Sì</v>
          </cell>
          <cell r="AC1585">
            <v>55000</v>
          </cell>
        </row>
        <row r="1586">
          <cell r="A1586" t="str">
            <v>PIARSUD00002112</v>
          </cell>
          <cell r="B1586">
            <v>46149.681875000002</v>
          </cell>
          <cell r="C1586" t="str">
            <v>RSUD</v>
          </cell>
          <cell r="D1586" t="str">
            <v>Voucher</v>
          </cell>
          <cell r="E1586" t="str">
            <v>Ammessa</v>
          </cell>
          <cell r="F1586" t="str">
            <v>Attuazione</v>
          </cell>
          <cell r="G1586" t="str">
            <v>Giuseppe Autoriello</v>
          </cell>
          <cell r="H1586" t="str">
            <v>Daniela Pitton</v>
          </cell>
          <cell r="I1586" t="str">
            <v>Chiusura forzata sportello tutoraggio?</v>
          </cell>
          <cell r="J1586" t="str">
            <v>In attesa scelta utente</v>
          </cell>
          <cell r="K1586" t="str">
            <v>Delibera di ammissione</v>
          </cell>
          <cell r="L1586">
            <v>46192.466168981482</v>
          </cell>
          <cell r="M1586">
            <v>46192.557037037041</v>
          </cell>
          <cell r="N1586" t="str">
            <v>GELFO DENNIS GERLANDO</v>
          </cell>
          <cell r="O1586" t="str">
            <v>C96I26002420001</v>
          </cell>
          <cell r="P1586" t="str">
            <v>GLFDNS02P18B429J</v>
          </cell>
          <cell r="Q1586" t="str">
            <v>TURISMO</v>
          </cell>
          <cell r="R1586" t="str">
            <v>56.11.11 - Attività di ristoranti con servizio al tavolo, escluse gelaterie e pasticcerie</v>
          </cell>
          <cell r="S1586" t="str">
            <v>Impresa Individuale</v>
          </cell>
          <cell r="T1586" t="str">
            <v>Sicilia</v>
          </cell>
          <cell r="U1586" t="str">
            <v>Caltanissetta</v>
          </cell>
          <cell r="V1586" t="str">
            <v>Caltanissetta</v>
          </cell>
          <cell r="W1586" t="str">
            <v>Via Kennedy 21/B</v>
          </cell>
          <cell r="X1586" t="str">
            <v>93100</v>
          </cell>
          <cell r="Y1586">
            <v>46730</v>
          </cell>
          <cell r="Z1586">
            <v>45000</v>
          </cell>
          <cell r="AA1586">
            <v>40000</v>
          </cell>
          <cell r="AB1586" t="str">
            <v>No</v>
          </cell>
          <cell r="AC1586">
            <v>45000</v>
          </cell>
        </row>
        <row r="1587">
          <cell r="A1587" t="str">
            <v>PIARSUD00002118</v>
          </cell>
          <cell r="B1587">
            <v>46150.482557870368</v>
          </cell>
          <cell r="C1587" t="str">
            <v>RSUD</v>
          </cell>
          <cell r="D1587" t="str">
            <v>Contributo</v>
          </cell>
          <cell r="E1587" t="str">
            <v>Ammessa</v>
          </cell>
          <cell r="F1587" t="str">
            <v>Attuazione</v>
          </cell>
          <cell r="G1587" t="str">
            <v>Annachiara Perrucci</v>
          </cell>
          <cell r="H1587" t="str">
            <v>Giampaolo Sarno</v>
          </cell>
          <cell r="I1587" t="str">
            <v>Chiusura forzata sportello tutoraggio?</v>
          </cell>
          <cell r="J1587" t="str">
            <v>In attesa scelta utente</v>
          </cell>
          <cell r="K1587" t="str">
            <v>Delibera di ammissione</v>
          </cell>
          <cell r="L1587">
            <v>46203.867129629631</v>
          </cell>
          <cell r="M1587">
            <v>46203.811122685183</v>
          </cell>
          <cell r="N1587" t="str">
            <v>PATRIOTTICO GIANMARCO</v>
          </cell>
          <cell r="O1587" t="str">
            <v>C56I26002440008</v>
          </cell>
          <cell r="P1587" t="str">
            <v>PTRGMR99C13A399V</v>
          </cell>
          <cell r="Q1587" t="str">
            <v>TURISMO</v>
          </cell>
          <cell r="R1587" t="str">
            <v>55.20.42 - Servizi di alloggio in camere, case e appartamenti per vacanze</v>
          </cell>
          <cell r="S1587" t="str">
            <v>Impresa Individuale</v>
          </cell>
          <cell r="T1587" t="str">
            <v>Campania</v>
          </cell>
          <cell r="U1587" t="str">
            <v>Avellino</v>
          </cell>
          <cell r="V1587" t="str">
            <v>Villanova Del Battista</v>
          </cell>
          <cell r="W1587" t="str">
            <v>VIA BOSCO 2</v>
          </cell>
          <cell r="X1587" t="str">
            <v>83030</v>
          </cell>
          <cell r="Y1587">
            <v>120000</v>
          </cell>
          <cell r="Z1587">
            <v>95000</v>
          </cell>
          <cell r="AA1587">
            <v>90000</v>
          </cell>
          <cell r="AB1587" t="str">
            <v>No</v>
          </cell>
          <cell r="AC1587">
            <v>95000</v>
          </cell>
        </row>
        <row r="1588">
          <cell r="A1588" t="str">
            <v>PIARSUD00002119</v>
          </cell>
          <cell r="B1588">
            <v>46150.513229166667</v>
          </cell>
          <cell r="C1588" t="str">
            <v>RSUD</v>
          </cell>
          <cell r="D1588" t="str">
            <v>Contributo</v>
          </cell>
          <cell r="E1588" t="str">
            <v>Ammessa</v>
          </cell>
          <cell r="F1588" t="str">
            <v>Attuazione</v>
          </cell>
          <cell r="G1588" t="str">
            <v>Gabriel Scelta</v>
          </cell>
          <cell r="H1588" t="str">
            <v>Gaia Cardarelli</v>
          </cell>
          <cell r="I1588" t="str">
            <v>Chiusura forzata sportello tutoraggio?</v>
          </cell>
          <cell r="J1588" t="str">
            <v>In attesa scelta utente</v>
          </cell>
          <cell r="K1588" t="str">
            <v>Delibera di ammissione</v>
          </cell>
          <cell r="L1588">
            <v>46203.867002314815</v>
          </cell>
          <cell r="M1588">
            <v>46203.812569444446</v>
          </cell>
          <cell r="N1588" t="str">
            <v>FANTASY PARK DI BELTRANO SALVATORE</v>
          </cell>
          <cell r="O1588" t="str">
            <v>C26I26003100008</v>
          </cell>
          <cell r="P1588" t="str">
            <v>BLTSVT93R19D086X</v>
          </cell>
          <cell r="Q1588" t="str">
            <v>SERVIZI ALLA PERSONA</v>
          </cell>
          <cell r="R1588" t="str">
            <v>93.21.00 - Attività dei parchi di divertimento e dei parchi tematici</v>
          </cell>
          <cell r="S1588" t="str">
            <v>Impresa Individuale</v>
          </cell>
          <cell r="T1588" t="str">
            <v>Calabria</v>
          </cell>
          <cell r="U1588" t="str">
            <v>Cosenza</v>
          </cell>
          <cell r="V1588" t="str">
            <v>Rende</v>
          </cell>
          <cell r="W1588" t="str">
            <v>traversa sesta via giorgio de chirico 5</v>
          </cell>
          <cell r="X1588" t="str">
            <v>87036</v>
          </cell>
          <cell r="Y1588">
            <v>120000</v>
          </cell>
          <cell r="Z1588">
            <v>95000</v>
          </cell>
          <cell r="AA1588">
            <v>87000</v>
          </cell>
          <cell r="AB1588" t="str">
            <v>No</v>
          </cell>
          <cell r="AC1588">
            <v>92000</v>
          </cell>
        </row>
        <row r="1589">
          <cell r="A1589" t="str">
            <v>PIARSUD00002126</v>
          </cell>
          <cell r="B1589">
            <v>46150.6174537037</v>
          </cell>
          <cell r="C1589" t="str">
            <v>RSUD</v>
          </cell>
          <cell r="D1589" t="str">
            <v>Voucher</v>
          </cell>
          <cell r="E1589" t="str">
            <v>Ammessa</v>
          </cell>
          <cell r="F1589" t="str">
            <v>Attuazione</v>
          </cell>
          <cell r="G1589" t="str">
            <v>Annachiara Perrucci</v>
          </cell>
          <cell r="H1589" t="str">
            <v>Alberto Graziano</v>
          </cell>
          <cell r="I1589" t="str">
            <v>Chiusura forzata sportello tutoraggio?</v>
          </cell>
          <cell r="J1589" t="str">
            <v>In attesa scelta utente</v>
          </cell>
          <cell r="K1589" t="str">
            <v>Delibera di ammissione</v>
          </cell>
          <cell r="L1589">
            <v>46203.866944444446</v>
          </cell>
          <cell r="M1589">
            <v>46204.513287037036</v>
          </cell>
          <cell r="N1589" t="str">
            <v>BLUNDO MARIATINDARA</v>
          </cell>
          <cell r="O1589" t="str">
            <v>C26I26003120001</v>
          </cell>
          <cell r="P1589" t="str">
            <v>BLNMTN97P48A638F</v>
          </cell>
          <cell r="Q1589" t="str">
            <v>TURISMO</v>
          </cell>
          <cell r="R1589" t="str">
            <v>56.11.11 - Attività di ristoranti con servizio al tavolo, escluse gelaterie e pasticcerie</v>
          </cell>
          <cell r="S1589" t="str">
            <v>Impresa Individuale</v>
          </cell>
          <cell r="T1589" t="str">
            <v>Sicilia</v>
          </cell>
          <cell r="U1589" t="str">
            <v>Messina</v>
          </cell>
          <cell r="V1589" t="str">
            <v>Tripi - Abakainon</v>
          </cell>
          <cell r="W1589" t="str">
            <v>VIA ALDO MORO 6</v>
          </cell>
          <cell r="X1589" t="str">
            <v>98060</v>
          </cell>
          <cell r="Y1589">
            <v>50000</v>
          </cell>
          <cell r="Z1589">
            <v>55000</v>
          </cell>
          <cell r="AA1589">
            <v>50000</v>
          </cell>
          <cell r="AB1589" t="str">
            <v>Sì</v>
          </cell>
          <cell r="AC1589">
            <v>55000</v>
          </cell>
        </row>
        <row r="1590">
          <cell r="A1590" t="str">
            <v>PIARSUD00002128</v>
          </cell>
          <cell r="B1590">
            <v>46150.623715277776</v>
          </cell>
          <cell r="C1590" t="str">
            <v>RSUD</v>
          </cell>
          <cell r="D1590" t="str">
            <v>Contributo</v>
          </cell>
          <cell r="E1590" t="str">
            <v>Ammessa</v>
          </cell>
          <cell r="F1590" t="str">
            <v>Attuazione</v>
          </cell>
          <cell r="G1590" t="str">
            <v>Gabriel Scelta</v>
          </cell>
          <cell r="H1590" t="str">
            <v>Domenico Leo</v>
          </cell>
          <cell r="I1590" t="str">
            <v>Chiusura forzata sportello tutoraggio?</v>
          </cell>
          <cell r="J1590" t="str">
            <v>In attesa scelta utente</v>
          </cell>
          <cell r="K1590" t="str">
            <v>Delibera di ammissione</v>
          </cell>
          <cell r="L1590">
            <v>46192.46638888889</v>
          </cell>
          <cell r="M1590">
            <v>46192.559212962966</v>
          </cell>
          <cell r="N1590" t="str">
            <v>TERZO SENSO SRL</v>
          </cell>
          <cell r="O1590" t="str">
            <v>C16I26002920008</v>
          </cell>
          <cell r="P1590" t="str">
            <v>03243270646</v>
          </cell>
          <cell r="Q1590" t="str">
            <v>SERVIZI ALLA PERSONA</v>
          </cell>
          <cell r="R1590" t="str">
            <v>96.22.09 - Altri servizi di cura della bellezza e altri trattamenti di bellezza n.c.a.</v>
          </cell>
          <cell r="S1590" t="str">
            <v>Societa' A Responsabilita' Limitata</v>
          </cell>
          <cell r="T1590" t="str">
            <v>Campania</v>
          </cell>
          <cell r="U1590" t="str">
            <v>Avellino</v>
          </cell>
          <cell r="V1590" t="str">
            <v>Atripalda</v>
          </cell>
          <cell r="W1590" t="str">
            <v>VIA APPIA 169-171</v>
          </cell>
          <cell r="X1590" t="str">
            <v>83042</v>
          </cell>
          <cell r="Y1590">
            <v>120000</v>
          </cell>
          <cell r="Z1590">
            <v>95000</v>
          </cell>
          <cell r="AA1590">
            <v>90000</v>
          </cell>
          <cell r="AB1590" t="str">
            <v>No</v>
          </cell>
          <cell r="AC1590">
            <v>95000</v>
          </cell>
        </row>
        <row r="1591">
          <cell r="A1591" t="str">
            <v>PIARSUD00002129</v>
          </cell>
          <cell r="B1591">
            <v>46150.635138888887</v>
          </cell>
          <cell r="C1591" t="str">
            <v>RSUD</v>
          </cell>
          <cell r="D1591" t="str">
            <v>Voucher</v>
          </cell>
          <cell r="E1591" t="str">
            <v>Ammessa</v>
          </cell>
          <cell r="F1591" t="str">
            <v>Attuazione</v>
          </cell>
          <cell r="G1591" t="str">
            <v>Giuseppe Autoriello</v>
          </cell>
          <cell r="H1591" t="str">
            <v># Desiderio Carla</v>
          </cell>
          <cell r="I1591" t="str">
            <v>Chiusura forzata sportello tutoraggio?</v>
          </cell>
          <cell r="J1591" t="str">
            <v>In attesa scelta utente</v>
          </cell>
          <cell r="K1591" t="str">
            <v>Delibera di ammissione</v>
          </cell>
          <cell r="L1591">
            <v>46203.866875</v>
          </cell>
          <cell r="M1591">
            <v>46204.282060185185</v>
          </cell>
          <cell r="N1591" t="str">
            <v>SNIV PUB DI VINCENZO GAETANO</v>
          </cell>
          <cell r="O1591" t="str">
            <v>C36I26003530001</v>
          </cell>
          <cell r="P1591" t="str">
            <v>GTNVCN94P30M208F</v>
          </cell>
          <cell r="Q1591" t="str">
            <v>TURISMO</v>
          </cell>
          <cell r="R1591" t="str">
            <v>56.30.01 - Attività di somministrazione di bevande in bar e caffetterie</v>
          </cell>
          <cell r="S1591" t="str">
            <v>Impresa Individuale</v>
          </cell>
          <cell r="T1591" t="str">
            <v>Calabria</v>
          </cell>
          <cell r="U1591" t="str">
            <v>Catanzaro</v>
          </cell>
          <cell r="V1591" t="str">
            <v>Falerna</v>
          </cell>
          <cell r="W1591" t="str">
            <v>VIALE DELLA LIBERTA 7</v>
          </cell>
          <cell r="X1591" t="str">
            <v>88046</v>
          </cell>
          <cell r="Y1591">
            <v>48120.159999999996</v>
          </cell>
          <cell r="Z1591">
            <v>45000</v>
          </cell>
          <cell r="AA1591">
            <v>40000</v>
          </cell>
          <cell r="AB1591" t="str">
            <v>No</v>
          </cell>
          <cell r="AC1591">
            <v>45000</v>
          </cell>
        </row>
        <row r="1592">
          <cell r="A1592" t="str">
            <v>PIARSUD00002130</v>
          </cell>
          <cell r="B1592">
            <v>46150.63858796296</v>
          </cell>
          <cell r="C1592" t="str">
            <v>RSUD</v>
          </cell>
          <cell r="D1592" t="str">
            <v>Contributo</v>
          </cell>
          <cell r="E1592" t="str">
            <v>Ammessa</v>
          </cell>
          <cell r="F1592" t="str">
            <v>Merito</v>
          </cell>
          <cell r="G1592" t="str">
            <v>Annachiara Perrucci</v>
          </cell>
          <cell r="H1592" t="str">
            <v/>
          </cell>
          <cell r="I1592" t="str">
            <v>Invio comunicazione di ammissione</v>
          </cell>
          <cell r="J1592" t="str">
            <v>In attesa invio a Protocollo</v>
          </cell>
          <cell r="K1592" t="str">
            <v>Delibera di ammissione</v>
          </cell>
          <cell r="L1592">
            <v>46206.747974537036</v>
          </cell>
          <cell r="M1592">
            <v>46178.677175925928</v>
          </cell>
          <cell r="N1592" t="str">
            <v>VALENTINO GIUSEPPE</v>
          </cell>
          <cell r="O1592" t="str">
            <v>C76I26003340008</v>
          </cell>
          <cell r="P1592" t="str">
            <v>VLNGPP96L14I234B</v>
          </cell>
          <cell r="Q1592" t="str">
            <v>COSTRUZIONI</v>
          </cell>
          <cell r="R1592" t="str">
            <v>43.22.07 - Installazione di impianti di riscaldamento e di condizionamento dell'aria</v>
          </cell>
          <cell r="S1592" t="str">
            <v>Impresa Individuale</v>
          </cell>
          <cell r="T1592" t="str">
            <v>Campania</v>
          </cell>
          <cell r="U1592" t="str">
            <v>Caserta</v>
          </cell>
          <cell r="V1592" t="str">
            <v>San Prisco</v>
          </cell>
          <cell r="W1592" t="str">
            <v>VIALE TRIESTE 144</v>
          </cell>
          <cell r="X1592" t="str">
            <v>81054</v>
          </cell>
          <cell r="Y1592">
            <v>109975.15000000001</v>
          </cell>
          <cell r="Z1592">
            <v>87481.36</v>
          </cell>
          <cell r="AA1592">
            <v>81581.36</v>
          </cell>
          <cell r="AB1592" t="str">
            <v>No</v>
          </cell>
          <cell r="AC1592">
            <v>86581.36</v>
          </cell>
        </row>
        <row r="1593">
          <cell r="A1593" t="str">
            <v>PIARSUD00002137</v>
          </cell>
          <cell r="B1593">
            <v>46152.834247685183</v>
          </cell>
          <cell r="C1593" t="str">
            <v>RSUD</v>
          </cell>
          <cell r="D1593" t="str">
            <v>Voucher</v>
          </cell>
          <cell r="E1593" t="str">
            <v>Ammessa</v>
          </cell>
          <cell r="F1593" t="str">
            <v>Attuazione</v>
          </cell>
          <cell r="G1593" t="str">
            <v>Giuseppe Autoriello</v>
          </cell>
          <cell r="H1593" t="str">
            <v>Orione Aceti</v>
          </cell>
          <cell r="I1593" t="str">
            <v>Chiusura forzata sportello tutoraggio?</v>
          </cell>
          <cell r="J1593" t="str">
            <v>In attesa scelta utente</v>
          </cell>
          <cell r="K1593" t="str">
            <v>Delibera di ammissione</v>
          </cell>
          <cell r="L1593">
            <v>46196.775821759256</v>
          </cell>
          <cell r="M1593">
            <v>46197.535613425927</v>
          </cell>
          <cell r="N1593" t="str">
            <v>MDB MANAGEMENT &amp; CONSULTING S.R.L.</v>
          </cell>
          <cell r="O1593" t="str">
            <v>C16I26002940001</v>
          </cell>
          <cell r="P1593" t="str">
            <v>02211370669</v>
          </cell>
          <cell r="Q1593" t="str">
            <v>SERVIZI ALLE PMI</v>
          </cell>
          <cell r="R1593" t="str">
            <v>70.20.09 - Consulenza imprenditoriale e altre attività di consulenza gestionale n.c.a.</v>
          </cell>
          <cell r="S1593" t="str">
            <v>Societa' A Responsabilita' Limitata</v>
          </cell>
          <cell r="T1593" t="str">
            <v>Abruzzo</v>
          </cell>
          <cell r="U1593" t="str">
            <v>L'Aquila</v>
          </cell>
          <cell r="V1593" t="str">
            <v>San Benedetto Dei Marsi</v>
          </cell>
          <cell r="W1593" t="str">
            <v>VIA VEZIO SCATONE 11</v>
          </cell>
          <cell r="X1593" t="str">
            <v>67058</v>
          </cell>
          <cell r="Y1593">
            <v>50000</v>
          </cell>
          <cell r="Z1593">
            <v>55000</v>
          </cell>
          <cell r="AA1593">
            <v>50000</v>
          </cell>
          <cell r="AB1593" t="str">
            <v>Sì</v>
          </cell>
          <cell r="AC1593">
            <v>55000</v>
          </cell>
        </row>
        <row r="1594">
          <cell r="A1594" t="str">
            <v>PIARSUD00002147</v>
          </cell>
          <cell r="B1594">
            <v>46153.770578703705</v>
          </cell>
          <cell r="C1594" t="str">
            <v>RSUD</v>
          </cell>
          <cell r="D1594" t="str">
            <v>Voucher</v>
          </cell>
          <cell r="E1594" t="str">
            <v>Ammessa</v>
          </cell>
          <cell r="F1594" t="str">
            <v>Attuazione</v>
          </cell>
          <cell r="G1594" t="str">
            <v>Antonio Ingaldi</v>
          </cell>
          <cell r="H1594" t="str">
            <v>Alice Petracca</v>
          </cell>
          <cell r="I1594" t="str">
            <v>Chiusura forzata sportello tutoraggio?</v>
          </cell>
          <cell r="J1594" t="str">
            <v>In attesa scelta utente</v>
          </cell>
          <cell r="K1594" t="str">
            <v>Delibera di ammissione</v>
          </cell>
          <cell r="L1594">
            <v>46192.466087962966</v>
          </cell>
          <cell r="M1594">
            <v>46203.233761574076</v>
          </cell>
          <cell r="N1594" t="str">
            <v>I CINQUE SENSI DI MASTROMARINO FEDERICA</v>
          </cell>
          <cell r="O1594" t="str">
            <v>C16I26002960001</v>
          </cell>
          <cell r="P1594" t="str">
            <v>MSTFRC93H59E063U</v>
          </cell>
          <cell r="Q1594" t="str">
            <v>SERVIZI ALLA PERSONA</v>
          </cell>
          <cell r="R1594" t="str">
            <v>96.22.09 - Altri servizi di cura della bellezza e altri trattamenti di bellezza n.c.a.</v>
          </cell>
          <cell r="S1594" t="str">
            <v>Impresa Individuale</v>
          </cell>
          <cell r="T1594" t="str">
            <v>Puglia</v>
          </cell>
          <cell r="U1594" t="str">
            <v>Brindisi</v>
          </cell>
          <cell r="V1594" t="str">
            <v>Ostuni</v>
          </cell>
          <cell r="W1594" t="str">
            <v>VIA MARTIRI DELLA RESISTENZA 15</v>
          </cell>
          <cell r="X1594" t="str">
            <v>72017</v>
          </cell>
          <cell r="Y1594">
            <v>49999.999999999993</v>
          </cell>
          <cell r="Z1594">
            <v>55000</v>
          </cell>
          <cell r="AA1594">
            <v>50000</v>
          </cell>
          <cell r="AB1594" t="str">
            <v>Sì</v>
          </cell>
          <cell r="AC1594">
            <v>55000</v>
          </cell>
        </row>
        <row r="1595">
          <cell r="A1595" t="str">
            <v>PIARSUD00002155</v>
          </cell>
          <cell r="B1595">
            <v>46154.408414351848</v>
          </cell>
          <cell r="C1595" t="str">
            <v>RSUD</v>
          </cell>
          <cell r="D1595" t="str">
            <v>Voucher</v>
          </cell>
          <cell r="E1595" t="str">
            <v>Ammessa</v>
          </cell>
          <cell r="F1595" t="str">
            <v>Attuazione</v>
          </cell>
          <cell r="G1595" t="str">
            <v>Antonio Ingaldi</v>
          </cell>
          <cell r="H1595" t="str">
            <v>Antonella Ianzini</v>
          </cell>
          <cell r="I1595" t="str">
            <v>Chiusura forzata sportello tutoraggio?</v>
          </cell>
          <cell r="J1595" t="str">
            <v>In attesa scelta utente</v>
          </cell>
          <cell r="K1595" t="str">
            <v>Delibera di ammissione</v>
          </cell>
          <cell r="L1595">
            <v>46192.466423611113</v>
          </cell>
          <cell r="M1595">
            <v>46192.5705787037</v>
          </cell>
          <cell r="N1595" t="str">
            <v>LA FENICE INCANTATA DI BEATO LUIGI</v>
          </cell>
          <cell r="O1595" t="str">
            <v>C86I26003790001</v>
          </cell>
          <cell r="P1595" t="str">
            <v>BTELGU96D15F839O</v>
          </cell>
          <cell r="Q1595" t="str">
            <v>ATTIVITA' COMMERCIALI</v>
          </cell>
          <cell r="R1595" t="str">
            <v>47.12.90 - Commercio al dettaglio non specializzato di altri prodotti n.c.a.</v>
          </cell>
          <cell r="S1595" t="str">
            <v>Impresa Individuale</v>
          </cell>
          <cell r="T1595" t="str">
            <v>Campania</v>
          </cell>
          <cell r="U1595" t="str">
            <v>Avellino</v>
          </cell>
          <cell r="V1595" t="str">
            <v>Mercogliano</v>
          </cell>
          <cell r="W1595" t="str">
            <v>VIA NAZIONALE TORRETTE 3</v>
          </cell>
          <cell r="X1595" t="str">
            <v>83013</v>
          </cell>
          <cell r="Y1595">
            <v>29353.45</v>
          </cell>
          <cell r="Z1595">
            <v>34353.449999999997</v>
          </cell>
          <cell r="AA1595">
            <v>29353.45</v>
          </cell>
          <cell r="AB1595" t="str">
            <v>No</v>
          </cell>
          <cell r="AC1595">
            <v>34353.449999999997</v>
          </cell>
        </row>
        <row r="1596">
          <cell r="A1596" t="str">
            <v>PIARSUD00002167</v>
          </cell>
          <cell r="B1596">
            <v>46154.858368055553</v>
          </cell>
          <cell r="C1596" t="str">
            <v>RSUD</v>
          </cell>
          <cell r="D1596" t="str">
            <v>Voucher</v>
          </cell>
          <cell r="E1596" t="str">
            <v>Ammessa</v>
          </cell>
          <cell r="F1596" t="str">
            <v>Attuazione</v>
          </cell>
          <cell r="G1596" t="str">
            <v>Antonio Ingaldi</v>
          </cell>
          <cell r="H1596" t="str">
            <v>Antonella Ianzini</v>
          </cell>
          <cell r="I1596" t="str">
            <v>Chiusura forzata sportello tutoraggio?</v>
          </cell>
          <cell r="J1596" t="str">
            <v>In attesa scelta utente</v>
          </cell>
          <cell r="K1596" t="str">
            <v>Delibera di ammissione</v>
          </cell>
          <cell r="L1596">
            <v>46203.866631944446</v>
          </cell>
          <cell r="M1596">
            <v>46204.283564814818</v>
          </cell>
          <cell r="N1596" t="str">
            <v>ATRIUM TATTOO STUDIO DI MONTI ROSOLINO</v>
          </cell>
          <cell r="O1596" t="str">
            <v>C26I26003220001</v>
          </cell>
          <cell r="P1596" t="str">
            <v>MNTRLN91H15G273B</v>
          </cell>
          <cell r="Q1596" t="str">
            <v>SERVIZI ALLA PERSONA</v>
          </cell>
          <cell r="R1596" t="str">
            <v>96.99.91 - Attività di studi di tatuaggi e piercing</v>
          </cell>
          <cell r="S1596" t="str">
            <v>Impresa Individuale</v>
          </cell>
          <cell r="T1596" t="str">
            <v>Sicilia</v>
          </cell>
          <cell r="U1596" t="str">
            <v>Palermo</v>
          </cell>
          <cell r="V1596" t="str">
            <v>Misilmeri</v>
          </cell>
          <cell r="W1596" t="str">
            <v>VIALE EUROPA 300</v>
          </cell>
          <cell r="X1596" t="str">
            <v>90036</v>
          </cell>
          <cell r="Y1596">
            <v>49985.560000000005</v>
          </cell>
          <cell r="Z1596">
            <v>54985.56</v>
          </cell>
          <cell r="AA1596">
            <v>49985.56</v>
          </cell>
          <cell r="AB1596" t="str">
            <v>Sì</v>
          </cell>
          <cell r="AC1596">
            <v>54985.56</v>
          </cell>
        </row>
        <row r="1597">
          <cell r="A1597" t="str">
            <v>PIARSUD00002169</v>
          </cell>
          <cell r="B1597">
            <v>46155.325289351851</v>
          </cell>
          <cell r="C1597" t="str">
            <v>RSUD</v>
          </cell>
          <cell r="D1597" t="str">
            <v>Voucher</v>
          </cell>
          <cell r="E1597" t="str">
            <v>Ammessa</v>
          </cell>
          <cell r="F1597" t="str">
            <v>Attuazione</v>
          </cell>
          <cell r="G1597" t="str">
            <v>Giuseppe Felicetti</v>
          </cell>
          <cell r="H1597" t="str">
            <v>Valentina Le Piane</v>
          </cell>
          <cell r="I1597" t="str">
            <v>Chiusura forzata sportello tutoraggio?</v>
          </cell>
          <cell r="J1597" t="str">
            <v>In attesa scelta utente</v>
          </cell>
          <cell r="K1597" t="str">
            <v>Delibera di ammissione</v>
          </cell>
          <cell r="L1597">
            <v>46203.866689814815</v>
          </cell>
          <cell r="M1597">
            <v>46204.282071759262</v>
          </cell>
          <cell r="N1597" t="str">
            <v>SANNINO CIRO</v>
          </cell>
          <cell r="O1597" t="str">
            <v>C36I26003580001</v>
          </cell>
          <cell r="P1597" t="str">
            <v>SNNCRI00D26L259A</v>
          </cell>
          <cell r="Q1597" t="str">
            <v>MANIFATTURIERO</v>
          </cell>
          <cell r="R1597" t="str">
            <v>53.20.00 - Altre attività postali e di corriere</v>
          </cell>
          <cell r="S1597" t="str">
            <v>Impresa Individuale</v>
          </cell>
          <cell r="T1597" t="str">
            <v>Campania</v>
          </cell>
          <cell r="U1597" t="str">
            <v>Napoli</v>
          </cell>
          <cell r="V1597" t="str">
            <v>Ercolano</v>
          </cell>
          <cell r="W1597" t="str">
            <v>Via Panoramica 188</v>
          </cell>
          <cell r="X1597" t="str">
            <v>80056</v>
          </cell>
          <cell r="Y1597">
            <v>40100</v>
          </cell>
          <cell r="Z1597">
            <v>53922</v>
          </cell>
          <cell r="AA1597">
            <v>40100</v>
          </cell>
          <cell r="AB1597" t="str">
            <v>Sì</v>
          </cell>
          <cell r="AC1597">
            <v>45100</v>
          </cell>
        </row>
        <row r="1598">
          <cell r="A1598" t="str">
            <v>PIARSUD00002174</v>
          </cell>
          <cell r="B1598">
            <v>46155.424872685187</v>
          </cell>
          <cell r="C1598" t="str">
            <v>RSUD</v>
          </cell>
          <cell r="D1598" t="str">
            <v>Contributo</v>
          </cell>
          <cell r="E1598" t="str">
            <v>Ammessa</v>
          </cell>
          <cell r="F1598" t="str">
            <v>Attuazione</v>
          </cell>
          <cell r="G1598" t="str">
            <v>Leonardo Di Lolli</v>
          </cell>
          <cell r="H1598" t="str">
            <v>Debora Di Luglio</v>
          </cell>
          <cell r="I1598" t="str">
            <v>Chiusura forzata sportello tutoraggio?</v>
          </cell>
          <cell r="J1598" t="str">
            <v>In attesa scelta utente</v>
          </cell>
          <cell r="K1598" t="str">
            <v>Delibera di ammissione</v>
          </cell>
          <cell r="L1598">
            <v>46203.874861111108</v>
          </cell>
          <cell r="M1598">
            <v>46204.286504629628</v>
          </cell>
          <cell r="N1598" t="str">
            <v>HELIKON GYM CLUB DI PANTANO FILIPPO ANTONIO</v>
          </cell>
          <cell r="O1598" t="str">
            <v>C46I26002650008</v>
          </cell>
          <cell r="P1598" t="str">
            <v>PNTFPP98E11F206N</v>
          </cell>
          <cell r="Q1598" t="str">
            <v>SERVIZI ALLA PERSONA</v>
          </cell>
          <cell r="R1598" t="str">
            <v>93.13.09 - Altre attività dei centri di fitness</v>
          </cell>
          <cell r="S1598" t="str">
            <v>Impresa Individuale</v>
          </cell>
          <cell r="T1598" t="str">
            <v>Sicilia</v>
          </cell>
          <cell r="U1598" t="str">
            <v>Messina</v>
          </cell>
          <cell r="V1598" t="str">
            <v>Montalbano Elicona</v>
          </cell>
          <cell r="W1598" t="str">
            <v>Via Giardino snc</v>
          </cell>
          <cell r="X1598" t="str">
            <v>98065</v>
          </cell>
          <cell r="Y1598">
            <v>92757.829999999987</v>
          </cell>
          <cell r="Z1598">
            <v>74500</v>
          </cell>
          <cell r="AA1598">
            <v>66693.319999999992</v>
          </cell>
          <cell r="AB1598" t="str">
            <v>No</v>
          </cell>
          <cell r="AC1598">
            <v>71693.319999999992</v>
          </cell>
        </row>
        <row r="1599">
          <cell r="A1599" t="str">
            <v>PIARSUD00002182</v>
          </cell>
          <cell r="B1599">
            <v>46155.699421296296</v>
          </cell>
          <cell r="C1599" t="str">
            <v>RSUD</v>
          </cell>
          <cell r="D1599" t="str">
            <v>Contributo</v>
          </cell>
          <cell r="E1599" t="str">
            <v>Ammessa</v>
          </cell>
          <cell r="F1599" t="str">
            <v>Attuazione</v>
          </cell>
          <cell r="G1599" t="str">
            <v>Francesco Zulli</v>
          </cell>
          <cell r="H1599" t="str">
            <v>Tiziana Cini</v>
          </cell>
          <cell r="I1599" t="str">
            <v>Chiusura forzata sportello tutoraggio?</v>
          </cell>
          <cell r="J1599" t="str">
            <v>In attesa scelta utente</v>
          </cell>
          <cell r="K1599" t="str">
            <v>Delibera di ammissione</v>
          </cell>
          <cell r="L1599">
            <v>46203.874791666669</v>
          </cell>
          <cell r="M1599">
            <v>46204.28502314815</v>
          </cell>
          <cell r="N1599" t="str">
            <v>PANETTA ANTONIO DOMENICO</v>
          </cell>
          <cell r="O1599" t="str">
            <v>C36I26003830008</v>
          </cell>
          <cell r="P1599" t="str">
            <v>PNTNND92L30D976N</v>
          </cell>
          <cell r="Q1599" t="str">
            <v>TURISMO</v>
          </cell>
          <cell r="R1599" t="str">
            <v>55.20.42 - Servizi di alloggio in camere, case e appartamenti per vacanze</v>
          </cell>
          <cell r="S1599" t="str">
            <v>Impresa Individuale</v>
          </cell>
          <cell r="T1599" t="str">
            <v>Calabria</v>
          </cell>
          <cell r="U1599" t="str">
            <v>Reggio Calabria</v>
          </cell>
          <cell r="V1599" t="str">
            <v>Bianco</v>
          </cell>
          <cell r="W1599" t="str">
            <v>VIA GARIBALDI V TRAVERSA snc</v>
          </cell>
          <cell r="X1599" t="str">
            <v>89032</v>
          </cell>
          <cell r="Y1599">
            <v>197248.8</v>
          </cell>
          <cell r="Z1599">
            <v>143074.16</v>
          </cell>
          <cell r="AA1599">
            <v>138074.16</v>
          </cell>
          <cell r="AB1599" t="str">
            <v>No</v>
          </cell>
          <cell r="AC1599">
            <v>143074.16</v>
          </cell>
        </row>
        <row r="1600">
          <cell r="A1600" t="str">
            <v>PIARSUD00002183</v>
          </cell>
          <cell r="B1600">
            <v>46155.743495370371</v>
          </cell>
          <cell r="C1600" t="str">
            <v>RSUD</v>
          </cell>
          <cell r="D1600" t="str">
            <v>Contributo</v>
          </cell>
          <cell r="E1600" t="str">
            <v>Ammessa</v>
          </cell>
          <cell r="F1600" t="str">
            <v>Attuazione</v>
          </cell>
          <cell r="G1600" t="str">
            <v>Martina Vagnoni</v>
          </cell>
          <cell r="H1600" t="str">
            <v>Gaia Cardarelli</v>
          </cell>
          <cell r="I1600" t="str">
            <v>Chiusura forzata sportello tutoraggio?</v>
          </cell>
          <cell r="J1600" t="str">
            <v>In attesa scelta utente</v>
          </cell>
          <cell r="K1600" t="str">
            <v>Delibera di ammissione</v>
          </cell>
          <cell r="L1600">
            <v>46205.766342592593</v>
          </cell>
          <cell r="M1600">
            <v>46206.394050925926</v>
          </cell>
          <cell r="N1600" t="str">
            <v>S.V. RENT BOAT DI SCOTTO DI TELLA VALENTINO</v>
          </cell>
          <cell r="O1600" t="str">
            <v>C86I26004070008</v>
          </cell>
          <cell r="P1600" t="str">
            <v>SCTVNT93M20F839Z</v>
          </cell>
          <cell r="Q1600" t="str">
            <v>TURISMO</v>
          </cell>
          <cell r="R1600" t="str">
            <v>77.21.02 - Noleggio e leasing operativo di imbarcazioni da diporto senza operatore</v>
          </cell>
          <cell r="S1600" t="str">
            <v>Impresa Individuale</v>
          </cell>
          <cell r="T1600" t="str">
            <v>Campania</v>
          </cell>
          <cell r="U1600" t="str">
            <v>Napoli</v>
          </cell>
          <cell r="V1600" t="str">
            <v>Bacoli</v>
          </cell>
          <cell r="W1600" t="str">
            <v>VIA DRAGONARA-  Ormeggio NAUTICA MARINA PICCOLA DI ZAMPARDI SALVATORE &amp; C. S.A.S. 63</v>
          </cell>
          <cell r="X1600" t="str">
            <v>80070</v>
          </cell>
          <cell r="Y1600">
            <v>119610.12000000001</v>
          </cell>
          <cell r="Z1600">
            <v>94707.59</v>
          </cell>
          <cell r="AA1600">
            <v>89707.59</v>
          </cell>
          <cell r="AB1600" t="str">
            <v>No</v>
          </cell>
          <cell r="AC1600">
            <v>94707.59</v>
          </cell>
        </row>
        <row r="1601">
          <cell r="A1601" t="str">
            <v>PIARSUD00002188</v>
          </cell>
          <cell r="B1601">
            <v>46156.430532407408</v>
          </cell>
          <cell r="C1601" t="str">
            <v>RSUD</v>
          </cell>
          <cell r="D1601" t="str">
            <v>Contributo</v>
          </cell>
          <cell r="E1601" t="str">
            <v>Ammessa</v>
          </cell>
          <cell r="F1601" t="str">
            <v>Attuazione</v>
          </cell>
          <cell r="G1601" t="str">
            <v>Luana Guglielmi</v>
          </cell>
          <cell r="H1601" t="str">
            <v>Antonella Ianzini</v>
          </cell>
          <cell r="I1601" t="str">
            <v>Chiusura forzata sportello tutoraggio?</v>
          </cell>
          <cell r="J1601" t="str">
            <v>In attesa scelta utente</v>
          </cell>
          <cell r="K1601" t="str">
            <v>Delibera di ammissione</v>
          </cell>
          <cell r="L1601">
            <v>46198.480798611112</v>
          </cell>
          <cell r="M1601">
            <v>46199.449340277781</v>
          </cell>
          <cell r="N1601" t="str">
            <v>LUNA PARRUCCHIERI HAIR SPA DI LUANA ESPOSITO</v>
          </cell>
          <cell r="O1601" t="str">
            <v>C66I26004150008</v>
          </cell>
          <cell r="P1601" t="str">
            <v>SPSLNU93L70D708J</v>
          </cell>
          <cell r="Q1601" t="str">
            <v>SERVIZI ALLA PERSONA</v>
          </cell>
          <cell r="R1601" t="str">
            <v>96.21.00 - Servizi di parrucchieri e barbieri</v>
          </cell>
          <cell r="S1601" t="str">
            <v>Impresa Individuale</v>
          </cell>
          <cell r="T1601" t="str">
            <v>Campania</v>
          </cell>
          <cell r="U1601" t="str">
            <v>Caserta</v>
          </cell>
          <cell r="V1601" t="str">
            <v>Carinola</v>
          </cell>
          <cell r="W1601" t="str">
            <v>via Nazionale, frazione Casanova 139</v>
          </cell>
          <cell r="X1601" t="str">
            <v>81030</v>
          </cell>
          <cell r="Y1601">
            <v>73600</v>
          </cell>
          <cell r="Z1601">
            <v>60200</v>
          </cell>
          <cell r="AA1601">
            <v>55200</v>
          </cell>
          <cell r="AB1601" t="str">
            <v>No</v>
          </cell>
          <cell r="AC1601">
            <v>60200</v>
          </cell>
        </row>
        <row r="1602">
          <cell r="A1602" t="str">
            <v>PIARSUD00002191</v>
          </cell>
          <cell r="B1602">
            <v>46156.479016203702</v>
          </cell>
          <cell r="C1602" t="str">
            <v>RSUD</v>
          </cell>
          <cell r="D1602" t="str">
            <v>Voucher</v>
          </cell>
          <cell r="E1602" t="str">
            <v>Ammessa</v>
          </cell>
          <cell r="F1602" t="str">
            <v>Attuazione</v>
          </cell>
          <cell r="G1602" t="str">
            <v>Leonardo Di Lolli</v>
          </cell>
          <cell r="H1602" t="str">
            <v>Paola Panciatici</v>
          </cell>
          <cell r="I1602" t="str">
            <v>Chiusura forzata sportello tutoraggio?</v>
          </cell>
          <cell r="J1602" t="str">
            <v>In attesa scelta utente</v>
          </cell>
          <cell r="K1602" t="str">
            <v>Delibera di ammissione</v>
          </cell>
          <cell r="L1602">
            <v>46190.645381944443</v>
          </cell>
          <cell r="M1602">
            <v>46190.596226851849</v>
          </cell>
          <cell r="N1602" t="str">
            <v>NAIDEA  S.R.L.</v>
          </cell>
          <cell r="O1602" t="str">
            <v>C56I26002560001</v>
          </cell>
          <cell r="P1602" t="str">
            <v>11004651219</v>
          </cell>
          <cell r="Q1602" t="str">
            <v>SERVIZI ALLE PMI</v>
          </cell>
          <cell r="R1602" t="str">
            <v>74.99.99 - Tutte le altre attività varie professionali, scientifiche e tecniche n.c.a.</v>
          </cell>
          <cell r="S1602" t="str">
            <v>Societa' A Responsabilita' Limitata</v>
          </cell>
          <cell r="T1602" t="str">
            <v>Campania</v>
          </cell>
          <cell r="U1602" t="str">
            <v>Napoli</v>
          </cell>
          <cell r="V1602" t="str">
            <v>Mugnano Di Napoli</v>
          </cell>
          <cell r="W1602" t="str">
            <v>Via Giacomo Leopardi 2</v>
          </cell>
          <cell r="X1602" t="str">
            <v>80018</v>
          </cell>
          <cell r="Y1602">
            <v>50000.000000000007</v>
          </cell>
          <cell r="Z1602">
            <v>55000</v>
          </cell>
          <cell r="AA1602">
            <v>50000</v>
          </cell>
          <cell r="AB1602" t="str">
            <v>Sì</v>
          </cell>
          <cell r="AC1602">
            <v>55000</v>
          </cell>
        </row>
        <row r="1603">
          <cell r="A1603" t="str">
            <v>PIARSUD00002202</v>
          </cell>
          <cell r="B1603">
            <v>46157.426192129627</v>
          </cell>
          <cell r="C1603" t="str">
            <v>RSUD</v>
          </cell>
          <cell r="D1603" t="str">
            <v>Voucher</v>
          </cell>
          <cell r="E1603" t="str">
            <v>Ammessa</v>
          </cell>
          <cell r="F1603" t="str">
            <v>Attuazione</v>
          </cell>
          <cell r="G1603" t="str">
            <v>Gabriel Scelta</v>
          </cell>
          <cell r="H1603" t="str">
            <v>Paola Panciatici</v>
          </cell>
          <cell r="I1603" t="str">
            <v>Chiusura forzata sportello tutoraggio?</v>
          </cell>
          <cell r="J1603" t="str">
            <v>In attesa scelta utente</v>
          </cell>
          <cell r="K1603" t="str">
            <v>Delibera di ammissione</v>
          </cell>
          <cell r="L1603">
            <v>46192.465787037036</v>
          </cell>
          <cell r="M1603">
            <v>46192.567673611113</v>
          </cell>
          <cell r="N1603" t="str">
            <v>PASTORE GIOVANNA</v>
          </cell>
          <cell r="O1603" t="str">
            <v>C56I26002590001</v>
          </cell>
          <cell r="P1603" t="str">
            <v>PSTGNN97M42L259P</v>
          </cell>
          <cell r="Q1603" t="str">
            <v>ATTIVITA' COMMERCIALI</v>
          </cell>
          <cell r="R1603" t="str">
            <v>47.22.00 - Commercio al dettaglio di carne e di prodotti a base di carne</v>
          </cell>
          <cell r="S1603" t="str">
            <v>Impresa Individuale</v>
          </cell>
          <cell r="T1603" t="str">
            <v>Campania</v>
          </cell>
          <cell r="U1603" t="str">
            <v>Napoli</v>
          </cell>
          <cell r="V1603" t="str">
            <v>Torre Del Greco</v>
          </cell>
          <cell r="W1603" t="str">
            <v>CORSO VITTORIO EMANUELE 152</v>
          </cell>
          <cell r="X1603" t="str">
            <v>80059</v>
          </cell>
          <cell r="Y1603">
            <v>40000</v>
          </cell>
          <cell r="Z1603">
            <v>45000</v>
          </cell>
          <cell r="AA1603">
            <v>40000</v>
          </cell>
          <cell r="AB1603" t="str">
            <v>No</v>
          </cell>
          <cell r="AC1603">
            <v>45000</v>
          </cell>
        </row>
        <row r="1604">
          <cell r="A1604" t="str">
            <v>PIARSUD00002203</v>
          </cell>
          <cell r="B1604">
            <v>46157.426342592589</v>
          </cell>
          <cell r="C1604" t="str">
            <v>RSUD</v>
          </cell>
          <cell r="D1604" t="str">
            <v>Voucher</v>
          </cell>
          <cell r="E1604" t="str">
            <v>Ammessa</v>
          </cell>
          <cell r="F1604" t="str">
            <v>Attuazione</v>
          </cell>
          <cell r="G1604" t="str">
            <v>Lorenzo Schiavi</v>
          </cell>
          <cell r="H1604" t="str">
            <v>Valentina Le Piane</v>
          </cell>
          <cell r="I1604" t="str">
            <v>Chiusura forzata sportello tutoraggio?</v>
          </cell>
          <cell r="J1604" t="str">
            <v>In attesa scelta utente</v>
          </cell>
          <cell r="K1604" t="str">
            <v>Delibera di ammissione</v>
          </cell>
          <cell r="L1604">
            <v>46192.465624999997</v>
          </cell>
          <cell r="M1604">
            <v>46192.568391203706</v>
          </cell>
          <cell r="N1604" t="str">
            <v>BRUNELLO FRANCESCA</v>
          </cell>
          <cell r="O1604" t="str">
            <v>C16I26003050001</v>
          </cell>
          <cell r="P1604" t="str">
            <v>BRNFNC93C64I199Q</v>
          </cell>
          <cell r="Q1604" t="str">
            <v>SERVIZI ALLA PERSONA</v>
          </cell>
          <cell r="R1604" t="str">
            <v>96.22.01 - Servizi di manicure e pedicure</v>
          </cell>
          <cell r="S1604" t="str">
            <v>Impresa Individuale</v>
          </cell>
          <cell r="T1604" t="str">
            <v>Sicilia</v>
          </cell>
          <cell r="U1604" t="str">
            <v>Messina</v>
          </cell>
          <cell r="V1604" t="str">
            <v>Torrenova</v>
          </cell>
          <cell r="W1604" t="str">
            <v>VIA BENEDETTO CAPUTO 151</v>
          </cell>
          <cell r="X1604" t="str">
            <v>98070</v>
          </cell>
          <cell r="Y1604">
            <v>20091.540000000005</v>
          </cell>
          <cell r="Z1604">
            <v>25091.54</v>
          </cell>
          <cell r="AA1604">
            <v>20091.54</v>
          </cell>
          <cell r="AB1604" t="str">
            <v>No</v>
          </cell>
          <cell r="AC1604">
            <v>25091.54</v>
          </cell>
        </row>
        <row r="1605">
          <cell r="A1605" t="str">
            <v>PIARSUD00002204</v>
          </cell>
          <cell r="B1605">
            <v>46157.434479166666</v>
          </cell>
          <cell r="C1605" t="str">
            <v>RSUD</v>
          </cell>
          <cell r="D1605" t="str">
            <v>Voucher</v>
          </cell>
          <cell r="E1605" t="str">
            <v>Ammessa</v>
          </cell>
          <cell r="F1605" t="str">
            <v>Attuazione</v>
          </cell>
          <cell r="G1605" t="str">
            <v>Giuseppe Felicetti</v>
          </cell>
          <cell r="H1605" t="str">
            <v>Alberto Graziano</v>
          </cell>
          <cell r="I1605" t="str">
            <v>Chiusura forzata sportello tutoraggio?</v>
          </cell>
          <cell r="J1605" t="str">
            <v>In attesa scelta utente</v>
          </cell>
          <cell r="K1605" t="str">
            <v>Delibera di ammissione</v>
          </cell>
          <cell r="L1605">
            <v>46203.866562499999</v>
          </cell>
          <cell r="M1605">
            <v>46204.283506944441</v>
          </cell>
          <cell r="N1605" t="str">
            <v>PORRINO ANGELA</v>
          </cell>
          <cell r="O1605" t="str">
            <v>C26I26003310001</v>
          </cell>
          <cell r="P1605" t="str">
            <v>PRRNGL03H64B963I</v>
          </cell>
          <cell r="Q1605" t="str">
            <v>TURISMO</v>
          </cell>
          <cell r="R1605" t="str">
            <v>55.20.41 - Bed and breakfast</v>
          </cell>
          <cell r="S1605" t="str">
            <v>Impresa Individuale</v>
          </cell>
          <cell r="T1605" t="str">
            <v>Campania</v>
          </cell>
          <cell r="U1605" t="str">
            <v>Caserta</v>
          </cell>
          <cell r="V1605" t="str">
            <v>Caserta</v>
          </cell>
          <cell r="W1605" t="str">
            <v>VIA MARTIRI SALESIANI 1</v>
          </cell>
          <cell r="X1605" t="str">
            <v>81100</v>
          </cell>
          <cell r="Y1605">
            <v>41766</v>
          </cell>
          <cell r="Z1605">
            <v>45000</v>
          </cell>
          <cell r="AA1605">
            <v>40000</v>
          </cell>
          <cell r="AB1605" t="str">
            <v>No</v>
          </cell>
          <cell r="AC1605">
            <v>45000</v>
          </cell>
        </row>
        <row r="1606">
          <cell r="A1606" t="str">
            <v>PIARSUD00002205</v>
          </cell>
          <cell r="B1606">
            <v>46157.436412037037</v>
          </cell>
          <cell r="C1606" t="str">
            <v>RSUD</v>
          </cell>
          <cell r="D1606" t="str">
            <v>Voucher</v>
          </cell>
          <cell r="E1606" t="str">
            <v>Ammessa</v>
          </cell>
          <cell r="F1606" t="str">
            <v>Attuazione</v>
          </cell>
          <cell r="G1606" t="str">
            <v>Angelita Levato</v>
          </cell>
          <cell r="H1606" t="str">
            <v>Matteo Nunzi</v>
          </cell>
          <cell r="I1606" t="str">
            <v>Chiusura forzata sportello tutoraggio?</v>
          </cell>
          <cell r="J1606" t="str">
            <v>In attesa scelta utente</v>
          </cell>
          <cell r="K1606" t="str">
            <v>Delibera di ammissione</v>
          </cell>
          <cell r="L1606">
            <v>46205.766423611109</v>
          </cell>
          <cell r="M1606">
            <v>46206.391145833331</v>
          </cell>
          <cell r="N1606" t="str">
            <v>VOZZA FEDERICA</v>
          </cell>
          <cell r="O1606" t="str">
            <v>C76I26003520001</v>
          </cell>
          <cell r="P1606" t="str">
            <v>VZZFRC02C64B963B</v>
          </cell>
          <cell r="Q1606" t="str">
            <v>SERVIZI ALLA PERSONA</v>
          </cell>
          <cell r="R1606" t="str">
            <v>96.22.09 - Altri servizi di cura della bellezza e altri trattamenti di bellezza n.c.a.</v>
          </cell>
          <cell r="S1606" t="str">
            <v>Impresa Individuale</v>
          </cell>
          <cell r="T1606" t="str">
            <v>Campania</v>
          </cell>
          <cell r="U1606" t="str">
            <v>Caserta</v>
          </cell>
          <cell r="V1606" t="str">
            <v>Casagiove</v>
          </cell>
          <cell r="W1606" t="str">
            <v>VIA ARCIVESCOVO PONTILLO 8</v>
          </cell>
          <cell r="X1606" t="str">
            <v>81022</v>
          </cell>
          <cell r="Y1606">
            <v>47433</v>
          </cell>
          <cell r="Z1606">
            <v>52433.000000000007</v>
          </cell>
          <cell r="AA1606">
            <v>47433.000000000007</v>
          </cell>
          <cell r="AB1606" t="str">
            <v>Sì</v>
          </cell>
          <cell r="AC1606">
            <v>52433.000000000007</v>
          </cell>
        </row>
        <row r="1607">
          <cell r="A1607" t="str">
            <v>PIARSUD00002208</v>
          </cell>
          <cell r="B1607">
            <v>46157.445833333331</v>
          </cell>
          <cell r="C1607" t="str">
            <v>RSUD</v>
          </cell>
          <cell r="D1607" t="str">
            <v>Contributo</v>
          </cell>
          <cell r="E1607" t="str">
            <v>Ammessa</v>
          </cell>
          <cell r="F1607" t="str">
            <v>Attuazione</v>
          </cell>
          <cell r="G1607" t="str">
            <v>Luca Falanga</v>
          </cell>
          <cell r="H1607" t="str">
            <v>Deborah Chimenti</v>
          </cell>
          <cell r="I1607" t="str">
            <v>Chiusura forzata sportello tutoraggio?</v>
          </cell>
          <cell r="J1607" t="str">
            <v>In attesa scelta utente</v>
          </cell>
          <cell r="K1607" t="str">
            <v>Delibera di ammissione</v>
          </cell>
          <cell r="L1607">
            <v>46205.766469907408</v>
          </cell>
          <cell r="M1607">
            <v>46206.394097222219</v>
          </cell>
          <cell r="N1607" t="str">
            <v>L'ARTE DEL MARMO S.R.L.</v>
          </cell>
          <cell r="O1607" t="str">
            <v>C66I26004290008</v>
          </cell>
          <cell r="P1607" t="str">
            <v>11070241218</v>
          </cell>
          <cell r="Q1607" t="str">
            <v>MANIFATTURIERO</v>
          </cell>
          <cell r="R1607" t="str">
            <v>23.70.10 - Taglio e lavorazione di pietre e di marmo</v>
          </cell>
          <cell r="S1607" t="str">
            <v>Societa' A Responsabilita' Limitata</v>
          </cell>
          <cell r="T1607" t="str">
            <v>Campania</v>
          </cell>
          <cell r="U1607" t="str">
            <v>Napoli</v>
          </cell>
          <cell r="V1607" t="str">
            <v>Pompei</v>
          </cell>
          <cell r="W1607" t="str">
            <v>VIA GROTTA II  I TRAVERSA 46</v>
          </cell>
          <cell r="X1607" t="str">
            <v>80045</v>
          </cell>
          <cell r="Y1607">
            <v>200000</v>
          </cell>
          <cell r="Z1607">
            <v>145000</v>
          </cell>
          <cell r="AA1607">
            <v>140000</v>
          </cell>
          <cell r="AB1607" t="str">
            <v>No</v>
          </cell>
          <cell r="AC1607">
            <v>145000</v>
          </cell>
        </row>
        <row r="1608">
          <cell r="A1608" t="str">
            <v>PIARSUD00002216</v>
          </cell>
          <cell r="B1608">
            <v>46160.284502314818</v>
          </cell>
          <cell r="C1608" t="str">
            <v>RSUD</v>
          </cell>
          <cell r="D1608" t="str">
            <v>Voucher</v>
          </cell>
          <cell r="E1608" t="str">
            <v>Ammessa</v>
          </cell>
          <cell r="F1608" t="str">
            <v>Attuazione</v>
          </cell>
          <cell r="G1608" t="str">
            <v>Alfonso Maria Morgera</v>
          </cell>
          <cell r="H1608" t="str">
            <v>Orione Aceti</v>
          </cell>
          <cell r="I1608" t="str">
            <v>Chiusura forzata sportello tutoraggio?</v>
          </cell>
          <cell r="J1608" t="str">
            <v>In attesa scelta utente</v>
          </cell>
          <cell r="K1608" t="str">
            <v>Delibera di ammissione</v>
          </cell>
          <cell r="L1608">
            <v>46176.769780092596</v>
          </cell>
          <cell r="M1608">
            <v>46204.346331018518</v>
          </cell>
          <cell r="N1608" t="str">
            <v>NOIRE PASTICCERIA DI ANDREA BAZZONI</v>
          </cell>
          <cell r="O1608" t="str">
            <v>C36I26003900001</v>
          </cell>
          <cell r="P1608" t="str">
            <v>BZZNDR00S15I452J</v>
          </cell>
          <cell r="Q1608" t="str">
            <v>ATTIVITA' AGROALIMENTARI</v>
          </cell>
          <cell r="R1608" t="str">
            <v>10.71.20 - Produzione di prodotti di pasticceria freschi</v>
          </cell>
          <cell r="S1608" t="str">
            <v>Impresa Individuale</v>
          </cell>
          <cell r="T1608" t="str">
            <v>Sardegna</v>
          </cell>
          <cell r="U1608" t="str">
            <v>Sassari</v>
          </cell>
          <cell r="V1608" t="str">
            <v>Usini</v>
          </cell>
          <cell r="W1608" t="str">
            <v>VIA MAZZINI 35</v>
          </cell>
          <cell r="X1608" t="str">
            <v>07049</v>
          </cell>
          <cell r="Y1608">
            <v>61439.549999999996</v>
          </cell>
          <cell r="Z1608">
            <v>55000</v>
          </cell>
          <cell r="AA1608">
            <v>50000</v>
          </cell>
          <cell r="AB1608" t="str">
            <v>Sì</v>
          </cell>
          <cell r="AC1608">
            <v>55000</v>
          </cell>
        </row>
        <row r="1609">
          <cell r="A1609" t="str">
            <v>PIARSUD00002219</v>
          </cell>
          <cell r="B1609">
            <v>46160.394490740742</v>
          </cell>
          <cell r="C1609" t="str">
            <v>RSUD</v>
          </cell>
          <cell r="D1609" t="str">
            <v>Voucher</v>
          </cell>
          <cell r="E1609" t="str">
            <v>Ammessa</v>
          </cell>
          <cell r="F1609" t="str">
            <v>Attuazione</v>
          </cell>
          <cell r="G1609" t="str">
            <v>Antonio Ingaldi</v>
          </cell>
          <cell r="H1609" t="str">
            <v>Tiziana Cini</v>
          </cell>
          <cell r="I1609" t="str">
            <v>Chiusura forzata sportello tutoraggio?</v>
          </cell>
          <cell r="J1609" t="str">
            <v>In attesa scelta utente</v>
          </cell>
          <cell r="K1609" t="str">
            <v>Delibera di ammissione</v>
          </cell>
          <cell r="L1609">
            <v>46203.86650462963</v>
          </cell>
          <cell r="M1609">
            <v>46204.285717592589</v>
          </cell>
          <cell r="N1609" t="str">
            <v>LORUSSO SARA</v>
          </cell>
          <cell r="O1609" t="str">
            <v>C16I26003080001</v>
          </cell>
          <cell r="P1609" t="str">
            <v>LRSSRA95S70A048Z</v>
          </cell>
          <cell r="Q1609" t="str">
            <v>MANIFATTURIERO</v>
          </cell>
          <cell r="R1609" t="str">
            <v>23.41.00 - Fabbricazione di prodotti in ceramica per usi domestici e ornamentali</v>
          </cell>
          <cell r="S1609" t="str">
            <v>Impresa Individuale</v>
          </cell>
          <cell r="T1609" t="str">
            <v>Puglia</v>
          </cell>
          <cell r="U1609" t="str">
            <v>Brindisi</v>
          </cell>
          <cell r="V1609" t="str">
            <v>Ostuni</v>
          </cell>
          <cell r="W1609" t="str">
            <v>VIA FOGAZZARO 26</v>
          </cell>
          <cell r="X1609" t="str">
            <v>72017</v>
          </cell>
          <cell r="Y1609">
            <v>40000</v>
          </cell>
          <cell r="Z1609">
            <v>45000</v>
          </cell>
          <cell r="AA1609">
            <v>40000</v>
          </cell>
          <cell r="AB1609" t="str">
            <v>No</v>
          </cell>
          <cell r="AC1609">
            <v>45000</v>
          </cell>
        </row>
        <row r="1610">
          <cell r="A1610" t="str">
            <v>PIARSUD00002224</v>
          </cell>
          <cell r="B1610">
            <v>46160.578668981485</v>
          </cell>
          <cell r="C1610" t="str">
            <v>RSUD</v>
          </cell>
          <cell r="D1610" t="str">
            <v>Contributo</v>
          </cell>
          <cell r="E1610" t="str">
            <v>Ammessa</v>
          </cell>
          <cell r="F1610" t="str">
            <v>Attuazione</v>
          </cell>
          <cell r="G1610" t="str">
            <v>Carlo Martelli</v>
          </cell>
          <cell r="H1610" t="str">
            <v>Daniela Scognamillo</v>
          </cell>
          <cell r="I1610" t="str">
            <v>Chiusura forzata sportello tutoraggio?</v>
          </cell>
          <cell r="J1610" t="str">
            <v>In attesa scelta utente</v>
          </cell>
          <cell r="K1610" t="str">
            <v>Delibera di ammissione</v>
          </cell>
          <cell r="L1610">
            <v>46203.874594907407</v>
          </cell>
          <cell r="M1610">
            <v>46204.280543981484</v>
          </cell>
          <cell r="N1610" t="str">
            <v>LA TRINCEA DI DI NATALE GIANLUCA</v>
          </cell>
          <cell r="O1610" t="str">
            <v>C36I26003820008</v>
          </cell>
          <cell r="P1610" t="str">
            <v>DNTGLC96L24I348W</v>
          </cell>
          <cell r="Q1610" t="str">
            <v>SERVIZI ALLA PERSONA</v>
          </cell>
          <cell r="R1610" t="str">
            <v>85.51.09 - Formazione sportiva e ricreativa n.c.a.</v>
          </cell>
          <cell r="S1610" t="str">
            <v>Impresa Individuale</v>
          </cell>
          <cell r="T1610" t="str">
            <v>Abruzzo</v>
          </cell>
          <cell r="U1610" t="str">
            <v>Teramo</v>
          </cell>
          <cell r="V1610" t="str">
            <v>Nereto</v>
          </cell>
          <cell r="W1610" t="str">
            <v>VIA GIOACCHINO ROSSINI 6 - 4 G</v>
          </cell>
          <cell r="X1610" t="str">
            <v>64015</v>
          </cell>
          <cell r="Y1610">
            <v>163915.78000000003</v>
          </cell>
          <cell r="Z1610">
            <v>119741.04</v>
          </cell>
          <cell r="AA1610">
            <v>114741.04</v>
          </cell>
          <cell r="AB1610" t="str">
            <v>No</v>
          </cell>
          <cell r="AC1610">
            <v>119741.04</v>
          </cell>
        </row>
        <row r="1611">
          <cell r="A1611" t="str">
            <v>PIARSUD00002226</v>
          </cell>
          <cell r="B1611">
            <v>46161.335868055554</v>
          </cell>
          <cell r="C1611" t="str">
            <v>RSUD</v>
          </cell>
          <cell r="D1611" t="str">
            <v>Contributo</v>
          </cell>
          <cell r="E1611" t="str">
            <v>Ammessa</v>
          </cell>
          <cell r="F1611" t="str">
            <v>Attuazione</v>
          </cell>
          <cell r="G1611" t="str">
            <v>Leonardo Di Lolli</v>
          </cell>
          <cell r="H1611" t="str">
            <v>Domenico Leo</v>
          </cell>
          <cell r="I1611" t="str">
            <v>Chiusura forzata sportello tutoraggio?</v>
          </cell>
          <cell r="J1611" t="str">
            <v>In attesa scelta utente</v>
          </cell>
          <cell r="K1611" t="str">
            <v>Delibera di ammissione</v>
          </cell>
          <cell r="L1611">
            <v>46196.842210648145</v>
          </cell>
          <cell r="M1611">
            <v>46197.441574074073</v>
          </cell>
          <cell r="N1611" t="str">
            <v>CATERINA PROCOPIO</v>
          </cell>
          <cell r="O1611" t="str">
            <v>C46I26002760008</v>
          </cell>
          <cell r="P1611" t="str">
            <v>PRCCRN99A59F158E</v>
          </cell>
          <cell r="Q1611" t="str">
            <v>SERVIZI ALLA PERSONA</v>
          </cell>
          <cell r="R1611" t="str">
            <v>96.22.09 - Altri servizi di cura della bellezza e altri trattamenti di bellezza n.c.a.</v>
          </cell>
          <cell r="S1611" t="str">
            <v>Impresa Individuale</v>
          </cell>
          <cell r="T1611" t="str">
            <v>Sicilia</v>
          </cell>
          <cell r="U1611" t="str">
            <v>Messina</v>
          </cell>
          <cell r="V1611" t="str">
            <v>Patti</v>
          </cell>
          <cell r="W1611" t="str">
            <v>VIA SAN SALVATORE 2</v>
          </cell>
          <cell r="X1611" t="str">
            <v>98066</v>
          </cell>
          <cell r="Y1611">
            <v>61110.999999999993</v>
          </cell>
          <cell r="Z1611">
            <v>50833</v>
          </cell>
          <cell r="AA1611">
            <v>43282.559999999998</v>
          </cell>
          <cell r="AB1611" t="str">
            <v>No</v>
          </cell>
          <cell r="AC1611">
            <v>48282.559999999998</v>
          </cell>
        </row>
        <row r="1612">
          <cell r="A1612" t="str">
            <v>PIARSUD00002229</v>
          </cell>
          <cell r="B1612">
            <v>46161.539340277777</v>
          </cell>
          <cell r="C1612" t="str">
            <v>RSUD</v>
          </cell>
          <cell r="D1612" t="str">
            <v>Contributo</v>
          </cell>
          <cell r="E1612" t="str">
            <v>Ammessa</v>
          </cell>
          <cell r="F1612" t="str">
            <v>Merito</v>
          </cell>
          <cell r="G1612" t="str">
            <v>Anna Chiara Giorgiomarrano</v>
          </cell>
          <cell r="H1612" t="str">
            <v/>
          </cell>
          <cell r="I1612" t="str">
            <v>Invio comunicazione di ammissione</v>
          </cell>
          <cell r="J1612" t="str">
            <v>In attesa invio a Protocollo</v>
          </cell>
          <cell r="K1612" t="str">
            <v>Delibera di ammissione</v>
          </cell>
          <cell r="L1612">
            <v>46206.747893518521</v>
          </cell>
          <cell r="M1612">
            <v>46196.566412037035</v>
          </cell>
          <cell r="N1612" t="str">
            <v>MAIORANA FRANCESCO</v>
          </cell>
          <cell r="O1612" t="str">
            <v>C56I26002610008</v>
          </cell>
          <cell r="P1612" t="str">
            <v>MRNFNC03H05D423H</v>
          </cell>
          <cell r="Q1612" t="str">
            <v>TURISMO</v>
          </cell>
          <cell r="R1612" t="str">
            <v>50.10.00 - Trasporto marittimo e costiero di passeggeri</v>
          </cell>
          <cell r="S1612" t="str">
            <v>Impresa Individuale</v>
          </cell>
          <cell r="T1612" t="str">
            <v>Sicilia</v>
          </cell>
          <cell r="U1612" t="str">
            <v>Trapani</v>
          </cell>
          <cell r="V1612" t="str">
            <v>Erice</v>
          </cell>
          <cell r="W1612" t="str">
            <v>I TRAV. VIA CALVARIO 12</v>
          </cell>
          <cell r="X1612" t="str">
            <v>91023</v>
          </cell>
          <cell r="Y1612">
            <v>119954.1</v>
          </cell>
          <cell r="Z1612">
            <v>94965</v>
          </cell>
          <cell r="AA1612">
            <v>89965</v>
          </cell>
          <cell r="AB1612" t="str">
            <v>No</v>
          </cell>
          <cell r="AC1612">
            <v>94965</v>
          </cell>
        </row>
        <row r="1613">
          <cell r="A1613" t="str">
            <v>PIARSUD00002237</v>
          </cell>
          <cell r="B1613">
            <v>46162.338773148149</v>
          </cell>
          <cell r="C1613" t="str">
            <v>RSUD</v>
          </cell>
          <cell r="D1613" t="str">
            <v>Contributo</v>
          </cell>
          <cell r="E1613" t="str">
            <v>Ammessa</v>
          </cell>
          <cell r="F1613" t="str">
            <v>Attuazione</v>
          </cell>
          <cell r="G1613" t="str">
            <v>Francesco Fioroni</v>
          </cell>
          <cell r="H1613" t="str">
            <v>Emiliana Nocente</v>
          </cell>
          <cell r="I1613" t="str">
            <v>Chiusura forzata sportello tutoraggio?</v>
          </cell>
          <cell r="J1613" t="str">
            <v>In attesa scelta utente</v>
          </cell>
          <cell r="K1613" t="str">
            <v>Delibera di ammissione</v>
          </cell>
          <cell r="L1613">
            <v>46205.766631944447</v>
          </cell>
          <cell r="M1613">
            <v>46206.394791666666</v>
          </cell>
          <cell r="N1613" t="str">
            <v>LO BIANCO MAVERICK</v>
          </cell>
          <cell r="O1613" t="str">
            <v>C16I26003110008</v>
          </cell>
          <cell r="P1613" t="str">
            <v>LBNMRC93D05L667K</v>
          </cell>
          <cell r="Q1613" t="str">
            <v>SERVIZI ALLA PERSONA</v>
          </cell>
          <cell r="R1613" t="str">
            <v>90.39.01 - Attività nel campo della regia</v>
          </cell>
          <cell r="S1613" t="str">
            <v>Impresa Individuale</v>
          </cell>
          <cell r="T1613" t="str">
            <v>Calabria</v>
          </cell>
          <cell r="U1613" t="str">
            <v>Vibo Valentia</v>
          </cell>
          <cell r="V1613" t="str">
            <v>Jonadi</v>
          </cell>
          <cell r="W1613" t="str">
            <v>VIA ORAZIO FALDUTI 40</v>
          </cell>
          <cell r="X1613" t="str">
            <v>89851</v>
          </cell>
          <cell r="Y1613">
            <v>200000</v>
          </cell>
          <cell r="Z1613">
            <v>145000</v>
          </cell>
          <cell r="AA1613">
            <v>140000</v>
          </cell>
          <cell r="AB1613" t="str">
            <v>No</v>
          </cell>
          <cell r="AC1613">
            <v>145000</v>
          </cell>
        </row>
        <row r="1614">
          <cell r="A1614" t="str">
            <v>PIARSUD00002243</v>
          </cell>
          <cell r="B1614">
            <v>46162.400949074072</v>
          </cell>
          <cell r="C1614" t="str">
            <v>RSUD</v>
          </cell>
          <cell r="D1614" t="str">
            <v>Voucher</v>
          </cell>
          <cell r="E1614" t="str">
            <v>Ammessa</v>
          </cell>
          <cell r="F1614" t="str">
            <v>Attuazione</v>
          </cell>
          <cell r="G1614" t="str">
            <v>Antonio Ingaldi</v>
          </cell>
          <cell r="H1614" t="str">
            <v>Gaia Cardarelli</v>
          </cell>
          <cell r="I1614" t="str">
            <v>Chiusura forzata sportello tutoraggio?</v>
          </cell>
          <cell r="J1614" t="str">
            <v>In attesa scelta utente</v>
          </cell>
          <cell r="K1614" t="str">
            <v>Delibera di ammissione</v>
          </cell>
          <cell r="L1614">
            <v>46203.866388888891</v>
          </cell>
          <cell r="M1614">
            <v>46203.813252314816</v>
          </cell>
          <cell r="N1614" t="str">
            <v>MARTUCCI ANNA</v>
          </cell>
          <cell r="O1614" t="str">
            <v>C66I26004230001</v>
          </cell>
          <cell r="P1614" t="str">
            <v>MRTNNA01T45F839H</v>
          </cell>
          <cell r="Q1614" t="str">
            <v>ATTIVITA' COMMERCIALI</v>
          </cell>
          <cell r="R1614" t="str">
            <v>47.71.10 - Commercio al dettaglio di articoli di abbigliamento per adulti</v>
          </cell>
          <cell r="S1614" t="str">
            <v>Impresa Individuale</v>
          </cell>
          <cell r="T1614" t="str">
            <v>Campania</v>
          </cell>
          <cell r="U1614" t="str">
            <v>Napoli</v>
          </cell>
          <cell r="V1614" t="str">
            <v>Napoli</v>
          </cell>
          <cell r="W1614" t="str">
            <v>VIA SAN GIACOMO DEI CAPRI 133</v>
          </cell>
          <cell r="X1614" t="str">
            <v>80131</v>
          </cell>
          <cell r="Y1614">
            <v>40000</v>
          </cell>
          <cell r="Z1614">
            <v>45000</v>
          </cell>
          <cell r="AA1614">
            <v>40000</v>
          </cell>
          <cell r="AB1614" t="str">
            <v>No</v>
          </cell>
          <cell r="AC1614">
            <v>45000</v>
          </cell>
        </row>
        <row r="1615">
          <cell r="A1615" t="str">
            <v>PIARSUD00002244</v>
          </cell>
          <cell r="B1615">
            <v>46162.434965277775</v>
          </cell>
          <cell r="C1615" t="str">
            <v>RSUD</v>
          </cell>
          <cell r="D1615" t="str">
            <v>Voucher</v>
          </cell>
          <cell r="E1615" t="str">
            <v>Ammessa</v>
          </cell>
          <cell r="F1615" t="str">
            <v>Attuazione</v>
          </cell>
          <cell r="G1615" t="str">
            <v>Giulio Di Ciommo</v>
          </cell>
          <cell r="H1615" t="str">
            <v>Gaia Cardarelli</v>
          </cell>
          <cell r="I1615" t="str">
            <v>Chiusura forzata sportello tutoraggio?</v>
          </cell>
          <cell r="J1615" t="str">
            <v>In attesa scelta utente</v>
          </cell>
          <cell r="K1615" t="str">
            <v>Delibera di ammissione</v>
          </cell>
          <cell r="L1615">
            <v>46192.465740740743</v>
          </cell>
          <cell r="M1615">
            <v>46192.567685185182</v>
          </cell>
          <cell r="N1615" t="str">
            <v>SCHIANO LOMORIELLO GENNARO</v>
          </cell>
          <cell r="O1615" t="str">
            <v>C96I26002530001</v>
          </cell>
          <cell r="P1615" t="str">
            <v>SCHGNR02E22G309X</v>
          </cell>
          <cell r="Q1615" t="str">
            <v>TURISMO</v>
          </cell>
          <cell r="R1615" t="str">
            <v>77.11.00 - Noleggio e leasing operativo di automobili e autoveicoli leggeri</v>
          </cell>
          <cell r="S1615" t="str">
            <v>Impresa Individuale</v>
          </cell>
          <cell r="T1615" t="str">
            <v>Campania</v>
          </cell>
          <cell r="U1615" t="str">
            <v>Napoli</v>
          </cell>
          <cell r="V1615" t="str">
            <v>Giugliano In Campania</v>
          </cell>
          <cell r="W1615" t="str">
            <v>VIA SAN NULLO 64</v>
          </cell>
          <cell r="X1615" t="str">
            <v>80014</v>
          </cell>
          <cell r="Y1615">
            <v>52000</v>
          </cell>
          <cell r="Z1615">
            <v>55000</v>
          </cell>
          <cell r="AA1615">
            <v>50000</v>
          </cell>
          <cell r="AB1615" t="str">
            <v>Sì</v>
          </cell>
          <cell r="AC1615">
            <v>55000</v>
          </cell>
        </row>
        <row r="1616">
          <cell r="A1616" t="str">
            <v>PIARSUD00002249</v>
          </cell>
          <cell r="B1616">
            <v>46162.635162037041</v>
          </cell>
          <cell r="C1616" t="str">
            <v>RSUD</v>
          </cell>
          <cell r="D1616" t="str">
            <v>Contributo</v>
          </cell>
          <cell r="E1616" t="str">
            <v>Ammessa</v>
          </cell>
          <cell r="F1616" t="str">
            <v>Attuazione</v>
          </cell>
          <cell r="G1616" t="str">
            <v>Daniele Rocchi</v>
          </cell>
          <cell r="H1616" t="str">
            <v># Desiderio Carla</v>
          </cell>
          <cell r="I1616" t="str">
            <v>Chiusura forzata sportello tutoraggio?</v>
          </cell>
          <cell r="J1616" t="str">
            <v>In attesa scelta utente</v>
          </cell>
          <cell r="K1616" t="str">
            <v>Delibera di ammissione</v>
          </cell>
          <cell r="L1616">
            <v>46205.766712962963</v>
          </cell>
          <cell r="M1616">
            <v>46206.391134259262</v>
          </cell>
          <cell r="N1616" t="str">
            <v>LA GAMBA GIANLUCA</v>
          </cell>
          <cell r="O1616" t="str">
            <v>C46I26002800008</v>
          </cell>
          <cell r="P1616" t="str">
            <v>LGMGLC03P02F537M</v>
          </cell>
          <cell r="Q1616" t="str">
            <v>TURISMO</v>
          </cell>
          <cell r="R1616" t="str">
            <v>55.20.42 - Servizi di alloggio in camere, case e appartamenti per vacanze</v>
          </cell>
          <cell r="S1616" t="str">
            <v>Impresa Individuale</v>
          </cell>
          <cell r="T1616" t="str">
            <v>Calabria</v>
          </cell>
          <cell r="U1616" t="str">
            <v>Vibo Valentia</v>
          </cell>
          <cell r="V1616" t="str">
            <v>Vibo Valentia</v>
          </cell>
          <cell r="W1616" t="str">
            <v>PIAZZA MUNICIPIO 4</v>
          </cell>
          <cell r="X1616" t="str">
            <v>89900</v>
          </cell>
          <cell r="Y1616">
            <v>200000</v>
          </cell>
          <cell r="Z1616">
            <v>145000</v>
          </cell>
          <cell r="AA1616">
            <v>140000</v>
          </cell>
          <cell r="AB1616" t="str">
            <v>No</v>
          </cell>
          <cell r="AC1616">
            <v>145000</v>
          </cell>
        </row>
        <row r="1617">
          <cell r="A1617" t="str">
            <v>PIARSUD00002251</v>
          </cell>
          <cell r="B1617">
            <v>46162.667430555557</v>
          </cell>
          <cell r="C1617" t="str">
            <v>RSUD</v>
          </cell>
          <cell r="D1617" t="str">
            <v>Voucher</v>
          </cell>
          <cell r="E1617" t="str">
            <v>Ammessa</v>
          </cell>
          <cell r="F1617" t="str">
            <v>Attuazione</v>
          </cell>
          <cell r="G1617" t="str">
            <v>Leonardo Di Lolli</v>
          </cell>
          <cell r="H1617" t="str">
            <v>Orione Aceti</v>
          </cell>
          <cell r="I1617" t="str">
            <v>Chiusura forzata sportello tutoraggio?</v>
          </cell>
          <cell r="J1617" t="str">
            <v>In attesa scelta utente</v>
          </cell>
          <cell r="K1617" t="str">
            <v>Delibera di ammissione</v>
          </cell>
          <cell r="L1617">
            <v>46190.645150462966</v>
          </cell>
          <cell r="M1617">
            <v>46190.587870370371</v>
          </cell>
          <cell r="N1617" t="str">
            <v>CARAMIA PASQUA</v>
          </cell>
          <cell r="O1617" t="str">
            <v>C56I26002630001</v>
          </cell>
          <cell r="P1617" t="str">
            <v>CRMPSQ92A43D508X</v>
          </cell>
          <cell r="Q1617" t="str">
            <v>SERVIZI ALLA PERSONA</v>
          </cell>
          <cell r="R1617" t="str">
            <v>96.22.09 - Altri servizi di cura della bellezza e altri trattamenti di bellezza n.c.a.</v>
          </cell>
          <cell r="S1617" t="str">
            <v>Impresa Individuale</v>
          </cell>
          <cell r="T1617" t="str">
            <v>Puglia</v>
          </cell>
          <cell r="U1617" t="str">
            <v>Brindisi</v>
          </cell>
          <cell r="V1617" t="str">
            <v>Fasano</v>
          </cell>
          <cell r="W1617" t="str">
            <v>CORSO PERRINI 152</v>
          </cell>
          <cell r="X1617" t="str">
            <v>72015</v>
          </cell>
          <cell r="Y1617">
            <v>19410.620000000003</v>
          </cell>
          <cell r="Z1617">
            <v>24410.62</v>
          </cell>
          <cell r="AA1617">
            <v>19410.62</v>
          </cell>
          <cell r="AB1617" t="str">
            <v>No</v>
          </cell>
          <cell r="AC1617">
            <v>24410.62</v>
          </cell>
        </row>
        <row r="1618">
          <cell r="A1618" t="str">
            <v>PIARSUD00002252</v>
          </cell>
          <cell r="B1618">
            <v>46162.682337962964</v>
          </cell>
          <cell r="C1618" t="str">
            <v>RSUD</v>
          </cell>
          <cell r="D1618" t="str">
            <v>Voucher</v>
          </cell>
          <cell r="E1618" t="str">
            <v>Ammessa</v>
          </cell>
          <cell r="F1618" t="str">
            <v>Attuazione</v>
          </cell>
          <cell r="G1618" t="str">
            <v>Giulio Di Ciommo</v>
          </cell>
          <cell r="H1618" t="str">
            <v>Orione Aceti</v>
          </cell>
          <cell r="I1618" t="str">
            <v>Chiusura forzata sportello tutoraggio?</v>
          </cell>
          <cell r="J1618" t="str">
            <v>In attesa scelta utente</v>
          </cell>
          <cell r="K1618" t="str">
            <v>Delibera di ammissione</v>
          </cell>
          <cell r="L1618">
            <v>46191.666597222225</v>
          </cell>
          <cell r="M1618">
            <v>46192.460439814815</v>
          </cell>
          <cell r="N1618" t="str">
            <v>M. S. PRINT DI MARILU' SAVIANO</v>
          </cell>
          <cell r="O1618" t="str">
            <v>C96I26002540001</v>
          </cell>
          <cell r="P1618" t="str">
            <v>SVNMRL07E64F839I</v>
          </cell>
          <cell r="Q1618" t="str">
            <v>ICT</v>
          </cell>
          <cell r="R1618" t="str">
            <v>18.12.00 - Altra stampa</v>
          </cell>
          <cell r="S1618" t="str">
            <v>Impresa Individuale</v>
          </cell>
          <cell r="T1618" t="str">
            <v>Campania</v>
          </cell>
          <cell r="U1618" t="str">
            <v>Napoli</v>
          </cell>
          <cell r="V1618" t="str">
            <v>Palma Campania</v>
          </cell>
          <cell r="W1618" t="str">
            <v>VIA TRIESTE 50</v>
          </cell>
          <cell r="X1618" t="str">
            <v>80036</v>
          </cell>
          <cell r="Y1618">
            <v>49983.4</v>
          </cell>
          <cell r="Z1618">
            <v>54983.4</v>
          </cell>
          <cell r="AA1618">
            <v>49983.4</v>
          </cell>
          <cell r="AB1618" t="str">
            <v>Sì</v>
          </cell>
          <cell r="AC1618">
            <v>54983.4</v>
          </cell>
        </row>
        <row r="1619">
          <cell r="A1619" t="str">
            <v>PIARSUD00002258</v>
          </cell>
          <cell r="B1619">
            <v>46163.448449074072</v>
          </cell>
          <cell r="C1619" t="str">
            <v>RSUD</v>
          </cell>
          <cell r="D1619" t="str">
            <v>Contributo</v>
          </cell>
          <cell r="E1619" t="str">
            <v>Ammessa</v>
          </cell>
          <cell r="F1619" t="str">
            <v>Merito</v>
          </cell>
          <cell r="G1619" t="str">
            <v>Francesco Zulli</v>
          </cell>
          <cell r="H1619" t="str">
            <v/>
          </cell>
          <cell r="I1619" t="str">
            <v>Invio comunicazione di ammissione</v>
          </cell>
          <cell r="J1619" t="str">
            <v>In attesa invio a Protocollo</v>
          </cell>
          <cell r="K1619" t="str">
            <v>Delibera di ammissione</v>
          </cell>
          <cell r="L1619">
            <v>46206.750092592592</v>
          </cell>
          <cell r="M1619">
            <v>46203.471898148149</v>
          </cell>
          <cell r="N1619" t="str">
            <v>TOMA DOMENICO</v>
          </cell>
          <cell r="O1619" t="str">
            <v>C86I26004080008</v>
          </cell>
          <cell r="P1619" t="str">
            <v>TMODNC91H01B180H</v>
          </cell>
          <cell r="Q1619" t="str">
            <v>SERVIZI ALLA PERSONA</v>
          </cell>
          <cell r="R1619" t="str">
            <v>96.99.93 - Servizi di organizzazione di feste e cerimonie</v>
          </cell>
          <cell r="S1619" t="str">
            <v>Impresa Individuale</v>
          </cell>
          <cell r="T1619" t="str">
            <v>Puglia</v>
          </cell>
          <cell r="U1619" t="str">
            <v>Brindisi</v>
          </cell>
          <cell r="V1619" t="str">
            <v>Brindisi</v>
          </cell>
          <cell r="W1619" t="str">
            <v>via cappuccini 107</v>
          </cell>
          <cell r="X1619" t="str">
            <v>72100</v>
          </cell>
          <cell r="Y1619">
            <v>72787.59</v>
          </cell>
          <cell r="Z1619">
            <v>59590</v>
          </cell>
          <cell r="AA1619">
            <v>54590</v>
          </cell>
          <cell r="AB1619" t="str">
            <v>No</v>
          </cell>
          <cell r="AC1619">
            <v>59590</v>
          </cell>
        </row>
        <row r="1620">
          <cell r="A1620" t="str">
            <v>PIARSUD00002263</v>
          </cell>
          <cell r="B1620">
            <v>46163.65115740741</v>
          </cell>
          <cell r="C1620" t="str">
            <v>RSUD</v>
          </cell>
          <cell r="D1620" t="str">
            <v>Voucher</v>
          </cell>
          <cell r="E1620" t="str">
            <v>Ammessa</v>
          </cell>
          <cell r="F1620" t="str">
            <v>Merito</v>
          </cell>
          <cell r="G1620" t="str">
            <v>Antonio Ingaldi</v>
          </cell>
          <cell r="H1620" t="str">
            <v/>
          </cell>
          <cell r="I1620" t="str">
            <v>Invio comunicazione di ammissione</v>
          </cell>
          <cell r="J1620" t="str">
            <v>In attesa invio a Protocollo</v>
          </cell>
          <cell r="K1620" t="str">
            <v>Delibera di ammissione</v>
          </cell>
          <cell r="L1620">
            <v>46206.747719907406</v>
          </cell>
          <cell r="M1620">
            <v>46163.657418981478</v>
          </cell>
          <cell r="N1620" t="str">
            <v>TECHNO WIZARD DI MONGIELLO LUIGI</v>
          </cell>
          <cell r="O1620" t="str">
            <v>C66I26004270001</v>
          </cell>
          <cell r="P1620" t="str">
            <v>MNGLGU96P21I805I</v>
          </cell>
          <cell r="Q1620" t="str">
            <v>MANIFATTURIERO</v>
          </cell>
          <cell r="R1620" t="str">
            <v>95.10.10 - Riparazione e manutenzione di computer e periferiche</v>
          </cell>
          <cell r="S1620" t="str">
            <v>Impresa Individuale</v>
          </cell>
          <cell r="T1620" t="str">
            <v>Campania</v>
          </cell>
          <cell r="U1620" t="str">
            <v>Avellino</v>
          </cell>
          <cell r="V1620" t="str">
            <v>Solofra</v>
          </cell>
          <cell r="W1620" t="str">
            <v>VIA CASA PAPA 20</v>
          </cell>
          <cell r="X1620" t="str">
            <v>83029</v>
          </cell>
          <cell r="Y1620">
            <v>21936.679999999997</v>
          </cell>
          <cell r="Z1620">
            <v>26835.43</v>
          </cell>
          <cell r="AA1620">
            <v>21834.53</v>
          </cell>
          <cell r="AB1620" t="str">
            <v>No</v>
          </cell>
          <cell r="AC1620">
            <v>26834.53</v>
          </cell>
        </row>
        <row r="1621">
          <cell r="A1621" t="str">
            <v>PIARSUD00002264</v>
          </cell>
          <cell r="B1621">
            <v>46163.654456018521</v>
          </cell>
          <cell r="C1621" t="str">
            <v>RSUD</v>
          </cell>
          <cell r="D1621" t="str">
            <v>Voucher</v>
          </cell>
          <cell r="E1621" t="str">
            <v>Ammessa</v>
          </cell>
          <cell r="F1621" t="str">
            <v>Attuazione</v>
          </cell>
          <cell r="G1621" t="str">
            <v>Martina Vagnoni</v>
          </cell>
          <cell r="H1621" t="str">
            <v>Leonardo Santoni</v>
          </cell>
          <cell r="I1621" t="str">
            <v>Chiusura forzata sportello tutoraggio?</v>
          </cell>
          <cell r="J1621" t="str">
            <v>In attesa scelta utente</v>
          </cell>
          <cell r="K1621" t="str">
            <v>Delibera di ammissione</v>
          </cell>
          <cell r="L1621">
            <v>46190.64508101852</v>
          </cell>
          <cell r="M1621">
            <v>46190.586412037039</v>
          </cell>
          <cell r="N1621" t="str">
            <v>MAZZUOCCOLO FRANCESCO</v>
          </cell>
          <cell r="O1621" t="str">
            <v>C46I26002820001</v>
          </cell>
          <cell r="P1621" t="str">
            <v>MZZFNC03P01F839S</v>
          </cell>
          <cell r="Q1621" t="str">
            <v>ATTIVITA' COMMERCIALI</v>
          </cell>
          <cell r="R1621" t="str">
            <v>47.72.11 - Commercio al dettaglio di calzature e accessori per calzature per adulti</v>
          </cell>
          <cell r="S1621" t="str">
            <v>Impresa Individuale</v>
          </cell>
          <cell r="T1621" t="str">
            <v>Campania</v>
          </cell>
          <cell r="U1621" t="str">
            <v>Napoli</v>
          </cell>
          <cell r="V1621" t="str">
            <v>Afragola</v>
          </cell>
          <cell r="W1621" t="str">
            <v>CORSO ENRICO DE NICOLA 29</v>
          </cell>
          <cell r="X1621" t="str">
            <v>80021</v>
          </cell>
          <cell r="Y1621">
            <v>40260</v>
          </cell>
          <cell r="Z1621">
            <v>45000</v>
          </cell>
          <cell r="AA1621">
            <v>40000</v>
          </cell>
          <cell r="AB1621" t="str">
            <v>No</v>
          </cell>
          <cell r="AC1621">
            <v>45000</v>
          </cell>
        </row>
        <row r="1622">
          <cell r="A1622" t="str">
            <v>PIARSUD00002270</v>
          </cell>
          <cell r="B1622">
            <v>46164.294849537036</v>
          </cell>
          <cell r="C1622" t="str">
            <v>RSUD</v>
          </cell>
          <cell r="D1622" t="str">
            <v>Voucher</v>
          </cell>
          <cell r="E1622" t="str">
            <v>Ammessa</v>
          </cell>
          <cell r="F1622" t="str">
            <v>Attuazione</v>
          </cell>
          <cell r="G1622" t="str">
            <v>Antonella Lioi</v>
          </cell>
          <cell r="H1622" t="str">
            <v>Debora Di Luglio</v>
          </cell>
          <cell r="I1622" t="str">
            <v>Chiusura forzata sportello tutoraggio?</v>
          </cell>
          <cell r="J1622" t="str">
            <v>In attesa scelta utente</v>
          </cell>
          <cell r="K1622" t="str">
            <v>Delibera di ammissione</v>
          </cell>
          <cell r="L1622">
            <v>46203.874456018515</v>
          </cell>
          <cell r="M1622">
            <v>46204.285740740743</v>
          </cell>
          <cell r="N1622" t="str">
            <v>MAGIA KIDS S.R.L.S.</v>
          </cell>
          <cell r="O1622" t="str">
            <v>C46I26002830001</v>
          </cell>
          <cell r="P1622" t="str">
            <v>09177190726</v>
          </cell>
          <cell r="Q1622" t="str">
            <v>ATTIVITA' COMMERCIALI</v>
          </cell>
          <cell r="R1622" t="str">
            <v>47.72.12 - Commercio al dettaglio di calzature e accessori per calzature per neonati e bambini</v>
          </cell>
          <cell r="S1622" t="str">
            <v>Societa' A Responsabilita' Limitata Semplificata</v>
          </cell>
          <cell r="T1622" t="str">
            <v>Puglia</v>
          </cell>
          <cell r="U1622" t="str">
            <v>Bari</v>
          </cell>
          <cell r="V1622" t="str">
            <v>Acquaviva Delle Fonti</v>
          </cell>
          <cell r="W1622" t="str">
            <v>VIA ROMA 79</v>
          </cell>
          <cell r="X1622" t="str">
            <v>70021</v>
          </cell>
          <cell r="Y1622">
            <v>14478.88</v>
          </cell>
          <cell r="Z1622">
            <v>19478.879999999997</v>
          </cell>
          <cell r="AA1622">
            <v>14378.890000000001</v>
          </cell>
          <cell r="AB1622" t="str">
            <v>No</v>
          </cell>
          <cell r="AC1622">
            <v>19378.89</v>
          </cell>
        </row>
        <row r="1623">
          <cell r="A1623" t="str">
            <v>PIARSUD00002275</v>
          </cell>
          <cell r="B1623">
            <v>46164.431087962963</v>
          </cell>
          <cell r="C1623" t="str">
            <v>RSUD</v>
          </cell>
          <cell r="D1623" t="str">
            <v>Voucher</v>
          </cell>
          <cell r="E1623" t="str">
            <v>Ammessa</v>
          </cell>
          <cell r="F1623" t="str">
            <v>Attuazione</v>
          </cell>
          <cell r="G1623" t="str">
            <v>Andrea Pasquini</v>
          </cell>
          <cell r="H1623" t="str">
            <v>Antonella Ianzini</v>
          </cell>
          <cell r="I1623" t="str">
            <v>Chiusura forzata sportello tutoraggio?</v>
          </cell>
          <cell r="J1623" t="str">
            <v>In attesa scelta utente</v>
          </cell>
          <cell r="K1623" t="str">
            <v>Delibera di ammissione</v>
          </cell>
          <cell r="L1623">
            <v>46203.874525462961</v>
          </cell>
          <cell r="M1623">
            <v>46203.81113425926</v>
          </cell>
          <cell r="N1623" t="str">
            <v>CASELLI CHRISTIAN</v>
          </cell>
          <cell r="O1623" t="str">
            <v>C86I26004100001</v>
          </cell>
          <cell r="P1623" t="str">
            <v>CSLCRS93R06G273X</v>
          </cell>
          <cell r="Q1623" t="str">
            <v>ATTIVITA' COMMERCIALI</v>
          </cell>
          <cell r="R1623" t="str">
            <v>47.74.09 - Commercio al dettaglio di altri articoli medicali e ortopedici</v>
          </cell>
          <cell r="S1623" t="str">
            <v>Impresa Individuale</v>
          </cell>
          <cell r="T1623" t="str">
            <v>Sicilia</v>
          </cell>
          <cell r="U1623" t="str">
            <v>Ragusa</v>
          </cell>
          <cell r="V1623" t="str">
            <v>Modica</v>
          </cell>
          <cell r="W1623" t="str">
            <v>PIAZZA LIBERTA' 6/D</v>
          </cell>
          <cell r="X1623" t="str">
            <v>97015</v>
          </cell>
          <cell r="Y1623">
            <v>39063.17</v>
          </cell>
          <cell r="Z1623">
            <v>44063.170000000006</v>
          </cell>
          <cell r="AA1623">
            <v>38323.170000000006</v>
          </cell>
          <cell r="AB1623" t="str">
            <v>No</v>
          </cell>
          <cell r="AC1623">
            <v>43323.170000000006</v>
          </cell>
        </row>
        <row r="1624">
          <cell r="A1624" t="str">
            <v>PIARSUD00002276</v>
          </cell>
          <cell r="B1624">
            <v>46164.510775462964</v>
          </cell>
          <cell r="C1624" t="str">
            <v>RSUD</v>
          </cell>
          <cell r="D1624" t="str">
            <v>Voucher</v>
          </cell>
          <cell r="E1624" t="str">
            <v>Ammessa</v>
          </cell>
          <cell r="F1624" t="str">
            <v>Merito</v>
          </cell>
          <cell r="G1624" t="str">
            <v>Alessia Rita Cice</v>
          </cell>
          <cell r="H1624" t="str">
            <v/>
          </cell>
          <cell r="I1624" t="str">
            <v>Invio comunicazione di ammissione</v>
          </cell>
          <cell r="J1624" t="str">
            <v>In attesa invio a Protocollo</v>
          </cell>
          <cell r="K1624" t="str">
            <v>Delibera di ammissione</v>
          </cell>
          <cell r="L1624">
            <v>46206.750162037039</v>
          </cell>
          <cell r="M1624">
            <v>46190.587141203701</v>
          </cell>
          <cell r="N1624" t="str">
            <v>PASELLA LAURA</v>
          </cell>
          <cell r="O1624" t="str">
            <v>C96I26002570001</v>
          </cell>
          <cell r="P1624" t="str">
            <v>PSLLRA98D68G015W</v>
          </cell>
          <cell r="Q1624" t="str">
            <v>SERVIZI ALLA PERSONA</v>
          </cell>
          <cell r="R1624" t="str">
            <v>96.22.09 - Altri servizi di cura della bellezza e altri trattamenti di bellezza n.c.a.</v>
          </cell>
          <cell r="S1624" t="str">
            <v>Impresa Individuale</v>
          </cell>
          <cell r="T1624" t="str">
            <v>Sardegna</v>
          </cell>
          <cell r="U1624" t="str">
            <v>Sassari</v>
          </cell>
          <cell r="V1624" t="str">
            <v>San Teodoro</v>
          </cell>
          <cell r="W1624" t="str">
            <v>VIA DON G.PES snc</v>
          </cell>
          <cell r="X1624" t="str">
            <v>07052</v>
          </cell>
          <cell r="Y1624">
            <v>17017.98</v>
          </cell>
          <cell r="Z1624">
            <v>22017.98</v>
          </cell>
          <cell r="AA1624">
            <v>17017.98</v>
          </cell>
          <cell r="AB1624" t="str">
            <v>No</v>
          </cell>
          <cell r="AC1624">
            <v>22017.98</v>
          </cell>
        </row>
        <row r="1625">
          <cell r="A1625" t="str">
            <v>PIARSUD00002278</v>
          </cell>
          <cell r="B1625">
            <v>46164.59574074074</v>
          </cell>
          <cell r="C1625" t="str">
            <v>RSUD</v>
          </cell>
          <cell r="D1625" t="str">
            <v>Contributo</v>
          </cell>
          <cell r="E1625" t="str">
            <v>Ammessa</v>
          </cell>
          <cell r="F1625" t="str">
            <v>Attuazione</v>
          </cell>
          <cell r="G1625" t="str">
            <v>Alfonso Maria Morgera</v>
          </cell>
          <cell r="H1625" t="str">
            <v>Alice Petracca</v>
          </cell>
          <cell r="I1625" t="str">
            <v>Chiusura forzata sportello tutoraggio?</v>
          </cell>
          <cell r="J1625" t="str">
            <v>In attesa scelta utente</v>
          </cell>
          <cell r="K1625" t="str">
            <v>Delibera di ammissione</v>
          </cell>
          <cell r="L1625">
            <v>46197.630624999998</v>
          </cell>
          <cell r="M1625">
            <v>46197.620740740742</v>
          </cell>
          <cell r="N1625" t="str">
            <v>OVERSTUDIOS S.R.L.</v>
          </cell>
          <cell r="O1625" t="str">
            <v>C76I26003680008</v>
          </cell>
          <cell r="P1625" t="str">
            <v>11067891215</v>
          </cell>
          <cell r="Q1625" t="str">
            <v>SERVIZI ALLE PMI</v>
          </cell>
          <cell r="R1625" t="str">
            <v>73.11.02 - Conduzione di campagne di marketing e altri servizi pubblicitari</v>
          </cell>
          <cell r="S1625" t="str">
            <v>Societa' A Responsabilita' Limitata</v>
          </cell>
          <cell r="T1625" t="str">
            <v>Campania</v>
          </cell>
          <cell r="U1625" t="str">
            <v>Napoli</v>
          </cell>
          <cell r="V1625" t="str">
            <v>Casoria</v>
          </cell>
          <cell r="W1625" t="str">
            <v>VIA PADULA 1</v>
          </cell>
          <cell r="X1625" t="str">
            <v>80026</v>
          </cell>
          <cell r="Y1625">
            <v>200000</v>
          </cell>
          <cell r="Z1625">
            <v>145000</v>
          </cell>
          <cell r="AA1625">
            <v>140000</v>
          </cell>
          <cell r="AB1625" t="str">
            <v>No</v>
          </cell>
          <cell r="AC1625">
            <v>145000</v>
          </cell>
        </row>
        <row r="1626">
          <cell r="A1626" t="str">
            <v>PIARSUD00002289</v>
          </cell>
          <cell r="B1626">
            <v>46165.440162037034</v>
          </cell>
          <cell r="C1626" t="str">
            <v>RSUD</v>
          </cell>
          <cell r="D1626" t="str">
            <v>Voucher</v>
          </cell>
          <cell r="E1626" t="str">
            <v>Ammessa</v>
          </cell>
          <cell r="F1626" t="str">
            <v>Attuazione</v>
          </cell>
          <cell r="G1626" t="str">
            <v>Carlo Martelli</v>
          </cell>
          <cell r="H1626" t="str">
            <v>Valentina Le Piane</v>
          </cell>
          <cell r="I1626" t="str">
            <v>Chiusura forzata sportello tutoraggio?</v>
          </cell>
          <cell r="J1626" t="str">
            <v>In attesa scelta utente</v>
          </cell>
          <cell r="K1626" t="str">
            <v>Delibera di ammissione</v>
          </cell>
          <cell r="L1626">
            <v>46205.766909722224</v>
          </cell>
          <cell r="M1626">
            <v>46206.394062500003</v>
          </cell>
          <cell r="N1626" t="str">
            <v>CARLO'S BAKERY DI IACHINI SAMUELE</v>
          </cell>
          <cell r="O1626" t="str">
            <v>C16I26003230001</v>
          </cell>
          <cell r="P1626" t="str">
            <v>CHNSML92T29Z129F</v>
          </cell>
          <cell r="Q1626" t="str">
            <v>TURISMO</v>
          </cell>
          <cell r="R1626" t="str">
            <v>56.11.23 - Attività di pasticcerie con servizio al tavolo</v>
          </cell>
          <cell r="S1626" t="str">
            <v>Impresa Individuale</v>
          </cell>
          <cell r="T1626" t="str">
            <v>Abruzzo</v>
          </cell>
          <cell r="U1626" t="str">
            <v>Teramo</v>
          </cell>
          <cell r="V1626" t="str">
            <v>Martinsicuro</v>
          </cell>
          <cell r="W1626" t="str">
            <v>Via Ignazio Silone 44</v>
          </cell>
          <cell r="X1626" t="str">
            <v>64014</v>
          </cell>
          <cell r="Y1626">
            <v>40000</v>
          </cell>
          <cell r="Z1626">
            <v>45000</v>
          </cell>
          <cell r="AA1626">
            <v>40000</v>
          </cell>
          <cell r="AB1626" t="str">
            <v>No</v>
          </cell>
          <cell r="AC1626">
            <v>45000</v>
          </cell>
        </row>
        <row r="1627">
          <cell r="A1627" t="str">
            <v>PIARSUD00002295</v>
          </cell>
          <cell r="B1627">
            <v>46167.445543981485</v>
          </cell>
          <cell r="C1627" t="str">
            <v>RSUD</v>
          </cell>
          <cell r="D1627" t="str">
            <v>Voucher</v>
          </cell>
          <cell r="E1627" t="str">
            <v>Ammessa</v>
          </cell>
          <cell r="F1627" t="str">
            <v>Attuazione</v>
          </cell>
          <cell r="G1627" t="str">
            <v>Beatrice Greca</v>
          </cell>
          <cell r="H1627" t="str">
            <v>Giuseppina Mirci</v>
          </cell>
          <cell r="I1627" t="str">
            <v>Chiusura forzata sportello tutoraggio?</v>
          </cell>
          <cell r="J1627" t="str">
            <v>In attesa scelta utente</v>
          </cell>
          <cell r="K1627" t="str">
            <v>Delibera di ammissione</v>
          </cell>
          <cell r="L1627">
            <v>46205.766782407409</v>
          </cell>
          <cell r="M1627">
            <v>46206.394803240742</v>
          </cell>
          <cell r="N1627" t="str">
            <v>SPONSI GONFIABILI DI DELLA VOLPE ANTIMO</v>
          </cell>
          <cell r="O1627" t="str">
            <v>C56I26002730001</v>
          </cell>
          <cell r="P1627" t="str">
            <v>DLLNTM01E02A512S</v>
          </cell>
          <cell r="Q1627" t="str">
            <v>TURISMO</v>
          </cell>
          <cell r="R1627" t="str">
            <v>77.21.09 - Noleggio e leasing operativo di altre attrezzature e articoli sportivi e ricreativi</v>
          </cell>
          <cell r="S1627" t="str">
            <v>Impresa Individuale</v>
          </cell>
          <cell r="T1627" t="str">
            <v>Campania</v>
          </cell>
          <cell r="U1627" t="str">
            <v>Caserta</v>
          </cell>
          <cell r="V1627" t="str">
            <v>Gricignano Di Aversa</v>
          </cell>
          <cell r="W1627" t="str">
            <v>VIA ALDO MORO 24</v>
          </cell>
          <cell r="X1627" t="str">
            <v>81030</v>
          </cell>
          <cell r="Y1627">
            <v>39940</v>
          </cell>
          <cell r="Z1627">
            <v>44940</v>
          </cell>
          <cell r="AA1627">
            <v>39940</v>
          </cell>
          <cell r="AB1627" t="str">
            <v>No</v>
          </cell>
          <cell r="AC1627">
            <v>44940</v>
          </cell>
        </row>
        <row r="1628">
          <cell r="A1628" t="str">
            <v>PIARSUD00002304</v>
          </cell>
          <cell r="B1628">
            <v>46167.708043981482</v>
          </cell>
          <cell r="C1628" t="str">
            <v>RSUD</v>
          </cell>
          <cell r="D1628" t="str">
            <v>Voucher</v>
          </cell>
          <cell r="E1628" t="str">
            <v>Ammessa</v>
          </cell>
          <cell r="F1628" t="str">
            <v>Attuazione</v>
          </cell>
          <cell r="G1628" t="str">
            <v>Daniele Rocchi</v>
          </cell>
          <cell r="H1628" t="str">
            <v>Domenico Leo</v>
          </cell>
          <cell r="I1628" t="str">
            <v>Chiusura forzata sportello tutoraggio?</v>
          </cell>
          <cell r="J1628" t="str">
            <v>In attesa scelta utente</v>
          </cell>
          <cell r="K1628" t="str">
            <v>Delibera di ammissione</v>
          </cell>
          <cell r="L1628">
            <v>46197.721377314818</v>
          </cell>
          <cell r="M1628">
            <v>46198.389884259261</v>
          </cell>
          <cell r="N1628" t="str">
            <v>SENZA PENSIERI DI GIANNATTASIO RAFFAELE</v>
          </cell>
          <cell r="O1628" t="str">
            <v>C26I26003500001</v>
          </cell>
          <cell r="P1628" t="str">
            <v>GNNRFL98B25A717M</v>
          </cell>
          <cell r="Q1628" t="str">
            <v>TURISMO</v>
          </cell>
          <cell r="R1628" t="str">
            <v>56.11.12 - Attività di ristoranti senza servizio al tavolo o da asporto, escluse gelaterie e pasticcerie</v>
          </cell>
          <cell r="S1628" t="str">
            <v>Impresa Individuale</v>
          </cell>
          <cell r="T1628" t="str">
            <v>Campania</v>
          </cell>
          <cell r="U1628" t="str">
            <v>Salerno</v>
          </cell>
          <cell r="V1628" t="str">
            <v>Battipaglia</v>
          </cell>
          <cell r="W1628" t="str">
            <v>Via Belvedere 159</v>
          </cell>
          <cell r="X1628" t="str">
            <v>84091</v>
          </cell>
          <cell r="Y1628">
            <v>43100</v>
          </cell>
          <cell r="Z1628">
            <v>45000</v>
          </cell>
          <cell r="AA1628">
            <v>40000</v>
          </cell>
          <cell r="AB1628" t="str">
            <v>No</v>
          </cell>
          <cell r="AC1628">
            <v>45000</v>
          </cell>
        </row>
        <row r="1629">
          <cell r="A1629" t="str">
            <v>PIARSUD00002307</v>
          </cell>
          <cell r="B1629">
            <v>46167.784085648149</v>
          </cell>
          <cell r="C1629" t="str">
            <v>RSUD</v>
          </cell>
          <cell r="D1629" t="str">
            <v>Voucher</v>
          </cell>
          <cell r="E1629" t="str">
            <v>Ammessa</v>
          </cell>
          <cell r="F1629" t="str">
            <v>Attuazione</v>
          </cell>
          <cell r="G1629" t="str">
            <v>Luana Guglielmi</v>
          </cell>
          <cell r="H1629" t="str">
            <v>Esilda Caruso</v>
          </cell>
          <cell r="I1629" t="str">
            <v>Chiusura forzata sportello tutoraggio?</v>
          </cell>
          <cell r="J1629" t="str">
            <v>In attesa scelta utente</v>
          </cell>
          <cell r="K1629" t="str">
            <v>Delibera di ammissione</v>
          </cell>
          <cell r="L1629">
            <v>46192.751921296294</v>
          </cell>
          <cell r="M1629">
            <v>46195.27920138889</v>
          </cell>
          <cell r="N1629" t="str">
            <v>GIGANTE NICO</v>
          </cell>
          <cell r="O1629" t="str">
            <v>C36I26004020001</v>
          </cell>
          <cell r="P1629" t="str">
            <v>GGNNCI97B01C136L</v>
          </cell>
          <cell r="Q1629" t="str">
            <v>SERVIZI ALLA PERSONA</v>
          </cell>
          <cell r="R1629" t="str">
            <v>96.21.00 - Servizi di parrucchieri e barbieri</v>
          </cell>
          <cell r="S1629" t="str">
            <v>Impresa Individuale</v>
          </cell>
          <cell r="T1629" t="str">
            <v>Puglia</v>
          </cell>
          <cell r="U1629" t="str">
            <v>Taranto</v>
          </cell>
          <cell r="V1629" t="str">
            <v>Ginosa</v>
          </cell>
          <cell r="W1629" t="str">
            <v>VIA NINO BIXIO 2</v>
          </cell>
          <cell r="X1629" t="str">
            <v>74013</v>
          </cell>
          <cell r="Y1629">
            <v>41301.209999999992</v>
          </cell>
          <cell r="Z1629">
            <v>45000</v>
          </cell>
          <cell r="AA1629">
            <v>40000</v>
          </cell>
          <cell r="AB1629" t="str">
            <v>No</v>
          </cell>
          <cell r="AC1629">
            <v>45000</v>
          </cell>
        </row>
        <row r="1630">
          <cell r="A1630" t="str">
            <v>PIARSUD00002310</v>
          </cell>
          <cell r="B1630">
            <v>46168.347962962966</v>
          </cell>
          <cell r="C1630" t="str">
            <v>RSUD</v>
          </cell>
          <cell r="D1630" t="str">
            <v>Contributo</v>
          </cell>
          <cell r="E1630" t="str">
            <v>Ammessa</v>
          </cell>
          <cell r="F1630" t="str">
            <v>Attuazione</v>
          </cell>
          <cell r="G1630" t="str">
            <v>Leonardo Di Lolli</v>
          </cell>
          <cell r="H1630" t="str">
            <v>Matteo Nunzi</v>
          </cell>
          <cell r="I1630" t="str">
            <v>Chiusura forzata sportello tutoraggio?</v>
          </cell>
          <cell r="J1630" t="str">
            <v>In attesa scelta utente</v>
          </cell>
          <cell r="K1630" t="str">
            <v>Delibera di ammissione</v>
          </cell>
          <cell r="L1630">
            <v>46203.874398148146</v>
          </cell>
          <cell r="M1630">
            <v>46204.284282407411</v>
          </cell>
          <cell r="N1630" t="str">
            <v>PARTYONE S.R.L.</v>
          </cell>
          <cell r="O1630" t="str">
            <v>C76I26003750008</v>
          </cell>
          <cell r="P1630" t="str">
            <v>07410880822</v>
          </cell>
          <cell r="Q1630" t="str">
            <v>SERVIZI ALLA PERSONA</v>
          </cell>
          <cell r="R1630" t="str">
            <v>93.29.99 - Altre attività varie di intrattenimento e divertimento n.c.a.</v>
          </cell>
          <cell r="S1630" t="str">
            <v>Societa' A Responsabilita' Limitata</v>
          </cell>
          <cell r="T1630" t="str">
            <v>Sicilia</v>
          </cell>
          <cell r="U1630" t="str">
            <v>Palermo</v>
          </cell>
          <cell r="V1630" t="str">
            <v>Palermo</v>
          </cell>
          <cell r="W1630" t="str">
            <v>Via Sciuti 87/c</v>
          </cell>
          <cell r="X1630" t="str">
            <v>90144</v>
          </cell>
          <cell r="Y1630">
            <v>120000</v>
          </cell>
          <cell r="Z1630">
            <v>95000</v>
          </cell>
          <cell r="AA1630">
            <v>90000</v>
          </cell>
          <cell r="AB1630" t="str">
            <v>No</v>
          </cell>
          <cell r="AC1630">
            <v>95000</v>
          </cell>
        </row>
        <row r="1631">
          <cell r="A1631" t="str">
            <v>PIARSUD00002319</v>
          </cell>
          <cell r="B1631">
            <v>46168.425925925927</v>
          </cell>
          <cell r="C1631" t="str">
            <v>RSUD</v>
          </cell>
          <cell r="D1631" t="str">
            <v>Voucher</v>
          </cell>
          <cell r="E1631" t="str">
            <v>Ammessa</v>
          </cell>
          <cell r="F1631" t="str">
            <v>Attuazione</v>
          </cell>
          <cell r="G1631" t="str">
            <v>Alfonso Maria Morgera</v>
          </cell>
          <cell r="H1631" t="str">
            <v>Daniela Pitton</v>
          </cell>
          <cell r="I1631" t="str">
            <v>Chiusura forzata sportello tutoraggio?</v>
          </cell>
          <cell r="J1631" t="str">
            <v>In attesa scelta utente</v>
          </cell>
          <cell r="K1631" t="str">
            <v>Delibera di ammissione</v>
          </cell>
          <cell r="L1631">
            <v>46190.645289351851</v>
          </cell>
          <cell r="M1631">
            <v>46190.596250000002</v>
          </cell>
          <cell r="N1631" t="str">
            <v>TESMAD S.R.L.</v>
          </cell>
          <cell r="O1631" t="str">
            <v>C96I26002630001</v>
          </cell>
          <cell r="P1631" t="str">
            <v>04946640614</v>
          </cell>
          <cell r="Q1631" t="str">
            <v>ATTIVITA' COMMERCIALI</v>
          </cell>
          <cell r="R1631" t="str">
            <v>46.42.30 - Commercio all'ingrosso di calzature</v>
          </cell>
          <cell r="S1631" t="str">
            <v>Societa' A Responsabilita' Limitata</v>
          </cell>
          <cell r="T1631" t="str">
            <v>Campania</v>
          </cell>
          <cell r="U1631" t="str">
            <v>Caserta</v>
          </cell>
          <cell r="V1631" t="str">
            <v>Cesa</v>
          </cell>
          <cell r="W1631" t="str">
            <v>Via Kennedy Contrada San Michele snc</v>
          </cell>
          <cell r="X1631" t="str">
            <v>81030</v>
          </cell>
          <cell r="Y1631">
            <v>50000</v>
          </cell>
          <cell r="Z1631">
            <v>55000</v>
          </cell>
          <cell r="AA1631">
            <v>50000</v>
          </cell>
          <cell r="AB1631" t="str">
            <v>Sì</v>
          </cell>
          <cell r="AC1631">
            <v>55000</v>
          </cell>
        </row>
        <row r="1632">
          <cell r="A1632" t="str">
            <v>PIARSUD00002321</v>
          </cell>
          <cell r="B1632">
            <v>46168.443576388891</v>
          </cell>
          <cell r="C1632" t="str">
            <v>RSUD</v>
          </cell>
          <cell r="D1632" t="str">
            <v>Voucher</v>
          </cell>
          <cell r="E1632" t="str">
            <v>Ammessa</v>
          </cell>
          <cell r="F1632" t="str">
            <v>Attuazione</v>
          </cell>
          <cell r="G1632" t="str">
            <v>Pasquale Ciuffreda</v>
          </cell>
          <cell r="H1632" t="str">
            <v>Alberto Graziano</v>
          </cell>
          <cell r="I1632" t="str">
            <v>Chiusura forzata sportello tutoraggio?</v>
          </cell>
          <cell r="J1632" t="str">
            <v>In attesa scelta utente</v>
          </cell>
          <cell r="K1632" t="str">
            <v>Delibera di ammissione</v>
          </cell>
          <cell r="L1632">
            <v>46192.751979166664</v>
          </cell>
          <cell r="M1632">
            <v>46195.277766203704</v>
          </cell>
          <cell r="N1632" t="str">
            <v>GRISOLIA LUIGI</v>
          </cell>
          <cell r="O1632" t="str">
            <v>C66I26004440001</v>
          </cell>
          <cell r="P1632" t="str">
            <v>GRSLGU93P22B774C</v>
          </cell>
          <cell r="Q1632" t="str">
            <v>SERVIZI ALLE PMI</v>
          </cell>
          <cell r="R1632" t="str">
            <v>74.12.09 - Altre attività di progettazione grafica e di comunicazione visiva</v>
          </cell>
          <cell r="S1632" t="str">
            <v>Impresa Individuale</v>
          </cell>
          <cell r="T1632" t="str">
            <v>Calabria</v>
          </cell>
          <cell r="U1632" t="str">
            <v>Cosenza</v>
          </cell>
          <cell r="V1632" t="str">
            <v>Spezzano Albanese</v>
          </cell>
          <cell r="W1632" t="str">
            <v>Via Antonio Gramsci 5</v>
          </cell>
          <cell r="X1632" t="str">
            <v>87019</v>
          </cell>
          <cell r="Y1632">
            <v>39260</v>
          </cell>
          <cell r="Z1632">
            <v>44260</v>
          </cell>
          <cell r="AA1632">
            <v>39060</v>
          </cell>
          <cell r="AB1632" t="str">
            <v>No</v>
          </cell>
          <cell r="AC1632">
            <v>44060</v>
          </cell>
        </row>
        <row r="1633">
          <cell r="A1633" t="str">
            <v>PIARSUD00002337</v>
          </cell>
          <cell r="B1633">
            <v>46168.709490740737</v>
          </cell>
          <cell r="C1633" t="str">
            <v>RSUD</v>
          </cell>
          <cell r="D1633" t="str">
            <v>Voucher</v>
          </cell>
          <cell r="E1633" t="str">
            <v>Ammessa</v>
          </cell>
          <cell r="F1633" t="str">
            <v>Attuazione</v>
          </cell>
          <cell r="G1633" t="str">
            <v>Martina Vagnoni</v>
          </cell>
          <cell r="H1633" t="str">
            <v>Domenico Leo</v>
          </cell>
          <cell r="I1633" t="str">
            <v>Chiusura forzata sportello tutoraggio?</v>
          </cell>
          <cell r="J1633" t="str">
            <v>In attesa scelta utente</v>
          </cell>
          <cell r="K1633" t="str">
            <v>Delibera di ammissione</v>
          </cell>
          <cell r="L1633">
            <v>46190.645532407405</v>
          </cell>
          <cell r="M1633">
            <v>46190.587835648148</v>
          </cell>
          <cell r="N1633" t="str">
            <v>PELLEGRINO SHARON</v>
          </cell>
          <cell r="O1633" t="str">
            <v>C46I26003000001</v>
          </cell>
          <cell r="P1633" t="str">
            <v>PLLSRN96E56C351X</v>
          </cell>
          <cell r="Q1633" t="str">
            <v>MANIFATTURIERO</v>
          </cell>
          <cell r="R1633" t="str">
            <v>32.12.20 - Fabbricazione di gioielli e articoli di oreficeria in metalli preziosi</v>
          </cell>
          <cell r="S1633" t="str">
            <v>Impresa Individuale</v>
          </cell>
          <cell r="T1633" t="str">
            <v>Sicilia</v>
          </cell>
          <cell r="U1633" t="str">
            <v>Catania</v>
          </cell>
          <cell r="V1633" t="str">
            <v>Acireale</v>
          </cell>
          <cell r="W1633" t="str">
            <v>Via Paolo Vasta 88</v>
          </cell>
          <cell r="X1633" t="str">
            <v>95024</v>
          </cell>
          <cell r="Y1633">
            <v>50000</v>
          </cell>
          <cell r="Z1633">
            <v>55000</v>
          </cell>
          <cell r="AA1633">
            <v>50000</v>
          </cell>
          <cell r="AB1633" t="str">
            <v>Sì</v>
          </cell>
          <cell r="AC1633">
            <v>55000</v>
          </cell>
        </row>
        <row r="1634">
          <cell r="A1634" t="str">
            <v>PIARSUD00002339</v>
          </cell>
          <cell r="B1634">
            <v>46168.777025462965</v>
          </cell>
          <cell r="C1634" t="str">
            <v>RSUD</v>
          </cell>
          <cell r="D1634" t="str">
            <v>Voucher</v>
          </cell>
          <cell r="E1634" t="str">
            <v>Ammessa</v>
          </cell>
          <cell r="F1634" t="str">
            <v>Attuazione</v>
          </cell>
          <cell r="G1634" t="str">
            <v>Andrea Pasquini</v>
          </cell>
          <cell r="H1634" t="str">
            <v>Matteo Nunzi</v>
          </cell>
          <cell r="I1634" t="str">
            <v>Chiusura forzata sportello tutoraggio?</v>
          </cell>
          <cell r="J1634" t="str">
            <v>In attesa scelta utente</v>
          </cell>
          <cell r="K1634" t="str">
            <v>Delibera di ammissione</v>
          </cell>
          <cell r="L1634">
            <v>46205.766840277778</v>
          </cell>
          <cell r="M1634">
            <v>46206.394062500003</v>
          </cell>
          <cell r="N1634" t="str">
            <v>STANZA 11 DI SCINOCCA ASSUNTA</v>
          </cell>
          <cell r="O1634" t="str">
            <v>C66I26004500001</v>
          </cell>
          <cell r="P1634" t="str">
            <v>SCNSNT91H44F839J</v>
          </cell>
          <cell r="Q1634" t="str">
            <v>SERVIZI ALLA PERSONA</v>
          </cell>
          <cell r="R1634" t="str">
            <v>93.29.99 - Altre attività varie di intrattenimento e divertimento n.c.a.</v>
          </cell>
          <cell r="S1634" t="str">
            <v>Impresa Individuale</v>
          </cell>
          <cell r="T1634" t="str">
            <v>Campania</v>
          </cell>
          <cell r="U1634" t="str">
            <v>Napoli</v>
          </cell>
          <cell r="V1634" t="str">
            <v>Napoli</v>
          </cell>
          <cell r="W1634" t="str">
            <v>Via Vicinale Campanile 12-12/A</v>
          </cell>
          <cell r="X1634" t="str">
            <v>80145</v>
          </cell>
          <cell r="Y1634">
            <v>50679.200000000004</v>
          </cell>
          <cell r="Z1634">
            <v>55000</v>
          </cell>
          <cell r="AA1634">
            <v>50000</v>
          </cell>
          <cell r="AB1634" t="str">
            <v>Sì</v>
          </cell>
          <cell r="AC1634">
            <v>55000</v>
          </cell>
        </row>
        <row r="1635">
          <cell r="A1635" t="str">
            <v>PIARSUD00002370</v>
          </cell>
          <cell r="B1635">
            <v>46170.361458333333</v>
          </cell>
          <cell r="C1635" t="str">
            <v>RSUD</v>
          </cell>
          <cell r="D1635" t="str">
            <v>Voucher</v>
          </cell>
          <cell r="E1635" t="str">
            <v>Ammessa</v>
          </cell>
          <cell r="F1635" t="str">
            <v>Attuazione</v>
          </cell>
          <cell r="G1635" t="str">
            <v>Luigi Melchionna</v>
          </cell>
          <cell r="H1635" t="str">
            <v>Alice Petracca</v>
          </cell>
          <cell r="I1635" t="str">
            <v>Chiusura forzata sportello tutoraggio?</v>
          </cell>
          <cell r="J1635" t="str">
            <v>In attesa scelta utente</v>
          </cell>
          <cell r="K1635" t="str">
            <v>Delibera di ammissione</v>
          </cell>
          <cell r="L1635">
            <v>46190.644965277781</v>
          </cell>
          <cell r="M1635">
            <v>46209.48641203704</v>
          </cell>
          <cell r="N1635" t="str">
            <v>LA BECCA FRANCESCO</v>
          </cell>
          <cell r="O1635" t="str">
            <v>C46I26003070001</v>
          </cell>
          <cell r="P1635" t="str">
            <v>LBCFNC01D24E919A</v>
          </cell>
          <cell r="Q1635" t="str">
            <v>ATTIVITA' AGROALIMENTARI</v>
          </cell>
          <cell r="R1635" t="str">
            <v>10.72.00 - Produzione di fette biscottate, biscotti, prodotti di pasticceria conservati</v>
          </cell>
          <cell r="S1635" t="str">
            <v>Impresa Individuale</v>
          </cell>
          <cell r="T1635" t="str">
            <v>Basilicata</v>
          </cell>
          <cell r="U1635" t="str">
            <v>Potenza</v>
          </cell>
          <cell r="V1635" t="str">
            <v>Chiaromonte</v>
          </cell>
          <cell r="W1635" t="str">
            <v>CONTRADA PIETRAPICA snc</v>
          </cell>
          <cell r="X1635" t="str">
            <v>85032</v>
          </cell>
          <cell r="Y1635">
            <v>51581.93</v>
          </cell>
          <cell r="Z1635">
            <v>55000</v>
          </cell>
          <cell r="AA1635">
            <v>50000</v>
          </cell>
          <cell r="AB1635" t="str">
            <v>Sì</v>
          </cell>
          <cell r="AC1635">
            <v>55000</v>
          </cell>
        </row>
        <row r="1636">
          <cell r="A1636" t="str">
            <v>PIARSUD00002374</v>
          </cell>
          <cell r="B1636">
            <v>46170.426979166667</v>
          </cell>
          <cell r="C1636" t="str">
            <v>RSUD</v>
          </cell>
          <cell r="D1636" t="str">
            <v>Voucher</v>
          </cell>
          <cell r="E1636" t="str">
            <v>Ammessa</v>
          </cell>
          <cell r="F1636" t="str">
            <v>Merito</v>
          </cell>
          <cell r="G1636" t="str">
            <v>Andrea Pasquini</v>
          </cell>
          <cell r="H1636" t="str">
            <v/>
          </cell>
          <cell r="I1636" t="str">
            <v>Invio comunicazione di ammissione</v>
          </cell>
          <cell r="J1636" t="str">
            <v>In attesa invio a Protocollo</v>
          </cell>
          <cell r="K1636" t="str">
            <v>Delibera di ammissione</v>
          </cell>
          <cell r="L1636">
            <v>46206.749976851854</v>
          </cell>
          <cell r="M1636">
            <v>46170.449108796296</v>
          </cell>
          <cell r="N1636" t="str">
            <v>MIO SPRITZ 2.0 DI SABATINO CERULLO</v>
          </cell>
          <cell r="O1636" t="str">
            <v>C76I26003860001</v>
          </cell>
          <cell r="P1636" t="str">
            <v>CRLSTN95C12F799E</v>
          </cell>
          <cell r="Q1636" t="str">
            <v>TURISMO</v>
          </cell>
          <cell r="R1636" t="str">
            <v>56.12.01 - Attività di servizi di ristorazione mobile di ristoranti e altri esercizi di ristorazione simili</v>
          </cell>
          <cell r="S1636" t="str">
            <v>Impresa Individuale</v>
          </cell>
          <cell r="T1636" t="str">
            <v>Campania</v>
          </cell>
          <cell r="U1636" t="str">
            <v>Napoli</v>
          </cell>
          <cell r="V1636" t="str">
            <v>Marano Di Napoli</v>
          </cell>
          <cell r="W1636" t="str">
            <v>VIA CASALANNO 85</v>
          </cell>
          <cell r="X1636" t="str">
            <v>80016</v>
          </cell>
          <cell r="Y1636">
            <v>55208.69999999999</v>
          </cell>
          <cell r="Z1636">
            <v>45000</v>
          </cell>
          <cell r="AA1636">
            <v>40000</v>
          </cell>
          <cell r="AB1636" t="str">
            <v>No</v>
          </cell>
          <cell r="AC1636">
            <v>45000</v>
          </cell>
        </row>
        <row r="1637">
          <cell r="A1637" t="str">
            <v>PIARSUD00002378</v>
          </cell>
          <cell r="B1637">
            <v>46170.444606481484</v>
          </cell>
          <cell r="C1637" t="str">
            <v>RSUD</v>
          </cell>
          <cell r="D1637" t="str">
            <v>Contributo</v>
          </cell>
          <cell r="E1637" t="str">
            <v>Ammessa</v>
          </cell>
          <cell r="F1637" t="str">
            <v>Attuazione</v>
          </cell>
          <cell r="G1637" t="str">
            <v>Gabriel Scelta</v>
          </cell>
          <cell r="H1637" t="str">
            <v>Gaia Cardarelli</v>
          </cell>
          <cell r="I1637" t="str">
            <v>Chiusura forzata sportello tutoraggio?</v>
          </cell>
          <cell r="J1637" t="str">
            <v>In attesa scelta utente</v>
          </cell>
          <cell r="K1637" t="str">
            <v>Delibera di ammissione</v>
          </cell>
          <cell r="L1637">
            <v>46198.480613425927</v>
          </cell>
          <cell r="M1637">
            <v>46209.487118055556</v>
          </cell>
          <cell r="N1637" t="str">
            <v>ALESSIA TOELETTATURA DI GRIMALDI ALESSIA</v>
          </cell>
          <cell r="O1637" t="str">
            <v>C36I26004170008</v>
          </cell>
          <cell r="P1637" t="str">
            <v>GRMLSS00S50C286K</v>
          </cell>
          <cell r="Q1637" t="str">
            <v>SERVIZI ALLA PERSONA</v>
          </cell>
          <cell r="R1637" t="str">
            <v>96.99.12 - Servizi di toelettatura per animali da compagnia</v>
          </cell>
          <cell r="S1637" t="str">
            <v>Impresa Individuale</v>
          </cell>
          <cell r="T1637" t="str">
            <v>Sicilia</v>
          </cell>
          <cell r="U1637" t="str">
            <v>Trapani</v>
          </cell>
          <cell r="V1637" t="str">
            <v>Castelvetrano</v>
          </cell>
          <cell r="W1637" t="str">
            <v>VIA PADRE BRUNO ZANELLA 8</v>
          </cell>
          <cell r="X1637" t="str">
            <v>91022</v>
          </cell>
          <cell r="Y1637">
            <v>175000</v>
          </cell>
          <cell r="Z1637">
            <v>127500</v>
          </cell>
          <cell r="AA1637">
            <v>122500</v>
          </cell>
          <cell r="AB1637" t="str">
            <v>No</v>
          </cell>
          <cell r="AC1637">
            <v>127500</v>
          </cell>
        </row>
        <row r="1638">
          <cell r="A1638" t="str">
            <v>PIARSUD00002419</v>
          </cell>
          <cell r="B1638">
            <v>46171.550879629627</v>
          </cell>
          <cell r="C1638" t="str">
            <v>RSUD</v>
          </cell>
          <cell r="D1638" t="str">
            <v>Contributo</v>
          </cell>
          <cell r="E1638" t="str">
            <v>Ammessa</v>
          </cell>
          <cell r="F1638" t="str">
            <v>Merito</v>
          </cell>
          <cell r="G1638" t="str">
            <v>Lorenzo Schiavi</v>
          </cell>
          <cell r="H1638" t="str">
            <v/>
          </cell>
          <cell r="I1638" t="str">
            <v>Invio comunicazione di ammissione</v>
          </cell>
          <cell r="J1638" t="str">
            <v>In attesa invio a Protocollo</v>
          </cell>
          <cell r="K1638" t="str">
            <v>Delibera di ammissione</v>
          </cell>
          <cell r="L1638">
            <v>46206.749907407408</v>
          </cell>
          <cell r="M1638">
            <v>46196.649930555555</v>
          </cell>
          <cell r="N1638" t="str">
            <v>GUGLIELMOTTI GIUSEPPE</v>
          </cell>
          <cell r="O1638" t="str">
            <v>C46I26003220008</v>
          </cell>
          <cell r="P1638" t="str">
            <v>GGLGPP04D16A717I</v>
          </cell>
          <cell r="Q1638" t="str">
            <v>TURISMO</v>
          </cell>
          <cell r="R1638" t="str">
            <v>56.11.11 - Attività di ristoranti con servizio al tavolo, escluse gelaterie e pasticcerie</v>
          </cell>
          <cell r="S1638" t="str">
            <v>Impresa Individuale</v>
          </cell>
          <cell r="T1638" t="str">
            <v>Campania</v>
          </cell>
          <cell r="U1638" t="str">
            <v>Salerno</v>
          </cell>
          <cell r="V1638" t="str">
            <v>Capaccio Paestum</v>
          </cell>
          <cell r="W1638" t="str">
            <v>PIAZZA DELLA BASILICA 20</v>
          </cell>
          <cell r="X1638" t="str">
            <v>84047</v>
          </cell>
          <cell r="Y1638">
            <v>199993.12000000002</v>
          </cell>
          <cell r="Z1638">
            <v>144995</v>
          </cell>
          <cell r="AA1638">
            <v>139995</v>
          </cell>
          <cell r="AB1638" t="str">
            <v>No</v>
          </cell>
          <cell r="AC1638">
            <v>144995</v>
          </cell>
        </row>
        <row r="1639">
          <cell r="A1639" t="str">
            <v>PIARSUD00002426</v>
          </cell>
          <cell r="B1639">
            <v>46171.621817129628</v>
          </cell>
          <cell r="C1639" t="str">
            <v>RSUD</v>
          </cell>
          <cell r="D1639" t="str">
            <v>Voucher</v>
          </cell>
          <cell r="E1639" t="str">
            <v>Ammessa</v>
          </cell>
          <cell r="F1639" t="str">
            <v>Attuazione</v>
          </cell>
          <cell r="G1639" t="str">
            <v>Gabriel Scelta</v>
          </cell>
          <cell r="H1639" t="str">
            <v>Leonardo Santoni</v>
          </cell>
          <cell r="I1639" t="str">
            <v>Chiusura forzata sportello tutoraggio?</v>
          </cell>
          <cell r="J1639" t="str">
            <v>In attesa scelta utente</v>
          </cell>
          <cell r="K1639" t="str">
            <v>Delibera di ammissione</v>
          </cell>
          <cell r="L1639">
            <v>46191.666550925926</v>
          </cell>
          <cell r="M1639">
            <v>46192.460393518515</v>
          </cell>
          <cell r="N1639" t="str">
            <v>EDILMAT DI DOMENICO MAZZOTTA</v>
          </cell>
          <cell r="O1639" t="str">
            <v>C86I26004350001</v>
          </cell>
          <cell r="P1639" t="str">
            <v>MZZDNC01P19F537A</v>
          </cell>
          <cell r="Q1639" t="str">
            <v>COSTRUZIONI</v>
          </cell>
          <cell r="R1639" t="str">
            <v>43.91.00 - Lavori di muratura</v>
          </cell>
          <cell r="S1639" t="str">
            <v>Impresa Individuale</v>
          </cell>
          <cell r="T1639" t="str">
            <v>Calabria</v>
          </cell>
          <cell r="U1639" t="str">
            <v>Vibo Valentia</v>
          </cell>
          <cell r="V1639" t="str">
            <v>Francica</v>
          </cell>
          <cell r="W1639" t="str">
            <v>Via Giuseppe Verdi 10</v>
          </cell>
          <cell r="X1639" t="str">
            <v>89851</v>
          </cell>
          <cell r="Y1639">
            <v>49735.91</v>
          </cell>
          <cell r="Z1639">
            <v>54735.909999999996</v>
          </cell>
          <cell r="AA1639">
            <v>49735.909999999996</v>
          </cell>
          <cell r="AB1639" t="str">
            <v>Sì</v>
          </cell>
          <cell r="AC1639">
            <v>54735.909999999996</v>
          </cell>
        </row>
        <row r="1640">
          <cell r="A1640" t="str">
            <v>PIARSUD00002440</v>
          </cell>
          <cell r="B1640">
            <v>46171.889039351852</v>
          </cell>
          <cell r="C1640" t="str">
            <v>RSUD</v>
          </cell>
          <cell r="D1640" t="str">
            <v>Voucher</v>
          </cell>
          <cell r="E1640" t="str">
            <v>Ammessa</v>
          </cell>
          <cell r="F1640" t="str">
            <v>Attuazione</v>
          </cell>
          <cell r="G1640" t="str">
            <v>Alfonso Maria Morgera</v>
          </cell>
          <cell r="H1640" t="str">
            <v>Gaia Cardarelli</v>
          </cell>
          <cell r="I1640" t="str">
            <v>Chiusura forzata sportello tutoraggio?</v>
          </cell>
          <cell r="J1640" t="str">
            <v>In attesa scelta utente</v>
          </cell>
          <cell r="K1640" t="str">
            <v>Delibera di ammissione</v>
          </cell>
          <cell r="L1640">
            <v>46205.766932870371</v>
          </cell>
          <cell r="M1640">
            <v>46206.392581018517</v>
          </cell>
          <cell r="N1640" t="str">
            <v>JEHDI TARIK</v>
          </cell>
          <cell r="O1640" t="str">
            <v>C16I26003590001</v>
          </cell>
          <cell r="P1640" t="str">
            <v>JHDTRK03E27G793N</v>
          </cell>
          <cell r="Q1640" t="str">
            <v>SERVIZI ALLE PMI</v>
          </cell>
          <cell r="R1640" t="str">
            <v>81.21.00 - Attività di pulizia generale di edifici</v>
          </cell>
          <cell r="S1640" t="str">
            <v>Impresa Individuale</v>
          </cell>
          <cell r="T1640" t="str">
            <v>Campania</v>
          </cell>
          <cell r="U1640" t="str">
            <v>Salerno</v>
          </cell>
          <cell r="V1640" t="str">
            <v>Baronissi</v>
          </cell>
          <cell r="W1640" t="str">
            <v>Via Maggiore 20</v>
          </cell>
          <cell r="X1640" t="str">
            <v>84081</v>
          </cell>
          <cell r="Y1640">
            <v>40000</v>
          </cell>
          <cell r="Z1640">
            <v>45000</v>
          </cell>
          <cell r="AA1640">
            <v>40000</v>
          </cell>
          <cell r="AB1640" t="str">
            <v>No</v>
          </cell>
          <cell r="AC1640">
            <v>45000</v>
          </cell>
        </row>
        <row r="1641">
          <cell r="A1641" t="str">
            <v>PIARSUD00002464</v>
          </cell>
          <cell r="B1641">
            <v>46173.514664351853</v>
          </cell>
          <cell r="C1641" t="str">
            <v>RSUD</v>
          </cell>
          <cell r="D1641" t="str">
            <v>Voucher</v>
          </cell>
          <cell r="E1641" t="str">
            <v>Ammessa</v>
          </cell>
          <cell r="F1641" t="str">
            <v>Attuazione</v>
          </cell>
          <cell r="G1641" t="str">
            <v>Francesco Zulli</v>
          </cell>
          <cell r="H1641" t="str">
            <v>Sonia Cucinella</v>
          </cell>
          <cell r="I1641" t="str">
            <v>Chiusura forzata sportello tutoraggio?</v>
          </cell>
          <cell r="J1641" t="str">
            <v>In attesa scelta utente</v>
          </cell>
          <cell r="K1641" t="str">
            <v>Delibera di ammissione</v>
          </cell>
          <cell r="L1641">
            <v>46197.630543981482</v>
          </cell>
          <cell r="M1641">
            <v>46197.654282407406</v>
          </cell>
          <cell r="N1641" t="str">
            <v>ROMANO RAFFAELE</v>
          </cell>
          <cell r="O1641" t="str">
            <v>C56I26002960001</v>
          </cell>
          <cell r="P1641" t="str">
            <v>RMNRFL05D02C361K</v>
          </cell>
          <cell r="Q1641" t="str">
            <v>TURISMO</v>
          </cell>
          <cell r="R1641" t="str">
            <v>77.21.02 - Noleggio e leasing operativo di imbarcazioni da diporto senza operatore</v>
          </cell>
          <cell r="S1641" t="str">
            <v>Impresa Individuale</v>
          </cell>
          <cell r="T1641" t="str">
            <v>Campania</v>
          </cell>
          <cell r="U1641" t="str">
            <v>Salerno</v>
          </cell>
          <cell r="V1641" t="str">
            <v>Salerno</v>
          </cell>
          <cell r="W1641" t="str">
            <v>PORTO TURISTICO MOLO VIA MASUCCIO SALERNITANO -</v>
          </cell>
          <cell r="X1641" t="str">
            <v>84121</v>
          </cell>
          <cell r="Y1641">
            <v>40000</v>
          </cell>
          <cell r="Z1641">
            <v>45000</v>
          </cell>
          <cell r="AA1641">
            <v>40000</v>
          </cell>
          <cell r="AB1641" t="str">
            <v>No</v>
          </cell>
          <cell r="AC1641">
            <v>45000</v>
          </cell>
        </row>
        <row r="1642">
          <cell r="A1642" t="str">
            <v>PIARSUD00002468</v>
          </cell>
          <cell r="B1642">
            <v>46173.657175925924</v>
          </cell>
          <cell r="C1642" t="str">
            <v>RSUD</v>
          </cell>
          <cell r="D1642" t="str">
            <v>Voucher</v>
          </cell>
          <cell r="E1642" t="str">
            <v>Ammessa</v>
          </cell>
          <cell r="F1642" t="str">
            <v>Merito</v>
          </cell>
          <cell r="G1642" t="str">
            <v>Gabriel Scelta</v>
          </cell>
          <cell r="H1642" t="str">
            <v/>
          </cell>
          <cell r="I1642" t="str">
            <v>Proposta di ammissione</v>
          </cell>
          <cell r="J1642" t="str">
            <v>In attesa invio a Protocollo</v>
          </cell>
          <cell r="M1642">
            <v>46173.678206018521</v>
          </cell>
          <cell r="N1642" t="str">
            <v>AETHERDRONE DI RINALDO GERARDO</v>
          </cell>
          <cell r="O1642" t="str">
            <v>C16I26003620001</v>
          </cell>
          <cell r="P1642" t="str">
            <v>RNLGRD91M29A399M</v>
          </cell>
          <cell r="Q1642" t="str">
            <v>SERVIZI ALLE PMI</v>
          </cell>
          <cell r="R1642" t="str">
            <v>74.20.12 - Attività fotografiche aeree e subacquee</v>
          </cell>
          <cell r="S1642" t="str">
            <v>Impresa Individuale</v>
          </cell>
          <cell r="T1642" t="str">
            <v>Campania</v>
          </cell>
          <cell r="U1642" t="str">
            <v>Avellino</v>
          </cell>
          <cell r="V1642" t="str">
            <v>San Sossio Baronia</v>
          </cell>
          <cell r="W1642" t="str">
            <v>VIA VITTORIO VENETO 24</v>
          </cell>
          <cell r="X1642" t="str">
            <v>83050</v>
          </cell>
          <cell r="Y1642">
            <v>50000</v>
          </cell>
          <cell r="Z1642">
            <v>55000</v>
          </cell>
          <cell r="AA1642">
            <v>50000</v>
          </cell>
          <cell r="AB1642" t="str">
            <v>Sì</v>
          </cell>
          <cell r="AC1642">
            <v>55000</v>
          </cell>
        </row>
        <row r="1643">
          <cell r="A1643" t="str">
            <v>PIARSUD00002500</v>
          </cell>
          <cell r="B1643">
            <v>46176.653356481482</v>
          </cell>
          <cell r="C1643" t="str">
            <v>RSUD</v>
          </cell>
          <cell r="D1643" t="str">
            <v>Voucher</v>
          </cell>
          <cell r="E1643" t="str">
            <v>Ammessa</v>
          </cell>
          <cell r="F1643" t="str">
            <v>Merito</v>
          </cell>
          <cell r="G1643" t="str">
            <v>Antonella Lioi</v>
          </cell>
          <cell r="H1643" t="str">
            <v/>
          </cell>
          <cell r="I1643" t="str">
            <v>Proposta di ammissione</v>
          </cell>
          <cell r="J1643" t="str">
            <v>In attesa invio a Protocollo</v>
          </cell>
          <cell r="M1643">
            <v>46198.391296296293</v>
          </cell>
          <cell r="N1643" t="str">
            <v>ROSARY BEAUTY ROOM DI ROSSELLA  SPATUZZI</v>
          </cell>
          <cell r="O1643" t="str">
            <v>C66I26004820001</v>
          </cell>
          <cell r="P1643" t="str">
            <v>SPTRSL02L42F839P</v>
          </cell>
          <cell r="Q1643" t="str">
            <v>SERVIZI ALLA PERSONA</v>
          </cell>
          <cell r="R1643" t="str">
            <v>96.22.09 - Altri servizi di cura della bellezza e altri trattamenti di bellezza n.c.a.</v>
          </cell>
          <cell r="S1643" t="str">
            <v>Impresa Individuale</v>
          </cell>
          <cell r="T1643" t="str">
            <v>Campania</v>
          </cell>
          <cell r="U1643" t="str">
            <v>Napoli</v>
          </cell>
          <cell r="V1643" t="str">
            <v>Napoli</v>
          </cell>
          <cell r="W1643" t="str">
            <v>Via Ben Hur 5/7</v>
          </cell>
          <cell r="X1643" t="str">
            <v>80126</v>
          </cell>
          <cell r="Y1643">
            <v>50000</v>
          </cell>
          <cell r="Z1643">
            <v>55000</v>
          </cell>
          <cell r="AA1643">
            <v>50000</v>
          </cell>
          <cell r="AB1643" t="str">
            <v>Sì</v>
          </cell>
          <cell r="AC1643">
            <v>55000</v>
          </cell>
        </row>
        <row r="1644">
          <cell r="A1644" t="str">
            <v>PIARSUD00002506</v>
          </cell>
          <cell r="B1644">
            <v>46177.495752314811</v>
          </cell>
          <cell r="C1644" t="str">
            <v>RSUD</v>
          </cell>
          <cell r="D1644" t="str">
            <v>Voucher</v>
          </cell>
          <cell r="E1644" t="str">
            <v>Ammessa</v>
          </cell>
          <cell r="F1644" t="str">
            <v>Attuazione</v>
          </cell>
          <cell r="G1644" t="str">
            <v>Daniele Rocchi</v>
          </cell>
          <cell r="H1644" t="str">
            <v>Esilda Caruso</v>
          </cell>
          <cell r="I1644" t="str">
            <v>Chiusura forzata sportello tutoraggio?</v>
          </cell>
          <cell r="J1644" t="str">
            <v>In attesa scelta utente</v>
          </cell>
          <cell r="K1644" t="str">
            <v>Delibera di ammissione</v>
          </cell>
          <cell r="L1644">
            <v>46203.874108796299</v>
          </cell>
          <cell r="M1644">
            <v>46204.279861111114</v>
          </cell>
          <cell r="N1644" t="str">
            <v>FALCO EMMANUELA</v>
          </cell>
          <cell r="O1644" t="str">
            <v>C46I26003320001</v>
          </cell>
          <cell r="P1644" t="str">
            <v>FLCMNL03A54A024Z</v>
          </cell>
          <cell r="Q1644" t="str">
            <v>SERVIZI ALLE PMI</v>
          </cell>
          <cell r="R1644" t="str">
            <v>73.11.02 - Conduzione di campagne di marketing e altri servizi pubblicitari</v>
          </cell>
          <cell r="S1644" t="str">
            <v>Impresa Individuale</v>
          </cell>
          <cell r="T1644" t="str">
            <v>Campania</v>
          </cell>
          <cell r="U1644" t="str">
            <v>Napoli</v>
          </cell>
          <cell r="V1644" t="str">
            <v>Caivano</v>
          </cell>
          <cell r="W1644" t="str">
            <v>Via de Gasperi 6</v>
          </cell>
          <cell r="X1644" t="str">
            <v>80023</v>
          </cell>
          <cell r="Y1644">
            <v>40000</v>
          </cell>
          <cell r="Z1644">
            <v>45000</v>
          </cell>
          <cell r="AA1644">
            <v>40000</v>
          </cell>
          <cell r="AB1644" t="str">
            <v>No</v>
          </cell>
          <cell r="AC1644">
            <v>45000</v>
          </cell>
        </row>
        <row r="1645">
          <cell r="A1645" t="str">
            <v>PIARSUD00002535</v>
          </cell>
          <cell r="B1645">
            <v>46182.522002314814</v>
          </cell>
          <cell r="C1645" t="str">
            <v>RSUD</v>
          </cell>
          <cell r="D1645" t="str">
            <v>Voucher</v>
          </cell>
          <cell r="E1645" t="str">
            <v>Ammessa</v>
          </cell>
          <cell r="F1645" t="str">
            <v>Attuazione</v>
          </cell>
          <cell r="G1645" t="str">
            <v>Lorenzo Schiavi</v>
          </cell>
          <cell r="H1645" t="str">
            <v>Deborah Chimenti</v>
          </cell>
          <cell r="I1645" t="str">
            <v>Chiusura forzata sportello tutoraggio?</v>
          </cell>
          <cell r="J1645" t="str">
            <v>In attesa scelta utente</v>
          </cell>
          <cell r="K1645" t="str">
            <v>Delibera di ammissione</v>
          </cell>
          <cell r="L1645">
            <v>46203.870775462965</v>
          </cell>
          <cell r="M1645">
            <v>46204.282824074071</v>
          </cell>
          <cell r="N1645" t="str">
            <v>LO SHOPPING CHE CONVIENE 2.0 S.R.L. SEMPLIFICATA</v>
          </cell>
          <cell r="O1645" t="str">
            <v>C26I26003950001</v>
          </cell>
          <cell r="P1645" t="str">
            <v>06442770654</v>
          </cell>
          <cell r="Q1645" t="str">
            <v>ATTIVITA' COMMERCIALI</v>
          </cell>
          <cell r="R1645" t="str">
            <v>47.12.90 - Commercio al dettaglio non specializzato di altri prodotti n.c.a.</v>
          </cell>
          <cell r="S1645" t="str">
            <v>Societa' A Responsabilita' Limitata Semplificata</v>
          </cell>
          <cell r="T1645" t="str">
            <v>Campania</v>
          </cell>
          <cell r="U1645" t="str">
            <v>Salerno</v>
          </cell>
          <cell r="V1645" t="str">
            <v>Battipaglia</v>
          </cell>
          <cell r="W1645" t="str">
            <v>VIA GIOVANNI PASCOLI 42/44</v>
          </cell>
          <cell r="X1645" t="str">
            <v>84091</v>
          </cell>
          <cell r="Y1645">
            <v>40000</v>
          </cell>
          <cell r="Z1645">
            <v>45000</v>
          </cell>
          <cell r="AA1645">
            <v>32300</v>
          </cell>
          <cell r="AB1645" t="str">
            <v>No</v>
          </cell>
          <cell r="AC1645">
            <v>37300</v>
          </cell>
        </row>
        <row r="1646">
          <cell r="A1646" t="str">
            <v>PIARSUD00002558</v>
          </cell>
          <cell r="B1646">
            <v>46183.681550925925</v>
          </cell>
          <cell r="C1646" t="str">
            <v>RSUD</v>
          </cell>
          <cell r="D1646" t="str">
            <v>Voucher</v>
          </cell>
          <cell r="E1646" t="str">
            <v>Ammessa</v>
          </cell>
          <cell r="F1646" t="str">
            <v>Merito</v>
          </cell>
          <cell r="G1646" t="str">
            <v>Luana Guglielmi</v>
          </cell>
          <cell r="H1646" t="str">
            <v/>
          </cell>
          <cell r="I1646" t="str">
            <v>Invio comunicazione di ammissione</v>
          </cell>
          <cell r="J1646" t="str">
            <v>In attesa invio a Protocollo</v>
          </cell>
          <cell r="K1646" t="str">
            <v>Delibera di ammissione</v>
          </cell>
          <cell r="L1646">
            <v>46206.749745370369</v>
          </cell>
          <cell r="M1646">
            <v>46190.585648148146</v>
          </cell>
          <cell r="N1646" t="str">
            <v>NITTI VALERIA</v>
          </cell>
          <cell r="O1646" t="str">
            <v>C76I26004180001</v>
          </cell>
          <cell r="P1646" t="str">
            <v>NTTVLR01T52L049C</v>
          </cell>
          <cell r="Q1646" t="str">
            <v>ATTIVITA' COMMERCIALI</v>
          </cell>
          <cell r="R1646" t="str">
            <v>47.27.20 - Commercio al dettaglio di caffè</v>
          </cell>
          <cell r="S1646" t="str">
            <v>Impresa Individuale</v>
          </cell>
          <cell r="T1646" t="str">
            <v>Puglia</v>
          </cell>
          <cell r="U1646" t="str">
            <v>Taranto</v>
          </cell>
          <cell r="V1646" t="str">
            <v>Statte</v>
          </cell>
          <cell r="W1646" t="str">
            <v>VIA LUIGI CHERUBINI 11</v>
          </cell>
          <cell r="X1646" t="str">
            <v>74010</v>
          </cell>
          <cell r="Y1646">
            <v>50000</v>
          </cell>
          <cell r="Z1646">
            <v>55000</v>
          </cell>
          <cell r="AA1646">
            <v>50000</v>
          </cell>
          <cell r="AB1646" t="str">
            <v>Sì</v>
          </cell>
          <cell r="AC1646">
            <v>55000</v>
          </cell>
        </row>
        <row r="1647">
          <cell r="A1647" t="str">
            <v>PIARSUD00002562</v>
          </cell>
          <cell r="B1647">
            <v>46184.289363425924</v>
          </cell>
          <cell r="C1647" t="str">
            <v>RSUD</v>
          </cell>
          <cell r="D1647" t="str">
            <v>Voucher</v>
          </cell>
          <cell r="E1647" t="str">
            <v>Ammessa</v>
          </cell>
          <cell r="F1647" t="str">
            <v>Attuazione</v>
          </cell>
          <cell r="G1647" t="str">
            <v>Pasquale Ciuffreda</v>
          </cell>
          <cell r="H1647" t="str">
            <v>Tiziana Cini</v>
          </cell>
          <cell r="I1647" t="str">
            <v>Chiusura forzata sportello tutoraggio?</v>
          </cell>
          <cell r="J1647" t="str">
            <v>In attesa scelta utente</v>
          </cell>
          <cell r="K1647" t="str">
            <v>Delibera di ammissione</v>
          </cell>
          <cell r="L1647">
            <v>46205.767002314817</v>
          </cell>
          <cell r="M1647">
            <v>46206.394108796296</v>
          </cell>
          <cell r="N1647" t="str">
            <v>SALERNO POSA DI SALERNO MICHELE</v>
          </cell>
          <cell r="O1647" t="str">
            <v>C16I26003830001</v>
          </cell>
          <cell r="P1647" t="str">
            <v>SLRMHL02A23D869D</v>
          </cell>
          <cell r="Q1647" t="str">
            <v>COSTRUZIONI</v>
          </cell>
          <cell r="R1647" t="str">
            <v>43.32.02 - Posa in opera di porte non blindate, finestre, arredi, controsoffitti, pareti mobili e simili</v>
          </cell>
          <cell r="S1647" t="str">
            <v>Impresa Individuale</v>
          </cell>
          <cell r="T1647" t="str">
            <v>Calabria</v>
          </cell>
          <cell r="U1647" t="str">
            <v>Cosenza</v>
          </cell>
          <cell r="V1647" t="str">
            <v>San Giovanni In Fiore</v>
          </cell>
          <cell r="W1647" t="str">
            <v>VIA PADULA 29</v>
          </cell>
          <cell r="X1647" t="str">
            <v>87055</v>
          </cell>
          <cell r="Y1647">
            <v>39947.370000000003</v>
          </cell>
          <cell r="Z1647">
            <v>44947.37</v>
          </cell>
          <cell r="AA1647">
            <v>39947.370000000003</v>
          </cell>
          <cell r="AB1647" t="str">
            <v>No</v>
          </cell>
          <cell r="AC1647">
            <v>44947.37</v>
          </cell>
        </row>
        <row r="1648">
          <cell r="A1648" t="str">
            <v>PIARSUD00002564</v>
          </cell>
          <cell r="B1648">
            <v>46184.352349537039</v>
          </cell>
          <cell r="C1648" t="str">
            <v>RSUD</v>
          </cell>
          <cell r="D1648" t="str">
            <v>Voucher</v>
          </cell>
          <cell r="E1648" t="str">
            <v>Ammessa</v>
          </cell>
          <cell r="F1648" t="str">
            <v>Attuazione</v>
          </cell>
          <cell r="G1648" t="str">
            <v>Gabriel Scelta</v>
          </cell>
          <cell r="H1648" t="str">
            <v>Antonio Cavaliere</v>
          </cell>
          <cell r="I1648" t="str">
            <v>Chiusura forzata sportello tutoraggio?</v>
          </cell>
          <cell r="J1648" t="str">
            <v>In attesa scelta utente</v>
          </cell>
          <cell r="K1648" t="str">
            <v>Delibera di ammissione</v>
          </cell>
          <cell r="L1648">
            <v>46196.775787037041</v>
          </cell>
          <cell r="M1648">
            <v>46197.437986111108</v>
          </cell>
          <cell r="N1648" t="str">
            <v>ESSEPI GROUP DI PIGNATA SALVATORE</v>
          </cell>
          <cell r="O1648" t="str">
            <v>C76I26004210001</v>
          </cell>
          <cell r="P1648" t="str">
            <v>PGNSVT92P28G039Y</v>
          </cell>
          <cell r="Q1648" t="str">
            <v>ATTIVITA' COMMERCIALI</v>
          </cell>
          <cell r="R1648" t="str">
            <v>47.12.30 - Commercio al dettaglio non specializzato con prevalenza di ferramenta, materiali da costruzione e piante</v>
          </cell>
          <cell r="S1648" t="str">
            <v>Impresa Individuale</v>
          </cell>
          <cell r="T1648" t="str">
            <v>Campania</v>
          </cell>
          <cell r="U1648" t="str">
            <v>Salerno</v>
          </cell>
          <cell r="V1648" t="str">
            <v>Contursi Terme</v>
          </cell>
          <cell r="W1648" t="str">
            <v>LOCALITA' FESTOLA snc</v>
          </cell>
          <cell r="X1648" t="str">
            <v>84024</v>
          </cell>
          <cell r="Y1648">
            <v>49950</v>
          </cell>
          <cell r="Z1648">
            <v>54950</v>
          </cell>
          <cell r="AA1648">
            <v>49950</v>
          </cell>
          <cell r="AB1648" t="str">
            <v>Sì</v>
          </cell>
          <cell r="AC1648">
            <v>54950</v>
          </cell>
        </row>
        <row r="1649">
          <cell r="A1649" t="str">
            <v>PIARSUD00002569</v>
          </cell>
          <cell r="B1649">
            <v>46184.573541666665</v>
          </cell>
          <cell r="C1649" t="str">
            <v>RSUD</v>
          </cell>
          <cell r="D1649" t="str">
            <v>Voucher</v>
          </cell>
          <cell r="E1649" t="str">
            <v>Ammessa</v>
          </cell>
          <cell r="F1649" t="str">
            <v>Merito</v>
          </cell>
          <cell r="G1649" t="str">
            <v>Lorenzo Schiavi</v>
          </cell>
          <cell r="H1649" t="str">
            <v/>
          </cell>
          <cell r="I1649" t="str">
            <v>Invio comunicazione di ammissione</v>
          </cell>
          <cell r="J1649" t="str">
            <v>In attesa invio a Protocollo</v>
          </cell>
          <cell r="K1649" t="str">
            <v>Delibera di ammissione</v>
          </cell>
          <cell r="L1649">
            <v>46206.747407407405</v>
          </cell>
          <cell r="M1649">
            <v>46198.393437500003</v>
          </cell>
          <cell r="N1649" t="str">
            <v>PELUSO SERVICE PFP S.R.L.S.</v>
          </cell>
          <cell r="O1649" t="str">
            <v>C46I26003460001</v>
          </cell>
          <cell r="P1649" t="str">
            <v>11083451218</v>
          </cell>
          <cell r="Q1649" t="str">
            <v>ICT</v>
          </cell>
          <cell r="R1649" t="str">
            <v>63.10.21 - Elaborazione dati contabili</v>
          </cell>
          <cell r="S1649" t="str">
            <v>Societa' A Responsabilita' Limitata Semplificata</v>
          </cell>
          <cell r="T1649" t="str">
            <v>Campania</v>
          </cell>
          <cell r="U1649" t="str">
            <v>Napoli</v>
          </cell>
          <cell r="V1649" t="str">
            <v>Caivano</v>
          </cell>
          <cell r="W1649" t="str">
            <v>Corso Umberto I 179</v>
          </cell>
          <cell r="X1649" t="str">
            <v>80023</v>
          </cell>
          <cell r="Y1649">
            <v>40000</v>
          </cell>
          <cell r="Z1649">
            <v>45000</v>
          </cell>
          <cell r="AA1649">
            <v>40000</v>
          </cell>
          <cell r="AB1649" t="str">
            <v>No</v>
          </cell>
          <cell r="AC1649">
            <v>45000</v>
          </cell>
        </row>
        <row r="1650">
          <cell r="A1650" t="str">
            <v>PIARSUD00002585</v>
          </cell>
          <cell r="B1650">
            <v>46185.787592592591</v>
          </cell>
          <cell r="C1650" t="str">
            <v>RSUD</v>
          </cell>
          <cell r="D1650" t="str">
            <v>Voucher</v>
          </cell>
          <cell r="E1650" t="str">
            <v>Ammessa</v>
          </cell>
          <cell r="F1650" t="str">
            <v>Attuazione</v>
          </cell>
          <cell r="G1650" t="str">
            <v>Francesco Zulli</v>
          </cell>
          <cell r="H1650" t="str">
            <v>Simone Romanelli</v>
          </cell>
          <cell r="I1650" t="str">
            <v>Chiusura forzata sportello tutoraggio?</v>
          </cell>
          <cell r="J1650" t="str">
            <v>In attesa scelta utente</v>
          </cell>
          <cell r="K1650" t="str">
            <v>Delibera di ammissione</v>
          </cell>
          <cell r="L1650">
            <v>46203.874039351853</v>
          </cell>
          <cell r="M1650">
            <v>46204.283622685187</v>
          </cell>
          <cell r="N1650" t="str">
            <v>LUMATECH S.R.L.S</v>
          </cell>
          <cell r="O1650" t="str">
            <v>C76I26004280001</v>
          </cell>
          <cell r="P1650" t="str">
            <v>03251350645</v>
          </cell>
          <cell r="Q1650" t="str">
            <v>COSTRUZIONI</v>
          </cell>
          <cell r="R1650" t="str">
            <v>43.21.04 - Installazione di insegne elettriche e luminarie per feste</v>
          </cell>
          <cell r="S1650" t="str">
            <v>Societa' A Responsabilita' Limitata Semplificata</v>
          </cell>
          <cell r="T1650" t="str">
            <v>Campania</v>
          </cell>
          <cell r="U1650" t="str">
            <v>Avellino</v>
          </cell>
          <cell r="V1650" t="str">
            <v>Santa Paolina</v>
          </cell>
          <cell r="W1650" t="str">
            <v>VIA PICOLI 17</v>
          </cell>
          <cell r="X1650" t="str">
            <v>83030</v>
          </cell>
          <cell r="Y1650">
            <v>40000</v>
          </cell>
          <cell r="Z1650">
            <v>45000</v>
          </cell>
          <cell r="AA1650">
            <v>40000</v>
          </cell>
          <cell r="AB1650" t="str">
            <v>No</v>
          </cell>
          <cell r="AC1650">
            <v>45000</v>
          </cell>
        </row>
        <row r="1651">
          <cell r="A1651" t="str">
            <v>PIARSUD00002593</v>
          </cell>
          <cell r="B1651">
            <v>46187.85491898148</v>
          </cell>
          <cell r="C1651" t="str">
            <v>RSUD</v>
          </cell>
          <cell r="D1651" t="str">
            <v>Contributo</v>
          </cell>
          <cell r="E1651" t="str">
            <v>Ammessa</v>
          </cell>
          <cell r="F1651" t="str">
            <v>Attuazione</v>
          </cell>
          <cell r="G1651" t="str">
            <v>Lorenzo Schiavi</v>
          </cell>
          <cell r="H1651" t="str">
            <v>Debora Di Luglio</v>
          </cell>
          <cell r="I1651" t="str">
            <v>Chiusura forzata sportello tutoraggio?</v>
          </cell>
          <cell r="J1651" t="str">
            <v>In attesa scelta utente</v>
          </cell>
          <cell r="K1651" t="str">
            <v>Delibera di ammissione</v>
          </cell>
          <cell r="L1651">
            <v>46205.767314814817</v>
          </cell>
          <cell r="M1651">
            <v>46206.394826388889</v>
          </cell>
          <cell r="N1651" t="str">
            <v>RA CONCEPT SOCIETA' A RESPONSABILITA' LIMITATA SEMPLIFICATA</v>
          </cell>
          <cell r="O1651" t="str">
            <v>C86I26004700008</v>
          </cell>
          <cell r="P1651" t="str">
            <v>04954220614</v>
          </cell>
          <cell r="Q1651" t="str">
            <v>COSTRUZIONI</v>
          </cell>
          <cell r="R1651" t="str">
            <v>41.00.00 - Costruzione di edifici residenziali e non residenziali</v>
          </cell>
          <cell r="S1651" t="str">
            <v>Societa' A Responsabilita' Limitata Semplificata</v>
          </cell>
          <cell r="T1651" t="str">
            <v>Campania</v>
          </cell>
          <cell r="U1651" t="str">
            <v>Caserta</v>
          </cell>
          <cell r="V1651" t="str">
            <v>Lusciano</v>
          </cell>
          <cell r="W1651" t="str">
            <v>VIALE COLUCCI 53</v>
          </cell>
          <cell r="X1651" t="str">
            <v>81030</v>
          </cell>
          <cell r="Y1651">
            <v>72737.3</v>
          </cell>
          <cell r="Z1651">
            <v>59552.969999999994</v>
          </cell>
          <cell r="AA1651">
            <v>54552.969999999994</v>
          </cell>
          <cell r="AB1651" t="str">
            <v>No</v>
          </cell>
          <cell r="AC1651">
            <v>59552.969999999994</v>
          </cell>
        </row>
        <row r="1652">
          <cell r="A1652" t="str">
            <v>PIARSUD00002658</v>
          </cell>
          <cell r="B1652">
            <v>46195.354386574072</v>
          </cell>
          <cell r="C1652" t="str">
            <v>RSUD</v>
          </cell>
          <cell r="D1652" t="str">
            <v>Voucher</v>
          </cell>
          <cell r="E1652" t="str">
            <v>Ammessa</v>
          </cell>
          <cell r="F1652" t="str">
            <v>Merito</v>
          </cell>
          <cell r="G1652" t="str">
            <v>Alfonso Maria Morgera</v>
          </cell>
          <cell r="H1652" t="str">
            <v/>
          </cell>
          <cell r="I1652" t="str">
            <v>Invio comunicazione di ammissione</v>
          </cell>
          <cell r="J1652" t="str">
            <v>In attesa invio a Protocollo</v>
          </cell>
          <cell r="K1652" t="str">
            <v>Delibera di ammissione</v>
          </cell>
          <cell r="L1652">
            <v>46206.749826388892</v>
          </cell>
          <cell r="M1652">
            <v>46195.410208333335</v>
          </cell>
          <cell r="N1652" t="str">
            <v>MUZA GENERAL CONSTRUCT DI MUZA IOAN REMUS</v>
          </cell>
          <cell r="O1652" t="str">
            <v>C86I26004850001</v>
          </cell>
          <cell r="P1652" t="str">
            <v>MZUNMS95P17Z129V</v>
          </cell>
          <cell r="Q1652" t="str">
            <v>COSTRUZIONI</v>
          </cell>
          <cell r="R1652" t="str">
            <v>41.00.00 - Costruzione di edifici residenziali e non residenziali</v>
          </cell>
          <cell r="S1652" t="str">
            <v>Impresa Individuale</v>
          </cell>
          <cell r="T1652" t="str">
            <v>Calabria</v>
          </cell>
          <cell r="U1652" t="str">
            <v>Cosenza</v>
          </cell>
          <cell r="V1652" t="str">
            <v>Cosenza</v>
          </cell>
          <cell r="W1652" t="str">
            <v>Lungo Crati D. Alighieri 27</v>
          </cell>
          <cell r="X1652" t="str">
            <v>87100</v>
          </cell>
          <cell r="Y1652">
            <v>40000</v>
          </cell>
          <cell r="Z1652">
            <v>45000</v>
          </cell>
          <cell r="AA1652">
            <v>40000</v>
          </cell>
          <cell r="AB1652" t="str">
            <v>No</v>
          </cell>
          <cell r="AC1652">
            <v>45000</v>
          </cell>
        </row>
        <row r="1653">
          <cell r="A1653" t="str">
            <v>PIAACN00000001</v>
          </cell>
          <cell r="B1653">
            <v>45945.425416666665</v>
          </cell>
          <cell r="C1653" t="str">
            <v>ACN</v>
          </cell>
          <cell r="D1653" t="str">
            <v>Voucher</v>
          </cell>
          <cell r="E1653" t="str">
            <v>Decaduta</v>
          </cell>
          <cell r="F1653" t="str">
            <v>Esaminabilità</v>
          </cell>
          <cell r="G1653" t="str">
            <v>Angelita Levato</v>
          </cell>
          <cell r="H1653" t="str">
            <v/>
          </cell>
          <cell r="J1653" t="str">
            <v>Domanda non esaminabile</v>
          </cell>
          <cell r="M1653">
            <v>46007.655729166669</v>
          </cell>
          <cell r="N1653" t="str">
            <v>PATRICK BEOLCHI</v>
          </cell>
          <cell r="O1653" t="str">
            <v>C86I25002240001</v>
          </cell>
          <cell r="P1653" t="str">
            <v>BLCPRC97R10L750J</v>
          </cell>
          <cell r="Q1653" t="str">
            <v>SERVIZI ALLE PMI</v>
          </cell>
          <cell r="R1653" t="str">
            <v>69.20.03 - Attività di esperti contabili</v>
          </cell>
          <cell r="S1653" t="str">
            <v>Libero professionista</v>
          </cell>
          <cell r="T1653" t="str">
            <v>Piemonte</v>
          </cell>
          <cell r="U1653" t="str">
            <v>Vercelli</v>
          </cell>
          <cell r="V1653" t="str">
            <v>Santhià</v>
          </cell>
          <cell r="W1653" t="str">
            <v>STRADA VECCHIA DI BIELLA 22</v>
          </cell>
          <cell r="X1653" t="str">
            <v>13048</v>
          </cell>
          <cell r="Y1653">
            <v>28043</v>
          </cell>
          <cell r="Z1653">
            <v>33043</v>
          </cell>
          <cell r="AB1653" t="str">
            <v>No</v>
          </cell>
          <cell r="AC1653">
            <v>0</v>
          </cell>
        </row>
        <row r="1654">
          <cell r="A1654" t="str">
            <v>PIAACN00000005</v>
          </cell>
          <cell r="B1654">
            <v>45945.440358796295</v>
          </cell>
          <cell r="C1654" t="str">
            <v>ACN</v>
          </cell>
          <cell r="D1654" t="str">
            <v>Voucher</v>
          </cell>
          <cell r="E1654" t="str">
            <v>Decaduta</v>
          </cell>
          <cell r="F1654" t="str">
            <v>Esaminabilità</v>
          </cell>
          <cell r="G1654" t="str">
            <v>Simona Tiracorrendo</v>
          </cell>
          <cell r="H1654" t="str">
            <v/>
          </cell>
          <cell r="I1654" t="str">
            <v>Revoca CUP - RSU</v>
          </cell>
          <cell r="J1654" t="str">
            <v>Richiesta revoca CUP in errore</v>
          </cell>
          <cell r="M1654">
            <v>45989.413321759261</v>
          </cell>
          <cell r="N1654" t="str">
            <v>BEAUTY CORNER DI GERON MARTA</v>
          </cell>
          <cell r="O1654" t="str">
            <v>C76I25001980001</v>
          </cell>
          <cell r="P1654" t="str">
            <v>GRNMRT96R57G224O</v>
          </cell>
          <cell r="Q1654" t="str">
            <v>SERVIZI ALLA PERSONA</v>
          </cell>
          <cell r="R1654" t="str">
            <v>96.00.00 - Attività di servizi alla persona</v>
          </cell>
          <cell r="S1654" t="str">
            <v>Impresa Individuale</v>
          </cell>
          <cell r="T1654" t="str">
            <v>Veneto</v>
          </cell>
          <cell r="U1654" t="str">
            <v>Padova</v>
          </cell>
          <cell r="V1654" t="str">
            <v>Saonara</v>
          </cell>
          <cell r="W1654" t="str">
            <v>via vigonovese 26</v>
          </cell>
          <cell r="X1654" t="str">
            <v>35020</v>
          </cell>
          <cell r="Y1654">
            <v>20600</v>
          </cell>
          <cell r="Z1654">
            <v>25600</v>
          </cell>
          <cell r="AB1654" t="str">
            <v>No</v>
          </cell>
          <cell r="AC1654">
            <v>0</v>
          </cell>
        </row>
        <row r="1655">
          <cell r="A1655" t="str">
            <v>PIAACN00000013</v>
          </cell>
          <cell r="B1655">
            <v>45945.484050925923</v>
          </cell>
          <cell r="C1655" t="str">
            <v>ACN</v>
          </cell>
          <cell r="D1655" t="str">
            <v>Voucher</v>
          </cell>
          <cell r="E1655" t="str">
            <v>Decaduta</v>
          </cell>
          <cell r="F1655" t="str">
            <v>Esaminabilità</v>
          </cell>
          <cell r="G1655" t="str">
            <v>Vito Fallisi</v>
          </cell>
          <cell r="H1655" t="str">
            <v/>
          </cell>
          <cell r="J1655" t="str">
            <v>Domanda non esaminabile</v>
          </cell>
          <cell r="M1655">
            <v>45989.418298611112</v>
          </cell>
          <cell r="N1655" t="str">
            <v>SID SOCIETA' A RESPONSABILITA' LIMITATA SEMPLIFICATA</v>
          </cell>
          <cell r="O1655" t="str">
            <v>C86I25002290001</v>
          </cell>
          <cell r="P1655" t="str">
            <v>15284041009</v>
          </cell>
          <cell r="Q1655" t="str">
            <v>ATTIVITA' AGROALIMENTARI</v>
          </cell>
          <cell r="R1655" t="str">
            <v>10.00.00 - Produzione di prodotti alimentari</v>
          </cell>
          <cell r="S1655" t="str">
            <v>Societa' A Responsabilita' Limitata Semplificata</v>
          </cell>
          <cell r="T1655" t="str">
            <v>Lazio</v>
          </cell>
          <cell r="U1655" t="str">
            <v>Roma</v>
          </cell>
          <cell r="V1655" t="str">
            <v>Roma</v>
          </cell>
          <cell r="W1655" t="str">
            <v>Via Crescenzio Conte di Sabina 37</v>
          </cell>
          <cell r="X1655" t="str">
            <v>00131</v>
          </cell>
          <cell r="Y1655">
            <v>80000</v>
          </cell>
          <cell r="Z1655">
            <v>30000</v>
          </cell>
          <cell r="AB1655" t="str">
            <v>No</v>
          </cell>
          <cell r="AC1655">
            <v>0</v>
          </cell>
        </row>
        <row r="1656">
          <cell r="A1656" t="str">
            <v>PIAACN00000015</v>
          </cell>
          <cell r="B1656">
            <v>45945.502442129633</v>
          </cell>
          <cell r="C1656" t="str">
            <v>ACN</v>
          </cell>
          <cell r="D1656" t="str">
            <v>Contributo</v>
          </cell>
          <cell r="E1656" t="str">
            <v>Decaduta</v>
          </cell>
          <cell r="F1656" t="str">
            <v>Esaminabilità</v>
          </cell>
          <cell r="G1656" t="str">
            <v>Angelita Levato</v>
          </cell>
          <cell r="H1656" t="str">
            <v/>
          </cell>
          <cell r="J1656" t="str">
            <v>Domanda non esaminabile</v>
          </cell>
          <cell r="M1656">
            <v>45996.737604166665</v>
          </cell>
          <cell r="N1656" t="str">
            <v>Maria Paola  Hachfeld</v>
          </cell>
          <cell r="O1656" t="str">
            <v>C36I25002080008</v>
          </cell>
          <cell r="P1656" t="str">
            <v>HCHMPL93E44E791I</v>
          </cell>
          <cell r="Q1656" t="str">
            <v>SERVIZI ALLA PERSONA</v>
          </cell>
          <cell r="R1656" t="str">
            <v>86.99.09 - Altre attività varie per la salute umana n.c.a.</v>
          </cell>
          <cell r="S1656" t="str">
            <v>Lavoratore autonomo</v>
          </cell>
          <cell r="T1656" t="str">
            <v>Emilia-Romagna</v>
          </cell>
          <cell r="U1656" t="str">
            <v>Bologna</v>
          </cell>
          <cell r="V1656" t="str">
            <v>Bologna</v>
          </cell>
          <cell r="W1656" t="str">
            <v>Via Corticella 282</v>
          </cell>
          <cell r="X1656" t="str">
            <v>40128</v>
          </cell>
          <cell r="Y1656">
            <v>149419.49</v>
          </cell>
          <cell r="Z1656">
            <v>94651.69</v>
          </cell>
          <cell r="AB1656" t="str">
            <v>No</v>
          </cell>
          <cell r="AC1656">
            <v>0</v>
          </cell>
        </row>
        <row r="1657">
          <cell r="A1657" t="str">
            <v>PIAACN00000016</v>
          </cell>
          <cell r="B1657">
            <v>45945.509236111109</v>
          </cell>
          <cell r="C1657" t="str">
            <v>ACN</v>
          </cell>
          <cell r="D1657" t="str">
            <v>Voucher</v>
          </cell>
          <cell r="E1657" t="str">
            <v>Decaduta</v>
          </cell>
          <cell r="F1657" t="str">
            <v>Esaminabilità</v>
          </cell>
          <cell r="G1657" t="str">
            <v>Marcello Oratino</v>
          </cell>
          <cell r="H1657" t="str">
            <v/>
          </cell>
          <cell r="J1657" t="str">
            <v>Domanda non esaminabile</v>
          </cell>
          <cell r="M1657">
            <v>45996.736180555556</v>
          </cell>
          <cell r="N1657" t="str">
            <v>Federica Barzaghi</v>
          </cell>
          <cell r="O1657" t="str">
            <v>C16I25001750001</v>
          </cell>
          <cell r="P1657" t="str">
            <v>BRZFRC98C41B639D</v>
          </cell>
          <cell r="Q1657" t="str">
            <v>ICT</v>
          </cell>
          <cell r="R1657" t="str">
            <v>62.20.10 - Attività di consulenza informatica</v>
          </cell>
          <cell r="S1657" t="str">
            <v>Libero professionista</v>
          </cell>
          <cell r="T1657" t="str">
            <v>Toscana</v>
          </cell>
          <cell r="U1657" t="str">
            <v>Firenze</v>
          </cell>
          <cell r="V1657" t="str">
            <v>Firenze</v>
          </cell>
          <cell r="W1657" t="str">
            <v>Via Romano Bilenchi 3</v>
          </cell>
          <cell r="X1657" t="str">
            <v>50127</v>
          </cell>
          <cell r="Y1657">
            <v>39750</v>
          </cell>
          <cell r="Z1657">
            <v>44750</v>
          </cell>
          <cell r="AB1657" t="str">
            <v>No</v>
          </cell>
          <cell r="AC1657">
            <v>0</v>
          </cell>
        </row>
        <row r="1658">
          <cell r="A1658" t="str">
            <v>PIAACN00000019</v>
          </cell>
          <cell r="B1658">
            <v>45945.539155092592</v>
          </cell>
          <cell r="C1658" t="str">
            <v>ACN</v>
          </cell>
          <cell r="D1658" t="str">
            <v>Voucher</v>
          </cell>
          <cell r="E1658" t="str">
            <v>Decaduta</v>
          </cell>
          <cell r="F1658" t="str">
            <v>Esaminabilità</v>
          </cell>
          <cell r="G1658" t="str">
            <v>Francesca Cortesi</v>
          </cell>
          <cell r="H1658" t="str">
            <v/>
          </cell>
          <cell r="I1658" t="str">
            <v>Revoca CUP - RSU</v>
          </cell>
          <cell r="J1658" t="str">
            <v>In attesa revoca CUP</v>
          </cell>
          <cell r="N1658" t="str">
            <v>Daria Selene Rosa Pietropaoli</v>
          </cell>
          <cell r="P1658" t="str">
            <v>PTRDSL00T58Z614P</v>
          </cell>
          <cell r="Q1658" t="str">
            <v>TURISMO</v>
          </cell>
          <cell r="R1658" t="str">
            <v>56.30.00 - Attività di somministrazione di bevande</v>
          </cell>
          <cell r="S1658" t="str">
            <v>Lavoratore autonomo</v>
          </cell>
          <cell r="T1658" t="str">
            <v>Lazio</v>
          </cell>
          <cell r="U1658" t="str">
            <v>Frosinone</v>
          </cell>
          <cell r="V1658" t="str">
            <v>Ceprano</v>
          </cell>
          <cell r="W1658" t="str">
            <v>PIAZZA G. MARCONI 1</v>
          </cell>
          <cell r="X1658" t="str">
            <v>03024</v>
          </cell>
          <cell r="Y1658">
            <v>28618</v>
          </cell>
          <cell r="Z1658">
            <v>35000</v>
          </cell>
          <cell r="AB1658" t="str">
            <v>No</v>
          </cell>
          <cell r="AC1658">
            <v>0</v>
          </cell>
        </row>
        <row r="1659">
          <cell r="A1659" t="str">
            <v>PIAACN00000022</v>
          </cell>
          <cell r="B1659">
            <v>45945.555555555555</v>
          </cell>
          <cell r="C1659" t="str">
            <v>ACN</v>
          </cell>
          <cell r="D1659" t="str">
            <v>Voucher</v>
          </cell>
          <cell r="E1659" t="str">
            <v>Decaduta</v>
          </cell>
          <cell r="F1659" t="str">
            <v>Esaminabilità</v>
          </cell>
          <cell r="G1659" t="str">
            <v>Marcello Oratino</v>
          </cell>
          <cell r="H1659" t="str">
            <v/>
          </cell>
          <cell r="J1659" t="str">
            <v>Domanda non esaminabile</v>
          </cell>
          <cell r="M1659">
            <v>45996.736886574072</v>
          </cell>
          <cell r="N1659" t="str">
            <v>IVAN KUPTSOV</v>
          </cell>
          <cell r="O1659" t="str">
            <v>C36I25002090001</v>
          </cell>
          <cell r="P1659" t="str">
            <v>KPTVNI98H13Z154R</v>
          </cell>
          <cell r="Q1659" t="str">
            <v>SERVIZI ALLE PMI</v>
          </cell>
          <cell r="R1659" t="str">
            <v>74.99.91 - Attività tecniche svolte da periti industriali</v>
          </cell>
          <cell r="S1659" t="str">
            <v>Libero professionista</v>
          </cell>
          <cell r="T1659" t="str">
            <v>Emilia-Romagna</v>
          </cell>
          <cell r="U1659" t="str">
            <v>Bologna</v>
          </cell>
          <cell r="V1659" t="str">
            <v>Bologna</v>
          </cell>
          <cell r="W1659" t="str">
            <v xml:space="preserve">Non individuato </v>
          </cell>
          <cell r="Y1659">
            <v>40000</v>
          </cell>
          <cell r="Z1659">
            <v>45000</v>
          </cell>
          <cell r="AB1659" t="str">
            <v>No</v>
          </cell>
          <cell r="AC1659">
            <v>0</v>
          </cell>
        </row>
        <row r="1660">
          <cell r="A1660" t="str">
            <v>PIAACN00000025</v>
          </cell>
          <cell r="B1660">
            <v>45945.653761574074</v>
          </cell>
          <cell r="C1660" t="str">
            <v>ACN</v>
          </cell>
          <cell r="D1660" t="str">
            <v>Voucher</v>
          </cell>
          <cell r="E1660" t="str">
            <v>Decaduta</v>
          </cell>
          <cell r="F1660" t="str">
            <v>Esaminabilità</v>
          </cell>
          <cell r="G1660" t="str">
            <v>Barbara Del Prete</v>
          </cell>
          <cell r="H1660" t="str">
            <v/>
          </cell>
          <cell r="J1660" t="str">
            <v>Domanda non esaminabile</v>
          </cell>
          <cell r="M1660">
            <v>45989.413321759261</v>
          </cell>
          <cell r="N1660" t="str">
            <v>MAHFUJUR HOSSAIN</v>
          </cell>
          <cell r="O1660" t="str">
            <v>C46I25001540001</v>
          </cell>
          <cell r="P1660" t="str">
            <v>HSSMFJ89S10Z249W</v>
          </cell>
          <cell r="Q1660" t="str">
            <v>SERVIZI ALLE PMI</v>
          </cell>
          <cell r="R1660" t="str">
            <v>70.20.09 - Consulenza imprenditoriale e altre attività di consulenza gestionale n.c.a.</v>
          </cell>
          <cell r="S1660" t="str">
            <v>Lavoratore autonomo</v>
          </cell>
          <cell r="T1660" t="str">
            <v>Lombardia</v>
          </cell>
          <cell r="U1660" t="str">
            <v>Milano</v>
          </cell>
          <cell r="V1660" t="str">
            <v>Milano</v>
          </cell>
          <cell r="W1660" t="str">
            <v xml:space="preserve">Non individuato </v>
          </cell>
          <cell r="Y1660">
            <v>30000</v>
          </cell>
          <cell r="Z1660">
            <v>35000</v>
          </cell>
          <cell r="AB1660" t="str">
            <v>No</v>
          </cell>
          <cell r="AC1660">
            <v>0</v>
          </cell>
        </row>
        <row r="1661">
          <cell r="A1661" t="str">
            <v>PIAACN00000029</v>
          </cell>
          <cell r="B1661">
            <v>45945.721122685187</v>
          </cell>
          <cell r="C1661" t="str">
            <v>ACN</v>
          </cell>
          <cell r="D1661" t="str">
            <v>Voucher</v>
          </cell>
          <cell r="E1661" t="str">
            <v>Decaduta</v>
          </cell>
          <cell r="F1661" t="str">
            <v>Esaminabilità</v>
          </cell>
          <cell r="G1661" t="str">
            <v>Giuseppe D’Ambrosio</v>
          </cell>
          <cell r="H1661" t="str">
            <v/>
          </cell>
          <cell r="J1661" t="str">
            <v>Domanda non esaminabile</v>
          </cell>
          <cell r="M1661">
            <v>46000.601712962962</v>
          </cell>
          <cell r="N1661" t="str">
            <v>VICTORY SALON HAIR AND BEAUTY S.R.L</v>
          </cell>
          <cell r="O1661" t="str">
            <v>C86I25002300001</v>
          </cell>
          <cell r="P1661" t="str">
            <v>17818671004</v>
          </cell>
          <cell r="Q1661" t="str">
            <v>SERVIZI ALLA PERSONA</v>
          </cell>
          <cell r="R1661" t="str">
            <v>96.21.00 - Servizi di parrucchieri e barbieri</v>
          </cell>
          <cell r="S1661" t="str">
            <v>Societa' A Responsabilita' Limitata</v>
          </cell>
          <cell r="T1661" t="str">
            <v>Lazio</v>
          </cell>
          <cell r="U1661" t="str">
            <v>Roma</v>
          </cell>
          <cell r="V1661" t="str">
            <v>Roma</v>
          </cell>
          <cell r="W1661" t="str">
            <v>VIA BRITANNIA 62</v>
          </cell>
          <cell r="X1661" t="str">
            <v>00183</v>
          </cell>
          <cell r="Y1661">
            <v>22569.05</v>
          </cell>
          <cell r="Z1661">
            <v>27569.05</v>
          </cell>
          <cell r="AB1661" t="str">
            <v>No</v>
          </cell>
          <cell r="AC1661">
            <v>0</v>
          </cell>
        </row>
        <row r="1662">
          <cell r="A1662" t="str">
            <v>PIAACN00000030</v>
          </cell>
          <cell r="B1662">
            <v>45945.813032407408</v>
          </cell>
          <cell r="C1662" t="str">
            <v>ACN</v>
          </cell>
          <cell r="D1662" t="str">
            <v>Voucher</v>
          </cell>
          <cell r="E1662" t="str">
            <v>Decaduta</v>
          </cell>
          <cell r="F1662" t="str">
            <v>Esaminabilità</v>
          </cell>
          <cell r="G1662" t="str">
            <v>Paolo Di Giacomo</v>
          </cell>
          <cell r="H1662" t="str">
            <v/>
          </cell>
          <cell r="I1662" t="str">
            <v>Revoca CUP - Istruttore</v>
          </cell>
          <cell r="J1662" t="str">
            <v>Richiesta revoca CUP in errore</v>
          </cell>
          <cell r="M1662">
            <v>45979.513333333336</v>
          </cell>
          <cell r="N1662" t="str">
            <v>ANDREA MARIA LORENZO TERZAGHI</v>
          </cell>
          <cell r="O1662" t="str">
            <v>C66I25002150001</v>
          </cell>
          <cell r="P1662" t="str">
            <v>TRZNRM92R30I828O</v>
          </cell>
          <cell r="Q1662" t="str">
            <v>COSTRUZIONI</v>
          </cell>
          <cell r="R1662" t="str">
            <v>43.24.09 - Altri lavori di installazione edili n.c.a.</v>
          </cell>
          <cell r="S1662" t="str">
            <v>Impresa Individuale</v>
          </cell>
          <cell r="T1662" t="str">
            <v>Lombardia</v>
          </cell>
          <cell r="U1662" t="str">
            <v>Sondrio</v>
          </cell>
          <cell r="V1662" t="str">
            <v>Sondalo</v>
          </cell>
          <cell r="W1662" t="str">
            <v>via primo maggio 2/c</v>
          </cell>
          <cell r="X1662" t="str">
            <v>23035</v>
          </cell>
          <cell r="Y1662">
            <v>40000</v>
          </cell>
          <cell r="Z1662">
            <v>45000</v>
          </cell>
          <cell r="AB1662" t="str">
            <v>No</v>
          </cell>
          <cell r="AC1662">
            <v>0</v>
          </cell>
        </row>
        <row r="1663">
          <cell r="A1663" t="str">
            <v>PIAACN00000032</v>
          </cell>
          <cell r="B1663">
            <v>45945.917500000003</v>
          </cell>
          <cell r="C1663" t="str">
            <v>ACN</v>
          </cell>
          <cell r="D1663" t="str">
            <v>Contributo</v>
          </cell>
          <cell r="E1663" t="str">
            <v>Decaduta</v>
          </cell>
          <cell r="F1663" t="str">
            <v>Esaminabilità</v>
          </cell>
          <cell r="G1663" t="str">
            <v>Francesco Ranaldi</v>
          </cell>
          <cell r="H1663" t="str">
            <v/>
          </cell>
          <cell r="J1663" t="str">
            <v>Domanda non esaminabile</v>
          </cell>
          <cell r="M1663">
            <v>46009.501886574071</v>
          </cell>
          <cell r="N1663" t="str">
            <v>FERRI BENEDETTA</v>
          </cell>
          <cell r="O1663" t="str">
            <v>C56I25001430008</v>
          </cell>
          <cell r="P1663" t="str">
            <v>FRRBDT04C44A794T</v>
          </cell>
          <cell r="Q1663" t="str">
            <v>TURISMO</v>
          </cell>
          <cell r="R1663" t="str">
            <v>55.20.41 - Bed and breakfast</v>
          </cell>
          <cell r="S1663" t="str">
            <v>Impresa Individuale</v>
          </cell>
          <cell r="T1663" t="str">
            <v>Lombardia</v>
          </cell>
          <cell r="U1663" t="str">
            <v>Bergamo</v>
          </cell>
          <cell r="V1663" t="str">
            <v>Castione Della Presolana</v>
          </cell>
          <cell r="W1663" t="str">
            <v>VIA PRIVATA LEGNA 2</v>
          </cell>
          <cell r="X1663" t="str">
            <v>24020</v>
          </cell>
          <cell r="Y1663">
            <v>200000</v>
          </cell>
          <cell r="Z1663">
            <v>121999.99999999999</v>
          </cell>
          <cell r="AB1663" t="str">
            <v>No</v>
          </cell>
          <cell r="AC1663">
            <v>0</v>
          </cell>
        </row>
        <row r="1664">
          <cell r="A1664" t="str">
            <v>PIAACN00000033</v>
          </cell>
          <cell r="B1664">
            <v>45946.359120370369</v>
          </cell>
          <cell r="C1664" t="str">
            <v>ACN</v>
          </cell>
          <cell r="D1664" t="str">
            <v>Voucher</v>
          </cell>
          <cell r="E1664" t="str">
            <v>Decaduta</v>
          </cell>
          <cell r="F1664" t="str">
            <v>Esaminabilità</v>
          </cell>
          <cell r="G1664" t="str">
            <v>Alessandro Di Simone</v>
          </cell>
          <cell r="H1664" t="str">
            <v/>
          </cell>
          <cell r="J1664" t="str">
            <v>Domanda non esaminabile</v>
          </cell>
          <cell r="M1664">
            <v>46037.509687500002</v>
          </cell>
          <cell r="N1664" t="str">
            <v>RUSSO SERVICE SRLS</v>
          </cell>
          <cell r="O1664" t="str">
            <v>C76I25002040001</v>
          </cell>
          <cell r="P1664" t="str">
            <v>14342650968</v>
          </cell>
          <cell r="Q1664" t="str">
            <v>SERVIZI ALLE PMI</v>
          </cell>
          <cell r="R1664" t="str">
            <v>81.21.00 - Attività di pulizia generale di edifici</v>
          </cell>
          <cell r="S1664" t="str">
            <v>Societa' A Responsabilita' Limitata Semplificata</v>
          </cell>
          <cell r="T1664" t="str">
            <v>Lombardia</v>
          </cell>
          <cell r="U1664" t="str">
            <v>Monza e della Brianza</v>
          </cell>
          <cell r="V1664" t="str">
            <v>Usmate Velate</v>
          </cell>
          <cell r="W1664" t="str">
            <v>VIA ROMA 3</v>
          </cell>
          <cell r="X1664" t="str">
            <v>20865</v>
          </cell>
          <cell r="Y1664">
            <v>35000</v>
          </cell>
          <cell r="Z1664">
            <v>45000</v>
          </cell>
          <cell r="AB1664" t="str">
            <v>No</v>
          </cell>
          <cell r="AC1664">
            <v>0</v>
          </cell>
        </row>
        <row r="1665">
          <cell r="A1665" t="str">
            <v>PIAACN00000034</v>
          </cell>
          <cell r="B1665">
            <v>45946.39340277778</v>
          </cell>
          <cell r="C1665" t="str">
            <v>ACN</v>
          </cell>
          <cell r="D1665" t="str">
            <v>Voucher</v>
          </cell>
          <cell r="E1665" t="str">
            <v>Decaduta</v>
          </cell>
          <cell r="F1665" t="str">
            <v>Esaminabilità</v>
          </cell>
          <cell r="G1665" t="str">
            <v>Giulio Di Ciommo</v>
          </cell>
          <cell r="H1665" t="str">
            <v/>
          </cell>
          <cell r="J1665" t="str">
            <v>Domanda non esaminabile</v>
          </cell>
          <cell r="M1665">
            <v>45989.417604166665</v>
          </cell>
          <cell r="N1665" t="str">
            <v>DELL'EVA ANDREA</v>
          </cell>
          <cell r="O1665" t="str">
            <v>C96I25001130001</v>
          </cell>
          <cell r="P1665" t="str">
            <v>DLLNDR07E08C794C</v>
          </cell>
          <cell r="Q1665" t="str">
            <v>TURISMO</v>
          </cell>
          <cell r="R1665" t="str">
            <v>55.20.42 - Servizi di alloggio in camere, case e appartamenti per vacanze</v>
          </cell>
          <cell r="S1665" t="str">
            <v>Impresa Individuale</v>
          </cell>
          <cell r="T1665" t="str">
            <v>Trentino-Alto Adige</v>
          </cell>
          <cell r="U1665" t="str">
            <v>Trento</v>
          </cell>
          <cell r="V1665" t="str">
            <v>Peio</v>
          </cell>
          <cell r="W1665" t="str">
            <v>VIA ROMA 71</v>
          </cell>
          <cell r="X1665" t="str">
            <v>38024</v>
          </cell>
          <cell r="Y1665">
            <v>40000</v>
          </cell>
          <cell r="Z1665">
            <v>45000</v>
          </cell>
          <cell r="AB1665" t="str">
            <v>No</v>
          </cell>
          <cell r="AC1665">
            <v>0</v>
          </cell>
        </row>
        <row r="1666">
          <cell r="A1666" t="str">
            <v>PIAACN00000035</v>
          </cell>
          <cell r="B1666">
            <v>45946.415613425925</v>
          </cell>
          <cell r="C1666" t="str">
            <v>ACN</v>
          </cell>
          <cell r="D1666" t="str">
            <v>Voucher</v>
          </cell>
          <cell r="E1666" t="str">
            <v>Decaduta</v>
          </cell>
          <cell r="F1666" t="str">
            <v>Esaminabilità</v>
          </cell>
          <cell r="G1666" t="str">
            <v>Leila Azarnia Tehran</v>
          </cell>
          <cell r="H1666" t="str">
            <v/>
          </cell>
          <cell r="I1666" t="str">
            <v>Revoca CUP - RSU</v>
          </cell>
          <cell r="J1666" t="str">
            <v>In attesa revoca CUP</v>
          </cell>
          <cell r="N1666" t="str">
            <v>Alessia Montecchi</v>
          </cell>
          <cell r="P1666" t="str">
            <v>MNTLSS94H54I496B</v>
          </cell>
          <cell r="Q1666" t="str">
            <v>SERVIZI ALLE PMI</v>
          </cell>
          <cell r="R1666" t="str">
            <v>70.20.09 - Consulenza imprenditoriale e altre attività di consulenza gestionale n.c.a.</v>
          </cell>
          <cell r="S1666" t="str">
            <v>Libero professionista</v>
          </cell>
          <cell r="T1666" t="str">
            <v>Emilia-Romagna</v>
          </cell>
          <cell r="U1666" t="str">
            <v>Reggio nell'Emilia</v>
          </cell>
          <cell r="V1666" t="str">
            <v>Casina</v>
          </cell>
          <cell r="W1666" t="str">
            <v>VIA MONTALE SOPRA 2</v>
          </cell>
          <cell r="X1666" t="str">
            <v>42034</v>
          </cell>
          <cell r="Y1666">
            <v>40000</v>
          </cell>
          <cell r="Z1666">
            <v>45000</v>
          </cell>
          <cell r="AB1666" t="str">
            <v>No</v>
          </cell>
          <cell r="AC1666">
            <v>0</v>
          </cell>
        </row>
        <row r="1667">
          <cell r="A1667" t="str">
            <v>PIAACN00000036</v>
          </cell>
          <cell r="B1667">
            <v>45946.57340277778</v>
          </cell>
          <cell r="C1667" t="str">
            <v>ACN</v>
          </cell>
          <cell r="D1667" t="str">
            <v>Voucher</v>
          </cell>
          <cell r="E1667" t="str">
            <v>Decaduta</v>
          </cell>
          <cell r="F1667" t="str">
            <v>Rinuncia</v>
          </cell>
          <cell r="G1667" t="str">
            <v>Vito Fallisi</v>
          </cell>
          <cell r="H1667" t="str">
            <v/>
          </cell>
          <cell r="J1667" t="str">
            <v>Domanda decaduta per rinuncia</v>
          </cell>
          <cell r="M1667">
            <v>45979.513032407405</v>
          </cell>
          <cell r="N1667" t="str">
            <v>URBANI LEONARDO</v>
          </cell>
          <cell r="O1667" t="str">
            <v>C46I25001560001</v>
          </cell>
          <cell r="P1667" t="str">
            <v>RBNLRD02D22L117T</v>
          </cell>
          <cell r="Q1667" t="str">
            <v>ATTIVITA' COMMERCIALI</v>
          </cell>
          <cell r="R1667" t="str">
            <v>47.11.02 - Commercio al dettaglio non specializzato con prevalenza di altri prodotti alimentari, bevande o tabacchi</v>
          </cell>
          <cell r="S1667" t="str">
            <v>Impresa Individuale</v>
          </cell>
          <cell r="T1667" t="str">
            <v>Umbria</v>
          </cell>
          <cell r="U1667" t="str">
            <v>Terni</v>
          </cell>
          <cell r="V1667" t="str">
            <v>Terni</v>
          </cell>
          <cell r="W1667" t="str">
            <v>VIA ROMA 114</v>
          </cell>
          <cell r="X1667" t="str">
            <v>05100</v>
          </cell>
          <cell r="Y1667">
            <v>29500</v>
          </cell>
          <cell r="Z1667">
            <v>34500</v>
          </cell>
          <cell r="AB1667" t="str">
            <v>No</v>
          </cell>
          <cell r="AC1667">
            <v>0</v>
          </cell>
        </row>
        <row r="1668">
          <cell r="A1668" t="str">
            <v>PIAACN00000037</v>
          </cell>
          <cell r="B1668">
            <v>45946.57540509259</v>
          </cell>
          <cell r="C1668" t="str">
            <v>ACN</v>
          </cell>
          <cell r="D1668" t="str">
            <v>Voucher</v>
          </cell>
          <cell r="E1668" t="str">
            <v>Decaduta</v>
          </cell>
          <cell r="F1668" t="str">
            <v>Esaminabilità</v>
          </cell>
          <cell r="G1668" t="str">
            <v>Silvia Ercolini</v>
          </cell>
          <cell r="H1668" t="str">
            <v/>
          </cell>
          <cell r="J1668" t="str">
            <v>Domanda non esaminabile</v>
          </cell>
          <cell r="M1668">
            <v>46009.501168981478</v>
          </cell>
          <cell r="N1668" t="str">
            <v>Elisa Lago</v>
          </cell>
          <cell r="O1668" t="str">
            <v>C46I25001570001</v>
          </cell>
          <cell r="P1668" t="str">
            <v>LGALSE99C50F356H</v>
          </cell>
          <cell r="Q1668" t="str">
            <v>SERVIZI ALLE PMI</v>
          </cell>
          <cell r="R1668" t="str">
            <v>71.12.20 - Gestione di progetti relativi a opere di ingegneria integrata</v>
          </cell>
          <cell r="S1668" t="str">
            <v>Lavoratore autonomo</v>
          </cell>
          <cell r="T1668" t="str">
            <v>Lombardia</v>
          </cell>
          <cell r="U1668" t="str">
            <v>Milano</v>
          </cell>
          <cell r="V1668" t="str">
            <v>Cesano Boscone</v>
          </cell>
          <cell r="W1668" t="str">
            <v>Via Cavalieri di Vittorio Veneto 8</v>
          </cell>
          <cell r="X1668" t="str">
            <v>20090</v>
          </cell>
          <cell r="Y1668">
            <v>38000</v>
          </cell>
          <cell r="Z1668">
            <v>43000</v>
          </cell>
          <cell r="AB1668" t="str">
            <v>No</v>
          </cell>
          <cell r="AC1668">
            <v>0</v>
          </cell>
        </row>
        <row r="1669">
          <cell r="A1669" t="str">
            <v>PIAACN00000038</v>
          </cell>
          <cell r="B1669">
            <v>45946.612280092595</v>
          </cell>
          <cell r="C1669" t="str">
            <v>ACN</v>
          </cell>
          <cell r="D1669" t="str">
            <v>Contributo</v>
          </cell>
          <cell r="E1669" t="str">
            <v>Decaduta</v>
          </cell>
          <cell r="F1669" t="str">
            <v>Esaminabilità</v>
          </cell>
          <cell r="G1669" t="str">
            <v>Marcello Oratino</v>
          </cell>
          <cell r="H1669" t="str">
            <v/>
          </cell>
          <cell r="J1669" t="str">
            <v>Domanda non esaminabile</v>
          </cell>
          <cell r="M1669">
            <v>46008.394814814812</v>
          </cell>
          <cell r="N1669" t="str">
            <v>TARAXE' DANCE STUDIO DI ALESSIA TASCA</v>
          </cell>
          <cell r="O1669" t="str">
            <v>C46I25001580008</v>
          </cell>
          <cell r="P1669" t="str">
            <v>TSCLSS94L64L117V</v>
          </cell>
          <cell r="Q1669" t="str">
            <v>SERVIZI ALLA PERSONA</v>
          </cell>
          <cell r="R1669" t="str">
            <v>93.19.99 - Altre attività sportive varie n.c.a.</v>
          </cell>
          <cell r="S1669" t="str">
            <v>Impresa Individuale</v>
          </cell>
          <cell r="T1669" t="str">
            <v>Umbria</v>
          </cell>
          <cell r="U1669" t="str">
            <v>Terni</v>
          </cell>
          <cell r="V1669" t="str">
            <v>Terni</v>
          </cell>
          <cell r="W1669" t="str">
            <v>Via Cesare Battisti 143/B</v>
          </cell>
          <cell r="X1669" t="str">
            <v>05100</v>
          </cell>
          <cell r="Y1669">
            <v>160850</v>
          </cell>
          <cell r="Z1669">
            <v>101509.99999999999</v>
          </cell>
          <cell r="AB1669" t="str">
            <v>No</v>
          </cell>
          <cell r="AC1669">
            <v>0</v>
          </cell>
        </row>
        <row r="1670">
          <cell r="A1670" t="str">
            <v>PIAACN00000040</v>
          </cell>
          <cell r="B1670">
            <v>45946.706631944442</v>
          </cell>
          <cell r="C1670" t="str">
            <v>ACN</v>
          </cell>
          <cell r="D1670" t="str">
            <v>Contributo</v>
          </cell>
          <cell r="E1670" t="str">
            <v>Decaduta</v>
          </cell>
          <cell r="F1670" t="str">
            <v>Esaminabilità</v>
          </cell>
          <cell r="G1670" t="str">
            <v>Leila Azarnia Tehran</v>
          </cell>
          <cell r="H1670" t="str">
            <v/>
          </cell>
          <cell r="J1670" t="str">
            <v>Domanda non esaminabile</v>
          </cell>
          <cell r="M1670">
            <v>45989.416898148149</v>
          </cell>
          <cell r="N1670" t="str">
            <v>Edoardo Corna</v>
          </cell>
          <cell r="O1670" t="str">
            <v>C56I25001600008</v>
          </cell>
          <cell r="P1670" t="str">
            <v>CRNDRD92P09A246X</v>
          </cell>
          <cell r="Q1670" t="str">
            <v>SERVIZI ALLE PMI</v>
          </cell>
          <cell r="R1670" t="str">
            <v>71.11.00 - Attività di architettura</v>
          </cell>
          <cell r="S1670" t="str">
            <v>Libero professionista</v>
          </cell>
          <cell r="T1670" t="str">
            <v>Lombardia</v>
          </cell>
          <cell r="U1670" t="str">
            <v>Bergamo</v>
          </cell>
          <cell r="V1670" t="str">
            <v>Gromo</v>
          </cell>
          <cell r="W1670" t="str">
            <v xml:space="preserve">Non individuato </v>
          </cell>
          <cell r="Y1670">
            <v>119500</v>
          </cell>
          <cell r="Z1670">
            <v>80000</v>
          </cell>
          <cell r="AB1670" t="str">
            <v>No</v>
          </cell>
          <cell r="AC1670">
            <v>0</v>
          </cell>
        </row>
        <row r="1671">
          <cell r="A1671" t="str">
            <v>PIAACN00000046</v>
          </cell>
          <cell r="B1671">
            <v>45947.416550925926</v>
          </cell>
          <cell r="C1671" t="str">
            <v>ACN</v>
          </cell>
          <cell r="D1671" t="str">
            <v>Voucher</v>
          </cell>
          <cell r="E1671" t="str">
            <v>Decaduta</v>
          </cell>
          <cell r="F1671" t="str">
            <v>Esaminabilità</v>
          </cell>
          <cell r="G1671" t="str">
            <v>Francesca Cortesi</v>
          </cell>
          <cell r="H1671" t="str">
            <v/>
          </cell>
          <cell r="J1671" t="str">
            <v>Domanda non esaminabile</v>
          </cell>
          <cell r="M1671">
            <v>46014.481157407405</v>
          </cell>
          <cell r="N1671" t="str">
            <v>Edoardo Saulino</v>
          </cell>
          <cell r="O1671" t="str">
            <v>C86I25002720001</v>
          </cell>
          <cell r="P1671" t="str">
            <v>SLNDRD93T01D575B</v>
          </cell>
          <cell r="Q1671" t="str">
            <v>SERVIZI ALLA PERSONA</v>
          </cell>
          <cell r="R1671" t="str">
            <v>96.99.99 - Tutte le altre attività varie di servizi alla persona n.c.a.</v>
          </cell>
          <cell r="S1671" t="str">
            <v>Libero professionista</v>
          </cell>
          <cell r="T1671" t="str">
            <v>Toscana</v>
          </cell>
          <cell r="U1671" t="str">
            <v>Firenze</v>
          </cell>
          <cell r="V1671" t="str">
            <v>Pontassieve</v>
          </cell>
          <cell r="W1671" t="str">
            <v>VIA VERDI 47</v>
          </cell>
          <cell r="X1671" t="str">
            <v>50065</v>
          </cell>
          <cell r="Y1671">
            <v>19000</v>
          </cell>
          <cell r="Z1671">
            <v>24000</v>
          </cell>
          <cell r="AB1671" t="str">
            <v>No</v>
          </cell>
          <cell r="AC1671">
            <v>0</v>
          </cell>
        </row>
        <row r="1672">
          <cell r="A1672" t="str">
            <v>PIAACN00000051</v>
          </cell>
          <cell r="B1672">
            <v>45947.615358796298</v>
          </cell>
          <cell r="C1672" t="str">
            <v>ACN</v>
          </cell>
          <cell r="D1672" t="str">
            <v>Voucher</v>
          </cell>
          <cell r="E1672" t="str">
            <v>Decaduta</v>
          </cell>
          <cell r="F1672" t="str">
            <v>Esaminabilità</v>
          </cell>
          <cell r="G1672" t="str">
            <v>Ernesto Barba</v>
          </cell>
          <cell r="H1672" t="str">
            <v/>
          </cell>
          <cell r="J1672" t="str">
            <v>Domanda non esaminabile</v>
          </cell>
          <cell r="M1672">
            <v>46009.501898148148</v>
          </cell>
          <cell r="N1672" t="str">
            <v>MARIOTTI FLAVIO</v>
          </cell>
          <cell r="O1672" t="str">
            <v>C86I25002700001</v>
          </cell>
          <cell r="P1672" t="str">
            <v>MRTFLV03E27H501B</v>
          </cell>
          <cell r="Q1672" t="str">
            <v>ATTIVITA' COMMERCIALI</v>
          </cell>
          <cell r="R1672" t="str">
            <v>47.92.21 - Attività di servizi di intermediazione per il commercio al dettaglio specializzato di autoveicoli e motocicli di seconda mano</v>
          </cell>
          <cell r="S1672" t="str">
            <v>Impresa Individuale</v>
          </cell>
          <cell r="T1672" t="str">
            <v>Lazio</v>
          </cell>
          <cell r="U1672" t="str">
            <v>Roma</v>
          </cell>
          <cell r="V1672" t="str">
            <v>Roma</v>
          </cell>
          <cell r="W1672" t="str">
            <v xml:space="preserve">Non individuato </v>
          </cell>
          <cell r="Y1672">
            <v>15330</v>
          </cell>
          <cell r="Z1672">
            <v>24000</v>
          </cell>
          <cell r="AB1672" t="str">
            <v>No</v>
          </cell>
          <cell r="AC1672">
            <v>0</v>
          </cell>
        </row>
        <row r="1673">
          <cell r="A1673" t="str">
            <v>PIAACN00000052</v>
          </cell>
          <cell r="B1673">
            <v>45947.750023148146</v>
          </cell>
          <cell r="C1673" t="str">
            <v>ACN</v>
          </cell>
          <cell r="D1673" t="str">
            <v>Contributo</v>
          </cell>
          <cell r="E1673" t="str">
            <v>Decaduta</v>
          </cell>
          <cell r="F1673" t="str">
            <v>Esaminabilità</v>
          </cell>
          <cell r="G1673" t="str">
            <v>Elisabetta Mantovani</v>
          </cell>
          <cell r="H1673" t="str">
            <v/>
          </cell>
          <cell r="J1673" t="str">
            <v>Domanda non esaminabile</v>
          </cell>
          <cell r="M1673">
            <v>46000.602418981478</v>
          </cell>
          <cell r="N1673" t="str">
            <v>HAKA ESMERALDA</v>
          </cell>
          <cell r="O1673" t="str">
            <v>C56I25001450008</v>
          </cell>
          <cell r="P1673" t="str">
            <v>HKASRL96P63Z100E</v>
          </cell>
          <cell r="Q1673" t="str">
            <v>MANIFATTURIERO</v>
          </cell>
          <cell r="R1673" t="str">
            <v>95.31.91 - Lavaggio di autoveicoli</v>
          </cell>
          <cell r="S1673" t="str">
            <v>Impresa Individuale</v>
          </cell>
          <cell r="T1673" t="str">
            <v>Emilia-Romagna</v>
          </cell>
          <cell r="U1673" t="str">
            <v>Modena</v>
          </cell>
          <cell r="V1673" t="str">
            <v>Vignola</v>
          </cell>
          <cell r="W1673" t="str">
            <v>VIA CADUTI SUL LAVORO snc</v>
          </cell>
          <cell r="X1673" t="str">
            <v>41058</v>
          </cell>
          <cell r="Y1673">
            <v>106500</v>
          </cell>
          <cell r="Z1673">
            <v>74225</v>
          </cell>
          <cell r="AB1673" t="str">
            <v>No</v>
          </cell>
          <cell r="AC1673">
            <v>0</v>
          </cell>
        </row>
        <row r="1674">
          <cell r="A1674" t="str">
            <v>PIAACN00000053</v>
          </cell>
          <cell r="B1674">
            <v>45949.59138888889</v>
          </cell>
          <cell r="C1674" t="str">
            <v>ACN</v>
          </cell>
          <cell r="D1674" t="str">
            <v>Voucher</v>
          </cell>
          <cell r="E1674" t="str">
            <v>Decaduta</v>
          </cell>
          <cell r="F1674" t="str">
            <v>Esaminabilità</v>
          </cell>
          <cell r="G1674" t="str">
            <v>Angelita Levato</v>
          </cell>
          <cell r="H1674" t="str">
            <v/>
          </cell>
          <cell r="J1674" t="str">
            <v>Domanda non esaminabile</v>
          </cell>
          <cell r="M1674">
            <v>46000.603877314818</v>
          </cell>
          <cell r="N1674" t="str">
            <v>Andrea Antonio Massa</v>
          </cell>
          <cell r="O1674" t="str">
            <v>C46I25001630001</v>
          </cell>
          <cell r="P1674" t="str">
            <v>MSSNRN99A24L219G</v>
          </cell>
          <cell r="Q1674" t="str">
            <v>ATTIVITA' AGROALIMENTARI</v>
          </cell>
          <cell r="R1674" t="str">
            <v>10.39.00 - Altre attività di lavorazione e conservazione di frutta e ortaggi</v>
          </cell>
          <cell r="S1674" t="str">
            <v>Lavoratore autonomo</v>
          </cell>
          <cell r="T1674" t="str">
            <v>Piemonte</v>
          </cell>
          <cell r="U1674" t="str">
            <v>Torino</v>
          </cell>
          <cell r="V1674" t="str">
            <v>Ciriè</v>
          </cell>
          <cell r="W1674" t="str">
            <v xml:space="preserve">VIA GUGLIELMO MARCONI </v>
          </cell>
          <cell r="Y1674">
            <v>28400</v>
          </cell>
          <cell r="Z1674">
            <v>35000</v>
          </cell>
          <cell r="AB1674" t="str">
            <v>No</v>
          </cell>
          <cell r="AC1674">
            <v>0</v>
          </cell>
        </row>
        <row r="1675">
          <cell r="A1675" t="str">
            <v>PIAACN00000054</v>
          </cell>
          <cell r="B1675">
            <v>45949.643969907411</v>
          </cell>
          <cell r="C1675" t="str">
            <v>ACN</v>
          </cell>
          <cell r="D1675" t="str">
            <v>Voucher</v>
          </cell>
          <cell r="E1675" t="str">
            <v>Decaduta</v>
          </cell>
          <cell r="F1675" t="str">
            <v>Esaminabilità</v>
          </cell>
          <cell r="G1675" t="str">
            <v>Marcello Oratino</v>
          </cell>
          <cell r="H1675" t="str">
            <v/>
          </cell>
          <cell r="I1675" t="str">
            <v>Revoca CUP - RSU</v>
          </cell>
          <cell r="J1675" t="str">
            <v>Richiesta revoca CUP in errore</v>
          </cell>
          <cell r="M1675">
            <v>45989.416168981479</v>
          </cell>
          <cell r="N1675" t="str">
            <v>DORT COSTRUZIONI DI TRIMOSKI TEODOR</v>
          </cell>
          <cell r="O1675" t="str">
            <v>C16I25001590001</v>
          </cell>
          <cell r="P1675" t="str">
            <v>TRMTDR95C09Z148K</v>
          </cell>
          <cell r="Q1675" t="str">
            <v>COSTRUZIONI</v>
          </cell>
          <cell r="R1675" t="str">
            <v>43.91.00 - Lavori di muratura</v>
          </cell>
          <cell r="S1675" t="str">
            <v>Impresa Individuale</v>
          </cell>
          <cell r="T1675" t="str">
            <v>Veneto</v>
          </cell>
          <cell r="U1675" t="str">
            <v>Treviso</v>
          </cell>
          <cell r="V1675" t="str">
            <v>Vittorio Veneto</v>
          </cell>
          <cell r="W1675" t="str">
            <v xml:space="preserve">Non individuato </v>
          </cell>
          <cell r="Y1675">
            <v>30000</v>
          </cell>
          <cell r="Z1675">
            <v>35000</v>
          </cell>
          <cell r="AB1675" t="str">
            <v>No</v>
          </cell>
          <cell r="AC1675">
            <v>0</v>
          </cell>
        </row>
        <row r="1676">
          <cell r="A1676" t="str">
            <v>PIAACN00000061</v>
          </cell>
          <cell r="B1676">
            <v>45950.687199074076</v>
          </cell>
          <cell r="C1676" t="str">
            <v>ACN</v>
          </cell>
          <cell r="D1676" t="str">
            <v>Voucher</v>
          </cell>
          <cell r="E1676" t="str">
            <v>Decaduta</v>
          </cell>
          <cell r="F1676" t="str">
            <v>Esaminabilità</v>
          </cell>
          <cell r="G1676" t="str">
            <v>Emiliano Mistralini</v>
          </cell>
          <cell r="H1676" t="str">
            <v/>
          </cell>
          <cell r="J1676" t="str">
            <v>Domanda non esaminabile</v>
          </cell>
          <cell r="M1676">
            <v>45989.416168981479</v>
          </cell>
          <cell r="N1676" t="str">
            <v>SPARTAN ATHLETES S.R.L.</v>
          </cell>
          <cell r="O1676" t="str">
            <v>C46I25001660001</v>
          </cell>
          <cell r="P1676" t="str">
            <v>04696980988</v>
          </cell>
          <cell r="Q1676" t="str">
            <v>SERVIZI ALLA PERSONA</v>
          </cell>
          <cell r="R1676" t="str">
            <v>93.13.09 - Altre attività dei centri di fitness</v>
          </cell>
          <cell r="S1676" t="str">
            <v>Societa' A Responsabilita' Limitata</v>
          </cell>
          <cell r="T1676" t="str">
            <v>Lombardia</v>
          </cell>
          <cell r="U1676" t="str">
            <v>Brescia</v>
          </cell>
          <cell r="V1676" t="str">
            <v>Concesio</v>
          </cell>
          <cell r="W1676" t="str">
            <v>Via Europa 110/D</v>
          </cell>
          <cell r="X1676" t="str">
            <v>25062</v>
          </cell>
          <cell r="Y1676">
            <v>58000</v>
          </cell>
          <cell r="Z1676">
            <v>45000</v>
          </cell>
          <cell r="AB1676" t="str">
            <v>No</v>
          </cell>
          <cell r="AC1676">
            <v>0</v>
          </cell>
        </row>
        <row r="1677">
          <cell r="A1677" t="str">
            <v>PIAACN00000068</v>
          </cell>
          <cell r="B1677">
            <v>45951.658229166664</v>
          </cell>
          <cell r="C1677" t="str">
            <v>ACN</v>
          </cell>
          <cell r="D1677" t="str">
            <v>Contributo</v>
          </cell>
          <cell r="E1677" t="str">
            <v>Decaduta</v>
          </cell>
          <cell r="F1677" t="str">
            <v>Esaminabilità</v>
          </cell>
          <cell r="G1677" t="str">
            <v>Marcello Oratino</v>
          </cell>
          <cell r="H1677" t="str">
            <v/>
          </cell>
          <cell r="J1677" t="str">
            <v>Domanda non esaminabile</v>
          </cell>
          <cell r="M1677">
            <v>46008.820462962962</v>
          </cell>
          <cell r="N1677" t="str">
            <v>ELETTROCELL DI YOUNES GUERMOUMEN</v>
          </cell>
          <cell r="O1677" t="str">
            <v>C56I25001610008</v>
          </cell>
          <cell r="P1677" t="str">
            <v>GRMYNS02M07Z330E</v>
          </cell>
          <cell r="Q1677" t="str">
            <v>ATTIVITA' COMMERCIALI</v>
          </cell>
          <cell r="R1677" t="str">
            <v>47.54.00 - Commercio al dettaglio di elettrodomestici</v>
          </cell>
          <cell r="S1677" t="str">
            <v>Impresa Individuale</v>
          </cell>
          <cell r="T1677" t="str">
            <v>Emilia-Romagna</v>
          </cell>
          <cell r="U1677" t="str">
            <v>Ravenna</v>
          </cell>
          <cell r="V1677" t="str">
            <v>Massa Lombarda</v>
          </cell>
          <cell r="W1677" t="str">
            <v>CORSO VITTORIO VENETO 33</v>
          </cell>
          <cell r="X1677" t="str">
            <v>48024</v>
          </cell>
          <cell r="Y1677">
            <v>42271</v>
          </cell>
          <cell r="Z1677">
            <v>32400</v>
          </cell>
          <cell r="AB1677" t="str">
            <v>No</v>
          </cell>
          <cell r="AC1677">
            <v>0</v>
          </cell>
        </row>
        <row r="1678">
          <cell r="A1678" t="str">
            <v>PIAACN00000069</v>
          </cell>
          <cell r="B1678">
            <v>45951.847314814811</v>
          </cell>
          <cell r="C1678" t="str">
            <v>ACN</v>
          </cell>
          <cell r="D1678" t="str">
            <v>Contributo</v>
          </cell>
          <cell r="E1678" t="str">
            <v>Decaduta</v>
          </cell>
          <cell r="F1678" t="str">
            <v>Esaminabilità</v>
          </cell>
          <cell r="G1678" t="str">
            <v>Angelita Levato</v>
          </cell>
          <cell r="H1678" t="str">
            <v/>
          </cell>
          <cell r="J1678" t="str">
            <v>Domanda non esaminabile</v>
          </cell>
          <cell r="M1678">
            <v>46000.603148148148</v>
          </cell>
          <cell r="N1678" t="str">
            <v>ALESSANDRO FATELLO</v>
          </cell>
          <cell r="O1678" t="str">
            <v>C86I25002430008</v>
          </cell>
          <cell r="P1678" t="str">
            <v>FTLLSN98M21E884F</v>
          </cell>
          <cell r="Q1678" t="str">
            <v>SERVIZI ALLA PERSONA</v>
          </cell>
          <cell r="R1678" t="str">
            <v>96.99.91 - Attività di studi di tatuaggi e piercing</v>
          </cell>
          <cell r="S1678" t="str">
            <v>Lavoratore autonomo</v>
          </cell>
          <cell r="T1678" t="str">
            <v>Lombardia</v>
          </cell>
          <cell r="U1678" t="str">
            <v>Brescia</v>
          </cell>
          <cell r="V1678" t="str">
            <v>Brescia</v>
          </cell>
          <cell r="W1678" t="str">
            <v>VIA A. DIAZ 14/A</v>
          </cell>
          <cell r="X1678" t="str">
            <v>25121</v>
          </cell>
          <cell r="Y1678">
            <v>5046.07</v>
          </cell>
          <cell r="Z1678">
            <v>8270</v>
          </cell>
          <cell r="AB1678" t="str">
            <v>No</v>
          </cell>
          <cell r="AC1678">
            <v>0</v>
          </cell>
        </row>
        <row r="1679">
          <cell r="A1679" t="str">
            <v>PIAACN00000073</v>
          </cell>
          <cell r="B1679">
            <v>45952.862488425926</v>
          </cell>
          <cell r="C1679" t="str">
            <v>ACN</v>
          </cell>
          <cell r="D1679" t="str">
            <v>Voucher</v>
          </cell>
          <cell r="E1679" t="str">
            <v>Decaduta</v>
          </cell>
          <cell r="F1679" t="str">
            <v>Esaminabilità</v>
          </cell>
          <cell r="G1679" t="str">
            <v>Barbara Del Prete</v>
          </cell>
          <cell r="H1679" t="str">
            <v/>
          </cell>
          <cell r="J1679" t="str">
            <v>Domanda non esaminabile</v>
          </cell>
          <cell r="M1679">
            <v>46000.601689814815</v>
          </cell>
          <cell r="N1679" t="str">
            <v>Ylenia Valentini</v>
          </cell>
          <cell r="O1679" t="str">
            <v>C66I25002320001</v>
          </cell>
          <cell r="P1679" t="str">
            <v>VLNYLN92L68L840N</v>
          </cell>
          <cell r="Q1679" t="str">
            <v>SERVIZI ALLE PMI</v>
          </cell>
          <cell r="R1679" t="str">
            <v>70.20.09 - Consulenza imprenditoriale e altre attività di consulenza gestionale n.c.a.</v>
          </cell>
          <cell r="S1679" t="str">
            <v>Lavoratore autonomo</v>
          </cell>
          <cell r="T1679" t="str">
            <v>Veneto</v>
          </cell>
          <cell r="U1679" t="str">
            <v>Rovigo</v>
          </cell>
          <cell r="V1679" t="str">
            <v>Polesella</v>
          </cell>
          <cell r="W1679" t="str">
            <v>strada statale 16 2919</v>
          </cell>
          <cell r="X1679" t="str">
            <v>45038</v>
          </cell>
          <cell r="Y1679">
            <v>30000</v>
          </cell>
          <cell r="Z1679">
            <v>35000</v>
          </cell>
          <cell r="AB1679" t="str">
            <v>No</v>
          </cell>
          <cell r="AC1679">
            <v>0</v>
          </cell>
        </row>
        <row r="1680">
          <cell r="A1680" t="str">
            <v>PIAACN00000075</v>
          </cell>
          <cell r="B1680">
            <v>45953.306342592594</v>
          </cell>
          <cell r="C1680" t="str">
            <v>ACN</v>
          </cell>
          <cell r="D1680" t="str">
            <v>Voucher</v>
          </cell>
          <cell r="E1680" t="str">
            <v>Decaduta</v>
          </cell>
          <cell r="F1680" t="str">
            <v>Esaminabilità</v>
          </cell>
          <cell r="G1680" t="str">
            <v>Simona Tiracorrendo</v>
          </cell>
          <cell r="H1680" t="str">
            <v/>
          </cell>
          <cell r="J1680" t="str">
            <v>Domanda non esaminabile</v>
          </cell>
          <cell r="M1680">
            <v>46059.381956018522</v>
          </cell>
          <cell r="N1680" t="str">
            <v>MARAGNO MATTEO</v>
          </cell>
          <cell r="O1680" t="str">
            <v>C46I25001690001</v>
          </cell>
          <cell r="P1680" t="str">
            <v>MRGMTT03B25F052A</v>
          </cell>
          <cell r="Q1680" t="str">
            <v>SERVIZI ALLA PERSONA</v>
          </cell>
          <cell r="R1680" t="str">
            <v>96.20.00 - Servizi di parrucchieri e barbieri, trattamenti di bellezza, centri benessere e attività simili</v>
          </cell>
          <cell r="S1680" t="str">
            <v>Impresa Individuale</v>
          </cell>
          <cell r="T1680" t="str">
            <v>Lombardia</v>
          </cell>
          <cell r="U1680" t="str">
            <v>Milano</v>
          </cell>
          <cell r="V1680" t="str">
            <v>Milano</v>
          </cell>
          <cell r="W1680" t="str">
            <v>VIA VINCENZO (SAN) 18</v>
          </cell>
          <cell r="X1680" t="str">
            <v>20144</v>
          </cell>
          <cell r="Y1680">
            <v>40000</v>
          </cell>
          <cell r="Z1680">
            <v>45000</v>
          </cell>
          <cell r="AB1680" t="str">
            <v>No</v>
          </cell>
          <cell r="AC1680">
            <v>0</v>
          </cell>
        </row>
        <row r="1681">
          <cell r="A1681" t="str">
            <v>PIAACN00000077</v>
          </cell>
          <cell r="B1681">
            <v>45953.398425925923</v>
          </cell>
          <cell r="C1681" t="str">
            <v>ACN</v>
          </cell>
          <cell r="D1681" t="str">
            <v>Voucher</v>
          </cell>
          <cell r="E1681" t="str">
            <v>Decaduta</v>
          </cell>
          <cell r="F1681" t="str">
            <v>Esaminabilità</v>
          </cell>
          <cell r="G1681" t="str">
            <v>Enrico Caporaso</v>
          </cell>
          <cell r="H1681" t="str">
            <v/>
          </cell>
          <cell r="J1681" t="str">
            <v>Domanda non esaminabile</v>
          </cell>
          <cell r="M1681">
            <v>45989.414027777777</v>
          </cell>
          <cell r="N1681" t="str">
            <v>IL SALOTTO DI SEMIA DI ARFAOUI SEMIA</v>
          </cell>
          <cell r="O1681" t="str">
            <v>C66I25002360001</v>
          </cell>
          <cell r="P1681" t="str">
            <v>RFASME91D66M082A</v>
          </cell>
          <cell r="Q1681" t="str">
            <v>SERVIZI ALLA PERSONA</v>
          </cell>
          <cell r="R1681" t="str">
            <v>90.11.09 - Altre attività di creazione letteraria e composizione musicale</v>
          </cell>
          <cell r="S1681" t="str">
            <v>Impresa Individuale</v>
          </cell>
          <cell r="T1681" t="str">
            <v>Lazio</v>
          </cell>
          <cell r="U1681" t="str">
            <v>Viterbo</v>
          </cell>
          <cell r="V1681" t="str">
            <v>Vetralla</v>
          </cell>
          <cell r="W1681" t="str">
            <v>VIA CASSIA 4</v>
          </cell>
          <cell r="X1681" t="str">
            <v>01019</v>
          </cell>
          <cell r="Y1681">
            <v>20605</v>
          </cell>
          <cell r="Z1681">
            <v>25605</v>
          </cell>
          <cell r="AB1681" t="str">
            <v>No</v>
          </cell>
          <cell r="AC1681">
            <v>0</v>
          </cell>
        </row>
        <row r="1682">
          <cell r="A1682" t="str">
            <v>PIAACN00000078</v>
          </cell>
          <cell r="B1682">
            <v>45953.407048611109</v>
          </cell>
          <cell r="C1682" t="str">
            <v>ACN</v>
          </cell>
          <cell r="D1682" t="str">
            <v>Voucher</v>
          </cell>
          <cell r="E1682" t="str">
            <v>Decaduta</v>
          </cell>
          <cell r="F1682" t="str">
            <v>Esaminabilità</v>
          </cell>
          <cell r="G1682" t="str">
            <v>Giuseppe D’Ambrosio</v>
          </cell>
          <cell r="H1682" t="str">
            <v/>
          </cell>
          <cell r="J1682" t="str">
            <v>Domanda non esaminabile</v>
          </cell>
          <cell r="N1682" t="str">
            <v>Vito Pugni</v>
          </cell>
          <cell r="O1682" t="str">
            <v>C36I25002170001</v>
          </cell>
          <cell r="P1682" t="str">
            <v>PGNVTI01P02D643H</v>
          </cell>
          <cell r="Q1682" t="str">
            <v>ICT</v>
          </cell>
          <cell r="R1682" t="str">
            <v>62.90.09 - Altre attività dei servizi connessi alle tecnologie dell'informazione e dell'informatica n.c.a.</v>
          </cell>
          <cell r="S1682" t="str">
            <v>Lavoratore autonomo</v>
          </cell>
          <cell r="T1682" t="str">
            <v>Emilia-Romagna</v>
          </cell>
          <cell r="U1682" t="str">
            <v>Piacenza</v>
          </cell>
          <cell r="V1682" t="str">
            <v>Piacenza</v>
          </cell>
          <cell r="W1682" t="str">
            <v xml:space="preserve">Non individuato </v>
          </cell>
          <cell r="Y1682">
            <v>40000</v>
          </cell>
          <cell r="Z1682">
            <v>45000</v>
          </cell>
          <cell r="AB1682" t="str">
            <v>No</v>
          </cell>
          <cell r="AC1682">
            <v>0</v>
          </cell>
        </row>
        <row r="1683">
          <cell r="A1683" t="str">
            <v>PIAACN00000079</v>
          </cell>
          <cell r="B1683">
            <v>45953.612939814811</v>
          </cell>
          <cell r="C1683" t="str">
            <v>ACN</v>
          </cell>
          <cell r="D1683" t="str">
            <v>Voucher</v>
          </cell>
          <cell r="E1683" t="str">
            <v>Decaduta</v>
          </cell>
          <cell r="F1683" t="str">
            <v>Esaminabilità</v>
          </cell>
          <cell r="G1683" t="str">
            <v>Paolo Di Giacomo</v>
          </cell>
          <cell r="H1683" t="str">
            <v/>
          </cell>
          <cell r="J1683" t="str">
            <v>Domanda non esaminabile</v>
          </cell>
          <cell r="M1683">
            <v>45989.412835648145</v>
          </cell>
          <cell r="N1683" t="str">
            <v>Emanuele Rocco D'Amato</v>
          </cell>
          <cell r="O1683" t="str">
            <v>C16I25001630001</v>
          </cell>
          <cell r="P1683" t="str">
            <v>DMTMLR02H14B019Q</v>
          </cell>
          <cell r="Q1683" t="str">
            <v>SERVIZI ALLE PMI</v>
          </cell>
          <cell r="R1683" t="str">
            <v>74.90.00 - Altre attività professionali, scientifiche e tecniche n.c.a.</v>
          </cell>
          <cell r="S1683" t="str">
            <v>Libero professionista</v>
          </cell>
          <cell r="T1683" t="str">
            <v>Piemonte</v>
          </cell>
          <cell r="U1683" t="str">
            <v>Vercelli</v>
          </cell>
          <cell r="V1683" t="str">
            <v>Lozzolo</v>
          </cell>
          <cell r="W1683" t="str">
            <v>Via Prà Cortivo 1</v>
          </cell>
          <cell r="X1683" t="str">
            <v>13045</v>
          </cell>
          <cell r="Y1683">
            <v>30000</v>
          </cell>
          <cell r="Z1683">
            <v>41600</v>
          </cell>
          <cell r="AB1683" t="str">
            <v>No</v>
          </cell>
          <cell r="AC1683">
            <v>0</v>
          </cell>
        </row>
        <row r="1684">
          <cell r="A1684" t="str">
            <v>PIAACN00000080</v>
          </cell>
          <cell r="B1684">
            <v>45953.774606481478</v>
          </cell>
          <cell r="C1684" t="str">
            <v>ACN</v>
          </cell>
          <cell r="D1684" t="str">
            <v>Voucher</v>
          </cell>
          <cell r="E1684" t="str">
            <v>Decaduta</v>
          </cell>
          <cell r="F1684" t="str">
            <v>Esaminabilità</v>
          </cell>
          <cell r="G1684" t="str">
            <v>Emiliano Mistralini</v>
          </cell>
          <cell r="H1684" t="str">
            <v/>
          </cell>
          <cell r="J1684" t="str">
            <v>Domanda non esaminabile</v>
          </cell>
          <cell r="M1684">
            <v>46037.540370370371</v>
          </cell>
          <cell r="N1684" t="str">
            <v>Sveva Pezzon</v>
          </cell>
          <cell r="O1684" t="str">
            <v>C96I25001230001</v>
          </cell>
          <cell r="P1684" t="str">
            <v>PZZSVV99P42G224I</v>
          </cell>
          <cell r="Q1684" t="str">
            <v>SERVIZI ALLE PMI</v>
          </cell>
          <cell r="R1684" t="str">
            <v>73.11.01 - Ideazione di campagne pubblicitarie</v>
          </cell>
          <cell r="S1684" t="str">
            <v>Libero professionista</v>
          </cell>
          <cell r="T1684" t="str">
            <v>Veneto</v>
          </cell>
          <cell r="U1684" t="str">
            <v>Padova</v>
          </cell>
          <cell r="V1684" t="str">
            <v>Padova</v>
          </cell>
          <cell r="W1684" t="str">
            <v>via A. Manzoni 96 b</v>
          </cell>
          <cell r="X1684" t="str">
            <v>35126</v>
          </cell>
          <cell r="Y1684">
            <v>6000</v>
          </cell>
          <cell r="Z1684">
            <v>11000</v>
          </cell>
          <cell r="AB1684" t="str">
            <v>No</v>
          </cell>
          <cell r="AC1684">
            <v>0</v>
          </cell>
        </row>
        <row r="1685">
          <cell r="A1685" t="str">
            <v>PIAACN00000081</v>
          </cell>
          <cell r="B1685">
            <v>45954.468645833331</v>
          </cell>
          <cell r="C1685" t="str">
            <v>ACN</v>
          </cell>
          <cell r="D1685" t="str">
            <v>Voucher</v>
          </cell>
          <cell r="E1685" t="str">
            <v>Decaduta</v>
          </cell>
          <cell r="F1685" t="str">
            <v>Esaminabilità</v>
          </cell>
          <cell r="G1685" t="str">
            <v>Bernardo Ernesto</v>
          </cell>
          <cell r="H1685" t="str">
            <v/>
          </cell>
          <cell r="J1685" t="str">
            <v>Domanda non esaminabile</v>
          </cell>
          <cell r="M1685">
            <v>46000.603900462964</v>
          </cell>
          <cell r="N1685" t="str">
            <v>francesco ori</v>
          </cell>
          <cell r="O1685" t="str">
            <v>C66I25002380001</v>
          </cell>
          <cell r="P1685" t="str">
            <v>ROIFNC90S15G393O</v>
          </cell>
          <cell r="Q1685" t="str">
            <v>ATTIVITA' COMMERCIALI</v>
          </cell>
          <cell r="R1685" t="str">
            <v>46.42.10 - Commercio all'ingrosso di abbigliamento e di accessori per l'abbigliamento</v>
          </cell>
          <cell r="S1685" t="str">
            <v>Libero professionista</v>
          </cell>
          <cell r="T1685" t="str">
            <v>Emilia-Romagna</v>
          </cell>
          <cell r="U1685" t="str">
            <v>Rimini</v>
          </cell>
          <cell r="V1685" t="str">
            <v>Cattolica</v>
          </cell>
          <cell r="W1685" t="str">
            <v>Via Del Prete 32</v>
          </cell>
          <cell r="X1685" t="str">
            <v>47841</v>
          </cell>
          <cell r="Y1685">
            <v>20000</v>
          </cell>
          <cell r="Z1685">
            <v>25000</v>
          </cell>
          <cell r="AB1685" t="str">
            <v>No</v>
          </cell>
          <cell r="AC1685">
            <v>0</v>
          </cell>
        </row>
        <row r="1686">
          <cell r="A1686" t="str">
            <v>PIAACN00000082</v>
          </cell>
          <cell r="B1686">
            <v>45954.694108796299</v>
          </cell>
          <cell r="C1686" t="str">
            <v>ACN</v>
          </cell>
          <cell r="D1686" t="str">
            <v>Voucher</v>
          </cell>
          <cell r="E1686" t="str">
            <v>Decaduta</v>
          </cell>
          <cell r="F1686" t="str">
            <v>Esaminabilità</v>
          </cell>
          <cell r="G1686" t="str">
            <v>Perna Genuina</v>
          </cell>
          <cell r="H1686" t="str">
            <v/>
          </cell>
          <cell r="J1686" t="str">
            <v>Domanda non esaminabile</v>
          </cell>
          <cell r="M1686">
            <v>45989.41474537037</v>
          </cell>
          <cell r="N1686" t="str">
            <v>Alessandro Minotti</v>
          </cell>
          <cell r="O1686" t="str">
            <v>C36I25002200001</v>
          </cell>
          <cell r="P1686" t="str">
            <v>MNTLSN95E15F205X</v>
          </cell>
          <cell r="Q1686" t="str">
            <v>SERVIZI ALLE PMI</v>
          </cell>
          <cell r="R1686" t="str">
            <v>71.11.09 - Attività di architettura n.c.a.</v>
          </cell>
          <cell r="S1686" t="str">
            <v>Libero professionista</v>
          </cell>
          <cell r="T1686" t="str">
            <v>Lombardia</v>
          </cell>
          <cell r="U1686" t="str">
            <v>Monza e della Brianza</v>
          </cell>
          <cell r="V1686" t="str">
            <v>Seveso</v>
          </cell>
          <cell r="W1686" t="str">
            <v>Via preposto mezzera 46/1</v>
          </cell>
          <cell r="X1686" t="str">
            <v>20822</v>
          </cell>
          <cell r="Y1686">
            <v>33608</v>
          </cell>
          <cell r="Z1686">
            <v>40000</v>
          </cell>
          <cell r="AB1686" t="str">
            <v>No</v>
          </cell>
          <cell r="AC1686">
            <v>0</v>
          </cell>
        </row>
        <row r="1687">
          <cell r="A1687" t="str">
            <v>PIAACN00000083</v>
          </cell>
          <cell r="B1687">
            <v>45954.912465277775</v>
          </cell>
          <cell r="C1687" t="str">
            <v>ACN</v>
          </cell>
          <cell r="D1687" t="str">
            <v>Contributo</v>
          </cell>
          <cell r="E1687" t="str">
            <v>Decaduta</v>
          </cell>
          <cell r="F1687" t="str">
            <v>Esaminabilità</v>
          </cell>
          <cell r="G1687" t="str">
            <v>Simona Tiracorrendo</v>
          </cell>
          <cell r="H1687" t="str">
            <v/>
          </cell>
          <cell r="J1687" t="str">
            <v>Domanda non esaminabile</v>
          </cell>
          <cell r="M1687">
            <v>46036.421446759261</v>
          </cell>
          <cell r="N1687" t="str">
            <v>SOTTOTRACCIA DI RUSSO ANTONIETTA</v>
          </cell>
          <cell r="O1687" t="str">
            <v>C26I25002350008</v>
          </cell>
          <cell r="P1687" t="str">
            <v>RSSNNT97D41I234Y</v>
          </cell>
          <cell r="Q1687" t="str">
            <v>ATTIVITA' COMMERCIALI</v>
          </cell>
          <cell r="R1687" t="str">
            <v>47.61.00 - Commercio al dettaglio di libri</v>
          </cell>
          <cell r="S1687" t="str">
            <v>Impresa Individuale</v>
          </cell>
          <cell r="T1687" t="str">
            <v>Emilia-Romagna</v>
          </cell>
          <cell r="U1687" t="str">
            <v>Bologna</v>
          </cell>
          <cell r="V1687" t="str">
            <v>Imola</v>
          </cell>
          <cell r="W1687" t="str">
            <v>Via Felice Orsini 10</v>
          </cell>
          <cell r="X1687" t="str">
            <v>40026</v>
          </cell>
          <cell r="Y1687">
            <v>9845.01</v>
          </cell>
          <cell r="Z1687">
            <v>11399</v>
          </cell>
          <cell r="AB1687" t="str">
            <v>No</v>
          </cell>
          <cell r="AC1687">
            <v>0</v>
          </cell>
        </row>
        <row r="1688">
          <cell r="A1688" t="str">
            <v>PIAACN00000089</v>
          </cell>
          <cell r="B1688">
            <v>45957.648657407408</v>
          </cell>
          <cell r="C1688" t="str">
            <v>ACN</v>
          </cell>
          <cell r="D1688" t="str">
            <v>Voucher</v>
          </cell>
          <cell r="E1688" t="str">
            <v>Decaduta</v>
          </cell>
          <cell r="F1688" t="str">
            <v>Esaminabilità</v>
          </cell>
          <cell r="G1688" t="str">
            <v>Angelita Levato</v>
          </cell>
          <cell r="H1688" t="str">
            <v/>
          </cell>
          <cell r="J1688" t="str">
            <v>Domanda non esaminabile</v>
          </cell>
          <cell r="M1688">
            <v>46000.603148148148</v>
          </cell>
          <cell r="N1688" t="str">
            <v>JB GROUP S.R.L.</v>
          </cell>
          <cell r="O1688" t="str">
            <v>C16I25001670001</v>
          </cell>
          <cell r="P1688" t="str">
            <v>03311530210</v>
          </cell>
          <cell r="Q1688" t="str">
            <v>ATTIVITA' COMMERCIALI</v>
          </cell>
          <cell r="R1688" t="str">
            <v>46.15.01 - Attività di intermediari del commercio all'ingrosso di mobili in legno, metallo e materie plastiche</v>
          </cell>
          <cell r="S1688" t="str">
            <v>Societa' A Responsabilita' Limitata</v>
          </cell>
          <cell r="T1688" t="str">
            <v>Trentino-Alto Adige</v>
          </cell>
          <cell r="U1688" t="str">
            <v>Bolzano/Bozen</v>
          </cell>
          <cell r="V1688" t="str">
            <v>Appiano Sulla Strada Del Vino</v>
          </cell>
          <cell r="W1688" t="str">
            <v>Via Pillhof 17</v>
          </cell>
          <cell r="X1688" t="str">
            <v>39057</v>
          </cell>
          <cell r="Y1688">
            <v>20000</v>
          </cell>
          <cell r="Z1688">
            <v>25000</v>
          </cell>
          <cell r="AB1688" t="str">
            <v>No</v>
          </cell>
          <cell r="AC1688">
            <v>0</v>
          </cell>
        </row>
        <row r="1689">
          <cell r="A1689" t="str">
            <v>PIAACN00000090</v>
          </cell>
          <cell r="B1689">
            <v>45958.433472222219</v>
          </cell>
          <cell r="C1689" t="str">
            <v>ACN</v>
          </cell>
          <cell r="D1689" t="str">
            <v>Voucher</v>
          </cell>
          <cell r="E1689" t="str">
            <v>Decaduta</v>
          </cell>
          <cell r="F1689" t="str">
            <v>Rinuncia</v>
          </cell>
          <cell r="G1689" t="str">
            <v>Marcello Oratino</v>
          </cell>
          <cell r="H1689" t="str">
            <v/>
          </cell>
          <cell r="J1689" t="str">
            <v>Domanda decaduta per rinuncia</v>
          </cell>
          <cell r="M1689">
            <v>46036.421458333331</v>
          </cell>
          <cell r="N1689" t="str">
            <v>ALESSANDRO POLIDORI</v>
          </cell>
          <cell r="O1689" t="str">
            <v>C26I25002110001</v>
          </cell>
          <cell r="P1689" t="str">
            <v>PLDLSN00C29G088Q</v>
          </cell>
          <cell r="Q1689" t="str">
            <v>MANIFATTURIERO</v>
          </cell>
          <cell r="R1689" t="str">
            <v>23.41.00 - Fabbricazione di prodotti in ceramica per usi domestici e ornamentali</v>
          </cell>
          <cell r="S1689" t="str">
            <v>Lavoratore autonomo</v>
          </cell>
          <cell r="T1689" t="str">
            <v>Toscana</v>
          </cell>
          <cell r="U1689" t="str">
            <v>Grosseto</v>
          </cell>
          <cell r="V1689" t="str">
            <v>Sorano</v>
          </cell>
          <cell r="W1689" t="str">
            <v xml:space="preserve">LOCALITA VALLE BISOGNA SNC </v>
          </cell>
          <cell r="X1689" t="str">
            <v>58010</v>
          </cell>
          <cell r="Y1689">
            <v>40000</v>
          </cell>
          <cell r="Z1689">
            <v>90000</v>
          </cell>
          <cell r="AB1689" t="str">
            <v>No</v>
          </cell>
          <cell r="AC1689">
            <v>0</v>
          </cell>
        </row>
        <row r="1690">
          <cell r="A1690" t="str">
            <v>PIAACN00000092</v>
          </cell>
          <cell r="B1690">
            <v>45958.664710648147</v>
          </cell>
          <cell r="C1690" t="str">
            <v>ACN</v>
          </cell>
          <cell r="D1690" t="str">
            <v>Voucher</v>
          </cell>
          <cell r="E1690" t="str">
            <v>Decaduta</v>
          </cell>
          <cell r="F1690" t="str">
            <v>Esaminabilità</v>
          </cell>
          <cell r="G1690" t="str">
            <v>Paolo Di Giacomo</v>
          </cell>
          <cell r="H1690" t="str">
            <v/>
          </cell>
          <cell r="J1690" t="str">
            <v>Domanda non esaminabile</v>
          </cell>
          <cell r="M1690">
            <v>46000.601840277777</v>
          </cell>
          <cell r="N1690" t="str">
            <v>Federico Turini</v>
          </cell>
          <cell r="O1690" t="str">
            <v>C36I25002420001</v>
          </cell>
          <cell r="P1690" t="str">
            <v>TRNFRC01S23D403E</v>
          </cell>
          <cell r="Q1690" t="str">
            <v>SERVIZI ALLE PMI</v>
          </cell>
          <cell r="R1690" t="str">
            <v>70.20.09 - Consulenza imprenditoriale e altre attività di consulenza gestionale n.c.a.</v>
          </cell>
          <cell r="S1690" t="str">
            <v>Libero professionista</v>
          </cell>
          <cell r="T1690" t="str">
            <v>Toscana</v>
          </cell>
          <cell r="U1690" t="str">
            <v>Firenze</v>
          </cell>
          <cell r="V1690" t="str">
            <v>Castelfiorentino</v>
          </cell>
          <cell r="W1690" t="str">
            <v>Viale Primo Maggio 43</v>
          </cell>
          <cell r="X1690" t="str">
            <v>50051</v>
          </cell>
          <cell r="Y1690">
            <v>24500</v>
          </cell>
          <cell r="Z1690">
            <v>30000</v>
          </cell>
          <cell r="AB1690" t="str">
            <v>No</v>
          </cell>
          <cell r="AC1690">
            <v>0</v>
          </cell>
        </row>
        <row r="1691">
          <cell r="A1691" t="str">
            <v>PIAACN00000093</v>
          </cell>
          <cell r="B1691">
            <v>45958.667291666665</v>
          </cell>
          <cell r="C1691" t="str">
            <v>ACN</v>
          </cell>
          <cell r="D1691" t="str">
            <v>Voucher</v>
          </cell>
          <cell r="E1691" t="str">
            <v>Decaduta</v>
          </cell>
          <cell r="F1691" t="str">
            <v>Esaminabilità</v>
          </cell>
          <cell r="G1691" t="str">
            <v>Barbara Del Prete</v>
          </cell>
          <cell r="H1691" t="str">
            <v/>
          </cell>
          <cell r="I1691" t="str">
            <v>Revoca CUP - RSU</v>
          </cell>
          <cell r="J1691" t="str">
            <v>Richiesta revoca CUP in errore</v>
          </cell>
          <cell r="M1691">
            <v>46000.602430555555</v>
          </cell>
          <cell r="N1691" t="str">
            <v>OWAIS LUXE BARBERSHOP DI EL HANANI YOUSSEF</v>
          </cell>
          <cell r="O1691" t="str">
            <v>C46I25001800001</v>
          </cell>
          <cell r="P1691" t="str">
            <v>LHNYSF98C24Z330X</v>
          </cell>
          <cell r="Q1691" t="str">
            <v>SERVIZI ALLA PERSONA</v>
          </cell>
          <cell r="R1691" t="str">
            <v>96.21.00 - Servizi di parrucchieri e barbieri</v>
          </cell>
          <cell r="S1691" t="str">
            <v>Impresa Individuale</v>
          </cell>
          <cell r="T1691" t="str">
            <v>Lombardia</v>
          </cell>
          <cell r="U1691" t="str">
            <v>Milano</v>
          </cell>
          <cell r="V1691" t="str">
            <v>Milano</v>
          </cell>
          <cell r="W1691" t="str">
            <v>VIALE ABRUZZI 16</v>
          </cell>
          <cell r="X1691" t="str">
            <v>20131</v>
          </cell>
          <cell r="Y1691">
            <v>22868</v>
          </cell>
          <cell r="Z1691">
            <v>27868</v>
          </cell>
          <cell r="AB1691" t="str">
            <v>No</v>
          </cell>
          <cell r="AC1691">
            <v>0</v>
          </cell>
        </row>
        <row r="1692">
          <cell r="A1692" t="str">
            <v>PIAACN00000094</v>
          </cell>
          <cell r="B1692">
            <v>45959.310254629629</v>
          </cell>
          <cell r="C1692" t="str">
            <v>ACN</v>
          </cell>
          <cell r="D1692" t="str">
            <v>Voucher</v>
          </cell>
          <cell r="E1692" t="str">
            <v>Decaduta</v>
          </cell>
          <cell r="F1692" t="str">
            <v>Esaminabilità</v>
          </cell>
          <cell r="G1692" t="str">
            <v>Simona Tiracorrendo</v>
          </cell>
          <cell r="H1692" t="str">
            <v/>
          </cell>
          <cell r="I1692" t="str">
            <v>Revoca CUP - RSU</v>
          </cell>
          <cell r="J1692" t="str">
            <v>Richiesta revoca CUP in errore</v>
          </cell>
          <cell r="M1692">
            <v>45989.414756944447</v>
          </cell>
          <cell r="N1692" t="str">
            <v>MARGAGLIA SIMONE</v>
          </cell>
          <cell r="O1692" t="str">
            <v>C16I25001690001</v>
          </cell>
          <cell r="P1692" t="str">
            <v>MRGSMN95A01G674H</v>
          </cell>
          <cell r="Q1692" t="str">
            <v>TURISMO</v>
          </cell>
          <cell r="R1692" t="str">
            <v>56.30.01 - Attività di somministrazione di bevande in bar e caffetterie</v>
          </cell>
          <cell r="S1692" t="str">
            <v>Impresa Individuale</v>
          </cell>
          <cell r="T1692" t="str">
            <v>Piemonte</v>
          </cell>
          <cell r="U1692" t="str">
            <v>Torino</v>
          </cell>
          <cell r="V1692" t="str">
            <v>Pinerolo</v>
          </cell>
          <cell r="W1692" t="str">
            <v>Viale Cavalieri di Vittorio Veneto 1</v>
          </cell>
          <cell r="X1692" t="str">
            <v>10064</v>
          </cell>
          <cell r="Y1692">
            <v>73200</v>
          </cell>
          <cell r="Z1692">
            <v>35000</v>
          </cell>
          <cell r="AB1692" t="str">
            <v>No</v>
          </cell>
          <cell r="AC1692">
            <v>0</v>
          </cell>
        </row>
        <row r="1693">
          <cell r="A1693" t="str">
            <v>PIAACN00000095</v>
          </cell>
          <cell r="B1693">
            <v>45959.471365740741</v>
          </cell>
          <cell r="C1693" t="str">
            <v>ACN</v>
          </cell>
          <cell r="D1693" t="str">
            <v>Voucher</v>
          </cell>
          <cell r="E1693" t="str">
            <v>Decaduta</v>
          </cell>
          <cell r="F1693" t="str">
            <v>Esaminabilità</v>
          </cell>
          <cell r="G1693" t="str">
            <v>Rachele Mariconda</v>
          </cell>
          <cell r="H1693" t="str">
            <v/>
          </cell>
          <cell r="J1693" t="str">
            <v>Domanda non esaminabile</v>
          </cell>
          <cell r="M1693">
            <v>45989.439930555556</v>
          </cell>
          <cell r="N1693" t="str">
            <v>Mattia Perin</v>
          </cell>
          <cell r="O1693" t="str">
            <v>C26I25002120001</v>
          </cell>
          <cell r="P1693" t="str">
            <v>PRNMTT92C20L840V</v>
          </cell>
          <cell r="Q1693" t="str">
            <v>SERVIZI ALLE PMI</v>
          </cell>
          <cell r="R1693" t="str">
            <v>74.99.99 - Tutte le altre attività varie professionali, scientifiche e tecniche n.c.a.</v>
          </cell>
          <cell r="S1693" t="str">
            <v>Lavoratore autonomo</v>
          </cell>
          <cell r="T1693" t="str">
            <v>Veneto</v>
          </cell>
          <cell r="U1693" t="str">
            <v>Vicenza</v>
          </cell>
          <cell r="V1693" t="str">
            <v>Montecchio Maggiore</v>
          </cell>
          <cell r="W1693" t="str">
            <v>Via L. Galvani 105</v>
          </cell>
          <cell r="X1693" t="str">
            <v>36075</v>
          </cell>
          <cell r="Y1693">
            <v>34250</v>
          </cell>
          <cell r="Z1693">
            <v>39250</v>
          </cell>
          <cell r="AB1693" t="str">
            <v>No</v>
          </cell>
          <cell r="AC1693">
            <v>0</v>
          </cell>
        </row>
        <row r="1694">
          <cell r="A1694" t="str">
            <v>PIAACN00000096</v>
          </cell>
          <cell r="B1694">
            <v>45959.558506944442</v>
          </cell>
          <cell r="C1694" t="str">
            <v>ACN</v>
          </cell>
          <cell r="D1694" t="str">
            <v>Contributo</v>
          </cell>
          <cell r="E1694" t="str">
            <v>Decaduta</v>
          </cell>
          <cell r="F1694" t="str">
            <v>Esaminabilità</v>
          </cell>
          <cell r="G1694" t="str">
            <v>Enrico Caporaso</v>
          </cell>
          <cell r="H1694" t="str">
            <v/>
          </cell>
          <cell r="J1694" t="str">
            <v>Domanda non esaminabile</v>
          </cell>
          <cell r="M1694">
            <v>46000.601712962962</v>
          </cell>
          <cell r="N1694" t="str">
            <v>GOLDEN HOUSE DI CAVALLARI MATTIA</v>
          </cell>
          <cell r="O1694" t="str">
            <v>C76I25002210008</v>
          </cell>
          <cell r="P1694" t="str">
            <v>CVLMTT03B06A390H</v>
          </cell>
          <cell r="Q1694" t="str">
            <v>TURISMO</v>
          </cell>
          <cell r="R1694" t="str">
            <v>56.12.01 - Attività di servizi di ristorazione mobile di ristoranti e altri esercizi di ristorazione simili</v>
          </cell>
          <cell r="S1694" t="str">
            <v>Impresa Individuale</v>
          </cell>
          <cell r="T1694" t="str">
            <v>Umbria</v>
          </cell>
          <cell r="U1694" t="str">
            <v>Perugia</v>
          </cell>
          <cell r="V1694" t="str">
            <v>Tuoro Sul Trasimeno</v>
          </cell>
          <cell r="W1694" t="str">
            <v>viale console flaminio 34</v>
          </cell>
          <cell r="X1694" t="str">
            <v>06069</v>
          </cell>
          <cell r="Y1694">
            <v>100000</v>
          </cell>
          <cell r="Z1694">
            <v>40000</v>
          </cell>
          <cell r="AB1694" t="str">
            <v>No</v>
          </cell>
          <cell r="AC1694">
            <v>0</v>
          </cell>
        </row>
        <row r="1695">
          <cell r="A1695" t="str">
            <v>PIAACN00000098</v>
          </cell>
          <cell r="B1695">
            <v>45959.652870370373</v>
          </cell>
          <cell r="C1695" t="str">
            <v>ACN</v>
          </cell>
          <cell r="D1695" t="str">
            <v>Voucher</v>
          </cell>
          <cell r="E1695" t="str">
            <v>Decaduta</v>
          </cell>
          <cell r="F1695" t="str">
            <v>Esaminabilità</v>
          </cell>
          <cell r="G1695" t="str">
            <v>Emiliano Mistralini</v>
          </cell>
          <cell r="H1695" t="str">
            <v/>
          </cell>
          <cell r="J1695" t="str">
            <v>Domanda non esaminabile</v>
          </cell>
          <cell r="M1695">
            <v>45989.440659722219</v>
          </cell>
          <cell r="N1695" t="str">
            <v>REBECCA VITULANO</v>
          </cell>
          <cell r="O1695" t="str">
            <v>C26I25002320001</v>
          </cell>
          <cell r="P1695" t="str">
            <v>VTLRCC99S54H355P</v>
          </cell>
          <cell r="Q1695" t="str">
            <v>SERVIZI ALLA PERSONA</v>
          </cell>
          <cell r="R1695" t="str">
            <v>96.22.09 - Altri servizi di cura della bellezza e altri trattamenti di bellezza n.c.a.</v>
          </cell>
          <cell r="S1695" t="str">
            <v>Lavoratore autonomo</v>
          </cell>
          <cell r="T1695" t="str">
            <v>Piemonte</v>
          </cell>
          <cell r="U1695" t="str">
            <v>Torino</v>
          </cell>
          <cell r="V1695" t="str">
            <v>Rivoli</v>
          </cell>
          <cell r="W1695" t="str">
            <v>CORSO XXV APRILE 66</v>
          </cell>
          <cell r="X1695" t="str">
            <v>10098</v>
          </cell>
          <cell r="Y1695">
            <v>30000</v>
          </cell>
          <cell r="Z1695">
            <v>35000</v>
          </cell>
          <cell r="AB1695" t="str">
            <v>No</v>
          </cell>
          <cell r="AC1695">
            <v>0</v>
          </cell>
        </row>
        <row r="1696">
          <cell r="A1696" t="str">
            <v>PIAACN00000100</v>
          </cell>
          <cell r="B1696">
            <v>45960.100173611114</v>
          </cell>
          <cell r="C1696" t="str">
            <v>ACN</v>
          </cell>
          <cell r="D1696" t="str">
            <v>Voucher</v>
          </cell>
          <cell r="E1696" t="str">
            <v>Decaduta</v>
          </cell>
          <cell r="F1696" t="str">
            <v>Esaminabilità</v>
          </cell>
          <cell r="G1696" t="str">
            <v>Emiliano Mistralini</v>
          </cell>
          <cell r="H1696" t="str">
            <v/>
          </cell>
          <cell r="J1696" t="str">
            <v>Domanda non esaminabile</v>
          </cell>
          <cell r="M1696">
            <v>45989.439953703702</v>
          </cell>
          <cell r="N1696" t="str">
            <v>Shiva Mineo</v>
          </cell>
          <cell r="O1696" t="str">
            <v>C66I25002450001</v>
          </cell>
          <cell r="P1696" t="str">
            <v>MNISHV06D19Z234C</v>
          </cell>
          <cell r="Q1696" t="str">
            <v>SERVIZI ALLE PMI</v>
          </cell>
          <cell r="R1696" t="str">
            <v>73.11.02 - Conduzione di campagne di marketing e altri servizi pubblicitari</v>
          </cell>
          <cell r="S1696" t="str">
            <v>Lavoratore autonomo</v>
          </cell>
          <cell r="T1696" t="str">
            <v>Lombardia</v>
          </cell>
          <cell r="U1696" t="str">
            <v>Milano</v>
          </cell>
          <cell r="V1696" t="str">
            <v>Magenta</v>
          </cell>
          <cell r="W1696" t="str">
            <v>via gaetano casati 16</v>
          </cell>
          <cell r="X1696" t="str">
            <v>20013</v>
          </cell>
          <cell r="Y1696">
            <v>12296.74</v>
          </cell>
          <cell r="Z1696">
            <v>17296.739999999998</v>
          </cell>
          <cell r="AB1696" t="str">
            <v>No</v>
          </cell>
          <cell r="AC1696">
            <v>0</v>
          </cell>
        </row>
        <row r="1697">
          <cell r="A1697" t="str">
            <v>PIAACN00000103</v>
          </cell>
          <cell r="B1697">
            <v>45960.394421296296</v>
          </cell>
          <cell r="C1697" t="str">
            <v>ACN</v>
          </cell>
          <cell r="D1697" t="str">
            <v>Voucher</v>
          </cell>
          <cell r="E1697" t="str">
            <v>Decaduta</v>
          </cell>
          <cell r="F1697" t="str">
            <v>Esaminabilità</v>
          </cell>
          <cell r="G1697" t="str">
            <v>Alessandra Di Vasto</v>
          </cell>
          <cell r="H1697" t="str">
            <v/>
          </cell>
          <cell r="J1697" t="str">
            <v>Domanda non esaminabile</v>
          </cell>
          <cell r="M1697">
            <v>45989.414039351854</v>
          </cell>
          <cell r="N1697" t="str">
            <v>GALLIANO MARCO</v>
          </cell>
          <cell r="O1697" t="str">
            <v>C36I25002240001</v>
          </cell>
          <cell r="P1697" t="str">
            <v>GLLMRC97A27L219I</v>
          </cell>
          <cell r="Q1697" t="str">
            <v>TURISMO</v>
          </cell>
          <cell r="R1697" t="str">
            <v>56.30.01 - Attività di somministrazione di bevande in bar e caffetterie</v>
          </cell>
          <cell r="S1697" t="str">
            <v>Impresa Individuale</v>
          </cell>
          <cell r="T1697" t="str">
            <v>Piemonte</v>
          </cell>
          <cell r="U1697" t="str">
            <v>Torino</v>
          </cell>
          <cell r="V1697" t="str">
            <v>Venaria Reale</v>
          </cell>
          <cell r="W1697" t="str">
            <v>VIA MICHELE BERINO 33</v>
          </cell>
          <cell r="X1697" t="str">
            <v>10078</v>
          </cell>
          <cell r="Y1697">
            <v>54310.399999999994</v>
          </cell>
          <cell r="Z1697">
            <v>35000</v>
          </cell>
          <cell r="AB1697" t="str">
            <v>No</v>
          </cell>
          <cell r="AC1697">
            <v>0</v>
          </cell>
        </row>
        <row r="1698">
          <cell r="A1698" t="str">
            <v>PIAACN00000104</v>
          </cell>
          <cell r="B1698">
            <v>45960.473090277781</v>
          </cell>
          <cell r="C1698" t="str">
            <v>ACN</v>
          </cell>
          <cell r="D1698" t="str">
            <v>Voucher</v>
          </cell>
          <cell r="E1698" t="str">
            <v>Decaduta</v>
          </cell>
          <cell r="F1698" t="str">
            <v>Esaminabilità</v>
          </cell>
          <cell r="G1698" t="str">
            <v>Simona Mele</v>
          </cell>
          <cell r="H1698" t="str">
            <v/>
          </cell>
          <cell r="J1698" t="str">
            <v>Domanda non esaminabile</v>
          </cell>
          <cell r="M1698">
            <v>45989.416886574072</v>
          </cell>
          <cell r="N1698" t="str">
            <v>Michele Myftari</v>
          </cell>
          <cell r="O1698" t="str">
            <v>C46I25001820001</v>
          </cell>
          <cell r="P1698" t="str">
            <v>MYFMHL01B03I775T</v>
          </cell>
          <cell r="Q1698" t="str">
            <v>COSTRUZIONI</v>
          </cell>
          <cell r="R1698" t="str">
            <v>43.91.00 - Lavori di muratura</v>
          </cell>
          <cell r="S1698" t="str">
            <v>Lavoratore autonomo</v>
          </cell>
          <cell r="T1698" t="str">
            <v>Emilia-Romagna</v>
          </cell>
          <cell r="U1698" t="str">
            <v>Forlì-Cesena</v>
          </cell>
          <cell r="V1698" t="str">
            <v>Sogliano Al Rubicone</v>
          </cell>
          <cell r="W1698" t="str">
            <v>via montepetra 68/A</v>
          </cell>
          <cell r="X1698" t="str">
            <v>47030</v>
          </cell>
          <cell r="Y1698">
            <v>32500</v>
          </cell>
          <cell r="Z1698">
            <v>44650</v>
          </cell>
          <cell r="AB1698" t="str">
            <v>No</v>
          </cell>
          <cell r="AC1698">
            <v>0</v>
          </cell>
        </row>
        <row r="1699">
          <cell r="A1699" t="str">
            <v>PIAACN00000107</v>
          </cell>
          <cell r="B1699">
            <v>45960.546215277776</v>
          </cell>
          <cell r="C1699" t="str">
            <v>ACN</v>
          </cell>
          <cell r="D1699" t="str">
            <v>Voucher</v>
          </cell>
          <cell r="E1699" t="str">
            <v>Decaduta</v>
          </cell>
          <cell r="F1699" t="str">
            <v>Esaminabilità</v>
          </cell>
          <cell r="G1699" t="str">
            <v>Angelita Levato</v>
          </cell>
          <cell r="H1699" t="str">
            <v/>
          </cell>
          <cell r="J1699" t="str">
            <v>Domanda non esaminabile</v>
          </cell>
          <cell r="M1699">
            <v>46008.395520833335</v>
          </cell>
          <cell r="N1699" t="str">
            <v>Gabriele Graziotti</v>
          </cell>
          <cell r="O1699" t="str">
            <v>C66I25002460001</v>
          </cell>
          <cell r="P1699" t="str">
            <v>GRZGRL93A01I155B</v>
          </cell>
          <cell r="Q1699" t="str">
            <v>SERVIZI ALLE PMI</v>
          </cell>
          <cell r="R1699" t="str">
            <v>70.20.09 - Consulenza imprenditoriale e altre attività di consulenza gestionale n.c.a.</v>
          </cell>
          <cell r="S1699" t="str">
            <v>Libero professionista</v>
          </cell>
          <cell r="T1699" t="str">
            <v>Toscana</v>
          </cell>
          <cell r="U1699" t="str">
            <v>Arezzo</v>
          </cell>
          <cell r="V1699" t="str">
            <v>Sansepolcro</v>
          </cell>
          <cell r="W1699" t="str">
            <v>via Dante Chiasserini 20</v>
          </cell>
          <cell r="X1699" t="str">
            <v>52037</v>
          </cell>
          <cell r="Y1699">
            <v>4950</v>
          </cell>
          <cell r="Z1699">
            <v>9950</v>
          </cell>
          <cell r="AB1699" t="str">
            <v>No</v>
          </cell>
          <cell r="AC1699">
            <v>0</v>
          </cell>
        </row>
        <row r="1700">
          <cell r="A1700" t="str">
            <v>PIAACN00000111</v>
          </cell>
          <cell r="B1700">
            <v>45960.769166666665</v>
          </cell>
          <cell r="C1700" t="str">
            <v>ACN</v>
          </cell>
          <cell r="D1700" t="str">
            <v>Contributo</v>
          </cell>
          <cell r="E1700" t="str">
            <v>Decaduta</v>
          </cell>
          <cell r="F1700" t="str">
            <v>Esaminabilità</v>
          </cell>
          <cell r="G1700" t="str">
            <v>Barbara Del Prete</v>
          </cell>
          <cell r="H1700" t="str">
            <v/>
          </cell>
          <cell r="J1700" t="str">
            <v>Domanda non esaminabile</v>
          </cell>
          <cell r="M1700">
            <v>46000.603159722225</v>
          </cell>
          <cell r="N1700" t="str">
            <v>YAVANNA SRL</v>
          </cell>
          <cell r="O1700" t="str">
            <v>C46I25001830008</v>
          </cell>
          <cell r="P1700" t="str">
            <v>01743010553</v>
          </cell>
          <cell r="Q1700" t="str">
            <v>ATTIVITA' AGROALIMENTARI</v>
          </cell>
          <cell r="R1700" t="str">
            <v>10.41.10 - Produzione di olio di oliva</v>
          </cell>
          <cell r="S1700" t="str">
            <v>Societa' A Responsabilita' Limitata</v>
          </cell>
          <cell r="T1700" t="str">
            <v>Umbria</v>
          </cell>
          <cell r="U1700" t="str">
            <v>Terni</v>
          </cell>
          <cell r="V1700" t="str">
            <v>Giove</v>
          </cell>
          <cell r="W1700" t="str">
            <v>via tazio nuvolari 17</v>
          </cell>
          <cell r="X1700" t="str">
            <v>05024</v>
          </cell>
          <cell r="Y1700">
            <v>85000</v>
          </cell>
          <cell r="Z1700">
            <v>55000</v>
          </cell>
          <cell r="AB1700" t="str">
            <v>No</v>
          </cell>
          <cell r="AC1700">
            <v>0</v>
          </cell>
        </row>
        <row r="1701">
          <cell r="A1701" t="str">
            <v>PIAACN00000112</v>
          </cell>
          <cell r="B1701">
            <v>45960.776805555557</v>
          </cell>
          <cell r="C1701" t="str">
            <v>ACN</v>
          </cell>
          <cell r="D1701" t="str">
            <v>Voucher</v>
          </cell>
          <cell r="E1701" t="str">
            <v>Decaduta</v>
          </cell>
          <cell r="F1701" t="str">
            <v>Esaminabilità</v>
          </cell>
          <cell r="G1701" t="str">
            <v>Simona Tiracorrendo</v>
          </cell>
          <cell r="H1701" t="str">
            <v/>
          </cell>
          <cell r="J1701" t="str">
            <v>Domanda non esaminabile</v>
          </cell>
          <cell r="M1701">
            <v>45989.439212962963</v>
          </cell>
          <cell r="N1701" t="str">
            <v>MOTORICAMBI LIGURIA DI QUEIROLO NICOLO'</v>
          </cell>
          <cell r="O1701" t="str">
            <v>C36I25002290001</v>
          </cell>
          <cell r="P1701" t="str">
            <v>QRLNCL06C22E488L</v>
          </cell>
          <cell r="Q1701" t="str">
            <v>ATTIVITA' COMMERCIALI</v>
          </cell>
          <cell r="R1701" t="str">
            <v>47.83.20 - Commercio al dettaglio di parti e accessori di motocicli</v>
          </cell>
          <cell r="S1701" t="str">
            <v>Impresa Individuale</v>
          </cell>
          <cell r="T1701" t="str">
            <v>Liguria</v>
          </cell>
          <cell r="U1701" t="str">
            <v>Genova</v>
          </cell>
          <cell r="V1701" t="str">
            <v>Genova</v>
          </cell>
          <cell r="W1701" t="str">
            <v>VIA G.T. INVREA 17 ROSSO</v>
          </cell>
          <cell r="X1701" t="str">
            <v>16129</v>
          </cell>
          <cell r="Y1701">
            <v>29996.890000000003</v>
          </cell>
          <cell r="Z1701">
            <v>34996.89</v>
          </cell>
          <cell r="AB1701" t="str">
            <v>No</v>
          </cell>
          <cell r="AC1701">
            <v>0</v>
          </cell>
        </row>
        <row r="1702">
          <cell r="A1702" t="str">
            <v>PIAACN00000114</v>
          </cell>
          <cell r="B1702">
            <v>45961.327476851853</v>
          </cell>
          <cell r="C1702" t="str">
            <v>ACN</v>
          </cell>
          <cell r="D1702" t="str">
            <v>Contributo</v>
          </cell>
          <cell r="E1702" t="str">
            <v>Decaduta</v>
          </cell>
          <cell r="F1702" t="str">
            <v>Esaminabilità</v>
          </cell>
          <cell r="G1702" t="str">
            <v>Giovanni Russo</v>
          </cell>
          <cell r="H1702" t="str">
            <v/>
          </cell>
          <cell r="J1702" t="str">
            <v>Domanda non esaminabile</v>
          </cell>
          <cell r="M1702">
            <v>46008.394837962966</v>
          </cell>
          <cell r="N1702" t="str">
            <v>FRENK PARRUCCHIERI  DI CRUPI FRANCESCO</v>
          </cell>
          <cell r="O1702" t="str">
            <v>C66I25002710008</v>
          </cell>
          <cell r="P1702" t="str">
            <v>CRPFNC91S04H294V</v>
          </cell>
          <cell r="Q1702" t="str">
            <v>SERVIZI ALLA PERSONA</v>
          </cell>
          <cell r="R1702" t="str">
            <v>96.21.00 - Servizi di parrucchieri e barbieri</v>
          </cell>
          <cell r="S1702" t="str">
            <v>Impresa Individuale</v>
          </cell>
          <cell r="T1702" t="str">
            <v>Emilia-Romagna</v>
          </cell>
          <cell r="U1702" t="str">
            <v>Rimini</v>
          </cell>
          <cell r="V1702" t="str">
            <v>Verucchio</v>
          </cell>
          <cell r="W1702" t="str">
            <v>Via Casale 225</v>
          </cell>
          <cell r="X1702" t="str">
            <v>47826</v>
          </cell>
          <cell r="Y1702">
            <v>35000</v>
          </cell>
          <cell r="Z1702">
            <v>27500</v>
          </cell>
          <cell r="AB1702" t="str">
            <v>No</v>
          </cell>
          <cell r="AC1702">
            <v>0</v>
          </cell>
        </row>
        <row r="1703">
          <cell r="A1703" t="str">
            <v>PIAACN00000115</v>
          </cell>
          <cell r="B1703">
            <v>45961.409409722219</v>
          </cell>
          <cell r="C1703" t="str">
            <v>ACN</v>
          </cell>
          <cell r="D1703" t="str">
            <v>Voucher</v>
          </cell>
          <cell r="E1703" t="str">
            <v>Decaduta</v>
          </cell>
          <cell r="F1703" t="str">
            <v>Esaminabilità</v>
          </cell>
          <cell r="G1703" t="str">
            <v>Rachele Mariconda</v>
          </cell>
          <cell r="H1703" t="str">
            <v/>
          </cell>
          <cell r="I1703" t="str">
            <v>Revoca CUP - RSU</v>
          </cell>
          <cell r="J1703" t="str">
            <v>Richiesta revoca CUP in errore</v>
          </cell>
          <cell r="M1703">
            <v>45989.415462962963</v>
          </cell>
          <cell r="N1703" t="str">
            <v>MAXGOD DI MASSIMILIANO GODINA</v>
          </cell>
          <cell r="O1703" t="str">
            <v>C96I25001320001</v>
          </cell>
          <cell r="P1703" t="str">
            <v>GDNMSM06B13L424Q</v>
          </cell>
          <cell r="Q1703" t="str">
            <v>TURISMO</v>
          </cell>
          <cell r="R1703" t="str">
            <v>56.21.01 - Attività di catering per eventi presso location dei clienti</v>
          </cell>
          <cell r="S1703" t="str">
            <v>Impresa Individuale</v>
          </cell>
          <cell r="T1703" t="str">
            <v>Friuli-Venezia Giulia</v>
          </cell>
          <cell r="U1703" t="str">
            <v>Trieste</v>
          </cell>
          <cell r="V1703" t="str">
            <v>Trieste</v>
          </cell>
          <cell r="W1703" t="str">
            <v>VIA ROMA 30</v>
          </cell>
          <cell r="X1703" t="str">
            <v>34100</v>
          </cell>
          <cell r="Y1703">
            <v>30950</v>
          </cell>
          <cell r="Z1703">
            <v>35000</v>
          </cell>
          <cell r="AB1703" t="str">
            <v>No</v>
          </cell>
          <cell r="AC1703">
            <v>0</v>
          </cell>
        </row>
        <row r="1704">
          <cell r="A1704" t="str">
            <v>PIAACN00000117</v>
          </cell>
          <cell r="B1704">
            <v>45961.561284722222</v>
          </cell>
          <cell r="C1704" t="str">
            <v>ACN</v>
          </cell>
          <cell r="D1704" t="str">
            <v>Voucher</v>
          </cell>
          <cell r="E1704" t="str">
            <v>Decaduta</v>
          </cell>
          <cell r="F1704" t="str">
            <v>Esaminabilità</v>
          </cell>
          <cell r="G1704" t="str">
            <v>Giuseppe D’Ambrosio</v>
          </cell>
          <cell r="H1704" t="str">
            <v/>
          </cell>
          <cell r="J1704" t="str">
            <v>Domanda non esaminabile</v>
          </cell>
          <cell r="M1704">
            <v>45989.438483796293</v>
          </cell>
          <cell r="N1704" t="str">
            <v>shuo han li</v>
          </cell>
          <cell r="O1704" t="str">
            <v>C76I25002250001</v>
          </cell>
          <cell r="P1704" t="str">
            <v>LIXSHN03C06D403Y</v>
          </cell>
          <cell r="Q1704" t="str">
            <v>TURISMO</v>
          </cell>
          <cell r="R1704" t="str">
            <v>55.20.51 - Servizi di alloggio in aziende agricole</v>
          </cell>
          <cell r="S1704" t="str">
            <v>Lavoratore autonomo</v>
          </cell>
          <cell r="T1704" t="str">
            <v>Veneto</v>
          </cell>
          <cell r="U1704" t="str">
            <v>Venezia</v>
          </cell>
          <cell r="V1704" t="str">
            <v>Venezia</v>
          </cell>
          <cell r="W1704" t="str">
            <v>Corso Del Popolo 120</v>
          </cell>
          <cell r="X1704" t="str">
            <v>30172</v>
          </cell>
          <cell r="Y1704">
            <v>40000</v>
          </cell>
          <cell r="Z1704">
            <v>45000</v>
          </cell>
          <cell r="AB1704" t="str">
            <v>No</v>
          </cell>
          <cell r="AC1704">
            <v>0</v>
          </cell>
        </row>
        <row r="1705">
          <cell r="A1705" t="str">
            <v>PIAACN00000123</v>
          </cell>
          <cell r="B1705">
            <v>45962.93173611111</v>
          </cell>
          <cell r="C1705" t="str">
            <v>ACN</v>
          </cell>
          <cell r="D1705" t="str">
            <v>Voucher</v>
          </cell>
          <cell r="E1705" t="str">
            <v>Decaduta</v>
          </cell>
          <cell r="F1705" t="str">
            <v>Esaminabilità</v>
          </cell>
          <cell r="G1705" t="str">
            <v>Simona Mele</v>
          </cell>
          <cell r="H1705" t="str">
            <v/>
          </cell>
          <cell r="J1705" t="str">
            <v>Domanda non esaminabile</v>
          </cell>
          <cell r="M1705">
            <v>46057.818888888891</v>
          </cell>
          <cell r="N1705" t="str">
            <v>Alessia Montecchi</v>
          </cell>
          <cell r="O1705" t="str">
            <v>C66I25002510001</v>
          </cell>
          <cell r="P1705" t="str">
            <v>MNTLSS94H54I496B</v>
          </cell>
          <cell r="Q1705" t="str">
            <v>SERVIZI ALLE PMI</v>
          </cell>
          <cell r="R1705" t="str">
            <v>70.20.09 - Consulenza imprenditoriale e altre attività di consulenza gestionale n.c.a.</v>
          </cell>
          <cell r="S1705" t="str">
            <v>Lavoratore autonomo</v>
          </cell>
          <cell r="T1705" t="str">
            <v>Emilia-Romagna</v>
          </cell>
          <cell r="U1705" t="str">
            <v>Reggio nell'Emilia</v>
          </cell>
          <cell r="V1705" t="str">
            <v>Casina</v>
          </cell>
          <cell r="W1705" t="str">
            <v xml:space="preserve">VIA MONTALE SOPRA </v>
          </cell>
          <cell r="Y1705">
            <v>40000</v>
          </cell>
          <cell r="Z1705">
            <v>45000</v>
          </cell>
          <cell r="AB1705" t="str">
            <v>No</v>
          </cell>
          <cell r="AC1705">
            <v>0</v>
          </cell>
        </row>
        <row r="1706">
          <cell r="A1706" t="str">
            <v>PIAACN00000124</v>
          </cell>
          <cell r="B1706">
            <v>45963.766956018517</v>
          </cell>
          <cell r="C1706" t="str">
            <v>ACN</v>
          </cell>
          <cell r="D1706" t="str">
            <v>Contributo</v>
          </cell>
          <cell r="E1706" t="str">
            <v>Decaduta</v>
          </cell>
          <cell r="F1706" t="str">
            <v>Esaminabilità</v>
          </cell>
          <cell r="G1706" t="str">
            <v>Ludovico Principessa</v>
          </cell>
          <cell r="H1706" t="str">
            <v/>
          </cell>
          <cell r="J1706" t="str">
            <v>Domanda non esaminabile</v>
          </cell>
          <cell r="M1706">
            <v>46042.403136574074</v>
          </cell>
          <cell r="N1706" t="str">
            <v>EPILDOCTOR SOCIETA' A RESPONSABILITA' LIMITATA SEMPLIFICATA</v>
          </cell>
          <cell r="O1706" t="str">
            <v>C96I25001350008</v>
          </cell>
          <cell r="P1706" t="str">
            <v>03958120549</v>
          </cell>
          <cell r="Q1706" t="str">
            <v>SERVIZI ALLA PERSONA</v>
          </cell>
          <cell r="R1706" t="str">
            <v>86.22.03 - Altre attività di medicina specialistica svolte presso cliniche e centri specialistici</v>
          </cell>
          <cell r="S1706" t="str">
            <v>Societa' A Responsabilita' Limitata Semplificata</v>
          </cell>
          <cell r="T1706" t="str">
            <v>Umbria</v>
          </cell>
          <cell r="U1706" t="str">
            <v>Perugia</v>
          </cell>
          <cell r="V1706" t="str">
            <v>Perugia</v>
          </cell>
          <cell r="W1706" t="str">
            <v xml:space="preserve">Non individuato </v>
          </cell>
          <cell r="Y1706">
            <v>43994</v>
          </cell>
          <cell r="Z1706">
            <v>33596</v>
          </cell>
          <cell r="AB1706" t="str">
            <v>No</v>
          </cell>
          <cell r="AC1706">
            <v>0</v>
          </cell>
        </row>
        <row r="1707">
          <cell r="A1707" t="str">
            <v>PIAACN00000125</v>
          </cell>
          <cell r="B1707">
            <v>45963.808425925927</v>
          </cell>
          <cell r="C1707" t="str">
            <v>ACN</v>
          </cell>
          <cell r="D1707" t="str">
            <v>Voucher</v>
          </cell>
          <cell r="E1707" t="str">
            <v>Decaduta</v>
          </cell>
          <cell r="F1707" t="str">
            <v>Esaminabilità</v>
          </cell>
          <cell r="G1707" t="str">
            <v>Anna Chiara Giorgiomarrano</v>
          </cell>
          <cell r="H1707" t="str">
            <v/>
          </cell>
          <cell r="I1707" t="str">
            <v>Revoca CUP - RSU</v>
          </cell>
          <cell r="J1707" t="str">
            <v>In attesa revoca CUP</v>
          </cell>
          <cell r="N1707" t="str">
            <v>Sara Lakhal</v>
          </cell>
          <cell r="P1707" t="str">
            <v>LKHSRA05T52A052U</v>
          </cell>
          <cell r="Q1707" t="str">
            <v>TURISMO</v>
          </cell>
          <cell r="R1707" t="str">
            <v>55.20.51 - Servizi di alloggio in aziende agricole</v>
          </cell>
          <cell r="S1707" t="str">
            <v>Libero professionista</v>
          </cell>
          <cell r="T1707" t="str">
            <v>Liguria</v>
          </cell>
          <cell r="U1707" t="str">
            <v>Genova</v>
          </cell>
          <cell r="V1707" t="str">
            <v>Genova</v>
          </cell>
          <cell r="W1707" t="str">
            <v xml:space="preserve">Non individuato </v>
          </cell>
          <cell r="Y1707">
            <v>30000</v>
          </cell>
          <cell r="Z1707">
            <v>35000</v>
          </cell>
          <cell r="AB1707" t="str">
            <v>No</v>
          </cell>
          <cell r="AC1707">
            <v>0</v>
          </cell>
        </row>
        <row r="1708">
          <cell r="A1708" t="str">
            <v>PIAACN00000127</v>
          </cell>
          <cell r="B1708">
            <v>45964.483888888892</v>
          </cell>
          <cell r="C1708" t="str">
            <v>ACN</v>
          </cell>
          <cell r="D1708" t="str">
            <v>Voucher</v>
          </cell>
          <cell r="E1708" t="str">
            <v>Decaduta</v>
          </cell>
          <cell r="F1708" t="str">
            <v>Esaminabilità</v>
          </cell>
          <cell r="G1708" t="str">
            <v>Elena Benvenuto</v>
          </cell>
          <cell r="H1708" t="str">
            <v/>
          </cell>
          <cell r="J1708" t="str">
            <v>Domanda non esaminabile</v>
          </cell>
          <cell r="M1708">
            <v>46042.403865740744</v>
          </cell>
          <cell r="N1708" t="str">
            <v>THOMAS MARCHI</v>
          </cell>
          <cell r="O1708" t="str">
            <v>C86I25002590001</v>
          </cell>
          <cell r="P1708" t="str">
            <v>MRCTMS98R09B832Z</v>
          </cell>
          <cell r="Q1708" t="str">
            <v>ATTIVITA' COMMERCIALI</v>
          </cell>
          <cell r="R1708" t="str">
            <v>47.78.22 - Commercio al dettaglio di articoli di artigianato</v>
          </cell>
          <cell r="S1708" t="str">
            <v>Libero professionista</v>
          </cell>
          <cell r="T1708" t="str">
            <v>Toscana</v>
          </cell>
          <cell r="U1708" t="str">
            <v>Massa-Carrara</v>
          </cell>
          <cell r="V1708" t="str">
            <v>Carrara</v>
          </cell>
          <cell r="W1708" t="str">
            <v>via adua 10</v>
          </cell>
          <cell r="X1708" t="str">
            <v>54033</v>
          </cell>
          <cell r="Y1708">
            <v>40000</v>
          </cell>
          <cell r="Z1708">
            <v>45000</v>
          </cell>
          <cell r="AB1708" t="str">
            <v>No</v>
          </cell>
          <cell r="AC1708">
            <v>0</v>
          </cell>
        </row>
        <row r="1709">
          <cell r="A1709" t="str">
            <v>PIAACN00000129</v>
          </cell>
          <cell r="B1709">
            <v>45965.136712962965</v>
          </cell>
          <cell r="C1709" t="str">
            <v>ACN</v>
          </cell>
          <cell r="D1709" t="str">
            <v>Voucher</v>
          </cell>
          <cell r="E1709" t="str">
            <v>Decaduta</v>
          </cell>
          <cell r="F1709" t="str">
            <v>Esaminabilità</v>
          </cell>
          <cell r="G1709" t="str">
            <v>Giuseppe Felicetti</v>
          </cell>
          <cell r="H1709" t="str">
            <v/>
          </cell>
          <cell r="J1709" t="str">
            <v>Domanda non esaminabile</v>
          </cell>
          <cell r="M1709">
            <v>46042.403136574074</v>
          </cell>
          <cell r="N1709" t="str">
            <v>Daniele Santini</v>
          </cell>
          <cell r="O1709" t="str">
            <v>C26I25002210001</v>
          </cell>
          <cell r="P1709" t="str">
            <v>SNTDNL01D07I046X</v>
          </cell>
          <cell r="Q1709" t="str">
            <v>SERVIZI ALLE PMI</v>
          </cell>
          <cell r="R1709" t="str">
            <v>81.22.09 - Altre attività di pulizia di edifici e pulizia industriale n.c.a.</v>
          </cell>
          <cell r="S1709" t="str">
            <v>Lavoratore autonomo</v>
          </cell>
          <cell r="T1709" t="str">
            <v>Toscana</v>
          </cell>
          <cell r="U1709" t="str">
            <v>Pisa</v>
          </cell>
          <cell r="V1709" t="str">
            <v>San Miniato</v>
          </cell>
          <cell r="W1709" t="str">
            <v>Via R. Lombardi 27</v>
          </cell>
          <cell r="X1709" t="str">
            <v>56028</v>
          </cell>
          <cell r="Y1709">
            <v>27850</v>
          </cell>
          <cell r="Z1709">
            <v>32850</v>
          </cell>
          <cell r="AB1709" t="str">
            <v>No</v>
          </cell>
          <cell r="AC1709">
            <v>0</v>
          </cell>
        </row>
        <row r="1710">
          <cell r="A1710" t="str">
            <v>PIAACN00000132</v>
          </cell>
          <cell r="B1710">
            <v>45965.485011574077</v>
          </cell>
          <cell r="C1710" t="str">
            <v>ACN</v>
          </cell>
          <cell r="D1710" t="str">
            <v>Voucher</v>
          </cell>
          <cell r="E1710" t="str">
            <v>Decaduta</v>
          </cell>
          <cell r="F1710" t="str">
            <v>Esaminabilità</v>
          </cell>
          <cell r="G1710" t="str">
            <v>Anna Chiara Giorgiomarrano</v>
          </cell>
          <cell r="H1710" t="str">
            <v/>
          </cell>
          <cell r="J1710" t="str">
            <v>Domanda non esaminabile</v>
          </cell>
          <cell r="M1710">
            <v>46057.588182870371</v>
          </cell>
          <cell r="N1710" t="str">
            <v>Federico Truccolo</v>
          </cell>
          <cell r="O1710" t="str">
            <v>C66I25002550001</v>
          </cell>
          <cell r="P1710" t="str">
            <v>TRCFRC05B25C743Y</v>
          </cell>
          <cell r="Q1710" t="str">
            <v>SERVIZI ALLE PMI</v>
          </cell>
          <cell r="R1710" t="str">
            <v>73.11.01 - Ideazione di campagne pubblicitarie</v>
          </cell>
          <cell r="S1710" t="str">
            <v>Lavoratore autonomo</v>
          </cell>
          <cell r="T1710" t="str">
            <v>Veneto</v>
          </cell>
          <cell r="U1710" t="str">
            <v>Padova</v>
          </cell>
          <cell r="V1710" t="str">
            <v>Galliera Veneta</v>
          </cell>
          <cell r="W1710" t="str">
            <v>Via San pio x 77</v>
          </cell>
          <cell r="X1710" t="str">
            <v>35015</v>
          </cell>
          <cell r="Y1710">
            <v>22000</v>
          </cell>
          <cell r="Z1710">
            <v>27000</v>
          </cell>
          <cell r="AB1710" t="str">
            <v>No</v>
          </cell>
          <cell r="AC1710">
            <v>0</v>
          </cell>
        </row>
        <row r="1711">
          <cell r="A1711" t="str">
            <v>PIAACN00000133</v>
          </cell>
          <cell r="B1711">
            <v>45965.661354166667</v>
          </cell>
          <cell r="C1711" t="str">
            <v>ACN</v>
          </cell>
          <cell r="D1711" t="str">
            <v>Contributo</v>
          </cell>
          <cell r="E1711" t="str">
            <v>Decaduta</v>
          </cell>
          <cell r="F1711" t="str">
            <v>Esaminabilità</v>
          </cell>
          <cell r="G1711" t="str">
            <v>Ludovico Principessa</v>
          </cell>
          <cell r="H1711" t="str">
            <v/>
          </cell>
          <cell r="I1711" t="str">
            <v>Revoca CUP - RSU</v>
          </cell>
          <cell r="J1711" t="str">
            <v>In attesa revoca CUP</v>
          </cell>
          <cell r="N1711" t="str">
            <v>Sergio Di Carlo</v>
          </cell>
          <cell r="P1711" t="str">
            <v>DCRSRG98M15Z138B</v>
          </cell>
          <cell r="Q1711" t="str">
            <v>SERVIZI ALLA PERSONA</v>
          </cell>
          <cell r="R1711" t="str">
            <v>85.59.20 - Corsi di formazione e corsi di aggiornamento professionale</v>
          </cell>
          <cell r="S1711" t="str">
            <v>Libero professionista</v>
          </cell>
          <cell r="T1711" t="str">
            <v>Piemonte</v>
          </cell>
          <cell r="U1711" t="str">
            <v>Torino</v>
          </cell>
          <cell r="V1711" t="str">
            <v>Rosta</v>
          </cell>
          <cell r="W1711" t="str">
            <v>via ponata 44</v>
          </cell>
          <cell r="X1711" t="str">
            <v>10090</v>
          </cell>
          <cell r="Y1711">
            <v>37000</v>
          </cell>
          <cell r="Z1711">
            <v>29000</v>
          </cell>
          <cell r="AB1711" t="str">
            <v>No</v>
          </cell>
          <cell r="AC1711">
            <v>0</v>
          </cell>
        </row>
        <row r="1712">
          <cell r="A1712" t="str">
            <v>PIAACN00000136</v>
          </cell>
          <cell r="B1712">
            <v>45965.895243055558</v>
          </cell>
          <cell r="C1712" t="str">
            <v>ACN</v>
          </cell>
          <cell r="D1712" t="str">
            <v>Contributo</v>
          </cell>
          <cell r="E1712" t="str">
            <v>Decaduta</v>
          </cell>
          <cell r="F1712" t="str">
            <v>Esaminabilità</v>
          </cell>
          <cell r="G1712" t="str">
            <v>Emiliano Mistralini</v>
          </cell>
          <cell r="H1712" t="str">
            <v/>
          </cell>
          <cell r="J1712" t="str">
            <v>Domanda non esaminabile</v>
          </cell>
          <cell r="M1712">
            <v>45989.439189814817</v>
          </cell>
          <cell r="N1712" t="str">
            <v>TAMAGROUP S.R.L.</v>
          </cell>
          <cell r="O1712" t="str">
            <v>C76I25002310008</v>
          </cell>
          <cell r="P1712" t="str">
            <v>04950760274</v>
          </cell>
          <cell r="Q1712" t="str">
            <v>SERVIZI ALLE PMI</v>
          </cell>
          <cell r="R1712" t="str">
            <v>74.20.19 - Altre attività fotografiche specializzate</v>
          </cell>
          <cell r="S1712" t="str">
            <v>Societa' A Responsabilita' Limitata</v>
          </cell>
          <cell r="T1712" t="str">
            <v>Veneto</v>
          </cell>
          <cell r="U1712" t="str">
            <v>Venezia</v>
          </cell>
          <cell r="V1712" t="str">
            <v>Venezia</v>
          </cell>
          <cell r="W1712" t="str">
            <v>Via Giovanni Battista Grassi 31</v>
          </cell>
          <cell r="X1712" t="str">
            <v>30173</v>
          </cell>
          <cell r="Y1712">
            <v>104537.8</v>
          </cell>
          <cell r="Z1712">
            <v>72949</v>
          </cell>
          <cell r="AB1712" t="str">
            <v>No</v>
          </cell>
          <cell r="AC1712">
            <v>0</v>
          </cell>
        </row>
        <row r="1713">
          <cell r="A1713" t="str">
            <v>PIAACN00000141</v>
          </cell>
          <cell r="B1713">
            <v>45966.684328703705</v>
          </cell>
          <cell r="C1713" t="str">
            <v>ACN</v>
          </cell>
          <cell r="D1713" t="str">
            <v>Contributo</v>
          </cell>
          <cell r="E1713" t="str">
            <v>Decaduta</v>
          </cell>
          <cell r="F1713" t="str">
            <v>Esaminabilità</v>
          </cell>
          <cell r="G1713" t="str">
            <v>Perna Genuina</v>
          </cell>
          <cell r="H1713" t="str">
            <v/>
          </cell>
          <cell r="I1713" t="str">
            <v>Revoca CUP - RSU</v>
          </cell>
          <cell r="J1713" t="str">
            <v>Richiesta revoca CUP in errore</v>
          </cell>
          <cell r="M1713">
            <v>46000.602430555555</v>
          </cell>
          <cell r="N1713" t="str">
            <v>TROMBELLI ANDREA</v>
          </cell>
          <cell r="O1713" t="str">
            <v>C26I25002270008</v>
          </cell>
          <cell r="P1713" t="str">
            <v>TRMNDR98C15B819U</v>
          </cell>
          <cell r="Q1713" t="str">
            <v>ATTIVITA' COMMERCIALI</v>
          </cell>
          <cell r="R1713" t="str">
            <v>46.17.06 - Attività di intermediari del commercio all'ingrosso di bevande</v>
          </cell>
          <cell r="S1713" t="str">
            <v>Impresa Individuale</v>
          </cell>
          <cell r="T1713" t="str">
            <v>Lombardia</v>
          </cell>
          <cell r="U1713" t="str">
            <v>Mantova</v>
          </cell>
          <cell r="V1713" t="str">
            <v>Moglia</v>
          </cell>
          <cell r="W1713" t="str">
            <v>VIA ANDREA MANTEGNA 15</v>
          </cell>
          <cell r="X1713" t="str">
            <v>46024</v>
          </cell>
          <cell r="Y1713">
            <v>46200</v>
          </cell>
          <cell r="Z1713">
            <v>35000</v>
          </cell>
          <cell r="AB1713" t="str">
            <v>No</v>
          </cell>
          <cell r="AC1713">
            <v>0</v>
          </cell>
        </row>
        <row r="1714">
          <cell r="A1714" t="str">
            <v>PIAACN00000142</v>
          </cell>
          <cell r="B1714">
            <v>45967.546631944446</v>
          </cell>
          <cell r="C1714" t="str">
            <v>ACN</v>
          </cell>
          <cell r="D1714" t="str">
            <v>Voucher</v>
          </cell>
          <cell r="E1714" t="str">
            <v>Decaduta</v>
          </cell>
          <cell r="F1714" t="str">
            <v>Esaminabilità</v>
          </cell>
          <cell r="G1714" t="str">
            <v>Emiliano Mistralini</v>
          </cell>
          <cell r="H1714" t="str">
            <v/>
          </cell>
          <cell r="J1714" t="str">
            <v>Domanda non esaminabile</v>
          </cell>
          <cell r="M1714">
            <v>46010.580416666664</v>
          </cell>
          <cell r="N1714" t="str">
            <v>ROMANIELLO EMMANUEL</v>
          </cell>
          <cell r="O1714" t="str">
            <v>C86I25002670001</v>
          </cell>
          <cell r="P1714" t="str">
            <v>RMNMNL98D17H501B</v>
          </cell>
          <cell r="Q1714" t="str">
            <v>SERVIZI ALLA PERSONA</v>
          </cell>
          <cell r="R1714" t="str">
            <v>93.11.10 - Gestione di piscine</v>
          </cell>
          <cell r="S1714" t="str">
            <v>Impresa Individuale</v>
          </cell>
          <cell r="T1714" t="str">
            <v>Lazio</v>
          </cell>
          <cell r="U1714" t="str">
            <v>Roma</v>
          </cell>
          <cell r="V1714" t="str">
            <v>Rignano Flaminio</v>
          </cell>
          <cell r="W1714" t="str">
            <v>via dell'aquila 31</v>
          </cell>
          <cell r="X1714" t="str">
            <v>00068</v>
          </cell>
          <cell r="Y1714">
            <v>90000</v>
          </cell>
          <cell r="Z1714">
            <v>45000</v>
          </cell>
          <cell r="AB1714" t="str">
            <v>No</v>
          </cell>
          <cell r="AC1714">
            <v>0</v>
          </cell>
        </row>
        <row r="1715">
          <cell r="A1715" t="str">
            <v>PIAACN00000143</v>
          </cell>
          <cell r="B1715">
            <v>45967.581562500003</v>
          </cell>
          <cell r="C1715" t="str">
            <v>ACN</v>
          </cell>
          <cell r="D1715" t="str">
            <v>Voucher</v>
          </cell>
          <cell r="E1715" t="str">
            <v>Decaduta</v>
          </cell>
          <cell r="F1715" t="str">
            <v>Esaminabilità</v>
          </cell>
          <cell r="G1715" t="str">
            <v>Leila Azarnia Tehran</v>
          </cell>
          <cell r="H1715" t="str">
            <v/>
          </cell>
          <cell r="J1715" t="str">
            <v>Domanda non esaminabile</v>
          </cell>
          <cell r="M1715">
            <v>45989.43849537037</v>
          </cell>
          <cell r="N1715" t="str">
            <v>BOUTIQUES DEL PONTE VECCHIO SRL</v>
          </cell>
          <cell r="O1715" t="str">
            <v>C16I25001790001</v>
          </cell>
          <cell r="P1715" t="str">
            <v>07495480480</v>
          </cell>
          <cell r="Q1715" t="str">
            <v>ATTIVITA' COMMERCIALI</v>
          </cell>
          <cell r="R1715" t="str">
            <v>47.77.00 - Commercio al dettaglio di orologi e articoli di gioielleria</v>
          </cell>
          <cell r="S1715" t="str">
            <v>Societa' A Responsabilita' Limitata</v>
          </cell>
          <cell r="T1715" t="str">
            <v>Toscana</v>
          </cell>
          <cell r="U1715" t="str">
            <v>Firenze</v>
          </cell>
          <cell r="V1715" t="str">
            <v>Firenze</v>
          </cell>
          <cell r="W1715" t="str">
            <v xml:space="preserve">Non individuato </v>
          </cell>
          <cell r="Y1715">
            <v>30000</v>
          </cell>
          <cell r="Z1715">
            <v>35000</v>
          </cell>
          <cell r="AB1715" t="str">
            <v>No</v>
          </cell>
          <cell r="AC1715">
            <v>0</v>
          </cell>
        </row>
        <row r="1716">
          <cell r="A1716" t="str">
            <v>PIAACN00000144</v>
          </cell>
          <cell r="B1716">
            <v>45967.585995370369</v>
          </cell>
          <cell r="C1716" t="str">
            <v>ACN</v>
          </cell>
          <cell r="D1716" t="str">
            <v>Voucher</v>
          </cell>
          <cell r="E1716" t="str">
            <v>Decaduta</v>
          </cell>
          <cell r="F1716" t="str">
            <v>Esaminabilità</v>
          </cell>
          <cell r="G1716" t="str">
            <v>Marcello Oratino</v>
          </cell>
          <cell r="H1716" t="str">
            <v/>
          </cell>
          <cell r="J1716" t="str">
            <v>Domanda non esaminabile</v>
          </cell>
          <cell r="M1716">
            <v>45989.438564814816</v>
          </cell>
          <cell r="N1716" t="str">
            <v>CHIARA GRECO</v>
          </cell>
          <cell r="O1716" t="str">
            <v>C96I25001450001</v>
          </cell>
          <cell r="P1716" t="str">
            <v>GRCCHR01H69A785B</v>
          </cell>
          <cell r="Q1716" t="str">
            <v>SERVIZI ALLE PMI</v>
          </cell>
          <cell r="R1716" t="str">
            <v>69.20.06 - Attività di altri consulenti, periti e altri soggetti simili in ambito tributario e contabile</v>
          </cell>
          <cell r="S1716" t="str">
            <v>Lavoratore autonomo</v>
          </cell>
          <cell r="T1716" t="str">
            <v>Emilia-Romagna</v>
          </cell>
          <cell r="U1716" t="str">
            <v>Bologna</v>
          </cell>
          <cell r="V1716" t="str">
            <v>Molinella</v>
          </cell>
          <cell r="W1716" t="str">
            <v>VIA PROVINCIALE SUPERIORE 121</v>
          </cell>
          <cell r="X1716" t="str">
            <v>40062</v>
          </cell>
          <cell r="Y1716">
            <v>25910</v>
          </cell>
          <cell r="Z1716">
            <v>30910.000000000004</v>
          </cell>
          <cell r="AB1716" t="str">
            <v>No</v>
          </cell>
          <cell r="AC1716">
            <v>0</v>
          </cell>
        </row>
        <row r="1717">
          <cell r="A1717" t="str">
            <v>PIAACN00000145</v>
          </cell>
          <cell r="B1717">
            <v>45967.612581018519</v>
          </cell>
          <cell r="C1717" t="str">
            <v>ACN</v>
          </cell>
          <cell r="D1717" t="str">
            <v>Voucher</v>
          </cell>
          <cell r="E1717" t="str">
            <v>Decaduta</v>
          </cell>
          <cell r="F1717" t="str">
            <v>Esaminabilità</v>
          </cell>
          <cell r="G1717" t="str">
            <v>Francesco Tiscornia</v>
          </cell>
          <cell r="H1717" t="str">
            <v/>
          </cell>
          <cell r="J1717" t="str">
            <v>Domanda non esaminabile</v>
          </cell>
          <cell r="N1717" t="str">
            <v>Luca Parise</v>
          </cell>
          <cell r="O1717" t="str">
            <v>C46I25002740001</v>
          </cell>
          <cell r="P1717" t="str">
            <v>PRSLCU94A20L840C</v>
          </cell>
          <cell r="Q1717" t="str">
            <v>ATTIVITA' COMMERCIALI</v>
          </cell>
          <cell r="R1717" t="str">
            <v>46.64.99 - Commercio all'ingrosso di altri macchinari e attrezzature varie n.c.a.</v>
          </cell>
          <cell r="S1717" t="str">
            <v>Lavoratore autonomo</v>
          </cell>
          <cell r="T1717" t="str">
            <v>Veneto</v>
          </cell>
          <cell r="U1717" t="str">
            <v>Vicenza</v>
          </cell>
          <cell r="V1717" t="str">
            <v>Castegnero</v>
          </cell>
          <cell r="W1717" t="str">
            <v>via ca storta 7</v>
          </cell>
          <cell r="X1717" t="str">
            <v>36020</v>
          </cell>
          <cell r="Y1717">
            <v>46549</v>
          </cell>
          <cell r="Z1717">
            <v>45000</v>
          </cell>
          <cell r="AB1717" t="str">
            <v>No</v>
          </cell>
          <cell r="AC1717">
            <v>0</v>
          </cell>
        </row>
        <row r="1718">
          <cell r="A1718" t="str">
            <v>PIAACN00000146</v>
          </cell>
          <cell r="B1718">
            <v>45967.624282407407</v>
          </cell>
          <cell r="C1718" t="str">
            <v>ACN</v>
          </cell>
          <cell r="D1718" t="str">
            <v>Contributo</v>
          </cell>
          <cell r="E1718" t="str">
            <v>Decaduta</v>
          </cell>
          <cell r="F1718" t="str">
            <v>Esaminabilità</v>
          </cell>
          <cell r="G1718" t="str">
            <v>Giovanni Russo</v>
          </cell>
          <cell r="H1718" t="str">
            <v/>
          </cell>
          <cell r="J1718" t="str">
            <v>Domanda non esaminabile</v>
          </cell>
          <cell r="M1718">
            <v>46008.395532407405</v>
          </cell>
          <cell r="N1718" t="str">
            <v>CHIARA GRECO</v>
          </cell>
          <cell r="O1718" t="str">
            <v>C96I25001470008</v>
          </cell>
          <cell r="P1718" t="str">
            <v>GRCCHR01H69A785B</v>
          </cell>
          <cell r="Q1718" t="str">
            <v>SERVIZI ALLE PMI</v>
          </cell>
          <cell r="R1718" t="str">
            <v>69.20.06 - Attività di altri consulenti, periti e altri soggetti simili in ambito tributario e contabile</v>
          </cell>
          <cell r="S1718" t="str">
            <v>Lavoratore autonomo</v>
          </cell>
          <cell r="T1718" t="str">
            <v>Emilia-Romagna</v>
          </cell>
          <cell r="U1718" t="str">
            <v>Bologna</v>
          </cell>
          <cell r="V1718" t="str">
            <v>Molinella</v>
          </cell>
          <cell r="W1718" t="str">
            <v>VIA PROVINCIALE SUPERIORE 121</v>
          </cell>
          <cell r="X1718" t="str">
            <v>40062</v>
          </cell>
          <cell r="Y1718">
            <v>26350</v>
          </cell>
          <cell r="Z1718">
            <v>22127</v>
          </cell>
          <cell r="AB1718" t="str">
            <v>No</v>
          </cell>
          <cell r="AC1718">
            <v>0</v>
          </cell>
        </row>
        <row r="1719">
          <cell r="A1719" t="str">
            <v>PIAACN00000148</v>
          </cell>
          <cell r="B1719">
            <v>45967.645104166666</v>
          </cell>
          <cell r="C1719" t="str">
            <v>ACN</v>
          </cell>
          <cell r="D1719" t="str">
            <v>Voucher</v>
          </cell>
          <cell r="E1719" t="str">
            <v>Decaduta</v>
          </cell>
          <cell r="F1719" t="str">
            <v>Esaminabilità</v>
          </cell>
          <cell r="G1719" t="str">
            <v>Simona Tiracorrendo</v>
          </cell>
          <cell r="H1719" t="str">
            <v/>
          </cell>
          <cell r="J1719" t="str">
            <v>Domanda non esaminabile</v>
          </cell>
          <cell r="M1719">
            <v>46038.652858796297</v>
          </cell>
          <cell r="N1719" t="str">
            <v>Thomas Gabellotto</v>
          </cell>
          <cell r="O1719" t="str">
            <v>C66I25002630001</v>
          </cell>
          <cell r="P1719" t="str">
            <v>GBLTMS03L19A001C</v>
          </cell>
          <cell r="Q1719" t="str">
            <v>ICT</v>
          </cell>
          <cell r="R1719" t="str">
            <v>62.10.00 - Attività di programmazione informatica</v>
          </cell>
          <cell r="S1719" t="str">
            <v>Lavoratore autonomo</v>
          </cell>
          <cell r="T1719" t="str">
            <v>Veneto</v>
          </cell>
          <cell r="U1719" t="str">
            <v>Padova</v>
          </cell>
          <cell r="V1719" t="str">
            <v>Maserà Di Padova</v>
          </cell>
          <cell r="W1719" t="str">
            <v xml:space="preserve">Non individuato </v>
          </cell>
          <cell r="Y1719">
            <v>14192</v>
          </cell>
          <cell r="Z1719">
            <v>19192</v>
          </cell>
          <cell r="AB1719" t="str">
            <v>No</v>
          </cell>
          <cell r="AC1719">
            <v>0</v>
          </cell>
        </row>
        <row r="1720">
          <cell r="A1720" t="str">
            <v>PIAACN00000150</v>
          </cell>
          <cell r="B1720">
            <v>45967.714803240742</v>
          </cell>
          <cell r="C1720" t="str">
            <v>ACN</v>
          </cell>
          <cell r="D1720" t="str">
            <v>Voucher</v>
          </cell>
          <cell r="E1720" t="str">
            <v>Decaduta</v>
          </cell>
          <cell r="F1720" t="str">
            <v>Esaminabilità</v>
          </cell>
          <cell r="G1720" t="str">
            <v>Paolo Di Giacomo</v>
          </cell>
          <cell r="H1720" t="str">
            <v/>
          </cell>
          <cell r="J1720" t="str">
            <v>Domanda non esaminabile</v>
          </cell>
          <cell r="M1720">
            <v>46009.500520833331</v>
          </cell>
          <cell r="N1720" t="str">
            <v>MAKERLOOP S.R.L.</v>
          </cell>
          <cell r="O1720" t="str">
            <v>C46I25001930001</v>
          </cell>
          <cell r="P1720" t="str">
            <v>14375990968</v>
          </cell>
          <cell r="Q1720" t="str">
            <v>SERVIZI ALLE PMI</v>
          </cell>
          <cell r="R1720" t="str">
            <v>73.11.02 - Conduzione di campagne di marketing e altri servizi pubblicitari</v>
          </cell>
          <cell r="S1720" t="str">
            <v>Societa' A Responsabilita' Limitata</v>
          </cell>
          <cell r="T1720" t="str">
            <v>Lombardia</v>
          </cell>
          <cell r="U1720" t="str">
            <v>Milano</v>
          </cell>
          <cell r="V1720" t="str">
            <v>Milano</v>
          </cell>
          <cell r="W1720" t="str">
            <v>Via Vodice 15</v>
          </cell>
          <cell r="X1720" t="str">
            <v>20148</v>
          </cell>
          <cell r="Y1720">
            <v>29988.89</v>
          </cell>
          <cell r="Z1720">
            <v>34988.89</v>
          </cell>
          <cell r="AB1720" t="str">
            <v>No</v>
          </cell>
          <cell r="AC1720">
            <v>0</v>
          </cell>
        </row>
        <row r="1721">
          <cell r="A1721" t="str">
            <v>PIAACN00000151</v>
          </cell>
          <cell r="B1721">
            <v>45967.786493055559</v>
          </cell>
          <cell r="C1721" t="str">
            <v>ACN</v>
          </cell>
          <cell r="D1721" t="str">
            <v>Voucher</v>
          </cell>
          <cell r="E1721" t="str">
            <v>Decaduta</v>
          </cell>
          <cell r="F1721" t="str">
            <v>Esaminabilità</v>
          </cell>
          <cell r="G1721" t="str">
            <v>Emiliano Mistralini</v>
          </cell>
          <cell r="H1721" t="str">
            <v/>
          </cell>
          <cell r="J1721" t="str">
            <v>Domanda non esaminabile</v>
          </cell>
          <cell r="M1721">
            <v>45989.439282407409</v>
          </cell>
          <cell r="N1721" t="str">
            <v>SIMONE ILACQUA</v>
          </cell>
          <cell r="O1721" t="str">
            <v>C46I25001940001</v>
          </cell>
          <cell r="P1721" t="str">
            <v>LCQSMN96E17F205I</v>
          </cell>
          <cell r="Q1721" t="str">
            <v>SERVIZI ALLA PERSONA</v>
          </cell>
          <cell r="R1721" t="str">
            <v>90.20.09 - Altre attività di arti performative e rappresentazioni artistiche</v>
          </cell>
          <cell r="S1721" t="str">
            <v>Lavoratore autonomo</v>
          </cell>
          <cell r="T1721" t="str">
            <v>Lombardia</v>
          </cell>
          <cell r="U1721" t="str">
            <v>Milano</v>
          </cell>
          <cell r="V1721" t="str">
            <v>Milano</v>
          </cell>
          <cell r="W1721" t="str">
            <v xml:space="preserve">Non individuato </v>
          </cell>
          <cell r="Y1721">
            <v>35000</v>
          </cell>
          <cell r="Z1721">
            <v>40000</v>
          </cell>
          <cell r="AB1721" t="str">
            <v>No</v>
          </cell>
          <cell r="AC1721">
            <v>0</v>
          </cell>
        </row>
        <row r="1722">
          <cell r="A1722" t="str">
            <v>PIAACN00000160</v>
          </cell>
          <cell r="B1722">
            <v>45969.642789351848</v>
          </cell>
          <cell r="C1722" t="str">
            <v>ACN</v>
          </cell>
          <cell r="D1722" t="str">
            <v>Voucher</v>
          </cell>
          <cell r="E1722" t="str">
            <v>Decaduta</v>
          </cell>
          <cell r="F1722" t="str">
            <v>Esaminabilità</v>
          </cell>
          <cell r="G1722" t="str">
            <v>Giulio Di Ciommo</v>
          </cell>
          <cell r="H1722" t="str">
            <v/>
          </cell>
          <cell r="J1722" t="str">
            <v>Domanda non esaminabile</v>
          </cell>
          <cell r="M1722">
            <v>46066.408078703702</v>
          </cell>
          <cell r="N1722" t="str">
            <v>GIANSANTI MARCO</v>
          </cell>
          <cell r="O1722" t="str">
            <v>C56I25001920001</v>
          </cell>
          <cell r="P1722" t="str">
            <v>GNSMRC04P30H501Q</v>
          </cell>
          <cell r="Q1722" t="str">
            <v>ATTIVITA' COMMERCIALI</v>
          </cell>
          <cell r="R1722" t="str">
            <v>47.11.02 - Commercio al dettaglio non specializzato con prevalenza di altri prodotti alimentari, bevande o tabacchi</v>
          </cell>
          <cell r="S1722" t="str">
            <v>Impresa Individuale</v>
          </cell>
          <cell r="T1722" t="str">
            <v>Lazio</v>
          </cell>
          <cell r="U1722" t="str">
            <v>Roma</v>
          </cell>
          <cell r="V1722" t="str">
            <v>Pomezia</v>
          </cell>
          <cell r="W1722" t="str">
            <v>Via Ardeatina 26</v>
          </cell>
          <cell r="X1722" t="str">
            <v>00071</v>
          </cell>
          <cell r="Y1722">
            <v>21500</v>
          </cell>
          <cell r="Z1722">
            <v>31230.000000000004</v>
          </cell>
          <cell r="AB1722" t="str">
            <v>No</v>
          </cell>
          <cell r="AC1722">
            <v>0</v>
          </cell>
        </row>
        <row r="1723">
          <cell r="A1723" t="str">
            <v>PIAACN00000161</v>
          </cell>
          <cell r="B1723">
            <v>45969.903240740743</v>
          </cell>
          <cell r="C1723" t="str">
            <v>ACN</v>
          </cell>
          <cell r="D1723" t="str">
            <v>Voucher</v>
          </cell>
          <cell r="E1723" t="str">
            <v>Decaduta</v>
          </cell>
          <cell r="F1723" t="str">
            <v>Esaminabilità</v>
          </cell>
          <cell r="G1723" t="str">
            <v>Vito Fallisi</v>
          </cell>
          <cell r="H1723" t="str">
            <v/>
          </cell>
          <cell r="J1723" t="str">
            <v>Domanda non esaminabile</v>
          </cell>
          <cell r="M1723">
            <v>46020.867766203701</v>
          </cell>
          <cell r="N1723" t="str">
            <v>Michele Salvarani</v>
          </cell>
          <cell r="O1723" t="str">
            <v>C96I25001820001</v>
          </cell>
          <cell r="P1723" t="str">
            <v>SLVMHL06L07C816I</v>
          </cell>
          <cell r="Q1723" t="str">
            <v>ICT</v>
          </cell>
          <cell r="R1723" t="str">
            <v>62.20.10 - Attività di consulenza informatica</v>
          </cell>
          <cell r="S1723" t="str">
            <v>Libero professionista</v>
          </cell>
          <cell r="T1723" t="str">
            <v>Emilia-Romagna</v>
          </cell>
          <cell r="U1723" t="str">
            <v>Piacenza</v>
          </cell>
          <cell r="V1723" t="str">
            <v>Rivergaro</v>
          </cell>
          <cell r="W1723" t="str">
            <v>Località Ancarano di Sotto 167</v>
          </cell>
          <cell r="X1723" t="str">
            <v>29029</v>
          </cell>
          <cell r="Y1723">
            <v>40000</v>
          </cell>
          <cell r="Z1723">
            <v>45000</v>
          </cell>
          <cell r="AB1723" t="str">
            <v>No</v>
          </cell>
          <cell r="AC1723">
            <v>0</v>
          </cell>
        </row>
        <row r="1724">
          <cell r="A1724" t="str">
            <v>PIAACN00000162</v>
          </cell>
          <cell r="B1724">
            <v>45970.529502314814</v>
          </cell>
          <cell r="C1724" t="str">
            <v>ACN</v>
          </cell>
          <cell r="D1724" t="str">
            <v>Contributo</v>
          </cell>
          <cell r="E1724" t="str">
            <v>Decaduta</v>
          </cell>
          <cell r="F1724" t="str">
            <v>Esaminabilità</v>
          </cell>
          <cell r="G1724" t="str">
            <v>Francesco Ranaldi</v>
          </cell>
          <cell r="H1724" t="str">
            <v/>
          </cell>
          <cell r="J1724" t="str">
            <v>Domanda non esaminabile</v>
          </cell>
          <cell r="M1724">
            <v>45989.439953703702</v>
          </cell>
          <cell r="N1724" t="str">
            <v>SALICE S.R.L.</v>
          </cell>
          <cell r="O1724" t="str">
            <v>C46I25002050008</v>
          </cell>
          <cell r="P1724" t="str">
            <v>14396200967</v>
          </cell>
          <cell r="Q1724" t="str">
            <v>ICT</v>
          </cell>
          <cell r="R1724" t="str">
            <v>62.00.00 - Attività di programmazione, consulenza informatica e attività connesse</v>
          </cell>
          <cell r="S1724" t="str">
            <v>Societa' A Responsabilita' Limitata</v>
          </cell>
          <cell r="T1724" t="str">
            <v>Lombardia</v>
          </cell>
          <cell r="U1724" t="str">
            <v>Milano</v>
          </cell>
          <cell r="V1724" t="str">
            <v>Milano</v>
          </cell>
          <cell r="W1724" t="str">
            <v xml:space="preserve">Non individuato </v>
          </cell>
          <cell r="Y1724">
            <v>200000</v>
          </cell>
          <cell r="Z1724">
            <v>125000</v>
          </cell>
          <cell r="AB1724" t="str">
            <v>No</v>
          </cell>
          <cell r="AC1724">
            <v>0</v>
          </cell>
        </row>
        <row r="1725">
          <cell r="A1725" t="str">
            <v>PIAACN00000163</v>
          </cell>
          <cell r="B1725">
            <v>45970.74181712963</v>
          </cell>
          <cell r="C1725" t="str">
            <v>ACN</v>
          </cell>
          <cell r="D1725" t="str">
            <v>Voucher</v>
          </cell>
          <cell r="E1725" t="str">
            <v>Decaduta</v>
          </cell>
          <cell r="F1725" t="str">
            <v>Esaminabilità</v>
          </cell>
          <cell r="G1725" t="str">
            <v>Marcello Oratino</v>
          </cell>
          <cell r="H1725" t="str">
            <v/>
          </cell>
          <cell r="J1725" t="str">
            <v>Domanda non esaminabile</v>
          </cell>
          <cell r="M1725">
            <v>46010.580428240741</v>
          </cell>
          <cell r="N1725" t="str">
            <v>Pamela Mascaro</v>
          </cell>
          <cell r="O1725" t="str">
            <v>C96I25001900001</v>
          </cell>
          <cell r="P1725" t="str">
            <v>MSCPML01L66H501C</v>
          </cell>
          <cell r="Q1725" t="str">
            <v>SERVIZI ALLE PMI</v>
          </cell>
          <cell r="R1725" t="str">
            <v>82.99.00 - Altri servizi di supporto alle imprese n.c.a.</v>
          </cell>
          <cell r="S1725" t="str">
            <v>Lavoratore autonomo</v>
          </cell>
          <cell r="T1725" t="str">
            <v>Lazio</v>
          </cell>
          <cell r="U1725" t="str">
            <v>Roma</v>
          </cell>
          <cell r="V1725" t="str">
            <v>Guidonia Montecelio</v>
          </cell>
          <cell r="W1725" t="str">
            <v xml:space="preserve">Non individuato </v>
          </cell>
          <cell r="Y1725">
            <v>41283.72</v>
          </cell>
          <cell r="Z1725">
            <v>45000</v>
          </cell>
          <cell r="AB1725" t="str">
            <v>No</v>
          </cell>
          <cell r="AC1725">
            <v>0</v>
          </cell>
        </row>
        <row r="1726">
          <cell r="A1726" t="str">
            <v>PIAACN00000166</v>
          </cell>
          <cell r="B1726">
            <v>45971.563796296294</v>
          </cell>
          <cell r="C1726" t="str">
            <v>ACN</v>
          </cell>
          <cell r="D1726" t="str">
            <v>Voucher</v>
          </cell>
          <cell r="E1726" t="str">
            <v>Decaduta</v>
          </cell>
          <cell r="F1726" t="str">
            <v>Esaminabilità</v>
          </cell>
          <cell r="G1726" t="str">
            <v>Giuseppe D’Ambrosio</v>
          </cell>
          <cell r="H1726" t="str">
            <v/>
          </cell>
          <cell r="J1726" t="str">
            <v>Domanda non esaminabile</v>
          </cell>
          <cell r="M1726">
            <v>45979.513738425929</v>
          </cell>
          <cell r="N1726" t="str">
            <v>GALLIANO MARCO</v>
          </cell>
          <cell r="O1726" t="str">
            <v>C36I25002470001</v>
          </cell>
          <cell r="P1726" t="str">
            <v>GLLMRC97A27L219I</v>
          </cell>
          <cell r="Q1726" t="str">
            <v>TURISMO</v>
          </cell>
          <cell r="R1726" t="str">
            <v>56.30.01 - Attività di somministrazione di bevande in bar e caffetterie</v>
          </cell>
          <cell r="S1726" t="str">
            <v>Impresa Individuale</v>
          </cell>
          <cell r="T1726" t="str">
            <v>Piemonte</v>
          </cell>
          <cell r="U1726" t="str">
            <v>Torino</v>
          </cell>
          <cell r="V1726" t="str">
            <v>Venaria Reale</v>
          </cell>
          <cell r="W1726" t="str">
            <v>VIA MICHELE BERINO 33</v>
          </cell>
          <cell r="X1726" t="str">
            <v>10078</v>
          </cell>
          <cell r="Y1726">
            <v>54310.399999999994</v>
          </cell>
          <cell r="Z1726">
            <v>35000</v>
          </cell>
          <cell r="AB1726" t="str">
            <v>No</v>
          </cell>
          <cell r="AC1726">
            <v>0</v>
          </cell>
        </row>
        <row r="1727">
          <cell r="A1727" t="str">
            <v>PIAACN00000169</v>
          </cell>
          <cell r="B1727">
            <v>45971.65415509259</v>
          </cell>
          <cell r="C1727" t="str">
            <v>ACN</v>
          </cell>
          <cell r="D1727" t="str">
            <v>Voucher</v>
          </cell>
          <cell r="E1727" t="str">
            <v>Decaduta</v>
          </cell>
          <cell r="F1727" t="str">
            <v>Esaminabilità</v>
          </cell>
          <cell r="G1727" t="str">
            <v>Giulio Di Ciommo</v>
          </cell>
          <cell r="H1727" t="str">
            <v/>
          </cell>
          <cell r="J1727" t="str">
            <v>Domanda non esaminabile</v>
          </cell>
          <cell r="M1727">
            <v>45989.439930555556</v>
          </cell>
          <cell r="N1727" t="str">
            <v>BRATTI ALESSIO</v>
          </cell>
          <cell r="O1727" t="str">
            <v>C86I25002800001</v>
          </cell>
          <cell r="P1727" t="str">
            <v>BRTLSS04E12I577H</v>
          </cell>
          <cell r="Q1727" t="str">
            <v>TURISMO</v>
          </cell>
          <cell r="R1727" t="str">
            <v>55.20.40 - Bed and breakfast, servizi di alloggio in camere, case e appartamenti per vacanze</v>
          </cell>
          <cell r="S1727" t="str">
            <v>Impresa Individuale</v>
          </cell>
          <cell r="T1727" t="str">
            <v>Lombardia</v>
          </cell>
          <cell r="U1727" t="str">
            <v>Brescia</v>
          </cell>
          <cell r="V1727" t="str">
            <v>Brescia</v>
          </cell>
          <cell r="W1727" t="str">
            <v>CORSO CAVOUR 11</v>
          </cell>
          <cell r="X1727" t="str">
            <v>25121</v>
          </cell>
          <cell r="Y1727">
            <v>40000</v>
          </cell>
          <cell r="Z1727">
            <v>45000</v>
          </cell>
          <cell r="AB1727" t="str">
            <v>No</v>
          </cell>
          <cell r="AC1727">
            <v>0</v>
          </cell>
        </row>
        <row r="1728">
          <cell r="A1728" t="str">
            <v>PIAACN00000170</v>
          </cell>
          <cell r="B1728">
            <v>45972.401550925926</v>
          </cell>
          <cell r="C1728" t="str">
            <v>ACN</v>
          </cell>
          <cell r="D1728" t="str">
            <v>Contributo</v>
          </cell>
          <cell r="E1728" t="str">
            <v>Decaduta</v>
          </cell>
          <cell r="F1728" t="str">
            <v>Esaminabilità</v>
          </cell>
          <cell r="G1728" t="str">
            <v>Marcello Oratino</v>
          </cell>
          <cell r="H1728" t="str">
            <v/>
          </cell>
          <cell r="J1728" t="str">
            <v>Domanda non esaminabile</v>
          </cell>
          <cell r="M1728">
            <v>46008.821180555555</v>
          </cell>
          <cell r="N1728" t="str">
            <v>MOTION FITNESS STUDIO DI MASSANI LUCA</v>
          </cell>
          <cell r="O1728" t="str">
            <v>C26I25002400008</v>
          </cell>
          <cell r="P1728" t="str">
            <v>MSSLCU00A13L500P</v>
          </cell>
          <cell r="Q1728" t="str">
            <v>SERVIZI ALLA PERSONA</v>
          </cell>
          <cell r="R1728" t="str">
            <v>85.51.09 - Formazione sportiva e ricreativa n.c.a.</v>
          </cell>
          <cell r="S1728" t="str">
            <v>Impresa Individuale</v>
          </cell>
          <cell r="T1728" t="str">
            <v>Marche</v>
          </cell>
          <cell r="U1728" t="str">
            <v>Pesaro e Urbino</v>
          </cell>
          <cell r="V1728" t="str">
            <v>Sant'Angelo In Vado</v>
          </cell>
          <cell r="W1728" t="str">
            <v>CORSO GARIBALDI 107</v>
          </cell>
          <cell r="X1728" t="str">
            <v>61048</v>
          </cell>
          <cell r="Y1728">
            <v>80000</v>
          </cell>
          <cell r="Z1728">
            <v>57000</v>
          </cell>
          <cell r="AB1728" t="str">
            <v>No</v>
          </cell>
          <cell r="AC1728">
            <v>0</v>
          </cell>
        </row>
        <row r="1729">
          <cell r="A1729" t="str">
            <v>PIAACN00000171</v>
          </cell>
          <cell r="B1729">
            <v>45972.419027777774</v>
          </cell>
          <cell r="C1729" t="str">
            <v>ACN</v>
          </cell>
          <cell r="D1729" t="str">
            <v>Contributo</v>
          </cell>
          <cell r="E1729" t="str">
            <v>Decaduta</v>
          </cell>
          <cell r="F1729" t="str">
            <v>Esaminabilità</v>
          </cell>
          <cell r="G1729" t="str">
            <v>Giovanni Russo</v>
          </cell>
          <cell r="H1729" t="str">
            <v/>
          </cell>
          <cell r="J1729" t="str">
            <v>Domanda non esaminabile</v>
          </cell>
          <cell r="M1729">
            <v>46008.819768518515</v>
          </cell>
          <cell r="N1729" t="str">
            <v>PR1SMA ACADEMY S.R.L.</v>
          </cell>
          <cell r="O1729" t="str">
            <v>C86I25002810008</v>
          </cell>
          <cell r="P1729" t="str">
            <v>18277941003</v>
          </cell>
          <cell r="Q1729" t="str">
            <v>SERVIZI ALLA PERSONA</v>
          </cell>
          <cell r="R1729" t="str">
            <v>85.59.20 - Corsi di formazione e corsi di aggiornamento professionale</v>
          </cell>
          <cell r="S1729" t="str">
            <v>Societa' A Responsabilita' Limitata</v>
          </cell>
          <cell r="T1729" t="str">
            <v>Lazio</v>
          </cell>
          <cell r="U1729" t="str">
            <v>Roma</v>
          </cell>
          <cell r="V1729" t="str">
            <v>Roma</v>
          </cell>
          <cell r="W1729" t="str">
            <v>VIALE DEI QUATTRO VENTI 144</v>
          </cell>
          <cell r="X1729" t="str">
            <v>00152</v>
          </cell>
          <cell r="Y1729">
            <v>195000</v>
          </cell>
          <cell r="Z1729">
            <v>121999.99999999999</v>
          </cell>
          <cell r="AB1729" t="str">
            <v>No</v>
          </cell>
          <cell r="AC1729">
            <v>0</v>
          </cell>
        </row>
        <row r="1730">
          <cell r="A1730" t="str">
            <v>PIAACN00000172</v>
          </cell>
          <cell r="B1730">
            <v>45972.529675925929</v>
          </cell>
          <cell r="C1730" t="str">
            <v>ACN</v>
          </cell>
          <cell r="D1730" t="str">
            <v>Voucher</v>
          </cell>
          <cell r="E1730" t="str">
            <v>Decaduta</v>
          </cell>
          <cell r="F1730" t="str">
            <v>Esaminabilità</v>
          </cell>
          <cell r="G1730" t="str">
            <v>Barbara Del Prete</v>
          </cell>
          <cell r="H1730" t="str">
            <v/>
          </cell>
          <cell r="J1730" t="str">
            <v>Domanda non esaminabile</v>
          </cell>
          <cell r="M1730">
            <v>46008.819780092592</v>
          </cell>
          <cell r="N1730" t="str">
            <v>Maria Carla Calai</v>
          </cell>
          <cell r="O1730" t="str">
            <v>C26I25002820001</v>
          </cell>
          <cell r="P1730" t="str">
            <v>CLAMCR97A53D458Y</v>
          </cell>
          <cell r="Q1730" t="str">
            <v>SERVIZI ALLE PMI</v>
          </cell>
          <cell r="R1730" t="str">
            <v>73.11.01 - Ideazione di campagne pubblicitarie</v>
          </cell>
          <cell r="S1730" t="str">
            <v>Lavoratore autonomo</v>
          </cell>
          <cell r="T1730" t="str">
            <v>Emilia-Romagna</v>
          </cell>
          <cell r="U1730" t="str">
            <v>Ravenna</v>
          </cell>
          <cell r="V1730" t="str">
            <v>Faenza</v>
          </cell>
          <cell r="W1730" t="str">
            <v xml:space="preserve">Non individuato </v>
          </cell>
          <cell r="Y1730">
            <v>27600</v>
          </cell>
          <cell r="Z1730">
            <v>32600</v>
          </cell>
          <cell r="AB1730" t="str">
            <v>No</v>
          </cell>
          <cell r="AC1730">
            <v>0</v>
          </cell>
        </row>
        <row r="1731">
          <cell r="A1731" t="str">
            <v>PIAACN00000174</v>
          </cell>
          <cell r="B1731">
            <v>45972.615844907406</v>
          </cell>
          <cell r="C1731" t="str">
            <v>ACN</v>
          </cell>
          <cell r="D1731" t="str">
            <v>Contributo</v>
          </cell>
          <cell r="E1731" t="str">
            <v>Decaduta</v>
          </cell>
          <cell r="F1731" t="str">
            <v>Esaminabilità</v>
          </cell>
          <cell r="G1731" t="str">
            <v>Simona Tiracorrendo</v>
          </cell>
          <cell r="H1731" t="str">
            <v/>
          </cell>
          <cell r="J1731" t="str">
            <v>Domanda non esaminabile</v>
          </cell>
          <cell r="M1731">
            <v>46057.765706018516</v>
          </cell>
          <cell r="N1731" t="str">
            <v>Federico Palumbo</v>
          </cell>
          <cell r="O1731" t="str">
            <v>C16I25001830008</v>
          </cell>
          <cell r="P1731" t="str">
            <v>PLMFRC98E24L219E</v>
          </cell>
          <cell r="Q1731" t="str">
            <v>SERVIZI ALLE PMI</v>
          </cell>
          <cell r="R1731" t="str">
            <v>71.11.09 - Attività di architettura n.c.a.</v>
          </cell>
          <cell r="S1731" t="str">
            <v>Libero professionista</v>
          </cell>
          <cell r="T1731" t="str">
            <v>Piemonte</v>
          </cell>
          <cell r="U1731" t="str">
            <v>Torino</v>
          </cell>
          <cell r="V1731" t="str">
            <v>Torino</v>
          </cell>
          <cell r="W1731" t="str">
            <v>Corso Vercelli 286</v>
          </cell>
          <cell r="X1731" t="str">
            <v>10155</v>
          </cell>
          <cell r="Y1731">
            <v>30000</v>
          </cell>
          <cell r="Z1731">
            <v>22000</v>
          </cell>
          <cell r="AB1731" t="str">
            <v>No</v>
          </cell>
          <cell r="AC1731">
            <v>0</v>
          </cell>
        </row>
        <row r="1732">
          <cell r="A1732" t="str">
            <v>PIAACN00000175</v>
          </cell>
          <cell r="B1732">
            <v>45972.624456018515</v>
          </cell>
          <cell r="C1732" t="str">
            <v>ACN</v>
          </cell>
          <cell r="D1732" t="str">
            <v>Voucher</v>
          </cell>
          <cell r="E1732" t="str">
            <v>Decaduta</v>
          </cell>
          <cell r="F1732" t="str">
            <v>Esaminabilità</v>
          </cell>
          <cell r="G1732" t="str">
            <v>Alessandra Di Vasto</v>
          </cell>
          <cell r="H1732" t="str">
            <v/>
          </cell>
          <cell r="J1732" t="str">
            <v>Domanda non esaminabile</v>
          </cell>
          <cell r="M1732">
            <v>46057.767106481479</v>
          </cell>
          <cell r="N1732" t="str">
            <v>CRISTIANO IOVINO</v>
          </cell>
          <cell r="O1732" t="str">
            <v>C56I25002020001</v>
          </cell>
          <cell r="P1732" t="str">
            <v>VNICST00A21H501V</v>
          </cell>
          <cell r="Q1732" t="str">
            <v>SERVIZI ALLA PERSONA</v>
          </cell>
          <cell r="R1732" t="str">
            <v>90.20.09 - Altre attività di arti performative e rappresentazioni artistiche</v>
          </cell>
          <cell r="S1732" t="str">
            <v>Lavoratore autonomo</v>
          </cell>
          <cell r="T1732" t="str">
            <v>Lazio</v>
          </cell>
          <cell r="U1732" t="str">
            <v>Roma</v>
          </cell>
          <cell r="V1732" t="str">
            <v>Pomezia</v>
          </cell>
          <cell r="W1732" t="str">
            <v xml:space="preserve">VIA DANIMARCA </v>
          </cell>
          <cell r="Y1732">
            <v>40000</v>
          </cell>
          <cell r="Z1732">
            <v>45000</v>
          </cell>
          <cell r="AB1732" t="str">
            <v>No</v>
          </cell>
          <cell r="AC1732">
            <v>0</v>
          </cell>
        </row>
        <row r="1733">
          <cell r="A1733" t="str">
            <v>PIAACN00000178</v>
          </cell>
          <cell r="B1733">
            <v>45972.903275462966</v>
          </cell>
          <cell r="C1733" t="str">
            <v>ACN</v>
          </cell>
          <cell r="D1733" t="str">
            <v>Voucher</v>
          </cell>
          <cell r="E1733" t="str">
            <v>Decaduta</v>
          </cell>
          <cell r="F1733" t="str">
            <v>Esaminabilità</v>
          </cell>
          <cell r="G1733" t="str">
            <v>Emiliano Mistralini</v>
          </cell>
          <cell r="H1733" t="str">
            <v/>
          </cell>
          <cell r="J1733" t="str">
            <v>Domanda non esaminabile</v>
          </cell>
          <cell r="M1733">
            <v>46000.603148148148</v>
          </cell>
          <cell r="N1733" t="str">
            <v>andrea girardi</v>
          </cell>
          <cell r="O1733" t="str">
            <v>C26I25002420001</v>
          </cell>
          <cell r="P1733" t="str">
            <v>GRRNDR01B21A944L</v>
          </cell>
          <cell r="Q1733" t="str">
            <v>SERVIZI ALLA PERSONA</v>
          </cell>
          <cell r="R1733" t="str">
            <v>85.51.09 - Formazione sportiva e ricreativa n.c.a.</v>
          </cell>
          <cell r="S1733" t="str">
            <v>Lavoratore autonomo</v>
          </cell>
          <cell r="T1733" t="str">
            <v>Emilia-Romagna</v>
          </cell>
          <cell r="U1733" t="str">
            <v>Bologna</v>
          </cell>
          <cell r="V1733" t="str">
            <v>Sala Bolognese</v>
          </cell>
          <cell r="W1733" t="str">
            <v>VIA GRAMSCI 309/A</v>
          </cell>
          <cell r="X1733" t="str">
            <v>40010</v>
          </cell>
          <cell r="Y1733">
            <v>21614.870000000003</v>
          </cell>
          <cell r="Z1733">
            <v>22922.959999999999</v>
          </cell>
          <cell r="AB1733" t="str">
            <v>No</v>
          </cell>
          <cell r="AC1733">
            <v>0</v>
          </cell>
        </row>
        <row r="1734">
          <cell r="A1734" t="str">
            <v>PIAACN00000180</v>
          </cell>
          <cell r="B1734">
            <v>45973.496215277781</v>
          </cell>
          <cell r="C1734" t="str">
            <v>ACN</v>
          </cell>
          <cell r="D1734" t="str">
            <v>Voucher</v>
          </cell>
          <cell r="E1734" t="str">
            <v>Decaduta</v>
          </cell>
          <cell r="F1734" t="str">
            <v>Esaminabilità</v>
          </cell>
          <cell r="G1734" t="str">
            <v>Stefano Puri</v>
          </cell>
          <cell r="H1734" t="str">
            <v/>
          </cell>
          <cell r="J1734" t="str">
            <v>Domanda non esaminabile</v>
          </cell>
          <cell r="N1734" t="str">
            <v>Bernard Joseph Turi</v>
          </cell>
          <cell r="O1734" t="str">
            <v>C26I25002810001</v>
          </cell>
          <cell r="P1734" t="str">
            <v>TRUBNR93L24Z404L</v>
          </cell>
          <cell r="Q1734" t="str">
            <v>SERVIZI ALLE PMI</v>
          </cell>
          <cell r="R1734" t="str">
            <v>71.12.20 - Gestione di progetti relativi a opere di ingegneria integrata</v>
          </cell>
          <cell r="S1734" t="str">
            <v>Lavoratore autonomo</v>
          </cell>
          <cell r="T1734" t="str">
            <v>Umbria</v>
          </cell>
          <cell r="U1734" t="str">
            <v>Perugia</v>
          </cell>
          <cell r="V1734" t="str">
            <v>Gualdo Tadino</v>
          </cell>
          <cell r="W1734" t="str">
            <v>Frazione Rigali 31</v>
          </cell>
          <cell r="X1734" t="str">
            <v>06023</v>
          </cell>
          <cell r="Y1734">
            <v>39775</v>
          </cell>
          <cell r="Z1734">
            <v>44775</v>
          </cell>
          <cell r="AB1734" t="str">
            <v>No</v>
          </cell>
          <cell r="AC1734">
            <v>0</v>
          </cell>
        </row>
        <row r="1735">
          <cell r="A1735" t="str">
            <v>PIAACN00000183</v>
          </cell>
          <cell r="B1735">
            <v>45973.592812499999</v>
          </cell>
          <cell r="C1735" t="str">
            <v>ACN</v>
          </cell>
          <cell r="D1735" t="str">
            <v>Voucher</v>
          </cell>
          <cell r="E1735" t="str">
            <v>Decaduta</v>
          </cell>
          <cell r="F1735" t="str">
            <v>Esaminabilità</v>
          </cell>
          <cell r="G1735" t="str">
            <v>Barbara Del Prete</v>
          </cell>
          <cell r="H1735" t="str">
            <v/>
          </cell>
          <cell r="J1735" t="str">
            <v>Domanda non esaminabile</v>
          </cell>
          <cell r="M1735">
            <v>46007.420659722222</v>
          </cell>
          <cell r="N1735" t="str">
            <v>EFFENNE RICAMBI DI TESSARIN FILIPPO</v>
          </cell>
          <cell r="O1735" t="str">
            <v>C96I25001580001</v>
          </cell>
          <cell r="P1735" t="str">
            <v>TSSFPP04H08A059F</v>
          </cell>
          <cell r="Q1735" t="str">
            <v>ATTIVITA' COMMERCIALI</v>
          </cell>
          <cell r="R1735" t="str">
            <v>47.82.00 - Commercio al dettaglio di parti e accessori di autoveicoli</v>
          </cell>
          <cell r="S1735" t="str">
            <v>Impresa Individuale</v>
          </cell>
          <cell r="T1735" t="str">
            <v>Veneto</v>
          </cell>
          <cell r="U1735" t="str">
            <v>Rovigo</v>
          </cell>
          <cell r="V1735" t="str">
            <v>Rosolina</v>
          </cell>
          <cell r="W1735" t="str">
            <v>VIA SANTA TERESA 28</v>
          </cell>
          <cell r="X1735" t="str">
            <v>45010</v>
          </cell>
          <cell r="Y1735">
            <v>26824.639999999999</v>
          </cell>
          <cell r="Z1735">
            <v>26967</v>
          </cell>
          <cell r="AB1735" t="str">
            <v>No</v>
          </cell>
          <cell r="AC1735">
            <v>0</v>
          </cell>
        </row>
        <row r="1736">
          <cell r="A1736" t="str">
            <v>PIAACN00000187</v>
          </cell>
          <cell r="B1736">
            <v>45974.430486111109</v>
          </cell>
          <cell r="C1736" t="str">
            <v>ACN</v>
          </cell>
          <cell r="D1736" t="str">
            <v>Voucher</v>
          </cell>
          <cell r="E1736" t="str">
            <v>Decaduta</v>
          </cell>
          <cell r="F1736" t="str">
            <v>Esaminabilità</v>
          </cell>
          <cell r="G1736" t="str">
            <v>Giuseppe D’Ambrosio</v>
          </cell>
          <cell r="H1736" t="str">
            <v/>
          </cell>
          <cell r="J1736" t="str">
            <v>Domanda non esaminabile</v>
          </cell>
          <cell r="M1736">
            <v>46000.601145833331</v>
          </cell>
          <cell r="N1736" t="str">
            <v>POCCIA SARA</v>
          </cell>
          <cell r="O1736" t="str">
            <v>C56I25001650001</v>
          </cell>
          <cell r="P1736" t="str">
            <v>PCCSRA02A52D843F</v>
          </cell>
          <cell r="Q1736" t="str">
            <v>ATTIVITA' COMMERCIALI</v>
          </cell>
          <cell r="R1736" t="str">
            <v>47.12.90 - Commercio al dettaglio non specializzato di altri prodotti n.c.a.</v>
          </cell>
          <cell r="S1736" t="str">
            <v>Impresa Individuale</v>
          </cell>
          <cell r="T1736" t="str">
            <v>Lazio</v>
          </cell>
          <cell r="U1736" t="str">
            <v>Latina</v>
          </cell>
          <cell r="V1736" t="str">
            <v>Minturno</v>
          </cell>
          <cell r="W1736" t="str">
            <v>VIA APPIA 1735</v>
          </cell>
          <cell r="X1736" t="str">
            <v>04026</v>
          </cell>
          <cell r="Y1736">
            <v>42154</v>
          </cell>
          <cell r="Z1736">
            <v>35000</v>
          </cell>
          <cell r="AB1736" t="str">
            <v>No</v>
          </cell>
          <cell r="AC1736">
            <v>0</v>
          </cell>
        </row>
        <row r="1737">
          <cell r="A1737" t="str">
            <v>PIAACN00000190</v>
          </cell>
          <cell r="B1737">
            <v>45974.714467592596</v>
          </cell>
          <cell r="C1737" t="str">
            <v>ACN</v>
          </cell>
          <cell r="D1737" t="str">
            <v>Contributo</v>
          </cell>
          <cell r="E1737" t="str">
            <v>Decaduta</v>
          </cell>
          <cell r="F1737" t="str">
            <v>Esaminabilità</v>
          </cell>
          <cell r="G1737" t="str">
            <v>Leila Azarnia Tehran</v>
          </cell>
          <cell r="H1737" t="str">
            <v/>
          </cell>
          <cell r="J1737" t="str">
            <v>Domanda non esaminabile</v>
          </cell>
          <cell r="M1737">
            <v>45989.439918981479</v>
          </cell>
          <cell r="N1737" t="str">
            <v>VIMAGA SERVIZI GASTRONOMICI SOCIETA' A RESPONSABILITA' LIMITATA SEMPLIFICATA</v>
          </cell>
          <cell r="O1737" t="str">
            <v>C46I25002040008</v>
          </cell>
          <cell r="P1737" t="str">
            <v>03347250593</v>
          </cell>
          <cell r="Q1737" t="str">
            <v>TURISMO</v>
          </cell>
          <cell r="R1737" t="str">
            <v>56.21.00 - Attività di catering per eventi</v>
          </cell>
          <cell r="S1737" t="str">
            <v>Societa' A Responsabilita' Limitata Semplificata</v>
          </cell>
          <cell r="T1737" t="str">
            <v>Lazio</v>
          </cell>
          <cell r="U1737" t="str">
            <v>Latina</v>
          </cell>
          <cell r="V1737" t="str">
            <v>Spigno Saturnia</v>
          </cell>
          <cell r="W1737" t="str">
            <v>SS 630 24</v>
          </cell>
          <cell r="X1737" t="str">
            <v>04020</v>
          </cell>
          <cell r="Y1737">
            <v>132204.68</v>
          </cell>
          <cell r="Z1737">
            <v>84000</v>
          </cell>
          <cell r="AB1737" t="str">
            <v>No</v>
          </cell>
          <cell r="AC1737">
            <v>0</v>
          </cell>
        </row>
        <row r="1738">
          <cell r="A1738" t="str">
            <v>PIAACN00000192</v>
          </cell>
          <cell r="B1738">
            <v>45975.845960648148</v>
          </cell>
          <cell r="C1738" t="str">
            <v>ACN</v>
          </cell>
          <cell r="D1738" t="str">
            <v>Voucher</v>
          </cell>
          <cell r="E1738" t="str">
            <v>Decaduta</v>
          </cell>
          <cell r="F1738" t="str">
            <v>Esaminabilità</v>
          </cell>
          <cell r="G1738" t="str">
            <v>Alfredo Arquilla</v>
          </cell>
          <cell r="H1738" t="str">
            <v/>
          </cell>
          <cell r="J1738" t="str">
            <v>Domanda non esaminabile</v>
          </cell>
          <cell r="M1738">
            <v>46087.589629629627</v>
          </cell>
          <cell r="N1738" t="str">
            <v>Nicola Borsalino</v>
          </cell>
          <cell r="O1738" t="str">
            <v>C86I25003880001</v>
          </cell>
          <cell r="P1738" t="str">
            <v>BRSNCL92B07F023J</v>
          </cell>
          <cell r="Q1738" t="str">
            <v>SERVIZI ALLA PERSONA</v>
          </cell>
          <cell r="R1738" t="str">
            <v>90.20.09 - Altre attività di arti performative e rappresentazioni artistiche</v>
          </cell>
          <cell r="S1738" t="str">
            <v>Lavoratore autonomo</v>
          </cell>
          <cell r="T1738" t="str">
            <v>Toscana</v>
          </cell>
          <cell r="U1738" t="str">
            <v>Massa-Carrara</v>
          </cell>
          <cell r="V1738" t="str">
            <v>Carrara</v>
          </cell>
          <cell r="W1738" t="str">
            <v xml:space="preserve">Non individuato </v>
          </cell>
          <cell r="Y1738">
            <v>9640</v>
          </cell>
          <cell r="Z1738">
            <v>14640</v>
          </cell>
          <cell r="AB1738" t="str">
            <v>No</v>
          </cell>
          <cell r="AC1738">
            <v>0</v>
          </cell>
        </row>
        <row r="1739">
          <cell r="A1739" t="str">
            <v>PIAACN00000193</v>
          </cell>
          <cell r="B1739">
            <v>45975.952662037038</v>
          </cell>
          <cell r="C1739" t="str">
            <v>ACN</v>
          </cell>
          <cell r="D1739" t="str">
            <v>Voucher</v>
          </cell>
          <cell r="E1739" t="str">
            <v>Decaduta</v>
          </cell>
          <cell r="F1739" t="str">
            <v>Esaminabilità</v>
          </cell>
          <cell r="G1739" t="str">
            <v>Glorioso Giuseppe</v>
          </cell>
          <cell r="H1739" t="str">
            <v/>
          </cell>
          <cell r="J1739" t="str">
            <v>Domanda non esaminabile</v>
          </cell>
          <cell r="M1739">
            <v>46057.80909722222</v>
          </cell>
          <cell r="N1739" t="str">
            <v>TIZIANO SCHIEVENIN</v>
          </cell>
          <cell r="O1739" t="str">
            <v>C96I25001680001</v>
          </cell>
          <cell r="P1739" t="str">
            <v>SCHTZN96P23D940Y</v>
          </cell>
          <cell r="Q1739" t="str">
            <v>SERVIZI ALLE PMI</v>
          </cell>
          <cell r="R1739" t="str">
            <v>73.11.01 - Ideazione di campagne pubblicitarie</v>
          </cell>
          <cell r="S1739" t="str">
            <v>Lavoratore autonomo</v>
          </cell>
          <cell r="T1739" t="str">
            <v>Veneto</v>
          </cell>
          <cell r="U1739" t="str">
            <v>Belluno</v>
          </cell>
          <cell r="V1739" t="str">
            <v>Setteville</v>
          </cell>
          <cell r="W1739" t="str">
            <v>VIA INDIPENDENZA 39A</v>
          </cell>
          <cell r="X1739" t="str">
            <v>32038</v>
          </cell>
          <cell r="Y1739">
            <v>29865.570000000003</v>
          </cell>
          <cell r="Z1739">
            <v>34865.570000000007</v>
          </cell>
          <cell r="AB1739" t="str">
            <v>No</v>
          </cell>
          <cell r="AC1739">
            <v>0</v>
          </cell>
        </row>
        <row r="1740">
          <cell r="A1740" t="str">
            <v>PIAACN00000196</v>
          </cell>
          <cell r="B1740">
            <v>45978.437141203707</v>
          </cell>
          <cell r="C1740" t="str">
            <v>ACN</v>
          </cell>
          <cell r="D1740" t="str">
            <v>Voucher</v>
          </cell>
          <cell r="E1740" t="str">
            <v>Decaduta</v>
          </cell>
          <cell r="F1740" t="str">
            <v>Esaminabilità</v>
          </cell>
          <cell r="G1740" t="str">
            <v>Rachele Mariconda</v>
          </cell>
          <cell r="H1740" t="str">
            <v/>
          </cell>
          <cell r="J1740" t="str">
            <v>Domanda non esaminabile</v>
          </cell>
          <cell r="M1740">
            <v>46066.591689814813</v>
          </cell>
          <cell r="N1740" t="str">
            <v>TOMMASO ROBINO</v>
          </cell>
          <cell r="O1740" t="str">
            <v>C66I25003040001</v>
          </cell>
          <cell r="P1740" t="str">
            <v>RBNTMS03M25E884F</v>
          </cell>
          <cell r="Q1740" t="str">
            <v>SERVIZI ALLA PERSONA</v>
          </cell>
          <cell r="R1740" t="str">
            <v>90.39.09 - Altre attività di supporto alle arti performative e alle rappresentazioni artistiche n.c.a.</v>
          </cell>
          <cell r="S1740" t="str">
            <v>Lavoratore autonomo</v>
          </cell>
          <cell r="T1740" t="str">
            <v>Piemonte</v>
          </cell>
          <cell r="U1740" t="str">
            <v>Asti</v>
          </cell>
          <cell r="V1740" t="str">
            <v>Nizza Monferrato</v>
          </cell>
          <cell r="W1740" t="str">
            <v>Via S.M.D. Mazzarello 95</v>
          </cell>
          <cell r="X1740" t="str">
            <v>14049</v>
          </cell>
          <cell r="Y1740">
            <v>40000</v>
          </cell>
          <cell r="Z1740">
            <v>45000</v>
          </cell>
          <cell r="AB1740" t="str">
            <v>No</v>
          </cell>
          <cell r="AC1740">
            <v>0</v>
          </cell>
        </row>
        <row r="1741">
          <cell r="A1741" t="str">
            <v>PIAACN00000204</v>
          </cell>
          <cell r="B1741">
            <v>45978.719606481478</v>
          </cell>
          <cell r="C1741" t="str">
            <v>ACN</v>
          </cell>
          <cell r="D1741" t="str">
            <v>Voucher</v>
          </cell>
          <cell r="E1741" t="str">
            <v>Decaduta</v>
          </cell>
          <cell r="F1741" t="str">
            <v>Esaminabilità</v>
          </cell>
          <cell r="G1741" t="str">
            <v>Francesca Cortesi</v>
          </cell>
          <cell r="H1741" t="str">
            <v/>
          </cell>
          <cell r="J1741" t="str">
            <v>Domanda non esaminabile</v>
          </cell>
          <cell r="M1741">
            <v>46014.481157407405</v>
          </cell>
          <cell r="N1741" t="str">
            <v>PIPPIONE GIULIA</v>
          </cell>
          <cell r="O1741" t="str">
            <v>C16I25001960001</v>
          </cell>
          <cell r="P1741" t="str">
            <v>PPPGLI91C70L219I</v>
          </cell>
          <cell r="Q1741" t="str">
            <v>MANIFATTURIERO</v>
          </cell>
          <cell r="R1741" t="str">
            <v>14.21.20 - Sartoria e confezione su misura di abbigliamento esterno</v>
          </cell>
          <cell r="S1741" t="str">
            <v>Impresa Individuale</v>
          </cell>
          <cell r="T1741" t="str">
            <v>Piemonte</v>
          </cell>
          <cell r="U1741" t="str">
            <v>Torino</v>
          </cell>
          <cell r="V1741" t="str">
            <v>Torino</v>
          </cell>
          <cell r="W1741" t="str">
            <v>VIA BORGO DORA 24</v>
          </cell>
          <cell r="X1741" t="str">
            <v>10152</v>
          </cell>
          <cell r="Y1741">
            <v>30000</v>
          </cell>
          <cell r="Z1741">
            <v>35000</v>
          </cell>
          <cell r="AB1741" t="str">
            <v>No</v>
          </cell>
          <cell r="AC1741">
            <v>0</v>
          </cell>
        </row>
        <row r="1742">
          <cell r="A1742" t="str">
            <v>PIAACN00000205</v>
          </cell>
          <cell r="B1742">
            <v>45978.757511574076</v>
          </cell>
          <cell r="C1742" t="str">
            <v>ACN</v>
          </cell>
          <cell r="D1742" t="str">
            <v>Contributo</v>
          </cell>
          <cell r="E1742" t="str">
            <v>Decaduta</v>
          </cell>
          <cell r="F1742" t="str">
            <v>Esaminabilità</v>
          </cell>
          <cell r="G1742" t="str">
            <v>Bernardo Ernesto</v>
          </cell>
          <cell r="H1742" t="str">
            <v/>
          </cell>
          <cell r="J1742" t="str">
            <v>Domanda non esaminabile</v>
          </cell>
          <cell r="M1742">
            <v>46020.866377314815</v>
          </cell>
          <cell r="N1742" t="str">
            <v>NARTIK S.R.L.S.</v>
          </cell>
          <cell r="O1742" t="str">
            <v>C46I25002090008</v>
          </cell>
          <cell r="P1742" t="str">
            <v>14399650960</v>
          </cell>
          <cell r="Q1742" t="str">
            <v>MANIFATTURIERO</v>
          </cell>
          <cell r="R1742" t="str">
            <v>14.00.00 - Fabbricazione di articoli di abbigliamento</v>
          </cell>
          <cell r="S1742" t="str">
            <v>Societa' A Responsabilita' Limitata Semplificata</v>
          </cell>
          <cell r="T1742" t="str">
            <v>Lombardia</v>
          </cell>
          <cell r="U1742" t="str">
            <v>Milano</v>
          </cell>
          <cell r="V1742" t="str">
            <v>Milano</v>
          </cell>
          <cell r="W1742" t="str">
            <v>VIA MONTEPULCIANO 7</v>
          </cell>
          <cell r="X1742" t="str">
            <v>20124</v>
          </cell>
          <cell r="Y1742">
            <v>53500</v>
          </cell>
          <cell r="Z1742">
            <v>39775</v>
          </cell>
          <cell r="AB1742" t="str">
            <v>No</v>
          </cell>
          <cell r="AC1742">
            <v>0</v>
          </cell>
        </row>
        <row r="1743">
          <cell r="A1743" t="str">
            <v>PIAACN00000209</v>
          </cell>
          <cell r="B1743">
            <v>45979.47142361111</v>
          </cell>
          <cell r="C1743" t="str">
            <v>ACN</v>
          </cell>
          <cell r="D1743" t="str">
            <v>Contributo</v>
          </cell>
          <cell r="E1743" t="str">
            <v>Decaduta</v>
          </cell>
          <cell r="F1743" t="str">
            <v>Esaminabilità</v>
          </cell>
          <cell r="G1743" t="str">
            <v>Francesco Ranaldi</v>
          </cell>
          <cell r="H1743" t="str">
            <v/>
          </cell>
          <cell r="J1743" t="str">
            <v>Domanda non esaminabile</v>
          </cell>
          <cell r="M1743">
            <v>46014.481874999998</v>
          </cell>
          <cell r="N1743" t="str">
            <v>PASTICCERIA LIKKETAR S.N.C. DI COMPAGNO DAVIDE &amp; C.</v>
          </cell>
          <cell r="O1743" t="str">
            <v>C46I25002100008</v>
          </cell>
          <cell r="P1743" t="str">
            <v>02189900240</v>
          </cell>
          <cell r="Q1743" t="str">
            <v>TURISMO</v>
          </cell>
          <cell r="R1743" t="str">
            <v>56.11.24 - Attività di pasticcerie senza servizio al tavolo o da asporto</v>
          </cell>
          <cell r="S1743" t="str">
            <v>Societa' In Nome Collettivo</v>
          </cell>
          <cell r="T1743" t="str">
            <v>Veneto</v>
          </cell>
          <cell r="U1743" t="str">
            <v>Vicenza</v>
          </cell>
          <cell r="V1743" t="str">
            <v>Asiago</v>
          </cell>
          <cell r="W1743" t="str">
            <v>CORSO IV NOVEMBRE 10</v>
          </cell>
          <cell r="X1743" t="str">
            <v>36012</v>
          </cell>
          <cell r="Y1743">
            <v>165140</v>
          </cell>
          <cell r="Z1743">
            <v>92750</v>
          </cell>
          <cell r="AB1743" t="str">
            <v>No</v>
          </cell>
          <cell r="AC1743">
            <v>0</v>
          </cell>
        </row>
        <row r="1744">
          <cell r="A1744" t="str">
            <v>PIAACN00000213</v>
          </cell>
          <cell r="B1744">
            <v>45979.973553240743</v>
          </cell>
          <cell r="C1744" t="str">
            <v>ACN</v>
          </cell>
          <cell r="D1744" t="str">
            <v>Contributo</v>
          </cell>
          <cell r="E1744" t="str">
            <v>Decaduta</v>
          </cell>
          <cell r="F1744" t="str">
            <v>Esaminabilità</v>
          </cell>
          <cell r="G1744" t="str">
            <v>Alfredo Arquilla</v>
          </cell>
          <cell r="H1744" t="str">
            <v/>
          </cell>
          <cell r="I1744" t="str">
            <v>Revoca CUP - RSU</v>
          </cell>
          <cell r="J1744" t="str">
            <v>In attesa revoca CUP</v>
          </cell>
          <cell r="N1744" t="str">
            <v>ahmed Noureddine</v>
          </cell>
          <cell r="P1744" t="str">
            <v>NRDHMD98M04Z330I</v>
          </cell>
          <cell r="Q1744" t="str">
            <v>MANIFATTURIERO</v>
          </cell>
          <cell r="R1744" t="str">
            <v>14.21.20 - Sartoria e confezione su misura di abbigliamento esterno</v>
          </cell>
          <cell r="S1744" t="str">
            <v>Lavoratore autonomo</v>
          </cell>
          <cell r="T1744" t="str">
            <v>Liguria</v>
          </cell>
          <cell r="U1744" t="str">
            <v>Genova</v>
          </cell>
          <cell r="V1744" t="str">
            <v>Genova</v>
          </cell>
          <cell r="W1744" t="str">
            <v>Via Federico Confalonieri 7R</v>
          </cell>
          <cell r="X1744" t="str">
            <v>16154</v>
          </cell>
          <cell r="Y1744">
            <v>64600</v>
          </cell>
          <cell r="Z1744">
            <v>35000</v>
          </cell>
          <cell r="AB1744" t="str">
            <v>No</v>
          </cell>
          <cell r="AC1744">
            <v>0</v>
          </cell>
        </row>
        <row r="1745">
          <cell r="A1745" t="str">
            <v>PIAACN00000215</v>
          </cell>
          <cell r="B1745">
            <v>45980.423935185187</v>
          </cell>
          <cell r="C1745" t="str">
            <v>ACN</v>
          </cell>
          <cell r="D1745" t="str">
            <v>Voucher</v>
          </cell>
          <cell r="E1745" t="str">
            <v>Decaduta</v>
          </cell>
          <cell r="F1745" t="str">
            <v>Esaminabilità</v>
          </cell>
          <cell r="G1745" t="str">
            <v>Barbara Del Prete</v>
          </cell>
          <cell r="H1745" t="str">
            <v/>
          </cell>
          <cell r="J1745" t="str">
            <v>Domanda non esaminabile</v>
          </cell>
          <cell r="M1745">
            <v>46008.819791666669</v>
          </cell>
          <cell r="N1745" t="str">
            <v>BLU OTT DI PATTERSON SAVON</v>
          </cell>
          <cell r="O1745" t="str">
            <v>C96I25001720001</v>
          </cell>
          <cell r="P1745" t="str">
            <v>PTTDLS93E54Z504Z</v>
          </cell>
          <cell r="Q1745" t="str">
            <v>TURISMO</v>
          </cell>
          <cell r="R1745" t="str">
            <v>56.30.01 - Attività di somministrazione di bevande in bar e caffetterie</v>
          </cell>
          <cell r="S1745" t="str">
            <v>Impresa Individuale</v>
          </cell>
          <cell r="T1745" t="str">
            <v>Emilia-Romagna</v>
          </cell>
          <cell r="U1745" t="str">
            <v>Modena</v>
          </cell>
          <cell r="V1745" t="str">
            <v>Modena</v>
          </cell>
          <cell r="W1745" t="str">
            <v>RUA PIOPPA 83</v>
          </cell>
          <cell r="X1745" t="str">
            <v>41121</v>
          </cell>
          <cell r="Y1745">
            <v>30000</v>
          </cell>
          <cell r="Z1745">
            <v>45000</v>
          </cell>
          <cell r="AB1745" t="str">
            <v>No</v>
          </cell>
          <cell r="AC1745">
            <v>0</v>
          </cell>
        </row>
        <row r="1746">
          <cell r="A1746" t="str">
            <v>PIAACN00000220</v>
          </cell>
          <cell r="B1746">
            <v>45980.631666666668</v>
          </cell>
          <cell r="C1746" t="str">
            <v>ACN</v>
          </cell>
          <cell r="D1746" t="str">
            <v>Voucher</v>
          </cell>
          <cell r="E1746" t="str">
            <v>Decaduta</v>
          </cell>
          <cell r="F1746" t="str">
            <v>Esaminabilità</v>
          </cell>
          <cell r="G1746" t="str">
            <v>Enrico Caporaso</v>
          </cell>
          <cell r="H1746" t="str">
            <v/>
          </cell>
          <cell r="J1746" t="str">
            <v>Domanda non esaminabile</v>
          </cell>
          <cell r="M1746">
            <v>46057.767812500002</v>
          </cell>
          <cell r="N1746" t="str">
            <v>CIERVO SALVATORE</v>
          </cell>
          <cell r="O1746" t="str">
            <v>C86I25002940001</v>
          </cell>
          <cell r="P1746" t="str">
            <v>CRVSVT93R31B963T</v>
          </cell>
          <cell r="Q1746" t="str">
            <v>SERVIZI ALLA PERSONA</v>
          </cell>
          <cell r="R1746" t="str">
            <v>96.99.91 - Attività di studi di tatuaggi e piercing</v>
          </cell>
          <cell r="S1746" t="str">
            <v>Impresa Individuale</v>
          </cell>
          <cell r="T1746" t="str">
            <v>Trentino-Alto Adige</v>
          </cell>
          <cell r="U1746" t="str">
            <v>Trento</v>
          </cell>
          <cell r="V1746" t="str">
            <v>Riva Del Garda</v>
          </cell>
          <cell r="W1746" t="str">
            <v>via San Tommaso 47/a</v>
          </cell>
          <cell r="X1746" t="str">
            <v>38066</v>
          </cell>
          <cell r="Y1746">
            <v>24000</v>
          </cell>
          <cell r="Z1746">
            <v>34280</v>
          </cell>
          <cell r="AB1746" t="str">
            <v>No</v>
          </cell>
          <cell r="AC1746">
            <v>0</v>
          </cell>
        </row>
        <row r="1747">
          <cell r="A1747" t="str">
            <v>PIAACN00000221</v>
          </cell>
          <cell r="B1747">
            <v>45980.632164351853</v>
          </cell>
          <cell r="C1747" t="str">
            <v>ACN</v>
          </cell>
          <cell r="D1747" t="str">
            <v>Voucher</v>
          </cell>
          <cell r="E1747" t="str">
            <v>Decaduta</v>
          </cell>
          <cell r="F1747" t="str">
            <v>Esaminabilità</v>
          </cell>
          <cell r="G1747" t="str">
            <v>Giuseppe D’Ambrosio</v>
          </cell>
          <cell r="H1747" t="str">
            <v/>
          </cell>
          <cell r="J1747" t="str">
            <v>Domanda non esaminabile</v>
          </cell>
          <cell r="M1747">
            <v>46064.361064814817</v>
          </cell>
          <cell r="N1747" t="str">
            <v>DEVA DI LA ROSA SHARON</v>
          </cell>
          <cell r="O1747" t="str">
            <v>C36I25002630001</v>
          </cell>
          <cell r="P1747" t="str">
            <v>LRSSRN95M42H501P</v>
          </cell>
          <cell r="Q1747" t="str">
            <v>MANIFATTURIERO</v>
          </cell>
          <cell r="R1747" t="str">
            <v>15.12.00 - Fabbricazione di articoli da viaggio, borse, pelletteria e selleria di qualsiasi materiale</v>
          </cell>
          <cell r="S1747" t="str">
            <v>Impresa Individuale</v>
          </cell>
          <cell r="T1747" t="str">
            <v>Lazio</v>
          </cell>
          <cell r="U1747" t="str">
            <v>Roma</v>
          </cell>
          <cell r="V1747" t="str">
            <v>Rocca Di Papa</v>
          </cell>
          <cell r="W1747" t="str">
            <v>VIA ANTONIO SANTOVETTI 72</v>
          </cell>
          <cell r="X1747" t="str">
            <v>00040</v>
          </cell>
          <cell r="Y1747">
            <v>50050</v>
          </cell>
          <cell r="Z1747">
            <v>45000</v>
          </cell>
          <cell r="AB1747" t="str">
            <v>No</v>
          </cell>
          <cell r="AC1747">
            <v>0</v>
          </cell>
        </row>
        <row r="1748">
          <cell r="A1748" t="str">
            <v>PIAACN00000223</v>
          </cell>
          <cell r="B1748">
            <v>45981.339560185188</v>
          </cell>
          <cell r="C1748" t="str">
            <v>ACN</v>
          </cell>
          <cell r="D1748" t="str">
            <v>Contributo</v>
          </cell>
          <cell r="E1748" t="str">
            <v>Decaduta</v>
          </cell>
          <cell r="F1748" t="str">
            <v>Esaminabilità</v>
          </cell>
          <cell r="G1748" t="str">
            <v>Paolo Di Giacomo</v>
          </cell>
          <cell r="H1748" t="str">
            <v/>
          </cell>
          <cell r="J1748" t="str">
            <v>Domanda non esaminabile</v>
          </cell>
          <cell r="M1748">
            <v>46071.361493055556</v>
          </cell>
          <cell r="N1748" t="str">
            <v>Georgiana Andreea Rachita</v>
          </cell>
          <cell r="O1748" t="str">
            <v>C16I25002190008</v>
          </cell>
          <cell r="P1748" t="str">
            <v>RCHGGN96S47Z129N</v>
          </cell>
          <cell r="Q1748" t="str">
            <v>ATTIVITA' COMMERCIALI</v>
          </cell>
          <cell r="R1748" t="str">
            <v>47.71.10 - Commercio al dettaglio di articoli di abbigliamento per adulti</v>
          </cell>
          <cell r="S1748" t="str">
            <v>Libero professionista</v>
          </cell>
          <cell r="T1748" t="str">
            <v>Toscana</v>
          </cell>
          <cell r="U1748" t="str">
            <v>Arezzo</v>
          </cell>
          <cell r="V1748" t="str">
            <v>Arezzo</v>
          </cell>
          <cell r="W1748" t="str">
            <v>Località Marcena 30 c</v>
          </cell>
          <cell r="X1748" t="str">
            <v>52100</v>
          </cell>
          <cell r="Y1748">
            <v>30000</v>
          </cell>
          <cell r="Z1748">
            <v>24500</v>
          </cell>
          <cell r="AB1748" t="str">
            <v>No</v>
          </cell>
          <cell r="AC1748">
            <v>0</v>
          </cell>
        </row>
        <row r="1749">
          <cell r="A1749" t="str">
            <v>PIAACN00000224</v>
          </cell>
          <cell r="B1749">
            <v>45981.4143287037</v>
          </cell>
          <cell r="C1749" t="str">
            <v>ACN</v>
          </cell>
          <cell r="D1749" t="str">
            <v>Voucher</v>
          </cell>
          <cell r="E1749" t="str">
            <v>Decaduta</v>
          </cell>
          <cell r="F1749" t="str">
            <v>Esaminabilità</v>
          </cell>
          <cell r="G1749" t="str">
            <v>Emiliano Mistralini</v>
          </cell>
          <cell r="H1749" t="str">
            <v/>
          </cell>
          <cell r="J1749" t="str">
            <v>Domanda non esaminabile</v>
          </cell>
          <cell r="M1749">
            <v>46066.593101851853</v>
          </cell>
          <cell r="N1749" t="str">
            <v>NANCY GRANATO</v>
          </cell>
          <cell r="O1749" t="str">
            <v>C16I25002200001</v>
          </cell>
          <cell r="P1749" t="str">
            <v>GRNNCY98P48F839P</v>
          </cell>
          <cell r="Q1749" t="str">
            <v>TURISMO</v>
          </cell>
          <cell r="R1749" t="str">
            <v>56.30.00 - Attività di somministrazione di bevande</v>
          </cell>
          <cell r="S1749" t="str">
            <v>Lavoratore autonomo</v>
          </cell>
          <cell r="T1749" t="str">
            <v>Lombardia</v>
          </cell>
          <cell r="U1749" t="str">
            <v>Bergamo</v>
          </cell>
          <cell r="V1749" t="str">
            <v>Bergamo</v>
          </cell>
          <cell r="W1749" t="str">
            <v>via angelo maj 39 a</v>
          </cell>
          <cell r="X1749" t="str">
            <v>24121</v>
          </cell>
          <cell r="Y1749">
            <v>14700</v>
          </cell>
          <cell r="Z1749">
            <v>20000</v>
          </cell>
          <cell r="AB1749" t="str">
            <v>No</v>
          </cell>
          <cell r="AC1749">
            <v>0</v>
          </cell>
        </row>
        <row r="1750">
          <cell r="A1750" t="str">
            <v>PIAACN00000225</v>
          </cell>
          <cell r="B1750">
            <v>45981.436597222222</v>
          </cell>
          <cell r="C1750" t="str">
            <v>ACN</v>
          </cell>
          <cell r="D1750" t="str">
            <v>Contributo</v>
          </cell>
          <cell r="E1750" t="str">
            <v>Decaduta</v>
          </cell>
          <cell r="F1750" t="str">
            <v>Esaminabilità</v>
          </cell>
          <cell r="G1750" t="str">
            <v>Elisabetta Mantovani</v>
          </cell>
          <cell r="H1750" t="str">
            <v/>
          </cell>
          <cell r="J1750" t="str">
            <v>Domanda non esaminabile</v>
          </cell>
          <cell r="M1750">
            <v>46057.758703703701</v>
          </cell>
          <cell r="N1750" t="str">
            <v>Deborah RAFFA</v>
          </cell>
          <cell r="O1750" t="str">
            <v>C46I25002250008</v>
          </cell>
          <cell r="P1750" t="str">
            <v>RFFDRH94A56F158P</v>
          </cell>
          <cell r="Q1750" t="str">
            <v>SERVIZI ALLE PMI</v>
          </cell>
          <cell r="R1750" t="str">
            <v>74.99.99 - Tutte le altre attività varie professionali, scientifiche e tecniche n.c.a.</v>
          </cell>
          <cell r="S1750" t="str">
            <v>Lavoratore autonomo</v>
          </cell>
          <cell r="T1750" t="str">
            <v>Lombardia</v>
          </cell>
          <cell r="U1750" t="str">
            <v>Milano</v>
          </cell>
          <cell r="V1750" t="str">
            <v>Milano</v>
          </cell>
          <cell r="W1750" t="str">
            <v xml:space="preserve">Non individuato </v>
          </cell>
          <cell r="Y1750">
            <v>120210</v>
          </cell>
          <cell r="Z1750">
            <v>77000</v>
          </cell>
          <cell r="AB1750" t="str">
            <v>No</v>
          </cell>
          <cell r="AC1750">
            <v>0</v>
          </cell>
        </row>
        <row r="1751">
          <cell r="A1751" t="str">
            <v>PIAACN00000226</v>
          </cell>
          <cell r="B1751">
            <v>45981.466446759259</v>
          </cell>
          <cell r="C1751" t="str">
            <v>ACN</v>
          </cell>
          <cell r="D1751" t="str">
            <v>Voucher</v>
          </cell>
          <cell r="E1751" t="str">
            <v>Decaduta</v>
          </cell>
          <cell r="F1751" t="str">
            <v>Esaminabilità</v>
          </cell>
          <cell r="G1751" t="str">
            <v>Silvia Ercolini</v>
          </cell>
          <cell r="H1751" t="str">
            <v/>
          </cell>
          <cell r="J1751" t="str">
            <v>Domanda non esaminabile</v>
          </cell>
          <cell r="M1751">
            <v>46010.580416666664</v>
          </cell>
          <cell r="N1751" t="str">
            <v>Virginia Rabosio</v>
          </cell>
          <cell r="O1751" t="str">
            <v>C66I25003470001</v>
          </cell>
          <cell r="P1751" t="str">
            <v>RBSVGN95A55I690S</v>
          </cell>
          <cell r="Q1751" t="str">
            <v>SERVIZI ALLA PERSONA</v>
          </cell>
          <cell r="R1751" t="str">
            <v>96.99.13 - Servizi di addestramento per animali da compagnia</v>
          </cell>
          <cell r="S1751" t="str">
            <v>Lavoratore autonomo</v>
          </cell>
          <cell r="T1751" t="str">
            <v>Lombardia</v>
          </cell>
          <cell r="U1751" t="str">
            <v>Milano</v>
          </cell>
          <cell r="V1751" t="str">
            <v>Novate Milanese</v>
          </cell>
          <cell r="W1751" t="str">
            <v>VIA GARIBALDI 17</v>
          </cell>
          <cell r="X1751" t="str">
            <v>20026</v>
          </cell>
          <cell r="Y1751">
            <v>39500</v>
          </cell>
          <cell r="Z1751">
            <v>43500</v>
          </cell>
          <cell r="AB1751" t="str">
            <v>No</v>
          </cell>
          <cell r="AC1751">
            <v>0</v>
          </cell>
        </row>
        <row r="1752">
          <cell r="A1752" t="str">
            <v>PIAACN00000231</v>
          </cell>
          <cell r="B1752">
            <v>45981.692314814813</v>
          </cell>
          <cell r="C1752" t="str">
            <v>ACN</v>
          </cell>
          <cell r="D1752" t="str">
            <v>Voucher</v>
          </cell>
          <cell r="E1752" t="str">
            <v>Decaduta</v>
          </cell>
          <cell r="F1752" t="str">
            <v>Esaminabilità</v>
          </cell>
          <cell r="G1752" t="str">
            <v>Angelita Levato</v>
          </cell>
          <cell r="H1752" t="str">
            <v/>
          </cell>
          <cell r="J1752" t="str">
            <v>Domanda non esaminabile</v>
          </cell>
          <cell r="M1752">
            <v>46057.82099537037</v>
          </cell>
          <cell r="N1752" t="str">
            <v>Luca Alberto Da Ros</v>
          </cell>
          <cell r="O1752" t="str">
            <v>C16I25002210001</v>
          </cell>
          <cell r="P1752" t="str">
            <v>DRSLLB05H13M089V</v>
          </cell>
          <cell r="Q1752" t="str">
            <v>SERVIZI ALLE PMI</v>
          </cell>
          <cell r="R1752" t="str">
            <v>69.20.06 - Attività di altri consulenti, periti e altri soggetti simili in ambito tributario e contabile</v>
          </cell>
          <cell r="S1752" t="str">
            <v>Lavoratore autonomo</v>
          </cell>
          <cell r="T1752" t="str">
            <v>Veneto</v>
          </cell>
          <cell r="U1752" t="str">
            <v>Treviso</v>
          </cell>
          <cell r="V1752" t="str">
            <v>Vittorio Veneto</v>
          </cell>
          <cell r="W1752" t="str">
            <v>Via brando brandolini 107</v>
          </cell>
          <cell r="X1752" t="str">
            <v>31029</v>
          </cell>
          <cell r="Y1752">
            <v>8479.7999999999993</v>
          </cell>
          <cell r="Z1752">
            <v>14400</v>
          </cell>
          <cell r="AB1752" t="str">
            <v>No</v>
          </cell>
          <cell r="AC1752">
            <v>0</v>
          </cell>
        </row>
        <row r="1753">
          <cell r="A1753" t="str">
            <v>PIAACN00000234</v>
          </cell>
          <cell r="B1753">
            <v>45982.453472222223</v>
          </cell>
          <cell r="C1753" t="str">
            <v>ACN</v>
          </cell>
          <cell r="D1753" t="str">
            <v>Voucher</v>
          </cell>
          <cell r="E1753" t="str">
            <v>Decaduta</v>
          </cell>
          <cell r="F1753" t="str">
            <v>Esaminabilità</v>
          </cell>
          <cell r="G1753" t="str">
            <v>Vito Fallisi</v>
          </cell>
          <cell r="H1753" t="str">
            <v/>
          </cell>
          <cell r="J1753" t="str">
            <v>Domanda non esaminabile</v>
          </cell>
          <cell r="M1753">
            <v>46010.580405092594</v>
          </cell>
          <cell r="N1753" t="str">
            <v>Martino Ljuljdjuraj</v>
          </cell>
          <cell r="O1753" t="str">
            <v>C16I25002240001</v>
          </cell>
          <cell r="P1753" t="str">
            <v>LJLMTN94P18C372V</v>
          </cell>
          <cell r="Q1753" t="str">
            <v>SERVIZI ALLA PERSONA</v>
          </cell>
          <cell r="R1753" t="str">
            <v>85.59.20 - Corsi di formazione e corsi di aggiornamento professionale</v>
          </cell>
          <cell r="S1753" t="str">
            <v>Lavoratore autonomo</v>
          </cell>
          <cell r="T1753" t="str">
            <v>Marche</v>
          </cell>
          <cell r="U1753" t="str">
            <v>Ascoli Piceno</v>
          </cell>
          <cell r="V1753" t="str">
            <v>Grottammare</v>
          </cell>
          <cell r="W1753" t="str">
            <v>Via Sempione 24</v>
          </cell>
          <cell r="X1753" t="str">
            <v>63066</v>
          </cell>
          <cell r="Y1753">
            <v>40000</v>
          </cell>
          <cell r="Z1753">
            <v>45000</v>
          </cell>
          <cell r="AB1753" t="str">
            <v>No</v>
          </cell>
          <cell r="AC1753">
            <v>0</v>
          </cell>
        </row>
        <row r="1754">
          <cell r="A1754" t="str">
            <v>PIAACN00000235</v>
          </cell>
          <cell r="B1754">
            <v>45982.455960648149</v>
          </cell>
          <cell r="C1754" t="str">
            <v>ACN</v>
          </cell>
          <cell r="D1754" t="str">
            <v>Contributo</v>
          </cell>
          <cell r="E1754" t="str">
            <v>Decaduta</v>
          </cell>
          <cell r="F1754" t="str">
            <v>Esaminabilità</v>
          </cell>
          <cell r="G1754" t="str">
            <v>Marcello Oratino</v>
          </cell>
          <cell r="H1754" t="str">
            <v/>
          </cell>
          <cell r="J1754" t="str">
            <v>Domanda non esaminabile</v>
          </cell>
          <cell r="M1754">
            <v>46057.766400462962</v>
          </cell>
          <cell r="N1754" t="str">
            <v>DOMOS GAETA DI DOMENICO MORLANDO</v>
          </cell>
          <cell r="O1754" t="str">
            <v>C96I25001730008</v>
          </cell>
          <cell r="P1754" t="str">
            <v>MRLDNC07H08A512X</v>
          </cell>
          <cell r="Q1754" t="str">
            <v>TURISMO</v>
          </cell>
          <cell r="R1754" t="str">
            <v>55.20.42 - Servizi di alloggio in camere, case e appartamenti per vacanze</v>
          </cell>
          <cell r="S1754" t="str">
            <v>Impresa Individuale</v>
          </cell>
          <cell r="T1754" t="str">
            <v>Lazio</v>
          </cell>
          <cell r="U1754" t="str">
            <v>Latina</v>
          </cell>
          <cell r="V1754" t="str">
            <v>Gaeta</v>
          </cell>
          <cell r="W1754" t="str">
            <v>VIA INDIPENDENZA 139</v>
          </cell>
          <cell r="X1754" t="str">
            <v>04024</v>
          </cell>
          <cell r="Y1754">
            <v>100000</v>
          </cell>
          <cell r="Z1754">
            <v>70000</v>
          </cell>
          <cell r="AB1754" t="str">
            <v>No</v>
          </cell>
          <cell r="AC1754">
            <v>0</v>
          </cell>
        </row>
        <row r="1755">
          <cell r="A1755" t="str">
            <v>PIAACN00000238</v>
          </cell>
          <cell r="B1755">
            <v>45982.602719907409</v>
          </cell>
          <cell r="C1755" t="str">
            <v>ACN</v>
          </cell>
          <cell r="D1755" t="str">
            <v>Voucher</v>
          </cell>
          <cell r="E1755" t="str">
            <v>Decaduta</v>
          </cell>
          <cell r="F1755" t="str">
            <v>Esaminabilità</v>
          </cell>
          <cell r="G1755" t="str">
            <v>Alessandra Di Vasto</v>
          </cell>
          <cell r="H1755" t="str">
            <v/>
          </cell>
          <cell r="J1755" t="str">
            <v>Domanda non esaminabile</v>
          </cell>
          <cell r="M1755">
            <v>46057.776319444441</v>
          </cell>
          <cell r="N1755" t="str">
            <v>Daniel Stanciu</v>
          </cell>
          <cell r="O1755" t="str">
            <v>C56I25001950001</v>
          </cell>
          <cell r="P1755" t="str">
            <v>STNDNL04R28C743T</v>
          </cell>
          <cell r="Q1755" t="str">
            <v>MANIFATTURIERO</v>
          </cell>
          <cell r="R1755" t="str">
            <v>25.62.00 - Fabbricazione di serrature e cerniere</v>
          </cell>
          <cell r="S1755" t="str">
            <v>Lavoratore autonomo</v>
          </cell>
          <cell r="T1755" t="str">
            <v>Veneto</v>
          </cell>
          <cell r="U1755" t="str">
            <v>Padova</v>
          </cell>
          <cell r="V1755" t="str">
            <v>Fontaniva</v>
          </cell>
          <cell r="W1755" t="str">
            <v>via barina 69</v>
          </cell>
          <cell r="X1755" t="str">
            <v>35014</v>
          </cell>
          <cell r="Y1755">
            <v>40000</v>
          </cell>
          <cell r="Z1755">
            <v>45000</v>
          </cell>
          <cell r="AB1755" t="str">
            <v>No</v>
          </cell>
          <cell r="AC1755">
            <v>0</v>
          </cell>
        </row>
        <row r="1756">
          <cell r="A1756" t="str">
            <v>PIAACN00000241</v>
          </cell>
          <cell r="B1756">
            <v>45982.858541666668</v>
          </cell>
          <cell r="C1756" t="str">
            <v>ACN</v>
          </cell>
          <cell r="D1756" t="str">
            <v>Voucher</v>
          </cell>
          <cell r="E1756" t="str">
            <v>Decaduta</v>
          </cell>
          <cell r="F1756" t="str">
            <v>Esaminabilità</v>
          </cell>
          <cell r="G1756" t="str">
            <v>Rachele Mariconda</v>
          </cell>
          <cell r="H1756" t="str">
            <v/>
          </cell>
          <cell r="J1756" t="str">
            <v>Domanda non esaminabile</v>
          </cell>
          <cell r="M1756">
            <v>46066.592395833337</v>
          </cell>
          <cell r="N1756" t="str">
            <v>IACOVINI ALEX</v>
          </cell>
          <cell r="O1756" t="str">
            <v>C96I25001750001</v>
          </cell>
          <cell r="P1756" t="str">
            <v>CVNLXA01D19F205G</v>
          </cell>
          <cell r="Q1756" t="str">
            <v>ATTIVITA' COMMERCIALI</v>
          </cell>
          <cell r="R1756" t="str">
            <v>46.19.00 - Attività di intermediari del commercio all'ingrosso non specializzato</v>
          </cell>
          <cell r="S1756" t="str">
            <v>Impresa Individuale</v>
          </cell>
          <cell r="T1756" t="str">
            <v>Emilia-Romagna</v>
          </cell>
          <cell r="U1756" t="str">
            <v>Parma</v>
          </cell>
          <cell r="V1756" t="str">
            <v>Parma</v>
          </cell>
          <cell r="W1756" t="str">
            <v>viale della villetta 8</v>
          </cell>
          <cell r="X1756" t="str">
            <v>43125</v>
          </cell>
          <cell r="Y1756">
            <v>40000</v>
          </cell>
          <cell r="Z1756">
            <v>45000</v>
          </cell>
          <cell r="AB1756" t="str">
            <v>No</v>
          </cell>
          <cell r="AC1756">
            <v>0</v>
          </cell>
        </row>
        <row r="1757">
          <cell r="A1757" t="str">
            <v>PIAACN00000243</v>
          </cell>
          <cell r="B1757">
            <v>45984.728703703702</v>
          </cell>
          <cell r="C1757" t="str">
            <v>ACN</v>
          </cell>
          <cell r="D1757" t="str">
            <v>Voucher</v>
          </cell>
          <cell r="E1757" t="str">
            <v>Decaduta</v>
          </cell>
          <cell r="F1757" t="str">
            <v>Esaminabilità</v>
          </cell>
          <cell r="G1757" t="str">
            <v>Giuseppe D’Ambrosio</v>
          </cell>
          <cell r="H1757" t="str">
            <v/>
          </cell>
          <cell r="J1757" t="str">
            <v>Domanda non esaminabile</v>
          </cell>
          <cell r="N1757" t="str">
            <v>Salvatore De Martino</v>
          </cell>
          <cell r="O1757" t="str">
            <v>C86I25003140001</v>
          </cell>
          <cell r="P1757" t="str">
            <v>DMRSVT00E27F839V</v>
          </cell>
          <cell r="Q1757" t="str">
            <v>SERVIZI ALLE PMI</v>
          </cell>
          <cell r="R1757" t="str">
            <v>74.20.19 - Altre attività fotografiche specializzate</v>
          </cell>
          <cell r="S1757" t="str">
            <v>Lavoratore autonomo</v>
          </cell>
          <cell r="T1757" t="str">
            <v>Lazio</v>
          </cell>
          <cell r="U1757" t="str">
            <v>Roma</v>
          </cell>
          <cell r="V1757" t="str">
            <v>Roma</v>
          </cell>
          <cell r="W1757" t="str">
            <v xml:space="preserve">Non individuato </v>
          </cell>
          <cell r="Y1757">
            <v>15560</v>
          </cell>
          <cell r="Z1757">
            <v>23000</v>
          </cell>
          <cell r="AB1757" t="str">
            <v>No</v>
          </cell>
          <cell r="AC1757">
            <v>0</v>
          </cell>
        </row>
        <row r="1758">
          <cell r="A1758" t="str">
            <v>PIAACN00000249</v>
          </cell>
          <cell r="B1758">
            <v>45986.647361111114</v>
          </cell>
          <cell r="C1758" t="str">
            <v>ACN</v>
          </cell>
          <cell r="D1758" t="str">
            <v>Voucher</v>
          </cell>
          <cell r="E1758" t="str">
            <v>Decaduta</v>
          </cell>
          <cell r="F1758" t="str">
            <v>Esaminabilità</v>
          </cell>
          <cell r="G1758" t="str">
            <v>Francesca Cortesi</v>
          </cell>
          <cell r="H1758" t="str">
            <v/>
          </cell>
          <cell r="J1758" t="str">
            <v>Domanda non esaminabile</v>
          </cell>
          <cell r="M1758">
            <v>46087.584722222222</v>
          </cell>
          <cell r="N1758" t="str">
            <v>DELI DI VALENTINI ELISA &amp; ORIOLO DEBORA S.N.C.</v>
          </cell>
          <cell r="O1758" t="str">
            <v>C16I25002070001</v>
          </cell>
          <cell r="P1758" t="str">
            <v>02865140418</v>
          </cell>
          <cell r="Q1758" t="str">
            <v>TURISMO</v>
          </cell>
          <cell r="R1758" t="str">
            <v>56.11.11 - Attività di ristoranti con servizio al tavolo, escluse gelaterie e pasticcerie</v>
          </cell>
          <cell r="S1758" t="str">
            <v>Societa' In Nome Collettivo</v>
          </cell>
          <cell r="T1758" t="str">
            <v>Marche</v>
          </cell>
          <cell r="U1758" t="str">
            <v>Pesaro e Urbino</v>
          </cell>
          <cell r="V1758" t="str">
            <v>Mondolfo</v>
          </cell>
          <cell r="W1758" t="str">
            <v>VIA LITORANEA 67</v>
          </cell>
          <cell r="X1758" t="str">
            <v>61037</v>
          </cell>
          <cell r="Y1758">
            <v>30000</v>
          </cell>
          <cell r="Z1758">
            <v>35000</v>
          </cell>
          <cell r="AB1758" t="str">
            <v>No</v>
          </cell>
          <cell r="AC1758">
            <v>0</v>
          </cell>
        </row>
        <row r="1759">
          <cell r="A1759" t="str">
            <v>PIAACN00000250</v>
          </cell>
          <cell r="B1759">
            <v>45986.652384259258</v>
          </cell>
          <cell r="C1759" t="str">
            <v>ACN</v>
          </cell>
          <cell r="D1759" t="str">
            <v>Voucher</v>
          </cell>
          <cell r="E1759" t="str">
            <v>Decaduta</v>
          </cell>
          <cell r="F1759" t="str">
            <v>Esaminabilità</v>
          </cell>
          <cell r="G1759" t="str">
            <v>Leila Azarnia Tehran</v>
          </cell>
          <cell r="H1759" t="str">
            <v/>
          </cell>
          <cell r="J1759" t="str">
            <v>Domanda non esaminabile</v>
          </cell>
          <cell r="M1759">
            <v>46008.821180555555</v>
          </cell>
          <cell r="N1759" t="str">
            <v>CRISTIAN ALEXANDER BENAVENTE AREVALO</v>
          </cell>
          <cell r="O1759" t="str">
            <v>C46I25002280001</v>
          </cell>
          <cell r="P1759" t="str">
            <v>BNVCST95L05Z611K</v>
          </cell>
          <cell r="Q1759" t="str">
            <v>SERVIZI ALLA PERSONA</v>
          </cell>
          <cell r="R1759" t="str">
            <v>94.20.00 - Attività dei sindacati di lavoratori</v>
          </cell>
          <cell r="S1759" t="str">
            <v>Lavoratore autonomo</v>
          </cell>
          <cell r="T1759" t="str">
            <v>Lombardia</v>
          </cell>
          <cell r="U1759" t="str">
            <v>Milano</v>
          </cell>
          <cell r="V1759" t="str">
            <v>Milano</v>
          </cell>
          <cell r="W1759" t="str">
            <v>Viale Corsica 86</v>
          </cell>
          <cell r="X1759" t="str">
            <v>20137</v>
          </cell>
          <cell r="Y1759">
            <v>30000</v>
          </cell>
          <cell r="Z1759">
            <v>35000</v>
          </cell>
          <cell r="AB1759" t="str">
            <v>No</v>
          </cell>
          <cell r="AC1759">
            <v>0</v>
          </cell>
        </row>
        <row r="1760">
          <cell r="A1760" t="str">
            <v>PIAACN00000251</v>
          </cell>
          <cell r="B1760">
            <v>45986.719293981485</v>
          </cell>
          <cell r="C1760" t="str">
            <v>ACN</v>
          </cell>
          <cell r="D1760" t="str">
            <v>Voucher</v>
          </cell>
          <cell r="E1760" t="str">
            <v>Decaduta</v>
          </cell>
          <cell r="F1760" t="str">
            <v>Esaminabilità</v>
          </cell>
          <cell r="G1760" t="str">
            <v>Bernardo Ernesto</v>
          </cell>
          <cell r="H1760" t="str">
            <v/>
          </cell>
          <cell r="J1760" t="str">
            <v>Domanda non esaminabile</v>
          </cell>
          <cell r="M1760">
            <v>46057.776342592595</v>
          </cell>
          <cell r="N1760" t="str">
            <v>UBUNTU STRATEGY SOCIETA' A RESPONSABILITA' LIMITATA SEMPLIFICATA</v>
          </cell>
          <cell r="O1760" t="str">
            <v>C66I25003250001</v>
          </cell>
          <cell r="P1760" t="str">
            <v>02815810227</v>
          </cell>
          <cell r="Q1760" t="str">
            <v>ICT</v>
          </cell>
          <cell r="R1760" t="str">
            <v>62.90.09 - Altre attività dei servizi connessi alle tecnologie dell'informazione e dell'informatica n.c.a.</v>
          </cell>
          <cell r="S1760" t="str">
            <v>Societa' A Responsabilita' Limitata Semplificata</v>
          </cell>
          <cell r="T1760" t="str">
            <v>Trentino-Alto Adige</v>
          </cell>
          <cell r="U1760" t="str">
            <v>Trento</v>
          </cell>
          <cell r="V1760" t="str">
            <v>San Giovanni Di Fassa-Sèn Jan</v>
          </cell>
          <cell r="W1760" t="str">
            <v>Strada Neva 72 a</v>
          </cell>
          <cell r="X1760" t="str">
            <v>38036</v>
          </cell>
          <cell r="Y1760">
            <v>40200</v>
          </cell>
          <cell r="Z1760">
            <v>45000</v>
          </cell>
          <cell r="AB1760" t="str">
            <v>No</v>
          </cell>
          <cell r="AC1760">
            <v>0</v>
          </cell>
        </row>
        <row r="1761">
          <cell r="A1761" t="str">
            <v>PIAACN00000252</v>
          </cell>
          <cell r="B1761">
            <v>45987.443379629629</v>
          </cell>
          <cell r="C1761" t="str">
            <v>ACN</v>
          </cell>
          <cell r="D1761" t="str">
            <v>Voucher</v>
          </cell>
          <cell r="E1761" t="str">
            <v>Decaduta</v>
          </cell>
          <cell r="F1761" t="str">
            <v>Esaminabilità</v>
          </cell>
          <cell r="G1761" t="str">
            <v>Alessandro Di Simone</v>
          </cell>
          <cell r="H1761" t="str">
            <v/>
          </cell>
          <cell r="J1761" t="str">
            <v>Domanda non esaminabile</v>
          </cell>
          <cell r="M1761">
            <v>46066.592407407406</v>
          </cell>
          <cell r="N1761" t="str">
            <v>BOCCI AURORA</v>
          </cell>
          <cell r="O1761" t="str">
            <v>C96I25001760001</v>
          </cell>
          <cell r="P1761" t="str">
            <v>BCCRRA97B62L117W</v>
          </cell>
          <cell r="Q1761" t="str">
            <v>ATTIVITA' COMMERCIALI</v>
          </cell>
          <cell r="R1761" t="str">
            <v>47.71.20 - Commercio al dettaglio di articoli di abbigliamento per neonati e bambini</v>
          </cell>
          <cell r="S1761" t="str">
            <v>Impresa Individuale</v>
          </cell>
          <cell r="T1761" t="str">
            <v>Lazio</v>
          </cell>
          <cell r="U1761" t="str">
            <v>Viterbo</v>
          </cell>
          <cell r="V1761" t="str">
            <v>Orte</v>
          </cell>
          <cell r="W1761" t="str">
            <v xml:space="preserve">Non individuato </v>
          </cell>
          <cell r="Y1761">
            <v>28000</v>
          </cell>
          <cell r="Z1761">
            <v>33000</v>
          </cell>
          <cell r="AB1761" t="str">
            <v>No</v>
          </cell>
          <cell r="AC1761">
            <v>0</v>
          </cell>
        </row>
        <row r="1762">
          <cell r="A1762" t="str">
            <v>PIAACN00000253</v>
          </cell>
          <cell r="B1762">
            <v>45987.474097222221</v>
          </cell>
          <cell r="C1762" t="str">
            <v>ACN</v>
          </cell>
          <cell r="D1762" t="str">
            <v>Voucher</v>
          </cell>
          <cell r="E1762" t="str">
            <v>Decaduta</v>
          </cell>
          <cell r="F1762" t="str">
            <v>Esaminabilità</v>
          </cell>
          <cell r="G1762" t="str">
            <v>Perna Genuina</v>
          </cell>
          <cell r="H1762" t="str">
            <v/>
          </cell>
          <cell r="J1762" t="str">
            <v>Domanda non esaminabile</v>
          </cell>
          <cell r="M1762">
            <v>46057.77484953704</v>
          </cell>
          <cell r="N1762" t="str">
            <v>Francesco Attanasio Caniglia</v>
          </cell>
          <cell r="O1762" t="str">
            <v>C96I25001840001</v>
          </cell>
          <cell r="P1762" t="str">
            <v>TTNFNC04B02G478B</v>
          </cell>
          <cell r="Q1762" t="str">
            <v>SERVIZI ALLE PMI</v>
          </cell>
          <cell r="R1762" t="str">
            <v>74.20.19 - Altre attività fotografiche specializzate</v>
          </cell>
          <cell r="S1762" t="str">
            <v>Libero professionista</v>
          </cell>
          <cell r="T1762" t="str">
            <v>Umbria</v>
          </cell>
          <cell r="U1762" t="str">
            <v>Perugia</v>
          </cell>
          <cell r="V1762" t="str">
            <v>Perugia</v>
          </cell>
          <cell r="W1762" t="str">
            <v xml:space="preserve">Non individuato </v>
          </cell>
          <cell r="Y1762">
            <v>28897.860000000004</v>
          </cell>
          <cell r="Z1762">
            <v>35000</v>
          </cell>
          <cell r="AB1762" t="str">
            <v>No</v>
          </cell>
          <cell r="AC1762">
            <v>0</v>
          </cell>
        </row>
        <row r="1763">
          <cell r="A1763" t="str">
            <v>PIAACN00000255</v>
          </cell>
          <cell r="B1763">
            <v>45987.753067129626</v>
          </cell>
          <cell r="C1763" t="str">
            <v>ACN</v>
          </cell>
          <cell r="D1763" t="str">
            <v>Voucher</v>
          </cell>
          <cell r="E1763" t="str">
            <v>Decaduta</v>
          </cell>
          <cell r="F1763" t="str">
            <v>Esaminabilità</v>
          </cell>
          <cell r="G1763" t="str">
            <v>Francesco Ranaldi</v>
          </cell>
          <cell r="H1763" t="str">
            <v/>
          </cell>
          <cell r="J1763" t="str">
            <v>Domanda non esaminabile</v>
          </cell>
          <cell r="M1763">
            <v>46020.866354166668</v>
          </cell>
          <cell r="N1763" t="str">
            <v>CRISTALFANTASY S.R.L.</v>
          </cell>
          <cell r="O1763" t="str">
            <v>C46I25002180001</v>
          </cell>
          <cell r="P1763" t="str">
            <v>03321060604</v>
          </cell>
          <cell r="Q1763" t="str">
            <v>ATTIVITA' COMMERCIALI</v>
          </cell>
          <cell r="R1763" t="str">
            <v>47.78.99 - Commercio al dettaglio di altri prodotti vari non di seconda mano n.c.a.</v>
          </cell>
          <cell r="S1763" t="str">
            <v>Societa' A Responsabilita' Limitata</v>
          </cell>
          <cell r="T1763" t="str">
            <v>Lazio</v>
          </cell>
          <cell r="U1763" t="str">
            <v>Frosinone</v>
          </cell>
          <cell r="V1763" t="str">
            <v>Atina</v>
          </cell>
          <cell r="W1763" t="str">
            <v>CORSO MUNAZIO PLANCO 149</v>
          </cell>
          <cell r="X1763" t="str">
            <v>03042</v>
          </cell>
          <cell r="Y1763">
            <v>30000</v>
          </cell>
          <cell r="Z1763">
            <v>35000</v>
          </cell>
          <cell r="AB1763" t="str">
            <v>No</v>
          </cell>
          <cell r="AC1763">
            <v>0</v>
          </cell>
        </row>
        <row r="1764">
          <cell r="A1764" t="str">
            <v>PIAACN00000256</v>
          </cell>
          <cell r="B1764">
            <v>45987.761828703704</v>
          </cell>
          <cell r="C1764" t="str">
            <v>ACN</v>
          </cell>
          <cell r="D1764" t="str">
            <v>Voucher</v>
          </cell>
          <cell r="E1764" t="str">
            <v>Decaduta</v>
          </cell>
          <cell r="F1764" t="str">
            <v>Esaminabilità</v>
          </cell>
          <cell r="G1764" t="str">
            <v>Giulio Di Ciommo</v>
          </cell>
          <cell r="H1764" t="str">
            <v/>
          </cell>
          <cell r="J1764" t="str">
            <v>Domanda non esaminabile</v>
          </cell>
          <cell r="M1764">
            <v>46014.478298611109</v>
          </cell>
          <cell r="N1764" t="str">
            <v>ACCARINO SIMONE</v>
          </cell>
          <cell r="O1764" t="str">
            <v>C56I25001800001</v>
          </cell>
          <cell r="P1764" t="str">
            <v>CCRSMN98H21F839E</v>
          </cell>
          <cell r="Q1764" t="str">
            <v>TURISMO</v>
          </cell>
          <cell r="R1764" t="str">
            <v>56.12.01 - Attività di servizi di ristorazione mobile di ristoranti e altri esercizi di ristorazione simili</v>
          </cell>
          <cell r="S1764" t="str">
            <v>Impresa Individuale</v>
          </cell>
          <cell r="T1764" t="str">
            <v>Lazio</v>
          </cell>
          <cell r="U1764" t="str">
            <v>Latina</v>
          </cell>
          <cell r="V1764" t="str">
            <v>Minturno</v>
          </cell>
          <cell r="W1764" t="str">
            <v>VIA STEFANO FORTE 25</v>
          </cell>
          <cell r="X1764" t="str">
            <v>04026</v>
          </cell>
          <cell r="Y1764">
            <v>30000</v>
          </cell>
          <cell r="Z1764">
            <v>35000</v>
          </cell>
          <cell r="AB1764" t="str">
            <v>No</v>
          </cell>
          <cell r="AC1764">
            <v>0</v>
          </cell>
        </row>
        <row r="1765">
          <cell r="A1765" t="str">
            <v>PIAACN00000257</v>
          </cell>
          <cell r="B1765">
            <v>45987.800520833334</v>
          </cell>
          <cell r="C1765" t="str">
            <v>ACN</v>
          </cell>
          <cell r="D1765" t="str">
            <v>Voucher</v>
          </cell>
          <cell r="E1765" t="str">
            <v>Decaduta</v>
          </cell>
          <cell r="F1765" t="str">
            <v>Esaminabilità</v>
          </cell>
          <cell r="G1765" t="str">
            <v>Vito Fallisi</v>
          </cell>
          <cell r="H1765" t="str">
            <v/>
          </cell>
          <cell r="J1765" t="str">
            <v>Domanda non esaminabile</v>
          </cell>
          <cell r="M1765">
            <v>46057.776296296295</v>
          </cell>
          <cell r="N1765" t="str">
            <v>Lorenzo Bonezzi</v>
          </cell>
          <cell r="O1765" t="str">
            <v>C56I25001980001</v>
          </cell>
          <cell r="P1765" t="str">
            <v>BNZLNZ01L18H223J</v>
          </cell>
          <cell r="Q1765" t="str">
            <v>SERVIZI ALLE PMI</v>
          </cell>
          <cell r="R1765" t="str">
            <v>74.90.00 - Altre attività professionali, scientifiche e tecniche n.c.a.</v>
          </cell>
          <cell r="S1765" t="str">
            <v>Libero professionista</v>
          </cell>
          <cell r="T1765" t="str">
            <v>Toscana</v>
          </cell>
          <cell r="U1765" t="str">
            <v>Pisa</v>
          </cell>
          <cell r="V1765" t="str">
            <v>Pisa</v>
          </cell>
          <cell r="W1765" t="str">
            <v>Via delle Magnolie 15</v>
          </cell>
          <cell r="X1765" t="str">
            <v>56128</v>
          </cell>
          <cell r="Y1765">
            <v>40000</v>
          </cell>
          <cell r="Z1765">
            <v>45000</v>
          </cell>
          <cell r="AB1765" t="str">
            <v>No</v>
          </cell>
          <cell r="AC1765">
            <v>0</v>
          </cell>
        </row>
        <row r="1766">
          <cell r="A1766" t="str">
            <v>PIAACN00000258</v>
          </cell>
          <cell r="B1766">
            <v>45987.801550925928</v>
          </cell>
          <cell r="C1766" t="str">
            <v>ACN</v>
          </cell>
          <cell r="D1766" t="str">
            <v>Contributo</v>
          </cell>
          <cell r="E1766" t="str">
            <v>Decaduta</v>
          </cell>
          <cell r="F1766" t="str">
            <v>Esaminabilità</v>
          </cell>
          <cell r="G1766" t="str">
            <v>Marcello Oratino</v>
          </cell>
          <cell r="H1766" t="str">
            <v/>
          </cell>
          <cell r="J1766" t="str">
            <v>Domanda non esaminabile</v>
          </cell>
          <cell r="M1766">
            <v>46057.774895833332</v>
          </cell>
          <cell r="N1766" t="str">
            <v>BAR VINERIA DI SCOTTI ALISEA</v>
          </cell>
          <cell r="O1766" t="str">
            <v>C96I25001770008</v>
          </cell>
          <cell r="P1766" t="str">
            <v>SCTLSA97E67E472G</v>
          </cell>
          <cell r="Q1766" t="str">
            <v>TURISMO</v>
          </cell>
          <cell r="R1766" t="str">
            <v>56.30.01 - Attività di somministrazione di bevande in bar e caffetterie</v>
          </cell>
          <cell r="S1766" t="str">
            <v>Impresa Individuale</v>
          </cell>
          <cell r="T1766" t="str">
            <v>Lazio</v>
          </cell>
          <cell r="U1766" t="str">
            <v>Latina</v>
          </cell>
          <cell r="V1766" t="str">
            <v>Ponza</v>
          </cell>
          <cell r="W1766" t="str">
            <v>Corso Carlo Pisacane 49</v>
          </cell>
          <cell r="X1766" t="str">
            <v>04027</v>
          </cell>
          <cell r="Y1766">
            <v>86000</v>
          </cell>
          <cell r="Z1766">
            <v>47250</v>
          </cell>
          <cell r="AB1766" t="str">
            <v>No</v>
          </cell>
          <cell r="AC1766">
            <v>0</v>
          </cell>
        </row>
        <row r="1767">
          <cell r="A1767" t="str">
            <v>PIAACN00000259</v>
          </cell>
          <cell r="B1767">
            <v>45987.871990740743</v>
          </cell>
          <cell r="C1767" t="str">
            <v>ACN</v>
          </cell>
          <cell r="D1767" t="str">
            <v>Contributo</v>
          </cell>
          <cell r="E1767" t="str">
            <v>Decaduta</v>
          </cell>
          <cell r="F1767" t="str">
            <v>Esaminabilità</v>
          </cell>
          <cell r="G1767" t="str">
            <v>Giovanni Russo</v>
          </cell>
          <cell r="H1767" t="str">
            <v/>
          </cell>
          <cell r="J1767" t="str">
            <v>Domanda non esaminabile</v>
          </cell>
          <cell r="M1767">
            <v>46104.35297453704</v>
          </cell>
          <cell r="N1767" t="str">
            <v>BAU BAU CLUB SOCIETA' A RESPONSABILITA' LIMITATA SEMPLIFICATA</v>
          </cell>
          <cell r="O1767" t="str">
            <v>C76I25002940008</v>
          </cell>
          <cell r="P1767" t="str">
            <v>04609920246</v>
          </cell>
          <cell r="Q1767" t="str">
            <v>SERVIZI ALLA PERSONA</v>
          </cell>
          <cell r="R1767" t="str">
            <v>96.99.11 - Servizi di presa in pensione e custodia per animali da compagnia</v>
          </cell>
          <cell r="S1767" t="str">
            <v>Societa' A Responsabilita' Limitata Semplificata</v>
          </cell>
          <cell r="T1767" t="str">
            <v>Veneto</v>
          </cell>
          <cell r="U1767" t="str">
            <v>Vicenza</v>
          </cell>
          <cell r="V1767" t="str">
            <v>Isola Vicentina</v>
          </cell>
          <cell r="W1767" t="str">
            <v>VIA SCAMOZZI 14</v>
          </cell>
          <cell r="X1767" t="str">
            <v>36033</v>
          </cell>
          <cell r="Y1767">
            <v>119999.99999999999</v>
          </cell>
          <cell r="Z1767">
            <v>83000</v>
          </cell>
          <cell r="AB1767" t="str">
            <v>No</v>
          </cell>
          <cell r="AC1767">
            <v>0</v>
          </cell>
        </row>
        <row r="1768">
          <cell r="A1768" t="str">
            <v>PIAACN00000262</v>
          </cell>
          <cell r="B1768">
            <v>45988.540231481478</v>
          </cell>
          <cell r="C1768" t="str">
            <v>ACN</v>
          </cell>
          <cell r="D1768" t="str">
            <v>Voucher</v>
          </cell>
          <cell r="E1768" t="str">
            <v>Decaduta</v>
          </cell>
          <cell r="F1768" t="str">
            <v>Esaminabilità</v>
          </cell>
          <cell r="G1768" t="str">
            <v>Stefano Puri</v>
          </cell>
          <cell r="H1768" t="str">
            <v/>
          </cell>
          <cell r="J1768" t="str">
            <v>Domanda non esaminabile</v>
          </cell>
          <cell r="M1768">
            <v>46057.772696759261</v>
          </cell>
          <cell r="N1768" t="str">
            <v>GM S.R.L.</v>
          </cell>
          <cell r="O1768" t="str">
            <v>C36I25003010001</v>
          </cell>
          <cell r="P1768" t="str">
            <v>03045680992</v>
          </cell>
          <cell r="Q1768" t="str">
            <v>TURISMO</v>
          </cell>
          <cell r="R1768" t="str">
            <v>56.11.11 - Attività di ristoranti con servizio al tavolo, escluse gelaterie e pasticcerie</v>
          </cell>
          <cell r="S1768" t="str">
            <v>Societa' A Responsabilita' Limitata</v>
          </cell>
          <cell r="T1768" t="str">
            <v>Liguria</v>
          </cell>
          <cell r="U1768" t="str">
            <v>Genova</v>
          </cell>
          <cell r="V1768" t="str">
            <v>Genova</v>
          </cell>
          <cell r="W1768" t="str">
            <v>via cesarea 19R</v>
          </cell>
          <cell r="X1768" t="str">
            <v>16121</v>
          </cell>
          <cell r="Y1768">
            <v>31805.5</v>
          </cell>
          <cell r="Z1768">
            <v>35000</v>
          </cell>
          <cell r="AB1768" t="str">
            <v>No</v>
          </cell>
          <cell r="AC1768">
            <v>0</v>
          </cell>
        </row>
        <row r="1769">
          <cell r="A1769" t="str">
            <v>PIAACN00000264</v>
          </cell>
          <cell r="B1769">
            <v>45988.710034722222</v>
          </cell>
          <cell r="C1769" t="str">
            <v>ACN</v>
          </cell>
          <cell r="D1769" t="str">
            <v>Voucher</v>
          </cell>
          <cell r="E1769" t="str">
            <v>Decaduta</v>
          </cell>
          <cell r="F1769" t="str">
            <v>Esaminabilità</v>
          </cell>
          <cell r="G1769" t="str">
            <v>Rachele Mariconda</v>
          </cell>
          <cell r="H1769" t="str">
            <v/>
          </cell>
          <cell r="J1769" t="str">
            <v>Domanda non esaminabile</v>
          </cell>
          <cell r="M1769">
            <v>46066.592395833337</v>
          </cell>
          <cell r="N1769" t="str">
            <v>GM AUTOTECNICA SNC DI MATTIA LUPI E GIACOMO DI BARTOLOMEO</v>
          </cell>
          <cell r="O1769" t="str">
            <v>C56I25001820001</v>
          </cell>
          <cell r="P1769" t="str">
            <v>01279320574</v>
          </cell>
          <cell r="Q1769" t="str">
            <v>MANIFATTURIERO</v>
          </cell>
          <cell r="R1769" t="str">
            <v>95.31.10 - Riparazione e manutenzione meccanica, elettrica ed elettronica di autoveicoli</v>
          </cell>
          <cell r="S1769" t="str">
            <v>Societa' In Nome Collettivo</v>
          </cell>
          <cell r="T1769" t="str">
            <v>Lazio</v>
          </cell>
          <cell r="U1769" t="str">
            <v>Rieti</v>
          </cell>
          <cell r="V1769" t="str">
            <v>Fara In Sabina</v>
          </cell>
          <cell r="W1769" t="str">
            <v>VIA FARENSE 20/A</v>
          </cell>
          <cell r="X1769" t="str">
            <v>02032</v>
          </cell>
          <cell r="Y1769">
            <v>70000</v>
          </cell>
          <cell r="Z1769">
            <v>35000</v>
          </cell>
          <cell r="AB1769" t="str">
            <v>No</v>
          </cell>
          <cell r="AC1769">
            <v>0</v>
          </cell>
        </row>
        <row r="1770">
          <cell r="A1770" t="str">
            <v>PIAACN00000269</v>
          </cell>
          <cell r="B1770">
            <v>45989.671469907407</v>
          </cell>
          <cell r="C1770" t="str">
            <v>ACN</v>
          </cell>
          <cell r="D1770" t="str">
            <v>Voucher</v>
          </cell>
          <cell r="E1770" t="str">
            <v>Decaduta</v>
          </cell>
          <cell r="F1770" t="str">
            <v>Esaminabilità</v>
          </cell>
          <cell r="G1770" t="str">
            <v>Emiliano Mistralini</v>
          </cell>
          <cell r="H1770" t="str">
            <v/>
          </cell>
          <cell r="J1770" t="str">
            <v>Domanda non esaminabile</v>
          </cell>
          <cell r="M1770">
            <v>46083.622129629628</v>
          </cell>
          <cell r="N1770" t="str">
            <v>SERVIZI DI GIARDINAGGIO DI TORREGIANI LORENZO</v>
          </cell>
          <cell r="O1770" t="str">
            <v>C16I25002130001</v>
          </cell>
          <cell r="P1770" t="str">
            <v>TRRLNZ94C31H501S</v>
          </cell>
          <cell r="Q1770" t="str">
            <v>SERVIZI ALLE PMI</v>
          </cell>
          <cell r="R1770" t="str">
            <v>81.30.00 - Attività di servizi per la cura del paesaggio</v>
          </cell>
          <cell r="S1770" t="str">
            <v>Impresa Individuale</v>
          </cell>
          <cell r="T1770" t="str">
            <v>Lazio</v>
          </cell>
          <cell r="U1770" t="str">
            <v>Roma</v>
          </cell>
          <cell r="V1770" t="str">
            <v>Albano Laziale</v>
          </cell>
          <cell r="W1770" t="str">
            <v>Via roncigliano 124</v>
          </cell>
          <cell r="X1770" t="str">
            <v>00041</v>
          </cell>
          <cell r="Y1770">
            <v>30241.38</v>
          </cell>
          <cell r="Z1770">
            <v>35241.380000000005</v>
          </cell>
          <cell r="AB1770" t="str">
            <v>No</v>
          </cell>
          <cell r="AC1770">
            <v>0</v>
          </cell>
        </row>
        <row r="1771">
          <cell r="A1771" t="str">
            <v>PIAACN00000275</v>
          </cell>
          <cell r="B1771">
            <v>45990.740856481483</v>
          </cell>
          <cell r="C1771" t="str">
            <v>ACN</v>
          </cell>
          <cell r="D1771" t="str">
            <v>Voucher</v>
          </cell>
          <cell r="E1771" t="str">
            <v>Decaduta</v>
          </cell>
          <cell r="F1771" t="str">
            <v>Esaminabilità</v>
          </cell>
          <cell r="G1771" t="str">
            <v>Perna Genuina</v>
          </cell>
          <cell r="H1771" t="str">
            <v/>
          </cell>
          <cell r="J1771" t="str">
            <v>Domanda non esaminabile</v>
          </cell>
          <cell r="M1771">
            <v>46057.773425925923</v>
          </cell>
          <cell r="N1771" t="str">
            <v>Alessandra Gatto</v>
          </cell>
          <cell r="O1771" t="str">
            <v>C46I25002230001</v>
          </cell>
          <cell r="P1771" t="str">
            <v>GTTLSN93P64C349E</v>
          </cell>
          <cell r="Q1771" t="str">
            <v>SERVIZI ALLE PMI</v>
          </cell>
          <cell r="R1771" t="str">
            <v>74.20.19 - Altre attività fotografiche specializzate</v>
          </cell>
          <cell r="S1771" t="str">
            <v>Lavoratore autonomo</v>
          </cell>
          <cell r="T1771" t="str">
            <v>Lombardia</v>
          </cell>
          <cell r="U1771" t="str">
            <v>Milano</v>
          </cell>
          <cell r="V1771" t="str">
            <v>Milano</v>
          </cell>
          <cell r="W1771" t="str">
            <v>Via Bottelli 2</v>
          </cell>
          <cell r="X1771" t="str">
            <v>20125</v>
          </cell>
          <cell r="Y1771">
            <v>29994.39</v>
          </cell>
          <cell r="Z1771">
            <v>34994.39</v>
          </cell>
          <cell r="AB1771" t="str">
            <v>No</v>
          </cell>
          <cell r="AC1771">
            <v>0</v>
          </cell>
        </row>
        <row r="1772">
          <cell r="A1772" t="str">
            <v>PIAACN00000277</v>
          </cell>
          <cell r="B1772">
            <v>45990.794606481482</v>
          </cell>
          <cell r="C1772" t="str">
            <v>ACN</v>
          </cell>
          <cell r="D1772" t="str">
            <v>Contributo</v>
          </cell>
          <cell r="E1772" t="str">
            <v>Decaduta</v>
          </cell>
          <cell r="F1772" t="str">
            <v>Esaminabilità</v>
          </cell>
          <cell r="G1772" t="str">
            <v>Francesco Ranaldi</v>
          </cell>
          <cell r="H1772" t="str">
            <v/>
          </cell>
          <cell r="J1772" t="str">
            <v>Domanda non esaminabile</v>
          </cell>
          <cell r="M1772">
            <v>46020.87263888889</v>
          </cell>
          <cell r="N1772" t="str">
            <v>AGOSTINI GIANLUIGI</v>
          </cell>
          <cell r="O1772" t="str">
            <v>C76I25002780008</v>
          </cell>
          <cell r="P1772" t="str">
            <v>GSTGLG91H02I324D</v>
          </cell>
          <cell r="Q1772" t="str">
            <v>ICT</v>
          </cell>
          <cell r="R1772" t="str">
            <v>62.10.00 - Attività di programmazione informatica</v>
          </cell>
          <cell r="S1772" t="str">
            <v>Impresa Individuale</v>
          </cell>
          <cell r="T1772" t="str">
            <v>Marche</v>
          </cell>
          <cell r="U1772" t="str">
            <v>Fermo</v>
          </cell>
          <cell r="V1772" t="str">
            <v>Porto Sant'Elpidio</v>
          </cell>
          <cell r="W1772" t="str">
            <v xml:space="preserve">Non individuato </v>
          </cell>
          <cell r="Y1772">
            <v>77086.58</v>
          </cell>
          <cell r="Z1772">
            <v>55106.27</v>
          </cell>
          <cell r="AB1772" t="str">
            <v>No</v>
          </cell>
          <cell r="AC1772">
            <v>0</v>
          </cell>
        </row>
        <row r="1773">
          <cell r="A1773" t="str">
            <v>PIAACN00000280</v>
          </cell>
          <cell r="B1773">
            <v>45991.874768518515</v>
          </cell>
          <cell r="C1773" t="str">
            <v>ACN</v>
          </cell>
          <cell r="D1773" t="str">
            <v>Voucher</v>
          </cell>
          <cell r="E1773" t="str">
            <v>Decaduta</v>
          </cell>
          <cell r="F1773" t="str">
            <v>Esaminabilità</v>
          </cell>
          <cell r="G1773" t="str">
            <v>Marcello Oratino</v>
          </cell>
          <cell r="H1773" t="str">
            <v/>
          </cell>
          <cell r="J1773" t="str">
            <v>Domanda non esaminabile</v>
          </cell>
          <cell r="M1773">
            <v>46066.682835648149</v>
          </cell>
          <cell r="N1773" t="str">
            <v>Valentina Imbimbo</v>
          </cell>
          <cell r="O1773" t="str">
            <v>C86I25003130001</v>
          </cell>
          <cell r="P1773" t="str">
            <v>MBMVNT03E62H501L</v>
          </cell>
          <cell r="Q1773" t="str">
            <v>SERVIZI ALLA PERSONA</v>
          </cell>
          <cell r="R1773" t="str">
            <v>90.00.00 - Attività di creazione artistica e rappresentazioni artistiche</v>
          </cell>
          <cell r="S1773" t="str">
            <v>Lavoratore autonomo</v>
          </cell>
          <cell r="T1773" t="str">
            <v>Lazio</v>
          </cell>
          <cell r="U1773" t="str">
            <v>Roma</v>
          </cell>
          <cell r="V1773" t="str">
            <v>Roma</v>
          </cell>
          <cell r="W1773" t="str">
            <v>via Palmi 1</v>
          </cell>
          <cell r="X1773" t="str">
            <v>00182</v>
          </cell>
          <cell r="Y1773">
            <v>31792</v>
          </cell>
          <cell r="Z1773">
            <v>36792</v>
          </cell>
          <cell r="AB1773" t="str">
            <v>No</v>
          </cell>
          <cell r="AC1773">
            <v>0</v>
          </cell>
        </row>
        <row r="1774">
          <cell r="A1774" t="str">
            <v>PIAACN00000288</v>
          </cell>
          <cell r="B1774">
            <v>45993.493437500001</v>
          </cell>
          <cell r="C1774" t="str">
            <v>ACN</v>
          </cell>
          <cell r="D1774" t="str">
            <v>Voucher</v>
          </cell>
          <cell r="E1774" t="str">
            <v>Decaduta</v>
          </cell>
          <cell r="F1774" t="str">
            <v>Esaminabilità</v>
          </cell>
          <cell r="G1774" t="str">
            <v>Enrico Caporaso</v>
          </cell>
          <cell r="H1774" t="str">
            <v/>
          </cell>
          <cell r="J1774" t="str">
            <v>Domanda non esaminabile</v>
          </cell>
          <cell r="M1774">
            <v>46057.776284722226</v>
          </cell>
          <cell r="N1774" t="str">
            <v>GABRIELE RAPISARDA</v>
          </cell>
          <cell r="O1774" t="str">
            <v>C86I25003120001</v>
          </cell>
          <cell r="P1774" t="str">
            <v>RPSGRL99A14C351L</v>
          </cell>
          <cell r="Q1774" t="str">
            <v>SERVIZI ALLA PERSONA</v>
          </cell>
          <cell r="R1774" t="str">
            <v>96.99.91 - Attività di studi di tatuaggi e piercing</v>
          </cell>
          <cell r="S1774" t="str">
            <v>Lavoratore autonomo</v>
          </cell>
          <cell r="T1774" t="str">
            <v>Emilia-Romagna</v>
          </cell>
          <cell r="U1774" t="str">
            <v>Rimini</v>
          </cell>
          <cell r="V1774" t="str">
            <v>Riccione</v>
          </cell>
          <cell r="W1774" t="str">
            <v>VIA PUGLIA 68 E</v>
          </cell>
          <cell r="X1774" t="str">
            <v>47838</v>
          </cell>
          <cell r="Y1774">
            <v>43000</v>
          </cell>
          <cell r="Z1774">
            <v>17000</v>
          </cell>
          <cell r="AB1774" t="str">
            <v>No</v>
          </cell>
          <cell r="AC1774">
            <v>0</v>
          </cell>
        </row>
        <row r="1775">
          <cell r="A1775" t="str">
            <v>PIAACN00000294</v>
          </cell>
          <cell r="B1775">
            <v>45993.849583333336</v>
          </cell>
          <cell r="C1775" t="str">
            <v>ACN</v>
          </cell>
          <cell r="D1775" t="str">
            <v>Contributo</v>
          </cell>
          <cell r="E1775" t="str">
            <v>Decaduta</v>
          </cell>
          <cell r="F1775" t="str">
            <v>Esaminabilità</v>
          </cell>
          <cell r="G1775" t="str">
            <v>Silvia Ercolini</v>
          </cell>
          <cell r="H1775" t="str">
            <v/>
          </cell>
          <cell r="J1775" t="str">
            <v>Domanda non esaminabile</v>
          </cell>
          <cell r="M1775">
            <v>46057.777071759258</v>
          </cell>
          <cell r="N1775" t="str">
            <v>VIMAGA SERVIZI GASTRONOMICI SOCIETA' A RESPONSABILITA' LIMITATA SEMPLIFICATA</v>
          </cell>
          <cell r="O1775" t="str">
            <v>C46I25002220008</v>
          </cell>
          <cell r="P1775" t="str">
            <v>03347250593</v>
          </cell>
          <cell r="Q1775" t="str">
            <v>TURISMO</v>
          </cell>
          <cell r="R1775" t="str">
            <v>56.21.00 - Attività di catering per eventi</v>
          </cell>
          <cell r="S1775" t="str">
            <v>Societa' A Responsabilita' Limitata Semplificata</v>
          </cell>
          <cell r="T1775" t="str">
            <v>Lazio</v>
          </cell>
          <cell r="U1775" t="str">
            <v>Latina</v>
          </cell>
          <cell r="V1775" t="str">
            <v>Spigno Saturnia</v>
          </cell>
          <cell r="W1775" t="str">
            <v>SS 630 24</v>
          </cell>
          <cell r="X1775" t="str">
            <v>04020</v>
          </cell>
          <cell r="Y1775">
            <v>132204.68</v>
          </cell>
          <cell r="Z1775">
            <v>84000</v>
          </cell>
          <cell r="AB1775" t="str">
            <v>No</v>
          </cell>
          <cell r="AC1775">
            <v>0</v>
          </cell>
        </row>
        <row r="1776">
          <cell r="A1776" t="str">
            <v>PIAACN00000295</v>
          </cell>
          <cell r="B1776">
            <v>45994.480219907404</v>
          </cell>
          <cell r="C1776" t="str">
            <v>ACN</v>
          </cell>
          <cell r="D1776" t="str">
            <v>Voucher</v>
          </cell>
          <cell r="E1776" t="str">
            <v>Decaduta</v>
          </cell>
          <cell r="F1776" t="str">
            <v>Esaminabilità</v>
          </cell>
          <cell r="G1776" t="str">
            <v>Francesca Cortesi</v>
          </cell>
          <cell r="H1776" t="str">
            <v/>
          </cell>
          <cell r="J1776" t="str">
            <v>Domanda non esaminabile</v>
          </cell>
          <cell r="M1776">
            <v>46021.396863425929</v>
          </cell>
          <cell r="N1776" t="str">
            <v>Antonio Fagnocchi</v>
          </cell>
          <cell r="O1776" t="str">
            <v>C26I25002730001</v>
          </cell>
          <cell r="P1776" t="str">
            <v>FGNNTN99A18D458K</v>
          </cell>
          <cell r="Q1776" t="str">
            <v>SERVIZI ALLE PMI</v>
          </cell>
          <cell r="R1776" t="str">
            <v>74.20.19 - Altre attività fotografiche specializzate</v>
          </cell>
          <cell r="S1776" t="str">
            <v>Lavoratore autonomo</v>
          </cell>
          <cell r="T1776" t="str">
            <v>Emilia-Romagna</v>
          </cell>
          <cell r="U1776" t="str">
            <v>Ravenna</v>
          </cell>
          <cell r="V1776" t="str">
            <v>Faenza</v>
          </cell>
          <cell r="W1776" t="str">
            <v>Via Balzetta 12</v>
          </cell>
          <cell r="X1776" t="str">
            <v>48018</v>
          </cell>
          <cell r="Y1776">
            <v>36444.639999999985</v>
          </cell>
          <cell r="Z1776">
            <v>41081.64</v>
          </cell>
          <cell r="AB1776" t="str">
            <v>No</v>
          </cell>
          <cell r="AC1776">
            <v>0</v>
          </cell>
        </row>
        <row r="1777">
          <cell r="A1777" t="str">
            <v>PIAACN00000296</v>
          </cell>
          <cell r="B1777">
            <v>45994.561759259261</v>
          </cell>
          <cell r="C1777" t="str">
            <v>ACN</v>
          </cell>
          <cell r="D1777" t="str">
            <v>Voucher</v>
          </cell>
          <cell r="E1777" t="str">
            <v>Decaduta</v>
          </cell>
          <cell r="F1777" t="str">
            <v>Esaminabilità</v>
          </cell>
          <cell r="G1777" t="str">
            <v>Leila Azarnia Tehran</v>
          </cell>
          <cell r="H1777" t="str">
            <v/>
          </cell>
          <cell r="J1777" t="str">
            <v>Domanda non esaminabile</v>
          </cell>
          <cell r="M1777">
            <v>46014.480439814812</v>
          </cell>
          <cell r="N1777" t="str">
            <v>SWEET ALPS DI JENNY FONTANA</v>
          </cell>
          <cell r="O1777" t="str">
            <v>C36I25002950001</v>
          </cell>
          <cell r="P1777" t="str">
            <v>FNTJNY95L41I829V</v>
          </cell>
          <cell r="Q1777" t="str">
            <v>TURISMO</v>
          </cell>
          <cell r="R1777" t="str">
            <v>55.20.42 - Servizi di alloggio in camere, case e appartamenti per vacanze</v>
          </cell>
          <cell r="S1777" t="str">
            <v>Impresa Individuale</v>
          </cell>
          <cell r="T1777" t="str">
            <v>Lombardia</v>
          </cell>
          <cell r="U1777" t="str">
            <v>Sondrio</v>
          </cell>
          <cell r="V1777" t="str">
            <v>Tirano</v>
          </cell>
          <cell r="W1777" t="str">
            <v>VIA SANTA MARIA 1</v>
          </cell>
          <cell r="X1777" t="str">
            <v>23037</v>
          </cell>
          <cell r="Y1777">
            <v>40500</v>
          </cell>
          <cell r="Z1777">
            <v>45000</v>
          </cell>
          <cell r="AB1777" t="str">
            <v>No</v>
          </cell>
          <cell r="AC1777">
            <v>0</v>
          </cell>
        </row>
        <row r="1778">
          <cell r="A1778" t="str">
            <v>PIAACN00000298</v>
          </cell>
          <cell r="B1778">
            <v>45994.703298611108</v>
          </cell>
          <cell r="C1778" t="str">
            <v>ACN</v>
          </cell>
          <cell r="D1778" t="str">
            <v>Voucher</v>
          </cell>
          <cell r="E1778" t="str">
            <v>Decaduta</v>
          </cell>
          <cell r="F1778" t="str">
            <v>Esaminabilità</v>
          </cell>
          <cell r="G1778" t="str">
            <v>Alessandro Di Simone</v>
          </cell>
          <cell r="H1778" t="str">
            <v/>
          </cell>
          <cell r="J1778" t="str">
            <v>Domanda non esaminabile</v>
          </cell>
          <cell r="M1778">
            <v>46073.65997685185</v>
          </cell>
          <cell r="N1778" t="str">
            <v>DS EVENTS DI SPERANDIO DAMIANO</v>
          </cell>
          <cell r="O1778" t="str">
            <v>C96I25001850001</v>
          </cell>
          <cell r="P1778" t="str">
            <v>SPRDMN04H22H501O</v>
          </cell>
          <cell r="Q1778" t="str">
            <v>TURISMO</v>
          </cell>
          <cell r="R1778" t="str">
            <v>82.30.09 - Organizzazione di altri eventi</v>
          </cell>
          <cell r="S1778" t="str">
            <v>Impresa Individuale</v>
          </cell>
          <cell r="T1778" t="str">
            <v>Lazio</v>
          </cell>
          <cell r="U1778" t="str">
            <v>Roma</v>
          </cell>
          <cell r="V1778" t="str">
            <v>Guidonia Montecelio</v>
          </cell>
          <cell r="W1778" t="str">
            <v xml:space="preserve">Non individuato </v>
          </cell>
          <cell r="Y1778">
            <v>30000</v>
          </cell>
          <cell r="Z1778">
            <v>35000</v>
          </cell>
          <cell r="AB1778" t="str">
            <v>No</v>
          </cell>
          <cell r="AC1778">
            <v>0</v>
          </cell>
        </row>
        <row r="1779">
          <cell r="A1779" t="str">
            <v>PIAACN00000301</v>
          </cell>
          <cell r="B1779">
            <v>45995.401921296296</v>
          </cell>
          <cell r="C1779" t="str">
            <v>ACN</v>
          </cell>
          <cell r="D1779" t="str">
            <v>Voucher</v>
          </cell>
          <cell r="E1779" t="str">
            <v>Decaduta</v>
          </cell>
          <cell r="F1779" t="str">
            <v>Esaminabilità</v>
          </cell>
          <cell r="G1779" t="str">
            <v>Francesco Ranaldi</v>
          </cell>
          <cell r="H1779" t="str">
            <v/>
          </cell>
          <cell r="J1779" t="str">
            <v>Domanda non esaminabile</v>
          </cell>
          <cell r="M1779">
            <v>46020.862858796296</v>
          </cell>
          <cell r="N1779" t="str">
            <v>AHMED EEMAN</v>
          </cell>
          <cell r="O1779" t="str">
            <v>C76I25002920001</v>
          </cell>
          <cell r="P1779" t="str">
            <v>HMDMNE06D64A703V</v>
          </cell>
          <cell r="Q1779" t="str">
            <v>ATTIVITA' COMMERCIALI</v>
          </cell>
          <cell r="R1779" t="str">
            <v>47.71.10 - Commercio al dettaglio di articoli di abbigliamento per adulti</v>
          </cell>
          <cell r="S1779" t="str">
            <v>Impresa Individuale</v>
          </cell>
          <cell r="T1779" t="str">
            <v>Veneto</v>
          </cell>
          <cell r="U1779" t="str">
            <v>Vicenza</v>
          </cell>
          <cell r="V1779" t="str">
            <v>Bassano Del Grappa</v>
          </cell>
          <cell r="W1779" t="str">
            <v>Via Parolini 38</v>
          </cell>
          <cell r="X1779" t="str">
            <v>36061</v>
          </cell>
          <cell r="Y1779">
            <v>32400</v>
          </cell>
          <cell r="Z1779">
            <v>37400</v>
          </cell>
          <cell r="AB1779" t="str">
            <v>No</v>
          </cell>
          <cell r="AC1779">
            <v>0</v>
          </cell>
        </row>
        <row r="1780">
          <cell r="A1780" t="str">
            <v>PIAACN00000306</v>
          </cell>
          <cell r="B1780">
            <v>45996.357546296298</v>
          </cell>
          <cell r="C1780" t="str">
            <v>ACN</v>
          </cell>
          <cell r="D1780" t="str">
            <v>Contributo</v>
          </cell>
          <cell r="E1780" t="str">
            <v>Decaduta</v>
          </cell>
          <cell r="F1780" t="str">
            <v>Esaminabilità</v>
          </cell>
          <cell r="G1780" t="str">
            <v>Barbara Del Prete</v>
          </cell>
          <cell r="H1780" t="str">
            <v/>
          </cell>
          <cell r="J1780" t="str">
            <v>Domanda non esaminabile</v>
          </cell>
          <cell r="M1780">
            <v>46057.773402777777</v>
          </cell>
          <cell r="N1780" t="str">
            <v>COSTA MATTEO</v>
          </cell>
          <cell r="O1780" t="str">
            <v>C26I25002850008</v>
          </cell>
          <cell r="P1780" t="str">
            <v>CSTMTT00M02E897Z</v>
          </cell>
          <cell r="Q1780" t="str">
            <v>ATTIVITA' COMMERCIALI</v>
          </cell>
          <cell r="R1780" t="str">
            <v>47.75.00 - Commercio al dettaglio di cosmetici e di articoli di profumeria</v>
          </cell>
          <cell r="S1780" t="str">
            <v>Impresa Individuale</v>
          </cell>
          <cell r="T1780" t="str">
            <v>Lombardia</v>
          </cell>
          <cell r="U1780" t="str">
            <v>Mantova</v>
          </cell>
          <cell r="V1780" t="str">
            <v>Moglia</v>
          </cell>
          <cell r="W1780" t="str">
            <v>VIA FOSCOLO 8</v>
          </cell>
          <cell r="X1780" t="str">
            <v>46024</v>
          </cell>
          <cell r="Y1780">
            <v>42692</v>
          </cell>
          <cell r="Z1780">
            <v>32745</v>
          </cell>
          <cell r="AB1780" t="str">
            <v>No</v>
          </cell>
          <cell r="AC1780">
            <v>0</v>
          </cell>
        </row>
        <row r="1781">
          <cell r="A1781" t="str">
            <v>PIAACN00000313</v>
          </cell>
          <cell r="B1781">
            <v>45998.474328703705</v>
          </cell>
          <cell r="C1781" t="str">
            <v>ACN</v>
          </cell>
          <cell r="D1781" t="str">
            <v>Voucher</v>
          </cell>
          <cell r="E1781" t="str">
            <v>Decaduta</v>
          </cell>
          <cell r="F1781" t="str">
            <v>Esaminabilità</v>
          </cell>
          <cell r="G1781" t="str">
            <v>Ernesto Barba</v>
          </cell>
          <cell r="H1781" t="str">
            <v/>
          </cell>
          <cell r="J1781" t="str">
            <v>Domanda non esaminabile</v>
          </cell>
          <cell r="M1781">
            <v>46057.774155092593</v>
          </cell>
          <cell r="N1781" t="str">
            <v>Daniel Stanciu</v>
          </cell>
          <cell r="O1781" t="str">
            <v>C56I25002070001</v>
          </cell>
          <cell r="P1781" t="str">
            <v>STNDNL04R28C743T</v>
          </cell>
          <cell r="Q1781" t="str">
            <v>SERVIZI ALLE PMI</v>
          </cell>
          <cell r="R1781" t="str">
            <v>74.14.01 - Attività di progettazione specializzata fornite da disegnatori tecnici</v>
          </cell>
          <cell r="S1781" t="str">
            <v>Lavoratore autonomo</v>
          </cell>
          <cell r="T1781" t="str">
            <v>Veneto</v>
          </cell>
          <cell r="U1781" t="str">
            <v>Padova</v>
          </cell>
          <cell r="V1781" t="str">
            <v>Fontaniva</v>
          </cell>
          <cell r="W1781" t="str">
            <v>via barina 69</v>
          </cell>
          <cell r="X1781" t="str">
            <v>35014</v>
          </cell>
          <cell r="Y1781">
            <v>40000</v>
          </cell>
          <cell r="Z1781">
            <v>45000</v>
          </cell>
          <cell r="AB1781" t="str">
            <v>No</v>
          </cell>
          <cell r="AC1781">
            <v>0</v>
          </cell>
        </row>
        <row r="1782">
          <cell r="A1782" t="str">
            <v>PIAACN00000314</v>
          </cell>
          <cell r="B1782">
            <v>45998.848298611112</v>
          </cell>
          <cell r="C1782" t="str">
            <v>ACN</v>
          </cell>
          <cell r="D1782" t="str">
            <v>Voucher</v>
          </cell>
          <cell r="E1782" t="str">
            <v>Decaduta</v>
          </cell>
          <cell r="F1782" t="str">
            <v>Esaminabilità</v>
          </cell>
          <cell r="G1782" t="str">
            <v>Paolo Di Giacomo</v>
          </cell>
          <cell r="H1782" t="str">
            <v/>
          </cell>
          <cell r="J1782" t="str">
            <v>Domanda non esaminabile</v>
          </cell>
          <cell r="M1782">
            <v>46059.381944444445</v>
          </cell>
          <cell r="N1782" t="str">
            <v>shuo han li</v>
          </cell>
          <cell r="O1782" t="str">
            <v>C76I25003010001</v>
          </cell>
          <cell r="P1782" t="str">
            <v>LIXSHN03C06D403Y</v>
          </cell>
          <cell r="Q1782" t="str">
            <v>TURISMO</v>
          </cell>
          <cell r="R1782" t="str">
            <v>55.20.51 - Servizi di alloggio in aziende agricole</v>
          </cell>
          <cell r="S1782" t="str">
            <v>Lavoratore autonomo</v>
          </cell>
          <cell r="T1782" t="str">
            <v>Veneto</v>
          </cell>
          <cell r="U1782" t="str">
            <v>Venezia</v>
          </cell>
          <cell r="V1782" t="str">
            <v>Venezia</v>
          </cell>
          <cell r="W1782" t="str">
            <v>Corso Del Popolo 120</v>
          </cell>
          <cell r="X1782" t="str">
            <v>30172</v>
          </cell>
          <cell r="Y1782">
            <v>30000</v>
          </cell>
          <cell r="Z1782">
            <v>35000</v>
          </cell>
          <cell r="AB1782" t="str">
            <v>No</v>
          </cell>
          <cell r="AC1782">
            <v>0</v>
          </cell>
        </row>
        <row r="1783">
          <cell r="A1783" t="str">
            <v>PIAACN00000316</v>
          </cell>
          <cell r="B1783">
            <v>46000.657951388886</v>
          </cell>
          <cell r="C1783" t="str">
            <v>ACN</v>
          </cell>
          <cell r="D1783" t="str">
            <v>Voucher</v>
          </cell>
          <cell r="E1783" t="str">
            <v>Decaduta</v>
          </cell>
          <cell r="F1783" t="str">
            <v>Esaminabilità</v>
          </cell>
          <cell r="G1783" t="str">
            <v>Emiliano Mistralini</v>
          </cell>
          <cell r="H1783" t="str">
            <v/>
          </cell>
          <cell r="J1783" t="str">
            <v>Domanda non esaminabile</v>
          </cell>
          <cell r="M1783">
            <v>46090.374722222223</v>
          </cell>
          <cell r="N1783" t="str">
            <v>Michelangelo Mazzoccoli</v>
          </cell>
          <cell r="O1783" t="str">
            <v>C96I25001940001</v>
          </cell>
          <cell r="P1783" t="str">
            <v>MZZMHL98P20H294P</v>
          </cell>
          <cell r="Q1783" t="str">
            <v>TURISMO</v>
          </cell>
          <cell r="R1783" t="str">
            <v>55.10.00 - Servizi di alloggio di alberghi e simili</v>
          </cell>
          <cell r="S1783" t="str">
            <v>Lavoratore autonomo</v>
          </cell>
          <cell r="T1783" t="str">
            <v>Emilia-Romagna</v>
          </cell>
          <cell r="U1783" t="str">
            <v>Rimini</v>
          </cell>
          <cell r="V1783" t="str">
            <v>Rimini</v>
          </cell>
          <cell r="W1783" t="str">
            <v xml:space="preserve">Non individuato </v>
          </cell>
          <cell r="Y1783">
            <v>100000</v>
          </cell>
          <cell r="Z1783">
            <v>45000</v>
          </cell>
          <cell r="AB1783" t="str">
            <v>No</v>
          </cell>
          <cell r="AC1783">
            <v>0</v>
          </cell>
        </row>
        <row r="1784">
          <cell r="A1784" t="str">
            <v>PIAACN00000319</v>
          </cell>
          <cell r="B1784">
            <v>46000.779675925929</v>
          </cell>
          <cell r="C1784" t="str">
            <v>ACN</v>
          </cell>
          <cell r="D1784" t="str">
            <v>Voucher</v>
          </cell>
          <cell r="E1784" t="str">
            <v>Decaduta</v>
          </cell>
          <cell r="F1784" t="str">
            <v>Esaminabilità</v>
          </cell>
          <cell r="G1784" t="str">
            <v>Elena Benvenuto</v>
          </cell>
          <cell r="H1784" t="str">
            <v/>
          </cell>
          <cell r="J1784" t="str">
            <v>Domanda non esaminabile</v>
          </cell>
          <cell r="N1784" t="str">
            <v>Antonella Armenio</v>
          </cell>
          <cell r="O1784" t="str">
            <v>C36I25003090001</v>
          </cell>
          <cell r="P1784" t="str">
            <v>RMNNNL91A67F952K</v>
          </cell>
          <cell r="Q1784" t="str">
            <v>SERVIZI ALLA PERSONA</v>
          </cell>
          <cell r="R1784" t="str">
            <v>96.00.00 - Attività di servizi alla persona</v>
          </cell>
          <cell r="S1784" t="str">
            <v>Lavoratore autonomo</v>
          </cell>
          <cell r="T1784" t="str">
            <v>Piemonte</v>
          </cell>
          <cell r="U1784" t="str">
            <v>Alessandria</v>
          </cell>
          <cell r="V1784" t="str">
            <v>Ottiglio</v>
          </cell>
          <cell r="W1784" t="str">
            <v>Via San Raffaeele 14H</v>
          </cell>
          <cell r="X1784" t="str">
            <v>15038</v>
          </cell>
          <cell r="Y1784">
            <v>23578</v>
          </cell>
          <cell r="Z1784">
            <v>27000</v>
          </cell>
          <cell r="AB1784" t="str">
            <v>No</v>
          </cell>
          <cell r="AC1784">
            <v>0</v>
          </cell>
        </row>
        <row r="1785">
          <cell r="A1785" t="str">
            <v>PIAACN00000321</v>
          </cell>
          <cell r="B1785">
            <v>46001.452893518515</v>
          </cell>
          <cell r="C1785" t="str">
            <v>ACN</v>
          </cell>
          <cell r="D1785" t="str">
            <v>Voucher</v>
          </cell>
          <cell r="E1785" t="str">
            <v>Decaduta</v>
          </cell>
          <cell r="F1785" t="str">
            <v>Esaminabilità</v>
          </cell>
          <cell r="G1785" t="str">
            <v>Simona Mele</v>
          </cell>
          <cell r="H1785" t="str">
            <v/>
          </cell>
          <cell r="J1785" t="str">
            <v>Domanda non esaminabile</v>
          </cell>
          <cell r="M1785">
            <v>46057.776296296295</v>
          </cell>
          <cell r="N1785" t="str">
            <v>ZELIA DI MASSA ANDREA ANTONIO</v>
          </cell>
          <cell r="O1785" t="str">
            <v>C46I25002430001</v>
          </cell>
          <cell r="P1785" t="str">
            <v>MSSNRN99A24L219G</v>
          </cell>
          <cell r="Q1785" t="str">
            <v>ATTIVITA' AGROALIMENTARI</v>
          </cell>
          <cell r="R1785" t="str">
            <v>10.84.00 - Produzione di condimenti e spezie</v>
          </cell>
          <cell r="S1785" t="str">
            <v>Impresa Individuale</v>
          </cell>
          <cell r="T1785" t="str">
            <v>Piemonte</v>
          </cell>
          <cell r="U1785" t="str">
            <v>Torino</v>
          </cell>
          <cell r="V1785" t="str">
            <v>Ciriè</v>
          </cell>
          <cell r="W1785" t="str">
            <v xml:space="preserve">Non individuato </v>
          </cell>
          <cell r="Y1785">
            <v>28400</v>
          </cell>
          <cell r="Z1785">
            <v>35000</v>
          </cell>
          <cell r="AB1785" t="str">
            <v>No</v>
          </cell>
          <cell r="AC1785">
            <v>0</v>
          </cell>
        </row>
        <row r="1786">
          <cell r="A1786" t="str">
            <v>PIAACN00000322</v>
          </cell>
          <cell r="B1786">
            <v>46001.469537037039</v>
          </cell>
          <cell r="C1786" t="str">
            <v>ACN</v>
          </cell>
          <cell r="D1786" t="str">
            <v>Voucher</v>
          </cell>
          <cell r="E1786" t="str">
            <v>Decaduta</v>
          </cell>
          <cell r="F1786" t="str">
            <v>Esaminabilità</v>
          </cell>
          <cell r="G1786" t="str">
            <v>Giulio Di Ciommo</v>
          </cell>
          <cell r="H1786" t="str">
            <v/>
          </cell>
          <cell r="J1786" t="str">
            <v>Domanda non esaminabile</v>
          </cell>
          <cell r="M1786">
            <v>46066.683541666665</v>
          </cell>
          <cell r="N1786" t="str">
            <v>Francesco Santamaria</v>
          </cell>
          <cell r="O1786" t="str">
            <v>C36I25003110001</v>
          </cell>
          <cell r="P1786" t="str">
            <v>SNTFNC99A29A462K</v>
          </cell>
          <cell r="Q1786" t="str">
            <v>ATTIVITA' COMMERCIALI</v>
          </cell>
          <cell r="R1786" t="str">
            <v>47.91.10 - Attività di servizi di intermediazione per il commercio al dettaglio non specializzato di articoli di seconda mano</v>
          </cell>
          <cell r="S1786" t="str">
            <v>Libero professionista</v>
          </cell>
          <cell r="T1786" t="str">
            <v>Marche</v>
          </cell>
          <cell r="U1786" t="str">
            <v>Ascoli Piceno</v>
          </cell>
          <cell r="V1786" t="str">
            <v>Ascoli Piceno</v>
          </cell>
          <cell r="W1786" t="str">
            <v>Via Giacinto Cantalamessa 4</v>
          </cell>
          <cell r="X1786" t="str">
            <v>63100</v>
          </cell>
          <cell r="Y1786">
            <v>7000</v>
          </cell>
          <cell r="Z1786">
            <v>12000</v>
          </cell>
          <cell r="AB1786" t="str">
            <v>No</v>
          </cell>
          <cell r="AC1786">
            <v>0</v>
          </cell>
        </row>
        <row r="1787">
          <cell r="A1787" t="str">
            <v>PIAACN00000325</v>
          </cell>
          <cell r="B1787">
            <v>46002.622291666667</v>
          </cell>
          <cell r="C1787" t="str">
            <v>ACN</v>
          </cell>
          <cell r="D1787" t="str">
            <v>Voucher</v>
          </cell>
          <cell r="E1787" t="str">
            <v>Decaduta</v>
          </cell>
          <cell r="F1787" t="str">
            <v>Esaminabilità</v>
          </cell>
          <cell r="G1787" t="str">
            <v>Annachiara Perrucci</v>
          </cell>
          <cell r="H1787" t="str">
            <v/>
          </cell>
          <cell r="J1787" t="str">
            <v>Domanda non esaminabile</v>
          </cell>
          <cell r="M1787">
            <v>46066.682812500003</v>
          </cell>
          <cell r="N1787" t="str">
            <v>ENERGY MONT S.R.L.</v>
          </cell>
          <cell r="O1787" t="str">
            <v>C36I25003600001</v>
          </cell>
          <cell r="P1787" t="str">
            <v>14399840967</v>
          </cell>
          <cell r="Q1787" t="str">
            <v>SERVIZI ALLE PMI</v>
          </cell>
          <cell r="R1787" t="str">
            <v>74.99.32 - Attività di consulenza in materia di gestione delle risorse energetiche, energie rinnovabili ed efficienza energetica</v>
          </cell>
          <cell r="S1787" t="str">
            <v>Societa' A Responsabilita' Limitata</v>
          </cell>
          <cell r="T1787" t="str">
            <v>Veneto</v>
          </cell>
          <cell r="U1787" t="str">
            <v>Venezia</v>
          </cell>
          <cell r="V1787" t="str">
            <v>Spinea</v>
          </cell>
          <cell r="W1787" t="str">
            <v>Via Alfieri 1/A</v>
          </cell>
          <cell r="X1787" t="str">
            <v>30038</v>
          </cell>
          <cell r="Y1787">
            <v>30000</v>
          </cell>
          <cell r="Z1787">
            <v>35000</v>
          </cell>
          <cell r="AB1787" t="str">
            <v>No</v>
          </cell>
          <cell r="AC1787">
            <v>0</v>
          </cell>
        </row>
        <row r="1788">
          <cell r="A1788" t="str">
            <v>PIAACN00000328</v>
          </cell>
          <cell r="B1788">
            <v>46002.874884259261</v>
          </cell>
          <cell r="C1788" t="str">
            <v>ACN</v>
          </cell>
          <cell r="D1788" t="str">
            <v>Voucher</v>
          </cell>
          <cell r="E1788" t="str">
            <v>Decaduta</v>
          </cell>
          <cell r="F1788" t="str">
            <v>Esaminabilità</v>
          </cell>
          <cell r="G1788" t="str">
            <v>Alfredo Arquilla</v>
          </cell>
          <cell r="H1788" t="str">
            <v/>
          </cell>
          <cell r="J1788" t="str">
            <v>Domanda non esaminabile</v>
          </cell>
          <cell r="M1788">
            <v>46066.684236111112</v>
          </cell>
          <cell r="N1788" t="str">
            <v>Giulio Centis</v>
          </cell>
          <cell r="O1788" t="str">
            <v>C96I25002210001</v>
          </cell>
          <cell r="P1788" t="str">
            <v>CNTGLI92S01L424M</v>
          </cell>
          <cell r="Q1788" t="str">
            <v>SERVIZI ALLA PERSONA</v>
          </cell>
          <cell r="R1788" t="str">
            <v>90.39.09 - Altre attività di supporto alle arti performative e alle rappresentazioni artistiche n.c.a.</v>
          </cell>
          <cell r="S1788" t="str">
            <v>Lavoratore autonomo</v>
          </cell>
          <cell r="T1788" t="str">
            <v>Friuli-Venezia Giulia</v>
          </cell>
          <cell r="U1788" t="str">
            <v>Trieste</v>
          </cell>
          <cell r="V1788" t="str">
            <v>Trieste</v>
          </cell>
          <cell r="W1788" t="str">
            <v>Via di Campo Marzio 4</v>
          </cell>
          <cell r="X1788" t="str">
            <v>34123</v>
          </cell>
          <cell r="Y1788">
            <v>40212.22</v>
          </cell>
          <cell r="Z1788">
            <v>45000</v>
          </cell>
          <cell r="AB1788" t="str">
            <v>No</v>
          </cell>
          <cell r="AC1788">
            <v>0</v>
          </cell>
        </row>
        <row r="1789">
          <cell r="A1789" t="str">
            <v>PIAACN00000329</v>
          </cell>
          <cell r="B1789">
            <v>46003.419814814813</v>
          </cell>
          <cell r="C1789" t="str">
            <v>ACN</v>
          </cell>
          <cell r="D1789" t="str">
            <v>Voucher</v>
          </cell>
          <cell r="E1789" t="str">
            <v>Decaduta</v>
          </cell>
          <cell r="F1789" t="str">
            <v>Esaminabilità</v>
          </cell>
          <cell r="G1789" t="str">
            <v>Elena Benvenuto</v>
          </cell>
          <cell r="H1789" t="str">
            <v/>
          </cell>
          <cell r="J1789" t="str">
            <v>Domanda non esaminabile</v>
          </cell>
          <cell r="M1789">
            <v>46057.777731481481</v>
          </cell>
          <cell r="N1789" t="str">
            <v>VERONESE DISTRIBUZIONE DI BOULLA YOUSSEF</v>
          </cell>
          <cell r="O1789" t="str">
            <v>C96I25002230001</v>
          </cell>
          <cell r="P1789" t="str">
            <v>BLLYSF97A20Z330U</v>
          </cell>
          <cell r="Q1789" t="str">
            <v>ATTIVITA' COMMERCIALI</v>
          </cell>
          <cell r="R1789" t="str">
            <v>46.64.99 - Commercio all'ingrosso di altri macchinari e attrezzature varie n.c.a.</v>
          </cell>
          <cell r="S1789" t="str">
            <v>Impresa Individuale</v>
          </cell>
          <cell r="T1789" t="str">
            <v>Veneto</v>
          </cell>
          <cell r="U1789" t="str">
            <v>Venezia</v>
          </cell>
          <cell r="V1789" t="str">
            <v>Chioggia</v>
          </cell>
          <cell r="W1789" t="str">
            <v xml:space="preserve">Non individuato </v>
          </cell>
          <cell r="Y1789">
            <v>31000</v>
          </cell>
          <cell r="Z1789">
            <v>35000</v>
          </cell>
          <cell r="AB1789" t="str">
            <v>No</v>
          </cell>
          <cell r="AC1789">
            <v>0</v>
          </cell>
        </row>
        <row r="1790">
          <cell r="A1790" t="str">
            <v>PIAACN00000333</v>
          </cell>
          <cell r="B1790">
            <v>46005.762037037035</v>
          </cell>
          <cell r="C1790" t="str">
            <v>ACN</v>
          </cell>
          <cell r="D1790" t="str">
            <v>Contributo</v>
          </cell>
          <cell r="E1790" t="str">
            <v>Decaduta</v>
          </cell>
          <cell r="F1790" t="str">
            <v>Esaminabilità</v>
          </cell>
          <cell r="G1790" t="str">
            <v>Anna Chiara Giorgiomarrano</v>
          </cell>
          <cell r="H1790" t="str">
            <v/>
          </cell>
          <cell r="J1790" t="str">
            <v>Domanda non esaminabile</v>
          </cell>
          <cell r="M1790">
            <v>46057.777731481481</v>
          </cell>
          <cell r="N1790" t="str">
            <v>GLOBALFISCO S.R.L.</v>
          </cell>
          <cell r="O1790" t="str">
            <v>C76I25003160008</v>
          </cell>
          <cell r="P1790" t="str">
            <v>04944750274</v>
          </cell>
          <cell r="Q1790" t="str">
            <v>SERVIZI ALLE PMI</v>
          </cell>
          <cell r="R1790" t="str">
            <v>70.20.09 - Consulenza imprenditoriale e altre attività di consulenza gestionale n.c.a.</v>
          </cell>
          <cell r="S1790" t="str">
            <v>Societa' A Responsabilita' Limitata</v>
          </cell>
          <cell r="T1790" t="str">
            <v>Veneto</v>
          </cell>
          <cell r="U1790" t="str">
            <v>Venezia</v>
          </cell>
          <cell r="V1790" t="str">
            <v>Venezia</v>
          </cell>
          <cell r="W1790" t="str">
            <v>Piazzale Leonardo da Vinci 3</v>
          </cell>
          <cell r="X1790" t="str">
            <v>30172</v>
          </cell>
          <cell r="Y1790">
            <v>180000</v>
          </cell>
          <cell r="Z1790">
            <v>113000</v>
          </cell>
          <cell r="AB1790" t="str">
            <v>No</v>
          </cell>
          <cell r="AC1790">
            <v>0</v>
          </cell>
        </row>
        <row r="1791">
          <cell r="A1791" t="str">
            <v>PIAACN00000341</v>
          </cell>
          <cell r="B1791">
            <v>46007.902488425927</v>
          </cell>
          <cell r="C1791" t="str">
            <v>ACN</v>
          </cell>
          <cell r="D1791" t="str">
            <v>Voucher</v>
          </cell>
          <cell r="E1791" t="str">
            <v>Decaduta</v>
          </cell>
          <cell r="F1791" t="str">
            <v>Esaminabilità</v>
          </cell>
          <cell r="G1791" t="str">
            <v>Elena Benvenuto</v>
          </cell>
          <cell r="H1791" t="str">
            <v/>
          </cell>
          <cell r="J1791" t="str">
            <v>Domanda non esaminabile</v>
          </cell>
          <cell r="M1791">
            <v>46057.772731481484</v>
          </cell>
          <cell r="N1791" t="str">
            <v>Valentina Fausti</v>
          </cell>
          <cell r="O1791" t="str">
            <v>C66I25003720001</v>
          </cell>
          <cell r="P1791" t="str">
            <v>FSTVNT95L47D918S</v>
          </cell>
          <cell r="Q1791" t="str">
            <v>SERVIZI ALLE PMI</v>
          </cell>
          <cell r="R1791" t="str">
            <v>74.12.09 - Altre attività di progettazione grafica e di comunicazione visiva</v>
          </cell>
          <cell r="S1791" t="str">
            <v>Libero professionista</v>
          </cell>
          <cell r="T1791" t="str">
            <v>Lombardia</v>
          </cell>
          <cell r="U1791" t="str">
            <v>Milano</v>
          </cell>
          <cell r="V1791" t="str">
            <v>Paderno Dugnano</v>
          </cell>
          <cell r="W1791" t="str">
            <v xml:space="preserve">Non individuato </v>
          </cell>
          <cell r="Y1791">
            <v>18928</v>
          </cell>
          <cell r="Z1791">
            <v>24000</v>
          </cell>
          <cell r="AB1791" t="str">
            <v>No</v>
          </cell>
          <cell r="AC1791">
            <v>0</v>
          </cell>
        </row>
        <row r="1792">
          <cell r="A1792" t="str">
            <v>PIAACN00000345</v>
          </cell>
          <cell r="B1792">
            <v>46008.463356481479</v>
          </cell>
          <cell r="C1792" t="str">
            <v>ACN</v>
          </cell>
          <cell r="D1792" t="str">
            <v>Contributo</v>
          </cell>
          <cell r="E1792" t="str">
            <v>Decaduta</v>
          </cell>
          <cell r="F1792" t="str">
            <v>Rinuncia</v>
          </cell>
          <cell r="G1792" t="str">
            <v>Anna Chiara Giorgiomarrano</v>
          </cell>
          <cell r="H1792" t="str">
            <v/>
          </cell>
          <cell r="J1792" t="str">
            <v>Domanda decaduta per rinuncia</v>
          </cell>
          <cell r="M1792">
            <v>46057.774861111109</v>
          </cell>
          <cell r="N1792" t="str">
            <v>HC STUDIO HAIR COUTURE S.N.C. DI JESSICA DEL CORE E PERLA DI FELI CE</v>
          </cell>
          <cell r="O1792" t="str">
            <v>C66I25003750008</v>
          </cell>
          <cell r="P1792" t="str">
            <v>04014560546</v>
          </cell>
          <cell r="Q1792" t="str">
            <v>SERVIZI ALLA PERSONA</v>
          </cell>
          <cell r="R1792" t="str">
            <v>96.21.00 - Servizi di parrucchieri e barbieri</v>
          </cell>
          <cell r="S1792" t="str">
            <v>Societa' In Nome Collettivo</v>
          </cell>
          <cell r="T1792" t="str">
            <v>Umbria</v>
          </cell>
          <cell r="U1792" t="str">
            <v>Perugia</v>
          </cell>
          <cell r="V1792" t="str">
            <v>Foligno</v>
          </cell>
          <cell r="W1792" t="str">
            <v>VIA FRANCO SANTOCCHIA 90</v>
          </cell>
          <cell r="X1792" t="str">
            <v>06034</v>
          </cell>
          <cell r="Y1792">
            <v>46594</v>
          </cell>
          <cell r="Z1792">
            <v>35286</v>
          </cell>
          <cell r="AB1792" t="str">
            <v>No</v>
          </cell>
          <cell r="AC1792">
            <v>0</v>
          </cell>
        </row>
        <row r="1793">
          <cell r="A1793" t="str">
            <v>PIAACN00000349</v>
          </cell>
          <cell r="B1793">
            <v>46008.868148148147</v>
          </cell>
          <cell r="C1793" t="str">
            <v>ACN</v>
          </cell>
          <cell r="D1793" t="str">
            <v>Voucher</v>
          </cell>
          <cell r="E1793" t="str">
            <v>Decaduta</v>
          </cell>
          <cell r="F1793" t="str">
            <v>Esaminabilità</v>
          </cell>
          <cell r="G1793" t="str">
            <v>Annachiara Perrucci</v>
          </cell>
          <cell r="H1793" t="str">
            <v/>
          </cell>
          <cell r="J1793" t="str">
            <v>Domanda non esaminabile</v>
          </cell>
          <cell r="M1793">
            <v>46071.360833333332</v>
          </cell>
          <cell r="N1793" t="str">
            <v>Daniele Conti</v>
          </cell>
          <cell r="O1793" t="str">
            <v>C86I25003860001</v>
          </cell>
          <cell r="P1793" t="str">
            <v>CNTDNL02L17H501H</v>
          </cell>
          <cell r="Q1793" t="str">
            <v>ATTIVITA' COMMERCIALI</v>
          </cell>
          <cell r="R1793" t="str">
            <v>47.77.00 - Commercio al dettaglio di orologi e articoli di gioielleria</v>
          </cell>
          <cell r="S1793" t="str">
            <v>Lavoratore autonomo</v>
          </cell>
          <cell r="T1793" t="str">
            <v>Lazio</v>
          </cell>
          <cell r="U1793" t="str">
            <v>Roma</v>
          </cell>
          <cell r="V1793" t="str">
            <v>Roma</v>
          </cell>
          <cell r="W1793" t="str">
            <v xml:space="preserve">Non individuato </v>
          </cell>
          <cell r="Y1793">
            <v>34248</v>
          </cell>
          <cell r="Z1793">
            <v>45000</v>
          </cell>
          <cell r="AB1793" t="str">
            <v>No</v>
          </cell>
          <cell r="AC1793">
            <v>0</v>
          </cell>
        </row>
        <row r="1794">
          <cell r="A1794" t="str">
            <v>PIAACN00000352</v>
          </cell>
          <cell r="B1794">
            <v>46009.647986111115</v>
          </cell>
          <cell r="C1794" t="str">
            <v>ACN</v>
          </cell>
          <cell r="D1794" t="str">
            <v>Contributo</v>
          </cell>
          <cell r="E1794" t="str">
            <v>Decaduta</v>
          </cell>
          <cell r="F1794" t="str">
            <v>Esaminabilità</v>
          </cell>
          <cell r="G1794" t="str">
            <v>Anna Chiara Giorgiomarrano</v>
          </cell>
          <cell r="H1794" t="str">
            <v/>
          </cell>
          <cell r="J1794" t="str">
            <v>Domanda non esaminabile</v>
          </cell>
          <cell r="M1794">
            <v>46071.360775462963</v>
          </cell>
          <cell r="N1794" t="str">
            <v>VILLA CELESTE - SOCIETA' A RESPONSABILITA' LIMITATA SEMPLIFICATA</v>
          </cell>
          <cell r="O1794" t="str">
            <v>C16I25002550008</v>
          </cell>
          <cell r="P1794" t="str">
            <v>01280600576</v>
          </cell>
          <cell r="Q1794" t="str">
            <v>SERVIZI ALLA PERSONA</v>
          </cell>
          <cell r="R1794" t="str">
            <v>87.30.00 - Attività di assistenza residenziale per anziani o persone con disabilità fisiche</v>
          </cell>
          <cell r="S1794" t="str">
            <v>Societa' A Responsabilita' Limitata Semplificata</v>
          </cell>
          <cell r="T1794" t="str">
            <v>Lazio</v>
          </cell>
          <cell r="U1794" t="str">
            <v>Rieti</v>
          </cell>
          <cell r="V1794" t="str">
            <v>Rieti</v>
          </cell>
          <cell r="W1794" t="str">
            <v xml:space="preserve">VIA SALARIA PER ROMA KM 84+800 </v>
          </cell>
          <cell r="X1794" t="str">
            <v>02100</v>
          </cell>
          <cell r="Y1794">
            <v>120000</v>
          </cell>
          <cell r="Z1794">
            <v>83000</v>
          </cell>
          <cell r="AB1794" t="str">
            <v>No</v>
          </cell>
          <cell r="AC1794">
            <v>0</v>
          </cell>
        </row>
        <row r="1795">
          <cell r="A1795" t="str">
            <v>PIAACN00000355</v>
          </cell>
          <cell r="B1795">
            <v>46010.422303240739</v>
          </cell>
          <cell r="C1795" t="str">
            <v>ACN</v>
          </cell>
          <cell r="D1795" t="str">
            <v>Voucher</v>
          </cell>
          <cell r="E1795" t="str">
            <v>Decaduta</v>
          </cell>
          <cell r="F1795" t="str">
            <v>Esaminabilità</v>
          </cell>
          <cell r="G1795" t="str">
            <v>Giuseppe Felicetti</v>
          </cell>
          <cell r="H1795" t="str">
            <v/>
          </cell>
          <cell r="J1795" t="str">
            <v>Domanda non esaminabile</v>
          </cell>
          <cell r="M1795">
            <v>46057.809803240743</v>
          </cell>
          <cell r="N1795" t="str">
            <v>ROTANTE SOFIA</v>
          </cell>
          <cell r="O1795" t="str">
            <v>C36I25003320001</v>
          </cell>
          <cell r="P1795" t="str">
            <v>RTNSFO03T71M088B</v>
          </cell>
          <cell r="Q1795" t="str">
            <v>ATTIVITA' COMMERCIALI</v>
          </cell>
          <cell r="R1795" t="str">
            <v>47.11.02 - Commercio al dettaglio non specializzato con prevalenza di altri prodotti alimentari, bevande o tabacchi</v>
          </cell>
          <cell r="S1795" t="str">
            <v>Impresa Individuale</v>
          </cell>
          <cell r="T1795" t="str">
            <v>Emilia-Romagna</v>
          </cell>
          <cell r="U1795" t="str">
            <v>Ferrara</v>
          </cell>
          <cell r="V1795" t="str">
            <v>Cento</v>
          </cell>
          <cell r="W1795" t="str">
            <v>VIA G. MATTEOTTI 20 C</v>
          </cell>
          <cell r="X1795" t="str">
            <v>44042</v>
          </cell>
          <cell r="Y1795">
            <v>30000</v>
          </cell>
          <cell r="Z1795">
            <v>35000</v>
          </cell>
          <cell r="AB1795" t="str">
            <v>No</v>
          </cell>
          <cell r="AC1795">
            <v>0</v>
          </cell>
        </row>
        <row r="1796">
          <cell r="A1796" t="str">
            <v>PIAACN00000360</v>
          </cell>
          <cell r="B1796">
            <v>46010.493946759256</v>
          </cell>
          <cell r="C1796" t="str">
            <v>ACN</v>
          </cell>
          <cell r="D1796" t="str">
            <v>Voucher</v>
          </cell>
          <cell r="E1796" t="str">
            <v>Decaduta</v>
          </cell>
          <cell r="F1796" t="str">
            <v>Esaminabilità</v>
          </cell>
          <cell r="G1796" t="str">
            <v>Elena Benvenuto</v>
          </cell>
          <cell r="H1796" t="str">
            <v/>
          </cell>
          <cell r="J1796" t="str">
            <v>Domanda non esaminabile</v>
          </cell>
          <cell r="M1796">
            <v>46057.807662037034</v>
          </cell>
          <cell r="N1796" t="str">
            <v>RICCARDO GIOVANNI BRUNO</v>
          </cell>
          <cell r="O1796" t="str">
            <v>C16I25002570001</v>
          </cell>
          <cell r="P1796" t="str">
            <v>BRNRCR98E15L219K</v>
          </cell>
          <cell r="Q1796" t="str">
            <v>SERVIZI ALLE PMI</v>
          </cell>
          <cell r="R1796" t="str">
            <v>74.99.99 - Tutte le altre attività varie professionali, scientifiche e tecniche n.c.a.</v>
          </cell>
          <cell r="S1796" t="str">
            <v>Lavoratore autonomo</v>
          </cell>
          <cell r="T1796" t="str">
            <v>Piemonte</v>
          </cell>
          <cell r="U1796" t="str">
            <v>Torino</v>
          </cell>
          <cell r="V1796" t="str">
            <v>Nichelino</v>
          </cell>
          <cell r="W1796" t="str">
            <v>Via Petrarca 22</v>
          </cell>
          <cell r="X1796" t="str">
            <v>10042</v>
          </cell>
          <cell r="Y1796">
            <v>40000</v>
          </cell>
          <cell r="Z1796">
            <v>45000</v>
          </cell>
          <cell r="AB1796" t="str">
            <v>No</v>
          </cell>
          <cell r="AC1796">
            <v>0</v>
          </cell>
        </row>
        <row r="1797">
          <cell r="A1797" t="str">
            <v>PIAACN00000365</v>
          </cell>
          <cell r="B1797">
            <v>46010.742210648146</v>
          </cell>
          <cell r="C1797" t="str">
            <v>ACN</v>
          </cell>
          <cell r="D1797" t="str">
            <v>Voucher</v>
          </cell>
          <cell r="E1797" t="str">
            <v>Decaduta</v>
          </cell>
          <cell r="F1797" t="str">
            <v>Esaminabilità</v>
          </cell>
          <cell r="G1797" t="str">
            <v>Alfredo Arquilla</v>
          </cell>
          <cell r="H1797" t="str">
            <v/>
          </cell>
          <cell r="J1797" t="str">
            <v>Domanda non esaminabile</v>
          </cell>
          <cell r="M1797">
            <v>46057.810520833336</v>
          </cell>
          <cell r="N1797" t="str">
            <v>Giulia Artigiani</v>
          </cell>
          <cell r="O1797" t="str">
            <v>C36I25003350001</v>
          </cell>
          <cell r="P1797" t="str">
            <v>RTGGLI02L54F335F</v>
          </cell>
          <cell r="Q1797" t="str">
            <v>SERVIZI ALLA PERSONA</v>
          </cell>
          <cell r="R1797" t="str">
            <v>86.95.00 - Attività di fisioterapia</v>
          </cell>
          <cell r="S1797" t="str">
            <v>Lavoratore autonomo</v>
          </cell>
          <cell r="T1797" t="str">
            <v>Piemonte</v>
          </cell>
          <cell r="U1797" t="str">
            <v>Torino</v>
          </cell>
          <cell r="V1797" t="str">
            <v>Settimo Torinese</v>
          </cell>
          <cell r="W1797" t="str">
            <v>via leinì 13</v>
          </cell>
          <cell r="X1797" t="str">
            <v>10036</v>
          </cell>
          <cell r="Y1797">
            <v>68000</v>
          </cell>
          <cell r="Z1797">
            <v>45000</v>
          </cell>
          <cell r="AB1797" t="str">
            <v>No</v>
          </cell>
          <cell r="AC1797">
            <v>0</v>
          </cell>
        </row>
        <row r="1798">
          <cell r="A1798" t="str">
            <v>PIAACN00000372</v>
          </cell>
          <cell r="B1798">
            <v>46013.356296296297</v>
          </cell>
          <cell r="C1798" t="str">
            <v>ACN</v>
          </cell>
          <cell r="D1798" t="str">
            <v>Voucher</v>
          </cell>
          <cell r="E1798" t="str">
            <v>Decaduta</v>
          </cell>
          <cell r="F1798" t="str">
            <v>Esaminabilità</v>
          </cell>
          <cell r="G1798" t="str">
            <v>Elena Benvenuto</v>
          </cell>
          <cell r="H1798" t="str">
            <v/>
          </cell>
          <cell r="J1798" t="str">
            <v>Domanda non esaminabile</v>
          </cell>
          <cell r="M1798">
            <v>46071.358634259261</v>
          </cell>
          <cell r="N1798" t="str">
            <v>A.TIPIKO DI NOEMI SIMSIG</v>
          </cell>
          <cell r="O1798" t="str">
            <v>C36I25003380001</v>
          </cell>
          <cell r="P1798" t="str">
            <v>SMSNMO96D68E098R</v>
          </cell>
          <cell r="Q1798" t="str">
            <v>ATTIVITA' COMMERCIALI</v>
          </cell>
          <cell r="R1798" t="str">
            <v>47.78.99 - Commercio al dettaglio di altri prodotti vari non di seconda mano n.c.a.</v>
          </cell>
          <cell r="S1798" t="str">
            <v>Impresa Individuale</v>
          </cell>
          <cell r="T1798" t="str">
            <v>Friuli-Venezia Giulia</v>
          </cell>
          <cell r="U1798" t="str">
            <v>Gorizia</v>
          </cell>
          <cell r="V1798" t="str">
            <v>Cormons</v>
          </cell>
          <cell r="W1798" t="str">
            <v>Via Matteotti 41</v>
          </cell>
          <cell r="X1798" t="str">
            <v>34071</v>
          </cell>
          <cell r="Y1798">
            <v>4815</v>
          </cell>
          <cell r="Z1798">
            <v>9500</v>
          </cell>
          <cell r="AB1798" t="str">
            <v>No</v>
          </cell>
          <cell r="AC1798">
            <v>0</v>
          </cell>
        </row>
        <row r="1799">
          <cell r="A1799" t="str">
            <v>PIAACN00000374</v>
          </cell>
          <cell r="B1799">
            <v>46013.3984837963</v>
          </cell>
          <cell r="C1799" t="str">
            <v>ACN</v>
          </cell>
          <cell r="D1799" t="str">
            <v>Voucher</v>
          </cell>
          <cell r="E1799" t="str">
            <v>Decaduta</v>
          </cell>
          <cell r="F1799" t="str">
            <v>Esaminabilità</v>
          </cell>
          <cell r="G1799" t="str">
            <v>Annachiara Perrucci</v>
          </cell>
          <cell r="H1799" t="str">
            <v/>
          </cell>
          <cell r="J1799" t="str">
            <v>Domanda non esaminabile</v>
          </cell>
          <cell r="M1799">
            <v>46057.810497685183</v>
          </cell>
          <cell r="N1799" t="str">
            <v>IL SALOTTO DI SEMIA DI ARFAOUI SEMIA</v>
          </cell>
          <cell r="O1799" t="str">
            <v>C66I25003890001</v>
          </cell>
          <cell r="P1799" t="str">
            <v>RFASME91D66M082A</v>
          </cell>
          <cell r="Q1799" t="str">
            <v>ICT</v>
          </cell>
          <cell r="R1799" t="str">
            <v>58.11.00 - Edizione di libri</v>
          </cell>
          <cell r="S1799" t="str">
            <v>Impresa Individuale</v>
          </cell>
          <cell r="T1799" t="str">
            <v>Lazio</v>
          </cell>
          <cell r="U1799" t="str">
            <v>Viterbo</v>
          </cell>
          <cell r="V1799" t="str">
            <v>Vetralla</v>
          </cell>
          <cell r="W1799" t="str">
            <v>VIA ROMA 4</v>
          </cell>
          <cell r="X1799" t="str">
            <v>01019</v>
          </cell>
          <cell r="Y1799">
            <v>22313</v>
          </cell>
          <cell r="Z1799">
            <v>27313</v>
          </cell>
          <cell r="AB1799" t="str">
            <v>No</v>
          </cell>
          <cell r="AC1799">
            <v>0</v>
          </cell>
        </row>
        <row r="1800">
          <cell r="A1800" t="str">
            <v>PIAACN00000381</v>
          </cell>
          <cell r="B1800">
            <v>46013.850208333337</v>
          </cell>
          <cell r="C1800" t="str">
            <v>ACN</v>
          </cell>
          <cell r="D1800" t="str">
            <v>Contributo</v>
          </cell>
          <cell r="E1800" t="str">
            <v>Decaduta</v>
          </cell>
          <cell r="F1800" t="str">
            <v>Esaminabilità</v>
          </cell>
          <cell r="G1800" t="str">
            <v>Silvia Ercolini</v>
          </cell>
          <cell r="H1800" t="str">
            <v/>
          </cell>
          <cell r="J1800" t="str">
            <v>Domanda non esaminabile</v>
          </cell>
          <cell r="M1800">
            <v>46071.360821759263</v>
          </cell>
          <cell r="N1800" t="str">
            <v>KOKORO DI MATIAS RICOTTA</v>
          </cell>
          <cell r="O1800" t="str">
            <v>C86I25003660008</v>
          </cell>
          <cell r="P1800" t="str">
            <v>RCTMTS00L04H501Y</v>
          </cell>
          <cell r="Q1800" t="str">
            <v>TURISMO</v>
          </cell>
          <cell r="R1800" t="str">
            <v>56.11.12 - Attività di ristoranti senza servizio al tavolo o da asporto, escluse gelaterie e pasticcerie</v>
          </cell>
          <cell r="S1800" t="str">
            <v>Impresa Individuale</v>
          </cell>
          <cell r="T1800" t="str">
            <v>Lazio</v>
          </cell>
          <cell r="U1800" t="str">
            <v>Roma</v>
          </cell>
          <cell r="V1800" t="str">
            <v>Roma</v>
          </cell>
          <cell r="W1800" t="str">
            <v>via carlo casini 161</v>
          </cell>
          <cell r="X1800" t="str">
            <v>00126</v>
          </cell>
          <cell r="Y1800">
            <v>120000</v>
          </cell>
          <cell r="Z1800">
            <v>83000</v>
          </cell>
          <cell r="AB1800" t="str">
            <v>No</v>
          </cell>
          <cell r="AC1800">
            <v>0</v>
          </cell>
        </row>
        <row r="1801">
          <cell r="A1801" t="str">
            <v>PIAACN00000382</v>
          </cell>
          <cell r="B1801">
            <v>46013.894143518519</v>
          </cell>
          <cell r="C1801" t="str">
            <v>ACN</v>
          </cell>
          <cell r="D1801" t="str">
            <v>Voucher</v>
          </cell>
          <cell r="E1801" t="str">
            <v>Decaduta</v>
          </cell>
          <cell r="F1801" t="str">
            <v>Esaminabilità</v>
          </cell>
          <cell r="G1801" t="str">
            <v>Ludovico Principessa</v>
          </cell>
          <cell r="H1801" t="str">
            <v/>
          </cell>
          <cell r="J1801" t="str">
            <v>Domanda non esaminabile</v>
          </cell>
          <cell r="M1801">
            <v>46073.650833333333</v>
          </cell>
          <cell r="N1801" t="str">
            <v>FLEAI S.R.L.</v>
          </cell>
          <cell r="O1801" t="str">
            <v>C46I25002600001</v>
          </cell>
          <cell r="P1801" t="str">
            <v>04828050403</v>
          </cell>
          <cell r="Q1801" t="str">
            <v>ICT</v>
          </cell>
          <cell r="R1801" t="str">
            <v>62.10.00 - Attività di programmazione informatica</v>
          </cell>
          <cell r="S1801" t="str">
            <v>Societa' A Responsabilita' Limitata</v>
          </cell>
          <cell r="T1801" t="str">
            <v>Emilia-Romagna</v>
          </cell>
          <cell r="U1801" t="str">
            <v>Forlì-Cesena</v>
          </cell>
          <cell r="V1801" t="str">
            <v>Meldola</v>
          </cell>
          <cell r="W1801" t="str">
            <v>Via Maria Nanni 19</v>
          </cell>
          <cell r="X1801" t="str">
            <v>47014</v>
          </cell>
          <cell r="Y1801">
            <v>100097</v>
          </cell>
          <cell r="Z1801">
            <v>45000</v>
          </cell>
          <cell r="AB1801" t="str">
            <v>No</v>
          </cell>
          <cell r="AC1801">
            <v>0</v>
          </cell>
        </row>
        <row r="1802">
          <cell r="A1802" t="str">
            <v>PIAACN00000385</v>
          </cell>
          <cell r="B1802">
            <v>46014.49496527778</v>
          </cell>
          <cell r="C1802" t="str">
            <v>ACN</v>
          </cell>
          <cell r="D1802" t="str">
            <v>Voucher</v>
          </cell>
          <cell r="E1802" t="str">
            <v>Decaduta</v>
          </cell>
          <cell r="F1802" t="str">
            <v>Esaminabilità</v>
          </cell>
          <cell r="G1802" t="str">
            <v>Elena Benvenuto</v>
          </cell>
          <cell r="H1802" t="str">
            <v/>
          </cell>
          <cell r="J1802" t="str">
            <v>Domanda non esaminabile</v>
          </cell>
          <cell r="M1802">
            <v>46071.559733796297</v>
          </cell>
          <cell r="N1802" t="str">
            <v>Matteo Boccacci</v>
          </cell>
          <cell r="O1802" t="str">
            <v>C86I25003820001</v>
          </cell>
          <cell r="P1802" t="str">
            <v>BCCMTT95C20H501C</v>
          </cell>
          <cell r="Q1802" t="str">
            <v>ICT</v>
          </cell>
          <cell r="R1802" t="str">
            <v>59.20.10 - Attività di registrazione sonora</v>
          </cell>
          <cell r="S1802" t="str">
            <v>Lavoratore autonomo</v>
          </cell>
          <cell r="T1802" t="str">
            <v>Lazio</v>
          </cell>
          <cell r="U1802" t="str">
            <v>Roma</v>
          </cell>
          <cell r="V1802" t="str">
            <v>Roma</v>
          </cell>
          <cell r="W1802" t="str">
            <v>Via Cesare Peroni 14</v>
          </cell>
          <cell r="X1802" t="str">
            <v>00133</v>
          </cell>
          <cell r="Y1802">
            <v>30000</v>
          </cell>
          <cell r="Z1802">
            <v>35000</v>
          </cell>
          <cell r="AB1802" t="str">
            <v>No</v>
          </cell>
          <cell r="AC1802">
            <v>0</v>
          </cell>
        </row>
        <row r="1803">
          <cell r="A1803" t="str">
            <v>PIAACN00000387</v>
          </cell>
          <cell r="B1803">
            <v>46014.681898148148</v>
          </cell>
          <cell r="C1803" t="str">
            <v>ACN</v>
          </cell>
          <cell r="D1803" t="str">
            <v>Voucher</v>
          </cell>
          <cell r="E1803" t="str">
            <v>Decaduta</v>
          </cell>
          <cell r="F1803" t="str">
            <v>Esaminabilità</v>
          </cell>
          <cell r="G1803" t="str">
            <v>Annachiara Perrucci</v>
          </cell>
          <cell r="H1803" t="str">
            <v/>
          </cell>
          <cell r="J1803" t="str">
            <v>Domanda non esaminabile</v>
          </cell>
          <cell r="M1803">
            <v>46071.56113425926</v>
          </cell>
          <cell r="N1803" t="str">
            <v>PASSION ART DI ARTEMI EMANUELA</v>
          </cell>
          <cell r="O1803" t="str">
            <v>C86I25003690001</v>
          </cell>
          <cell r="P1803" t="str">
            <v>RTMMNL95R56M082M</v>
          </cell>
          <cell r="Q1803" t="str">
            <v>MANIFATTURIERO</v>
          </cell>
          <cell r="R1803" t="str">
            <v>23.41.00 - Fabbricazione di prodotti in ceramica per usi domestici e ornamentali</v>
          </cell>
          <cell r="S1803" t="str">
            <v>Impresa Individuale</v>
          </cell>
          <cell r="T1803" t="str">
            <v>Lazio</v>
          </cell>
          <cell r="U1803" t="str">
            <v>Viterbo</v>
          </cell>
          <cell r="V1803" t="str">
            <v>Viterbo</v>
          </cell>
          <cell r="W1803" t="str">
            <v>Via Nazario Sauro 4</v>
          </cell>
          <cell r="X1803" t="str">
            <v>01100</v>
          </cell>
          <cell r="Y1803">
            <v>18262</v>
          </cell>
          <cell r="Z1803">
            <v>23262</v>
          </cell>
          <cell r="AB1803" t="str">
            <v>No</v>
          </cell>
          <cell r="AC1803">
            <v>0</v>
          </cell>
        </row>
        <row r="1804">
          <cell r="A1804" t="str">
            <v>PIAACN00000389</v>
          </cell>
          <cell r="B1804">
            <v>46015.368217592593</v>
          </cell>
          <cell r="C1804" t="str">
            <v>ACN</v>
          </cell>
          <cell r="D1804" t="str">
            <v>Voucher</v>
          </cell>
          <cell r="E1804" t="str">
            <v>Decaduta</v>
          </cell>
          <cell r="F1804" t="str">
            <v>Esaminabilità</v>
          </cell>
          <cell r="G1804" t="str">
            <v>Paolo Di Giacomo</v>
          </cell>
          <cell r="H1804" t="str">
            <v/>
          </cell>
          <cell r="J1804" t="str">
            <v>Domanda non esaminabile</v>
          </cell>
          <cell r="M1804">
            <v>46071.561157407406</v>
          </cell>
          <cell r="N1804" t="str">
            <v>VENERE ESTETICA DI TASILLO LINDA</v>
          </cell>
          <cell r="O1804" t="str">
            <v>C86I25003830001</v>
          </cell>
          <cell r="P1804" t="str">
            <v>TSLLND93T53H501K</v>
          </cell>
          <cell r="Q1804" t="str">
            <v>SERVIZI ALLA PERSONA</v>
          </cell>
          <cell r="R1804" t="str">
            <v>96.22.09 - Altri servizi di cura della bellezza e altri trattamenti di bellezza n.c.a.</v>
          </cell>
          <cell r="S1804" t="str">
            <v>Impresa Individuale</v>
          </cell>
          <cell r="T1804" t="str">
            <v>Lazio</v>
          </cell>
          <cell r="U1804" t="str">
            <v>Roma</v>
          </cell>
          <cell r="V1804" t="str">
            <v>Roma</v>
          </cell>
          <cell r="W1804" t="str">
            <v>via Niso 39</v>
          </cell>
          <cell r="X1804" t="str">
            <v>00181</v>
          </cell>
          <cell r="Y1804">
            <v>36268</v>
          </cell>
          <cell r="Z1804">
            <v>35000</v>
          </cell>
          <cell r="AB1804" t="str">
            <v>No</v>
          </cell>
          <cell r="AC1804">
            <v>0</v>
          </cell>
        </row>
        <row r="1805">
          <cell r="A1805" t="str">
            <v>PIAACN00000392</v>
          </cell>
          <cell r="B1805">
            <v>46015.448738425926</v>
          </cell>
          <cell r="C1805" t="str">
            <v>ACN</v>
          </cell>
          <cell r="D1805" t="str">
            <v>Contributo</v>
          </cell>
          <cell r="E1805" t="str">
            <v>Decaduta</v>
          </cell>
          <cell r="F1805" t="str">
            <v>Esaminabilità</v>
          </cell>
          <cell r="G1805" t="str">
            <v>Alfredo Arquilla</v>
          </cell>
          <cell r="H1805" t="str">
            <v/>
          </cell>
          <cell r="J1805" t="str">
            <v>Domanda non esaminabile</v>
          </cell>
          <cell r="M1805">
            <v>46071.563958333332</v>
          </cell>
          <cell r="N1805" t="str">
            <v>MAMMA MARGHERITA DI CRETELLA CLAUDIO</v>
          </cell>
          <cell r="O1805" t="str">
            <v>C76I25003390008</v>
          </cell>
          <cell r="P1805" t="str">
            <v>CRTCLD93P02H892N</v>
          </cell>
          <cell r="Q1805" t="str">
            <v>ATTIVITA' AGROALIMENTARI</v>
          </cell>
          <cell r="R1805" t="str">
            <v>10.71.20 - Produzione di prodotti di pasticceria freschi</v>
          </cell>
          <cell r="S1805" t="str">
            <v>Impresa Individuale</v>
          </cell>
          <cell r="T1805" t="str">
            <v>Umbria</v>
          </cell>
          <cell r="U1805" t="str">
            <v>Perugia</v>
          </cell>
          <cell r="V1805" t="str">
            <v>Assisi</v>
          </cell>
          <cell r="W1805" t="str">
            <v>PIAZZA MARTIN LUTER KING 8</v>
          </cell>
          <cell r="X1805" t="str">
            <v>06081</v>
          </cell>
          <cell r="Y1805">
            <v>117508</v>
          </cell>
          <cell r="Z1805">
            <v>81380</v>
          </cell>
          <cell r="AB1805" t="str">
            <v>No</v>
          </cell>
          <cell r="AC1805">
            <v>0</v>
          </cell>
        </row>
        <row r="1806">
          <cell r="A1806" t="str">
            <v>PIAACN00000396</v>
          </cell>
          <cell r="B1806">
            <v>46015.701018518521</v>
          </cell>
          <cell r="C1806" t="str">
            <v>ACN</v>
          </cell>
          <cell r="D1806" t="str">
            <v>Voucher</v>
          </cell>
          <cell r="E1806" t="str">
            <v>Decaduta</v>
          </cell>
          <cell r="F1806" t="str">
            <v>Esaminabilità</v>
          </cell>
          <cell r="G1806" t="str">
            <v>Barbara Del Prete</v>
          </cell>
          <cell r="H1806" t="str">
            <v/>
          </cell>
          <cell r="J1806" t="str">
            <v>Domanda non esaminabile</v>
          </cell>
          <cell r="M1806">
            <v>46071.561840277776</v>
          </cell>
          <cell r="N1806" t="str">
            <v>YENN'S HAIRSTYLE DI YENNIPHER SALOME PEGUERO PASCUAL</v>
          </cell>
          <cell r="O1806" t="str">
            <v>C86I25003840001</v>
          </cell>
          <cell r="P1806" t="str">
            <v>PGRYNP04L61Z505M</v>
          </cell>
          <cell r="Q1806" t="str">
            <v>SERVIZI ALLA PERSONA</v>
          </cell>
          <cell r="R1806" t="str">
            <v>96.21.00 - Servizi di parrucchieri e barbieri</v>
          </cell>
          <cell r="S1806" t="str">
            <v>Impresa Individuale</v>
          </cell>
          <cell r="T1806" t="str">
            <v>Lazio</v>
          </cell>
          <cell r="U1806" t="str">
            <v>Roma</v>
          </cell>
          <cell r="V1806" t="str">
            <v>Roma</v>
          </cell>
          <cell r="W1806" t="str">
            <v>VIA DI GROTTAROSSA 96</v>
          </cell>
          <cell r="X1806" t="str">
            <v>00189</v>
          </cell>
          <cell r="Y1806">
            <v>16470.440000000002</v>
          </cell>
          <cell r="Z1806">
            <v>21500</v>
          </cell>
          <cell r="AB1806" t="str">
            <v>No</v>
          </cell>
          <cell r="AC1806">
            <v>0</v>
          </cell>
        </row>
        <row r="1807">
          <cell r="A1807" t="str">
            <v>PIAACN00000397</v>
          </cell>
          <cell r="B1807">
            <v>46015.805555555555</v>
          </cell>
          <cell r="C1807" t="str">
            <v>ACN</v>
          </cell>
          <cell r="D1807" t="str">
            <v>Voucher</v>
          </cell>
          <cell r="E1807" t="str">
            <v>Decaduta</v>
          </cell>
          <cell r="F1807" t="str">
            <v>Esaminabilità</v>
          </cell>
          <cell r="G1807" t="str">
            <v>Silvia Ercolini</v>
          </cell>
          <cell r="H1807" t="str">
            <v/>
          </cell>
          <cell r="J1807" t="str">
            <v>Domanda non esaminabile</v>
          </cell>
          <cell r="M1807">
            <v>46073.656458333331</v>
          </cell>
          <cell r="N1807" t="str">
            <v>INCASCAFFE' DI GLIATTA DONATO</v>
          </cell>
          <cell r="O1807" t="str">
            <v>C66I25003990001</v>
          </cell>
          <cell r="P1807" t="str">
            <v>GLTDNT04D04G843J</v>
          </cell>
          <cell r="Q1807" t="str">
            <v>ATTIVITA' AGROALIMENTARI</v>
          </cell>
          <cell r="R1807" t="str">
            <v>10.83.02 - Lavorazione di caffè</v>
          </cell>
          <cell r="S1807" t="str">
            <v>Impresa Individuale</v>
          </cell>
          <cell r="T1807" t="str">
            <v>Toscana</v>
          </cell>
          <cell r="U1807" t="str">
            <v>Pisa</v>
          </cell>
          <cell r="V1807" t="str">
            <v>Terricciola</v>
          </cell>
          <cell r="W1807" t="str">
            <v>VIA XX SETTEMBRE 16</v>
          </cell>
          <cell r="X1807" t="str">
            <v>56030</v>
          </cell>
          <cell r="Y1807">
            <v>34000</v>
          </cell>
          <cell r="Z1807">
            <v>39000</v>
          </cell>
          <cell r="AB1807" t="str">
            <v>No</v>
          </cell>
          <cell r="AC1807">
            <v>0</v>
          </cell>
        </row>
        <row r="1808">
          <cell r="A1808" t="str">
            <v>PIAACN00000399</v>
          </cell>
          <cell r="B1808">
            <v>46018.533842592595</v>
          </cell>
          <cell r="C1808" t="str">
            <v>ACN</v>
          </cell>
          <cell r="D1808" t="str">
            <v>Voucher</v>
          </cell>
          <cell r="E1808" t="str">
            <v>Decaduta</v>
          </cell>
          <cell r="F1808" t="str">
            <v>Esaminabilità</v>
          </cell>
          <cell r="G1808" t="str">
            <v>Ludovico Principessa</v>
          </cell>
          <cell r="H1808" t="str">
            <v/>
          </cell>
          <cell r="J1808" t="str">
            <v>Domanda non esaminabile</v>
          </cell>
          <cell r="M1808">
            <v>46071.562569444446</v>
          </cell>
          <cell r="N1808" t="str">
            <v>LOUIS MERTENS</v>
          </cell>
          <cell r="O1808" t="str">
            <v>C76I25003560001</v>
          </cell>
          <cell r="P1808" t="str">
            <v>MRTLSO07B12Z103C</v>
          </cell>
          <cell r="Q1808" t="str">
            <v>TURISMO</v>
          </cell>
          <cell r="R1808" t="str">
            <v>55.20.42 - Servizi di alloggio in camere, case e appartamenti per vacanze</v>
          </cell>
          <cell r="S1808" t="str">
            <v>Lavoratore autonomo</v>
          </cell>
          <cell r="T1808" t="str">
            <v>Emilia-Romagna</v>
          </cell>
          <cell r="U1808" t="str">
            <v>Ferrara</v>
          </cell>
          <cell r="V1808" t="str">
            <v>Ferrara</v>
          </cell>
          <cell r="W1808" t="str">
            <v>VIA BORGO DEI LEONI 104</v>
          </cell>
          <cell r="X1808" t="str">
            <v>44121</v>
          </cell>
          <cell r="Y1808">
            <v>29750</v>
          </cell>
          <cell r="Z1808">
            <v>34750</v>
          </cell>
          <cell r="AB1808" t="str">
            <v>No</v>
          </cell>
          <cell r="AC1808">
            <v>0</v>
          </cell>
        </row>
        <row r="1809">
          <cell r="A1809" t="str">
            <v>PIAACN00000400</v>
          </cell>
          <cell r="B1809">
            <v>46018.624861111108</v>
          </cell>
          <cell r="C1809" t="str">
            <v>ACN</v>
          </cell>
          <cell r="D1809" t="str">
            <v>Voucher</v>
          </cell>
          <cell r="E1809" t="str">
            <v>Decaduta</v>
          </cell>
          <cell r="F1809" t="str">
            <v>Esaminabilità</v>
          </cell>
          <cell r="G1809" t="str">
            <v>Anna Chiara Giorgiomarrano</v>
          </cell>
          <cell r="H1809" t="str">
            <v/>
          </cell>
          <cell r="J1809" t="str">
            <v>Domanda non esaminabile</v>
          </cell>
          <cell r="M1809">
            <v>46071.563275462962</v>
          </cell>
          <cell r="N1809" t="str">
            <v>Daniele Aliperti</v>
          </cell>
          <cell r="O1809" t="str">
            <v>C66I25004000001</v>
          </cell>
          <cell r="P1809" t="str">
            <v>LPRDNL00D20E715D</v>
          </cell>
          <cell r="Q1809" t="str">
            <v>SERVIZI ALLA PERSONA</v>
          </cell>
          <cell r="R1809" t="str">
            <v>90.39.09 - Altre attività di supporto alle arti performative e alle rappresentazioni artistiche n.c.a.</v>
          </cell>
          <cell r="S1809" t="str">
            <v>Lavoratore autonomo</v>
          </cell>
          <cell r="T1809" t="str">
            <v>Toscana</v>
          </cell>
          <cell r="U1809" t="str">
            <v>Lucca</v>
          </cell>
          <cell r="V1809" t="str">
            <v>Lucca</v>
          </cell>
          <cell r="W1809" t="str">
            <v>Via Don Innocenzo Lazzeri 103</v>
          </cell>
          <cell r="X1809" t="str">
            <v>55100</v>
          </cell>
          <cell r="Y1809">
            <v>30000</v>
          </cell>
          <cell r="Z1809">
            <v>35000</v>
          </cell>
          <cell r="AB1809" t="str">
            <v>No</v>
          </cell>
          <cell r="AC1809">
            <v>0</v>
          </cell>
        </row>
        <row r="1810">
          <cell r="A1810" t="str">
            <v>PIAACN00000409</v>
          </cell>
          <cell r="B1810">
            <v>46020.609293981484</v>
          </cell>
          <cell r="C1810" t="str">
            <v>ACN</v>
          </cell>
          <cell r="D1810" t="str">
            <v>Voucher</v>
          </cell>
          <cell r="E1810" t="str">
            <v>Decaduta</v>
          </cell>
          <cell r="F1810" t="str">
            <v>Esaminabilità</v>
          </cell>
          <cell r="G1810" t="str">
            <v>Alfredo Arquilla</v>
          </cell>
          <cell r="H1810" t="str">
            <v/>
          </cell>
          <cell r="J1810" t="str">
            <v>Domanda non esaminabile</v>
          </cell>
          <cell r="M1810">
            <v>46073.692719907405</v>
          </cell>
          <cell r="N1810" t="str">
            <v>EFFENNE RICAMBI DI TESSARIN FILIPPO</v>
          </cell>
          <cell r="O1810" t="str">
            <v>C96I25002180001</v>
          </cell>
          <cell r="P1810" t="str">
            <v>TSSFPP04H08A059F</v>
          </cell>
          <cell r="Q1810" t="str">
            <v>ATTIVITA' COMMERCIALI</v>
          </cell>
          <cell r="R1810" t="str">
            <v>47.82.00 - Commercio al dettaglio di parti e accessori di autoveicoli</v>
          </cell>
          <cell r="S1810" t="str">
            <v>Impresa Individuale</v>
          </cell>
          <cell r="T1810" t="str">
            <v>Veneto</v>
          </cell>
          <cell r="U1810" t="str">
            <v>Rovigo</v>
          </cell>
          <cell r="V1810" t="str">
            <v>Rosolina</v>
          </cell>
          <cell r="W1810" t="str">
            <v>VIA SANTA TERESA 28</v>
          </cell>
          <cell r="X1810" t="str">
            <v>45010</v>
          </cell>
          <cell r="Y1810">
            <v>26824</v>
          </cell>
          <cell r="Z1810">
            <v>26968</v>
          </cell>
          <cell r="AB1810" t="str">
            <v>No</v>
          </cell>
          <cell r="AC1810">
            <v>0</v>
          </cell>
        </row>
        <row r="1811">
          <cell r="A1811" t="str">
            <v>PIAACN00000411</v>
          </cell>
          <cell r="B1811">
            <v>46020.678796296299</v>
          </cell>
          <cell r="C1811" t="str">
            <v>ACN</v>
          </cell>
          <cell r="D1811" t="str">
            <v>Contributo</v>
          </cell>
          <cell r="E1811" t="str">
            <v>Decaduta</v>
          </cell>
          <cell r="F1811" t="str">
            <v>Esaminabilità</v>
          </cell>
          <cell r="G1811" t="str">
            <v>Giuseppe Felicetti</v>
          </cell>
          <cell r="H1811" t="str">
            <v/>
          </cell>
          <cell r="J1811" t="str">
            <v>Domanda non esaminabile</v>
          </cell>
          <cell r="M1811">
            <v>46071.561168981483</v>
          </cell>
          <cell r="N1811" t="str">
            <v>NIDOWEB SAS DI VIALE LORENZO &amp; C.</v>
          </cell>
          <cell r="O1811" t="str">
            <v>C66I25004030008</v>
          </cell>
          <cell r="P1811" t="str">
            <v>04137060044</v>
          </cell>
          <cell r="Q1811" t="str">
            <v>SERVIZI ALLE PMI</v>
          </cell>
          <cell r="R1811" t="str">
            <v>68.31.00 - Attività di servizi di intermediazione per attività immobiliari</v>
          </cell>
          <cell r="S1811" t="str">
            <v>Societa' In Accomandita Semplice</v>
          </cell>
          <cell r="T1811" t="str">
            <v>Piemonte</v>
          </cell>
          <cell r="U1811" t="str">
            <v>Cuneo</v>
          </cell>
          <cell r="V1811" t="str">
            <v>Cervasca</v>
          </cell>
          <cell r="W1811" t="str">
            <v>Via Vignolo 117</v>
          </cell>
          <cell r="X1811" t="str">
            <v>12010</v>
          </cell>
          <cell r="Y1811">
            <v>94200</v>
          </cell>
          <cell r="Z1811">
            <v>66230</v>
          </cell>
          <cell r="AB1811" t="str">
            <v>No</v>
          </cell>
          <cell r="AC1811">
            <v>0</v>
          </cell>
        </row>
        <row r="1812">
          <cell r="A1812" t="str">
            <v>PIAACN00000417</v>
          </cell>
          <cell r="B1812">
            <v>46021.519606481481</v>
          </cell>
          <cell r="C1812" t="str">
            <v>ACN</v>
          </cell>
          <cell r="D1812" t="str">
            <v>Voucher</v>
          </cell>
          <cell r="E1812" t="str">
            <v>Decaduta</v>
          </cell>
          <cell r="F1812" t="str">
            <v>Esaminabilità</v>
          </cell>
          <cell r="G1812" t="str">
            <v>Alfredo Arquilla</v>
          </cell>
          <cell r="H1812" t="str">
            <v/>
          </cell>
          <cell r="J1812" t="str">
            <v>Domanda non esaminabile</v>
          </cell>
          <cell r="M1812">
            <v>46083.620659722219</v>
          </cell>
          <cell r="N1812" t="str">
            <v>MAGNOLIA S.R.L.S.</v>
          </cell>
          <cell r="O1812" t="str">
            <v>C86I25003770001</v>
          </cell>
          <cell r="P1812" t="str">
            <v>18192861005</v>
          </cell>
          <cell r="Q1812" t="str">
            <v>ICT</v>
          </cell>
          <cell r="R1812" t="str">
            <v>72.10.29 - Ricerca e sviluppo sperimentale nel campo delle altre scienze naturali e dell'ingegneria n.c.a.</v>
          </cell>
          <cell r="S1812" t="str">
            <v>Societa' A Responsabilita' Limitata Semplificata</v>
          </cell>
          <cell r="T1812" t="str">
            <v>Lazio</v>
          </cell>
          <cell r="U1812" t="str">
            <v>Roma</v>
          </cell>
          <cell r="V1812" t="str">
            <v>Roma</v>
          </cell>
          <cell r="W1812" t="str">
            <v>via Capo Poro 38</v>
          </cell>
          <cell r="X1812" t="str">
            <v>00122</v>
          </cell>
          <cell r="Y1812">
            <v>29546</v>
          </cell>
          <cell r="Z1812">
            <v>35000</v>
          </cell>
          <cell r="AB1812" t="str">
            <v>No</v>
          </cell>
          <cell r="AC1812">
            <v>0</v>
          </cell>
        </row>
        <row r="1813">
          <cell r="A1813" t="str">
            <v>PIAACN00000418</v>
          </cell>
          <cell r="B1813">
            <v>46021.606273148151</v>
          </cell>
          <cell r="C1813" t="str">
            <v>ACN</v>
          </cell>
          <cell r="D1813" t="str">
            <v>Voucher</v>
          </cell>
          <cell r="E1813" t="str">
            <v>Decaduta</v>
          </cell>
          <cell r="F1813" t="str">
            <v>Esaminabilità</v>
          </cell>
          <cell r="G1813" t="str">
            <v>Elena Benvenuto</v>
          </cell>
          <cell r="H1813" t="str">
            <v/>
          </cell>
          <cell r="J1813" t="str">
            <v>Domanda non esaminabile</v>
          </cell>
          <cell r="M1813">
            <v>46076.466562499998</v>
          </cell>
          <cell r="N1813" t="str">
            <v>APTISYSTEM SOCIETA' A RESPONSABILITA' LIMITATA SEMPLIFICATA</v>
          </cell>
          <cell r="O1813" t="str">
            <v>C96I25002190001</v>
          </cell>
          <cell r="P1813" t="str">
            <v>02592030445</v>
          </cell>
          <cell r="Q1813" t="str">
            <v>ICT</v>
          </cell>
          <cell r="R1813" t="str">
            <v>62.20.10 - Attività di consulenza informatica</v>
          </cell>
          <cell r="S1813" t="str">
            <v>Societa' A Responsabilita' Limitata Semplificata</v>
          </cell>
          <cell r="T1813" t="str">
            <v>Marche</v>
          </cell>
          <cell r="U1813" t="str">
            <v>Ascoli Piceno</v>
          </cell>
          <cell r="V1813" t="str">
            <v>Monsampolo Del Tronto</v>
          </cell>
          <cell r="W1813" t="str">
            <v>via enrico mattei 5</v>
          </cell>
          <cell r="X1813" t="str">
            <v>63077</v>
          </cell>
          <cell r="Y1813">
            <v>30000</v>
          </cell>
          <cell r="Z1813">
            <v>35000</v>
          </cell>
          <cell r="AB1813" t="str">
            <v>No</v>
          </cell>
          <cell r="AC1813">
            <v>0</v>
          </cell>
        </row>
        <row r="1814">
          <cell r="A1814" t="str">
            <v>PIAACN00000419</v>
          </cell>
          <cell r="B1814">
            <v>46021.674571759257</v>
          </cell>
          <cell r="C1814" t="str">
            <v>ACN</v>
          </cell>
          <cell r="D1814" t="str">
            <v>Contributo</v>
          </cell>
          <cell r="E1814" t="str">
            <v>Decaduta</v>
          </cell>
          <cell r="F1814" t="str">
            <v>Esaminabilità</v>
          </cell>
          <cell r="G1814" t="str">
            <v>Giuseppe Felicetti</v>
          </cell>
          <cell r="H1814" t="str">
            <v/>
          </cell>
          <cell r="J1814" t="str">
            <v>Domanda non esaminabile</v>
          </cell>
          <cell r="M1814">
            <v>46073.690601851849</v>
          </cell>
          <cell r="N1814" t="str">
            <v>FEDRIGHELLI ARIANNA</v>
          </cell>
          <cell r="O1814" t="str">
            <v>C66I25004060008</v>
          </cell>
          <cell r="P1814" t="str">
            <v>FDRRNN97S48B352Z</v>
          </cell>
          <cell r="Q1814" t="str">
            <v>SERVIZI ALLA PERSONA</v>
          </cell>
          <cell r="R1814" t="str">
            <v>96.22.09 - Altri servizi di cura della bellezza e altri trattamenti di bellezza n.c.a.</v>
          </cell>
          <cell r="S1814" t="str">
            <v>Impresa Individuale</v>
          </cell>
          <cell r="T1814" t="str">
            <v>Marche</v>
          </cell>
          <cell r="U1814" t="str">
            <v>Pesaro e Urbino</v>
          </cell>
          <cell r="V1814" t="str">
            <v>Cagli</v>
          </cell>
          <cell r="W1814" t="str">
            <v>VIA F.LLI ROSSETTI 2</v>
          </cell>
          <cell r="X1814" t="str">
            <v>61043</v>
          </cell>
          <cell r="Y1814">
            <v>81720</v>
          </cell>
          <cell r="Z1814">
            <v>58118</v>
          </cell>
          <cell r="AB1814" t="str">
            <v>No</v>
          </cell>
          <cell r="AC1814">
            <v>0</v>
          </cell>
        </row>
        <row r="1815">
          <cell r="A1815" t="str">
            <v>PIAACN00000421</v>
          </cell>
          <cell r="B1815">
            <v>46021.814212962963</v>
          </cell>
          <cell r="C1815" t="str">
            <v>ACN</v>
          </cell>
          <cell r="D1815" t="str">
            <v>Voucher</v>
          </cell>
          <cell r="E1815" t="str">
            <v>Decaduta</v>
          </cell>
          <cell r="F1815" t="str">
            <v>Esaminabilità</v>
          </cell>
          <cell r="G1815" t="str">
            <v>Giuseppe D’Ambrosio</v>
          </cell>
          <cell r="H1815" t="str">
            <v/>
          </cell>
          <cell r="J1815" t="str">
            <v>Domanda non esaminabile</v>
          </cell>
          <cell r="M1815">
            <v>46083.622129629628</v>
          </cell>
          <cell r="N1815" t="str">
            <v>CONTROVERSI EDIZIONI S.R.L.S.</v>
          </cell>
          <cell r="O1815" t="str">
            <v>C86I25003810001</v>
          </cell>
          <cell r="P1815" t="str">
            <v>18230691000</v>
          </cell>
          <cell r="Q1815" t="str">
            <v>ICT</v>
          </cell>
          <cell r="R1815" t="str">
            <v>58.11.00 - Edizione di libri</v>
          </cell>
          <cell r="S1815" t="str">
            <v>Societa' A Responsabilita' Limitata Semplificata</v>
          </cell>
          <cell r="T1815" t="str">
            <v>Lazio</v>
          </cell>
          <cell r="U1815" t="str">
            <v>Roma</v>
          </cell>
          <cell r="V1815" t="str">
            <v>Roma</v>
          </cell>
          <cell r="W1815" t="str">
            <v>VIA FRANCESCO GRIMALDI 127</v>
          </cell>
          <cell r="X1815" t="str">
            <v>00146</v>
          </cell>
          <cell r="Y1815">
            <v>7477</v>
          </cell>
          <cell r="Z1815">
            <v>12477</v>
          </cell>
          <cell r="AB1815" t="str">
            <v>No</v>
          </cell>
          <cell r="AC1815">
            <v>0</v>
          </cell>
        </row>
        <row r="1816">
          <cell r="A1816" t="str">
            <v>PIAACN00000422</v>
          </cell>
          <cell r="B1816">
            <v>46021.827928240738</v>
          </cell>
          <cell r="C1816" t="str">
            <v>ACN</v>
          </cell>
          <cell r="D1816" t="str">
            <v>Voucher</v>
          </cell>
          <cell r="E1816" t="str">
            <v>Decaduta</v>
          </cell>
          <cell r="F1816" t="str">
            <v>Esaminabilità</v>
          </cell>
          <cell r="G1816" t="str">
            <v>Paolo Di Giacomo</v>
          </cell>
          <cell r="H1816" t="str">
            <v/>
          </cell>
          <cell r="J1816" t="str">
            <v>Domanda non esaminabile</v>
          </cell>
          <cell r="M1816">
            <v>46073.691990740743</v>
          </cell>
          <cell r="N1816" t="str">
            <v>CONDORELLI ELENA</v>
          </cell>
          <cell r="O1816" t="str">
            <v>C56I25002440001</v>
          </cell>
          <cell r="P1816" t="str">
            <v>CNDLNE97R60L781J</v>
          </cell>
          <cell r="Q1816" t="str">
            <v>MANIFATTURIERO</v>
          </cell>
          <cell r="R1816" t="str">
            <v>15.12.00 - Fabbricazione di articoli da viaggio, borse, pelletteria e selleria di qualsiasi materiale</v>
          </cell>
          <cell r="S1816" t="str">
            <v>Impresa Individuale</v>
          </cell>
          <cell r="T1816" t="str">
            <v>Veneto</v>
          </cell>
          <cell r="U1816" t="str">
            <v>Vicenza</v>
          </cell>
          <cell r="V1816" t="str">
            <v>Sandrigo</v>
          </cell>
          <cell r="W1816" t="str">
            <v>VIA MONTE NOVEGNO 30</v>
          </cell>
          <cell r="X1816" t="str">
            <v>36066</v>
          </cell>
          <cell r="Y1816">
            <v>10975</v>
          </cell>
          <cell r="Z1816">
            <v>35000</v>
          </cell>
          <cell r="AB1816" t="str">
            <v>No</v>
          </cell>
          <cell r="AC1816">
            <v>0</v>
          </cell>
        </row>
        <row r="1817">
          <cell r="A1817" t="str">
            <v>PIAACN00000423</v>
          </cell>
          <cell r="B1817">
            <v>46021.96597222222</v>
          </cell>
          <cell r="C1817" t="str">
            <v>ACN</v>
          </cell>
          <cell r="D1817" t="str">
            <v>Contributo</v>
          </cell>
          <cell r="E1817" t="str">
            <v>Decaduta</v>
          </cell>
          <cell r="F1817" t="str">
            <v>Esaminabilità</v>
          </cell>
          <cell r="G1817" t="str">
            <v>Ludovico Principessa</v>
          </cell>
          <cell r="H1817" t="str">
            <v/>
          </cell>
          <cell r="J1817" t="str">
            <v>Domanda non esaminabile</v>
          </cell>
          <cell r="M1817">
            <v>46073.692719907405</v>
          </cell>
          <cell r="N1817" t="str">
            <v>PERRINI LEONARDO</v>
          </cell>
          <cell r="O1817" t="str">
            <v>C46I25002660008</v>
          </cell>
          <cell r="P1817" t="str">
            <v>PRRLRD01M22H501T</v>
          </cell>
          <cell r="Q1817" t="str">
            <v>MANIFATTURIERO</v>
          </cell>
          <cell r="R1817" t="str">
            <v>95.31.10 - Riparazione e manutenzione meccanica, elettrica ed elettronica di autoveicoli</v>
          </cell>
          <cell r="S1817" t="str">
            <v>Impresa Individuale</v>
          </cell>
          <cell r="T1817" t="str">
            <v>Lazio</v>
          </cell>
          <cell r="U1817" t="str">
            <v>Roma</v>
          </cell>
          <cell r="V1817" t="str">
            <v>Nazzano</v>
          </cell>
          <cell r="W1817" t="str">
            <v>Via Tiberina 25</v>
          </cell>
          <cell r="X1817" t="str">
            <v>00060</v>
          </cell>
          <cell r="Y1817">
            <v>197926</v>
          </cell>
          <cell r="Z1817">
            <v>123755</v>
          </cell>
          <cell r="AB1817" t="str">
            <v>No</v>
          </cell>
          <cell r="AC1817">
            <v>0</v>
          </cell>
        </row>
        <row r="1818">
          <cell r="A1818" t="str">
            <v>PIAACN00000430</v>
          </cell>
          <cell r="B1818">
            <v>46022.615266203706</v>
          </cell>
          <cell r="C1818" t="str">
            <v>ACN</v>
          </cell>
          <cell r="D1818" t="str">
            <v>Voucher</v>
          </cell>
          <cell r="E1818" t="str">
            <v>Decaduta</v>
          </cell>
          <cell r="F1818" t="str">
            <v>Esaminabilità</v>
          </cell>
          <cell r="G1818" t="str">
            <v>Silvia Ercolini</v>
          </cell>
          <cell r="H1818" t="str">
            <v/>
          </cell>
          <cell r="J1818" t="str">
            <v>Domanda non esaminabile</v>
          </cell>
          <cell r="M1818">
            <v>46073.68990740741</v>
          </cell>
          <cell r="N1818" t="str">
            <v>Hafedh Gazdallah</v>
          </cell>
          <cell r="O1818" t="str">
            <v>C16I25002730001</v>
          </cell>
          <cell r="P1818" t="str">
            <v>GZDHDH02H20Z352D</v>
          </cell>
          <cell r="Q1818" t="str">
            <v>SERVIZI ALLE PMI</v>
          </cell>
          <cell r="R1818" t="str">
            <v>73.11.01 - Ideazione di campagne pubblicitarie</v>
          </cell>
          <cell r="S1818" t="str">
            <v>Libero professionista</v>
          </cell>
          <cell r="T1818" t="str">
            <v>Lombardia</v>
          </cell>
          <cell r="U1818" t="str">
            <v>Pavia</v>
          </cell>
          <cell r="V1818" t="str">
            <v>Pavia</v>
          </cell>
          <cell r="W1818" t="str">
            <v>via alzaia 65b</v>
          </cell>
          <cell r="X1818" t="str">
            <v>27100</v>
          </cell>
          <cell r="Y1818">
            <v>22902</v>
          </cell>
          <cell r="Z1818">
            <v>27902</v>
          </cell>
          <cell r="AB1818" t="str">
            <v>No</v>
          </cell>
          <cell r="AC1818">
            <v>0</v>
          </cell>
        </row>
        <row r="1819">
          <cell r="A1819" t="str">
            <v>PIAACN00000431</v>
          </cell>
          <cell r="B1819">
            <v>46022.957395833335</v>
          </cell>
          <cell r="C1819" t="str">
            <v>ACN</v>
          </cell>
          <cell r="D1819" t="str">
            <v>Contributo</v>
          </cell>
          <cell r="E1819" t="str">
            <v>Decaduta</v>
          </cell>
          <cell r="F1819" t="str">
            <v>Esaminabilità</v>
          </cell>
          <cell r="G1819" t="str">
            <v>Ludovico Principessa</v>
          </cell>
          <cell r="H1819" t="str">
            <v/>
          </cell>
          <cell r="J1819" t="str">
            <v>Domanda non esaminabile</v>
          </cell>
          <cell r="M1819">
            <v>46073.692002314812</v>
          </cell>
          <cell r="N1819" t="str">
            <v>LITTLEGAI S.R.L.</v>
          </cell>
          <cell r="O1819" t="str">
            <v>C76I25003590008</v>
          </cell>
          <cell r="P1819" t="str">
            <v>14475740966</v>
          </cell>
          <cell r="Q1819" t="str">
            <v>ICT</v>
          </cell>
          <cell r="R1819" t="str">
            <v>62.10.00 - Attività di programmazione informatica</v>
          </cell>
          <cell r="S1819" t="str">
            <v>Societa' A Responsabilita' Limitata</v>
          </cell>
          <cell r="T1819" t="str">
            <v>Lombardia</v>
          </cell>
          <cell r="U1819" t="str">
            <v>Milano</v>
          </cell>
          <cell r="V1819" t="str">
            <v>Bresso</v>
          </cell>
          <cell r="W1819" t="str">
            <v>VIA VITTORIO VENETO 88</v>
          </cell>
          <cell r="X1819" t="str">
            <v>20091</v>
          </cell>
          <cell r="Y1819">
            <v>200000</v>
          </cell>
          <cell r="Z1819">
            <v>125000</v>
          </cell>
          <cell r="AB1819" t="str">
            <v>No</v>
          </cell>
          <cell r="AC1819">
            <v>0</v>
          </cell>
        </row>
        <row r="1820">
          <cell r="A1820" t="str">
            <v>PIAACN00000432</v>
          </cell>
          <cell r="B1820">
            <v>46024.731365740743</v>
          </cell>
          <cell r="C1820" t="str">
            <v>ACN</v>
          </cell>
          <cell r="D1820" t="str">
            <v>Contributo</v>
          </cell>
          <cell r="E1820" t="str">
            <v>Decaduta</v>
          </cell>
          <cell r="F1820" t="str">
            <v>Esaminabilità</v>
          </cell>
          <cell r="G1820" t="str">
            <v>Anna Chiara Giorgiomarrano</v>
          </cell>
          <cell r="H1820" t="str">
            <v/>
          </cell>
          <cell r="J1820" t="str">
            <v>Domanda non esaminabile</v>
          </cell>
          <cell r="M1820">
            <v>46073.658564814818</v>
          </cell>
          <cell r="N1820" t="str">
            <v>TOSCANO ANDREA</v>
          </cell>
          <cell r="O1820" t="str">
            <v>C26I26000000008</v>
          </cell>
          <cell r="P1820" t="str">
            <v>TSCNDR04P28E472Y</v>
          </cell>
          <cell r="Q1820" t="str">
            <v>TURISMO</v>
          </cell>
          <cell r="R1820" t="str">
            <v>77.10.00 - Noleggio e leasing operativo di autoveicoli</v>
          </cell>
          <cell r="S1820" t="str">
            <v>Impresa Individuale</v>
          </cell>
          <cell r="T1820" t="str">
            <v>Lazio</v>
          </cell>
          <cell r="U1820" t="str">
            <v>Latina</v>
          </cell>
          <cell r="V1820" t="str">
            <v>Latina</v>
          </cell>
          <cell r="W1820" t="str">
            <v>VIA DEI BRUZZI 12</v>
          </cell>
          <cell r="X1820" t="str">
            <v>04100</v>
          </cell>
          <cell r="Y1820">
            <v>103071</v>
          </cell>
          <cell r="Z1820">
            <v>70000</v>
          </cell>
          <cell r="AB1820" t="str">
            <v>No</v>
          </cell>
          <cell r="AC1820">
            <v>0</v>
          </cell>
        </row>
        <row r="1821">
          <cell r="A1821" t="str">
            <v>PIAACN00000433</v>
          </cell>
          <cell r="B1821">
            <v>46025.474282407406</v>
          </cell>
          <cell r="C1821" t="str">
            <v>ACN</v>
          </cell>
          <cell r="D1821" t="str">
            <v>Voucher</v>
          </cell>
          <cell r="E1821" t="str">
            <v>Decaduta</v>
          </cell>
          <cell r="F1821" t="str">
            <v>Esaminabilità</v>
          </cell>
          <cell r="G1821" t="str">
            <v>Alfredo Arquilla</v>
          </cell>
          <cell r="H1821" t="str">
            <v/>
          </cell>
          <cell r="J1821" t="str">
            <v>Domanda non esaminabile</v>
          </cell>
          <cell r="N1821" t="str">
            <v>ITALINET SOCIETA' A RESPONSABILITA' LIMITATA SEMPLIFICATA</v>
          </cell>
          <cell r="O1821" t="str">
            <v>C36I26000010001</v>
          </cell>
          <cell r="P1821" t="str">
            <v>03006680353</v>
          </cell>
          <cell r="Q1821" t="str">
            <v>MANIFATTURIERO</v>
          </cell>
          <cell r="R1821" t="str">
            <v>52.26.02 - Attività di spedizione merci</v>
          </cell>
          <cell r="S1821" t="str">
            <v>Societa' A Responsabilita' Limitata Semplificata</v>
          </cell>
          <cell r="T1821" t="str">
            <v>Emilia-Romagna</v>
          </cell>
          <cell r="U1821" t="str">
            <v>Reggio nell'Emilia</v>
          </cell>
          <cell r="V1821" t="str">
            <v>Campegine</v>
          </cell>
          <cell r="W1821" t="str">
            <v>VIA SAN NICOLA 11/1</v>
          </cell>
          <cell r="X1821" t="str">
            <v>42040</v>
          </cell>
          <cell r="Y1821">
            <v>116500</v>
          </cell>
          <cell r="Z1821">
            <v>45000</v>
          </cell>
          <cell r="AB1821" t="str">
            <v>No</v>
          </cell>
          <cell r="AC1821">
            <v>0</v>
          </cell>
        </row>
        <row r="1822">
          <cell r="A1822" t="str">
            <v>PIAACN00000434</v>
          </cell>
          <cell r="B1822">
            <v>46026.701354166667</v>
          </cell>
          <cell r="C1822" t="str">
            <v>ACN</v>
          </cell>
          <cell r="D1822" t="str">
            <v>Voucher</v>
          </cell>
          <cell r="E1822" t="str">
            <v>Decaduta</v>
          </cell>
          <cell r="F1822" t="str">
            <v>Esaminabilità</v>
          </cell>
          <cell r="G1822" t="str">
            <v>Elena Benvenuto</v>
          </cell>
          <cell r="H1822" t="str">
            <v/>
          </cell>
          <cell r="J1822" t="str">
            <v>Domanda non esaminabile</v>
          </cell>
          <cell r="M1822">
            <v>46073.652974537035</v>
          </cell>
          <cell r="N1822" t="str">
            <v>CIMA PROGETTI - SOCIETA' A RESPONSABILITA' LIMITATA SEMPLIFICATA</v>
          </cell>
          <cell r="O1822" t="str">
            <v>C86I26000040001</v>
          </cell>
          <cell r="P1822" t="str">
            <v>18328621000</v>
          </cell>
          <cell r="Q1822" t="str">
            <v>ICT</v>
          </cell>
          <cell r="R1822" t="str">
            <v>62.20.10 - Attività di consulenza informatica</v>
          </cell>
          <cell r="S1822" t="str">
            <v>Societa' A Responsabilita' Limitata Semplificata</v>
          </cell>
          <cell r="T1822" t="str">
            <v>Lazio</v>
          </cell>
          <cell r="U1822" t="str">
            <v>Roma</v>
          </cell>
          <cell r="V1822" t="str">
            <v>Roma</v>
          </cell>
          <cell r="W1822" t="str">
            <v>Via Otranto 39</v>
          </cell>
          <cell r="X1822" t="str">
            <v>00192</v>
          </cell>
          <cell r="Y1822">
            <v>38429</v>
          </cell>
          <cell r="Z1822">
            <v>45000</v>
          </cell>
          <cell r="AB1822" t="str">
            <v>No</v>
          </cell>
          <cell r="AC1822">
            <v>0</v>
          </cell>
        </row>
        <row r="1823">
          <cell r="A1823" t="str">
            <v>PIAACN00000435</v>
          </cell>
          <cell r="B1823">
            <v>46029.443796296298</v>
          </cell>
          <cell r="C1823" t="str">
            <v>ACN</v>
          </cell>
          <cell r="D1823" t="str">
            <v>Voucher</v>
          </cell>
          <cell r="E1823" t="str">
            <v>Decaduta</v>
          </cell>
          <cell r="F1823" t="str">
            <v>Esaminabilità</v>
          </cell>
          <cell r="G1823" t="str">
            <v>Giuseppe Felicetti</v>
          </cell>
          <cell r="H1823" t="str">
            <v/>
          </cell>
          <cell r="J1823" t="str">
            <v>Domanda non esaminabile</v>
          </cell>
          <cell r="M1823">
            <v>46073.656458333331</v>
          </cell>
          <cell r="N1823" t="str">
            <v>BONNIE E CLYDE  SOCIETA' A RESPONSABILITA' LIMITATA SEMPLIFICATA</v>
          </cell>
          <cell r="O1823" t="str">
            <v>C46I26000010001</v>
          </cell>
          <cell r="P1823" t="str">
            <v>12685950961</v>
          </cell>
          <cell r="Q1823" t="str">
            <v>TURISMO</v>
          </cell>
          <cell r="R1823" t="str">
            <v>56.10.00 - Attività di ristoranti e di servizi di ristorazione mobile</v>
          </cell>
          <cell r="S1823" t="str">
            <v>Societa' A Responsabilita' Limitata Semplificata</v>
          </cell>
          <cell r="T1823" t="str">
            <v>Lombardia</v>
          </cell>
          <cell r="U1823" t="str">
            <v>Milano</v>
          </cell>
          <cell r="V1823" t="str">
            <v>Milano</v>
          </cell>
          <cell r="W1823" t="str">
            <v>Via Lodovico Muratori 10</v>
          </cell>
          <cell r="X1823" t="str">
            <v>20135</v>
          </cell>
          <cell r="Y1823">
            <v>24880</v>
          </cell>
          <cell r="Z1823">
            <v>29880</v>
          </cell>
          <cell r="AB1823" t="str">
            <v>No</v>
          </cell>
          <cell r="AC1823">
            <v>0</v>
          </cell>
        </row>
        <row r="1824">
          <cell r="A1824" t="str">
            <v>PIAACN00000440</v>
          </cell>
          <cell r="B1824">
            <v>46029.756597222222</v>
          </cell>
          <cell r="C1824" t="str">
            <v>ACN</v>
          </cell>
          <cell r="D1824" t="str">
            <v>Voucher</v>
          </cell>
          <cell r="E1824" t="str">
            <v>Decaduta</v>
          </cell>
          <cell r="F1824" t="str">
            <v>Esaminabilità</v>
          </cell>
          <cell r="G1824" t="str">
            <v>Anna Chiara Giorgiomarrano</v>
          </cell>
          <cell r="H1824" t="str">
            <v/>
          </cell>
          <cell r="J1824" t="str">
            <v>Domanda non esaminabile</v>
          </cell>
          <cell r="M1824">
            <v>46073.643182870372</v>
          </cell>
          <cell r="N1824" t="str">
            <v>ICY ENTERTAINMENT SOCIETA' A RESPONSABILITA' LIMITATA SEMPLIFICAT A</v>
          </cell>
          <cell r="O1824" t="str">
            <v>C36I26000030001</v>
          </cell>
          <cell r="P1824" t="str">
            <v>01772460059</v>
          </cell>
          <cell r="Q1824" t="str">
            <v>ICT</v>
          </cell>
          <cell r="R1824" t="str">
            <v>59.20.00 - Attività di registrazione sonora e dell'editoria musicale</v>
          </cell>
          <cell r="S1824" t="str">
            <v>Societa' A Responsabilita' Limitata Semplificata</v>
          </cell>
          <cell r="T1824" t="str">
            <v>Piemonte</v>
          </cell>
          <cell r="U1824" t="str">
            <v>Asti</v>
          </cell>
          <cell r="V1824" t="str">
            <v>Asti</v>
          </cell>
          <cell r="W1824" t="str">
            <v>Via Brofferio 75</v>
          </cell>
          <cell r="X1824" t="str">
            <v>14100</v>
          </cell>
          <cell r="Y1824">
            <v>40000</v>
          </cell>
          <cell r="Z1824">
            <v>45000</v>
          </cell>
          <cell r="AB1824" t="str">
            <v>No</v>
          </cell>
          <cell r="AC1824">
            <v>0</v>
          </cell>
        </row>
        <row r="1825">
          <cell r="A1825" t="str">
            <v>PIAACN00000441</v>
          </cell>
          <cell r="B1825">
            <v>46030.359432870369</v>
          </cell>
          <cell r="C1825" t="str">
            <v>ACN</v>
          </cell>
          <cell r="D1825" t="str">
            <v>Voucher</v>
          </cell>
          <cell r="E1825" t="str">
            <v>Decaduta</v>
          </cell>
          <cell r="F1825" t="str">
            <v>Esaminabilità</v>
          </cell>
          <cell r="G1825" t="str">
            <v>Alfredo Arquilla</v>
          </cell>
          <cell r="H1825" t="str">
            <v/>
          </cell>
          <cell r="J1825" t="str">
            <v>Domanda non esaminabile</v>
          </cell>
          <cell r="M1825">
            <v>46073.651539351849</v>
          </cell>
          <cell r="N1825" t="str">
            <v>LA PARISE DI LUCA PARISE</v>
          </cell>
          <cell r="O1825" t="str">
            <v>C46I26000030001</v>
          </cell>
          <cell r="P1825" t="str">
            <v>PRSLCU94A20L840C</v>
          </cell>
          <cell r="Q1825" t="str">
            <v>MANIFATTURIERO</v>
          </cell>
          <cell r="R1825" t="str">
            <v>22.20.00 - Fabbricazione di prodotti in materie plastiche</v>
          </cell>
          <cell r="S1825" t="str">
            <v>Impresa Individuale</v>
          </cell>
          <cell r="T1825" t="str">
            <v>Veneto</v>
          </cell>
          <cell r="U1825" t="str">
            <v>Vicenza</v>
          </cell>
          <cell r="V1825" t="str">
            <v>Castegnero</v>
          </cell>
          <cell r="W1825" t="str">
            <v>via ca storta 7</v>
          </cell>
          <cell r="X1825" t="str">
            <v>36020</v>
          </cell>
          <cell r="Y1825">
            <v>41929</v>
          </cell>
          <cell r="Z1825">
            <v>45000</v>
          </cell>
          <cell r="AB1825" t="str">
            <v>No</v>
          </cell>
          <cell r="AC1825">
            <v>0</v>
          </cell>
        </row>
        <row r="1826">
          <cell r="A1826" t="str">
            <v>PIAACN00000447</v>
          </cell>
          <cell r="B1826">
            <v>46031.363680555558</v>
          </cell>
          <cell r="C1826" t="str">
            <v>ACN</v>
          </cell>
          <cell r="D1826" t="str">
            <v>Voucher</v>
          </cell>
          <cell r="E1826" t="str">
            <v>Decaduta</v>
          </cell>
          <cell r="F1826" t="str">
            <v>Esaminabilità</v>
          </cell>
          <cell r="G1826" t="str">
            <v>Ludovico Principessa</v>
          </cell>
          <cell r="H1826" t="str">
            <v/>
          </cell>
          <cell r="J1826" t="str">
            <v>Domanda non esaminabile</v>
          </cell>
          <cell r="M1826">
            <v>46073.65084490741</v>
          </cell>
          <cell r="N1826" t="str">
            <v>Riccardo Rossetti</v>
          </cell>
          <cell r="O1826" t="str">
            <v>C86I26000060001</v>
          </cell>
          <cell r="P1826" t="str">
            <v>RSSRCR02A21L219R</v>
          </cell>
          <cell r="Q1826" t="str">
            <v>ICT</v>
          </cell>
          <cell r="R1826" t="str">
            <v>62.20.10 - Attività di consulenza informatica</v>
          </cell>
          <cell r="S1826" t="str">
            <v>Lavoratore autonomo</v>
          </cell>
          <cell r="T1826" t="str">
            <v>Piemonte</v>
          </cell>
          <cell r="U1826" t="str">
            <v>Torino</v>
          </cell>
          <cell r="V1826" t="str">
            <v>Druento</v>
          </cell>
          <cell r="W1826" t="str">
            <v>Vicolo San Pancrazio 18/E</v>
          </cell>
          <cell r="X1826" t="str">
            <v>10040</v>
          </cell>
          <cell r="Y1826">
            <v>40000</v>
          </cell>
          <cell r="Z1826">
            <v>45000</v>
          </cell>
          <cell r="AB1826" t="str">
            <v>No</v>
          </cell>
          <cell r="AC1826">
            <v>0</v>
          </cell>
        </row>
        <row r="1827">
          <cell r="A1827" t="str">
            <v>PIAACN00000449</v>
          </cell>
          <cell r="B1827">
            <v>46031.547037037039</v>
          </cell>
          <cell r="C1827" t="str">
            <v>ACN</v>
          </cell>
          <cell r="D1827" t="str">
            <v>Voucher</v>
          </cell>
          <cell r="E1827" t="str">
            <v>Decaduta</v>
          </cell>
          <cell r="F1827" t="str">
            <v>Esaminabilità</v>
          </cell>
          <cell r="G1827" t="str">
            <v>Alfredo Arquilla</v>
          </cell>
          <cell r="H1827" t="str">
            <v/>
          </cell>
          <cell r="J1827" t="str">
            <v>Domanda non esaminabile</v>
          </cell>
          <cell r="M1827">
            <v>46073.652245370373</v>
          </cell>
          <cell r="N1827" t="str">
            <v>ANDREA MARIA LORENZO TERZAGHI</v>
          </cell>
          <cell r="O1827" t="str">
            <v>C66I26000030001</v>
          </cell>
          <cell r="P1827" t="str">
            <v>TRZNRM92R30I828O</v>
          </cell>
          <cell r="Q1827" t="str">
            <v>COSTRUZIONI</v>
          </cell>
          <cell r="R1827" t="str">
            <v>43.24.09 - Altri lavori di installazione edili n.c.a.</v>
          </cell>
          <cell r="S1827" t="str">
            <v>Impresa Individuale</v>
          </cell>
          <cell r="T1827" t="str">
            <v>Lombardia</v>
          </cell>
          <cell r="U1827" t="str">
            <v>Sondrio</v>
          </cell>
          <cell r="V1827" t="str">
            <v>Sondalo</v>
          </cell>
          <cell r="W1827" t="str">
            <v>via primo maggio 2/c</v>
          </cell>
          <cell r="X1827" t="str">
            <v>23035</v>
          </cell>
          <cell r="Y1827">
            <v>40000</v>
          </cell>
          <cell r="Z1827">
            <v>45000</v>
          </cell>
          <cell r="AB1827" t="str">
            <v>No</v>
          </cell>
          <cell r="AC1827">
            <v>0</v>
          </cell>
        </row>
        <row r="1828">
          <cell r="A1828" t="str">
            <v>PIAACN00000450</v>
          </cell>
          <cell r="B1828">
            <v>46031.699317129627</v>
          </cell>
          <cell r="C1828" t="str">
            <v>ACN</v>
          </cell>
          <cell r="D1828" t="str">
            <v>Voucher</v>
          </cell>
          <cell r="E1828" t="str">
            <v>Decaduta</v>
          </cell>
          <cell r="F1828" t="str">
            <v>Esaminabilità</v>
          </cell>
          <cell r="G1828" t="str">
            <v>Francesco Tiscornia</v>
          </cell>
          <cell r="H1828" t="str">
            <v/>
          </cell>
          <cell r="I1828" t="str">
            <v>Revoca CUP - RSU</v>
          </cell>
          <cell r="J1828" t="str">
            <v>In attesa revoca CUP</v>
          </cell>
          <cell r="M1828">
            <v>46104.356585648151</v>
          </cell>
          <cell r="N1828" t="str">
            <v>MAXI LUNA S.R.L.</v>
          </cell>
          <cell r="O1828" t="str">
            <v>C16I26000130001</v>
          </cell>
          <cell r="P1828" t="str">
            <v>02748080468</v>
          </cell>
          <cell r="Q1828" t="str">
            <v>ICT</v>
          </cell>
          <cell r="R1828" t="str">
            <v>62.10.00 - Attività di programmazione informatica</v>
          </cell>
          <cell r="S1828" t="str">
            <v>Societa' A Responsabilita' Limitata</v>
          </cell>
          <cell r="T1828" t="str">
            <v>Toscana</v>
          </cell>
          <cell r="U1828" t="str">
            <v>Lucca</v>
          </cell>
          <cell r="V1828" t="str">
            <v>Montecarlo</v>
          </cell>
          <cell r="W1828" t="str">
            <v>VIA DEI CAVALLI 5</v>
          </cell>
          <cell r="X1828" t="str">
            <v>55015</v>
          </cell>
          <cell r="Y1828">
            <v>29500</v>
          </cell>
          <cell r="Z1828">
            <v>34500</v>
          </cell>
          <cell r="AB1828" t="str">
            <v>No</v>
          </cell>
          <cell r="AC1828">
            <v>0</v>
          </cell>
        </row>
        <row r="1829">
          <cell r="A1829" t="str">
            <v>PIAACN00000455</v>
          </cell>
          <cell r="B1829">
            <v>46032.759201388886</v>
          </cell>
          <cell r="C1829" t="str">
            <v>ACN</v>
          </cell>
          <cell r="D1829" t="str">
            <v>Voucher</v>
          </cell>
          <cell r="E1829" t="str">
            <v>Decaduta</v>
          </cell>
          <cell r="F1829" t="str">
            <v>Esaminabilità</v>
          </cell>
          <cell r="G1829" t="str">
            <v>Barbara Del Prete</v>
          </cell>
          <cell r="H1829" t="str">
            <v/>
          </cell>
          <cell r="J1829" t="str">
            <v>Domanda non esaminabile</v>
          </cell>
          <cell r="N1829" t="str">
            <v>Alessandro Bean</v>
          </cell>
          <cell r="O1829" t="str">
            <v>C36I26000070001</v>
          </cell>
          <cell r="P1829" t="str">
            <v>BNELSN96L31L378G</v>
          </cell>
          <cell r="Q1829" t="str">
            <v>SERVIZI ALLE PMI</v>
          </cell>
          <cell r="R1829" t="str">
            <v>74.12.09 - Altre attività di progettazione grafica e di comunicazione visiva</v>
          </cell>
          <cell r="S1829" t="str">
            <v>Libero professionista</v>
          </cell>
          <cell r="T1829" t="str">
            <v>Trentino-Alto Adige</v>
          </cell>
          <cell r="U1829" t="str">
            <v>Trento</v>
          </cell>
          <cell r="V1829" t="str">
            <v>Besenello</v>
          </cell>
          <cell r="W1829" t="str">
            <v>Via Collina 9/A</v>
          </cell>
          <cell r="X1829" t="str">
            <v>38060</v>
          </cell>
          <cell r="Y1829">
            <v>39138.18</v>
          </cell>
          <cell r="Z1829">
            <v>45000</v>
          </cell>
          <cell r="AB1829" t="str">
            <v>No</v>
          </cell>
          <cell r="AC1829">
            <v>0</v>
          </cell>
        </row>
        <row r="1830">
          <cell r="A1830" t="str">
            <v>PIAACN00000456</v>
          </cell>
          <cell r="B1830">
            <v>46032.846446759257</v>
          </cell>
          <cell r="C1830" t="str">
            <v>ACN</v>
          </cell>
          <cell r="D1830" t="str">
            <v>Voucher</v>
          </cell>
          <cell r="E1830" t="str">
            <v>Decaduta</v>
          </cell>
          <cell r="F1830" t="str">
            <v>Esaminabilità</v>
          </cell>
          <cell r="G1830" t="str">
            <v>Ludovico Principessa</v>
          </cell>
          <cell r="H1830" t="str">
            <v/>
          </cell>
          <cell r="J1830" t="str">
            <v>Domanda non esaminabile</v>
          </cell>
          <cell r="M1830">
            <v>46083.622812499998</v>
          </cell>
          <cell r="N1830" t="str">
            <v>Edoardo Panaro</v>
          </cell>
          <cell r="O1830" t="str">
            <v>C56I26000020001</v>
          </cell>
          <cell r="P1830" t="str">
            <v>PNRDRD96C17I480K</v>
          </cell>
          <cell r="Q1830" t="str">
            <v>ICT</v>
          </cell>
          <cell r="R1830" t="str">
            <v>62.20.10 - Attività di consulenza informatica</v>
          </cell>
          <cell r="S1830" t="str">
            <v>Libero professionista</v>
          </cell>
          <cell r="T1830" t="str">
            <v>Liguria</v>
          </cell>
          <cell r="U1830" t="str">
            <v>Savona</v>
          </cell>
          <cell r="V1830" t="str">
            <v>Savona</v>
          </cell>
          <cell r="W1830" t="str">
            <v>Via Giuseppe Copello 2/6</v>
          </cell>
          <cell r="X1830" t="str">
            <v>17100</v>
          </cell>
          <cell r="Y1830">
            <v>9300</v>
          </cell>
          <cell r="Z1830">
            <v>14300</v>
          </cell>
          <cell r="AB1830" t="str">
            <v>No</v>
          </cell>
          <cell r="AC1830">
            <v>0</v>
          </cell>
        </row>
        <row r="1831">
          <cell r="A1831" t="str">
            <v>PIAACN00000460</v>
          </cell>
          <cell r="B1831">
            <v>46034.675034722219</v>
          </cell>
          <cell r="C1831" t="str">
            <v>ACN</v>
          </cell>
          <cell r="D1831" t="str">
            <v>Voucher</v>
          </cell>
          <cell r="E1831" t="str">
            <v>Decaduta</v>
          </cell>
          <cell r="F1831" t="str">
            <v>Esaminabilità</v>
          </cell>
          <cell r="G1831" t="str">
            <v>Elena Benvenuto</v>
          </cell>
          <cell r="H1831" t="str">
            <v/>
          </cell>
          <cell r="J1831" t="str">
            <v>Domanda non esaminabile</v>
          </cell>
          <cell r="M1831">
            <v>46083.623564814814</v>
          </cell>
          <cell r="N1831" t="str">
            <v>MUM'S JEWELRY DI REFOSCO SILVIA</v>
          </cell>
          <cell r="O1831" t="str">
            <v>C66I26000110001</v>
          </cell>
          <cell r="P1831" t="str">
            <v>RFSSLV92R57L551U</v>
          </cell>
          <cell r="Q1831" t="str">
            <v>SERVIZI ALLE PMI</v>
          </cell>
          <cell r="R1831" t="str">
            <v>74.11.20 - Attività di progettazione di moda</v>
          </cell>
          <cell r="S1831" t="str">
            <v>Impresa Individuale</v>
          </cell>
          <cell r="T1831" t="str">
            <v>Veneto</v>
          </cell>
          <cell r="U1831" t="str">
            <v>Vicenza</v>
          </cell>
          <cell r="V1831" t="str">
            <v>Trissino</v>
          </cell>
          <cell r="W1831" t="str">
            <v>Via Stazione 19</v>
          </cell>
          <cell r="X1831" t="str">
            <v>36070</v>
          </cell>
          <cell r="Y1831">
            <v>30000</v>
          </cell>
          <cell r="Z1831">
            <v>35000</v>
          </cell>
          <cell r="AB1831" t="str">
            <v>No</v>
          </cell>
          <cell r="AC1831">
            <v>0</v>
          </cell>
        </row>
        <row r="1832">
          <cell r="A1832" t="str">
            <v>PIAACN00000461</v>
          </cell>
          <cell r="B1832">
            <v>46034.7028587963</v>
          </cell>
          <cell r="C1832" t="str">
            <v>ACN</v>
          </cell>
          <cell r="D1832" t="str">
            <v>Voucher</v>
          </cell>
          <cell r="E1832" t="str">
            <v>Decaduta</v>
          </cell>
          <cell r="F1832" t="str">
            <v>Esaminabilità</v>
          </cell>
          <cell r="G1832" t="str">
            <v>Barbara Del Prete</v>
          </cell>
          <cell r="H1832" t="str">
            <v/>
          </cell>
          <cell r="J1832" t="str">
            <v>Domanda non esaminabile</v>
          </cell>
          <cell r="M1832">
            <v>46090.373923611114</v>
          </cell>
          <cell r="N1832" t="str">
            <v>TAVANXHIU EGIJAN</v>
          </cell>
          <cell r="O1832" t="str">
            <v>C16I26000140001</v>
          </cell>
          <cell r="P1832" t="str">
            <v>TVNGJN93E08Z100R</v>
          </cell>
          <cell r="Q1832" t="str">
            <v>ATTIVITA' COMMERCIALI</v>
          </cell>
          <cell r="R1832" t="str">
            <v>47.27.90 - Commercio al dettaglio di altri prodotti alimentari n.c.a.</v>
          </cell>
          <cell r="S1832" t="str">
            <v>Impresa Individuale</v>
          </cell>
          <cell r="T1832" t="str">
            <v>Toscana</v>
          </cell>
          <cell r="U1832" t="str">
            <v>Firenze</v>
          </cell>
          <cell r="V1832" t="str">
            <v>Firenze</v>
          </cell>
          <cell r="W1832" t="str">
            <v>Via Antonio Pacinotti 14R</v>
          </cell>
          <cell r="X1832" t="str">
            <v>50131</v>
          </cell>
          <cell r="Y1832">
            <v>15500</v>
          </cell>
          <cell r="Z1832">
            <v>35000</v>
          </cell>
          <cell r="AB1832" t="str">
            <v>No</v>
          </cell>
          <cell r="AC1832">
            <v>0</v>
          </cell>
        </row>
        <row r="1833">
          <cell r="A1833" t="str">
            <v>PIAACN00000462</v>
          </cell>
          <cell r="B1833">
            <v>46035.544756944444</v>
          </cell>
          <cell r="C1833" t="str">
            <v>ACN</v>
          </cell>
          <cell r="D1833" t="str">
            <v>Voucher</v>
          </cell>
          <cell r="E1833" t="str">
            <v>Decaduta</v>
          </cell>
          <cell r="F1833" t="str">
            <v>Esaminabilità</v>
          </cell>
          <cell r="G1833" t="str">
            <v>Raffaele Sacco</v>
          </cell>
          <cell r="H1833" t="str">
            <v/>
          </cell>
          <cell r="J1833" t="str">
            <v>Domanda non esaminabile</v>
          </cell>
          <cell r="M1833">
            <v>46136.737743055557</v>
          </cell>
          <cell r="N1833" t="str">
            <v>Alberto Basile</v>
          </cell>
          <cell r="O1833" t="str">
            <v>C86I26002810001</v>
          </cell>
          <cell r="P1833" t="str">
            <v>BSLLRT95B09B963M</v>
          </cell>
          <cell r="Q1833" t="str">
            <v>ICT</v>
          </cell>
          <cell r="R1833" t="str">
            <v>62.00.00 - Attività di programmazione, consulenza informatica e attività connesse</v>
          </cell>
          <cell r="S1833" t="str">
            <v>Lavoratore autonomo</v>
          </cell>
          <cell r="T1833" t="str">
            <v>Lazio</v>
          </cell>
          <cell r="U1833" t="str">
            <v>Roma</v>
          </cell>
          <cell r="V1833" t="str">
            <v>Roma</v>
          </cell>
          <cell r="W1833" t="str">
            <v>Via Luigi Corti 7</v>
          </cell>
          <cell r="X1833" t="str">
            <v>00151</v>
          </cell>
          <cell r="Y1833">
            <v>26003.22</v>
          </cell>
          <cell r="Z1833">
            <v>31003.22</v>
          </cell>
          <cell r="AB1833" t="str">
            <v>No</v>
          </cell>
          <cell r="AC1833">
            <v>0</v>
          </cell>
        </row>
        <row r="1834">
          <cell r="A1834" t="str">
            <v>PIAACN00000463</v>
          </cell>
          <cell r="B1834">
            <v>46035.547881944447</v>
          </cell>
          <cell r="C1834" t="str">
            <v>ACN</v>
          </cell>
          <cell r="D1834" t="str">
            <v>Voucher</v>
          </cell>
          <cell r="E1834" t="str">
            <v>Decaduta</v>
          </cell>
          <cell r="F1834" t="str">
            <v>Esaminabilità</v>
          </cell>
          <cell r="G1834" t="str">
            <v>Giuseppe Felicetti</v>
          </cell>
          <cell r="H1834" t="str">
            <v/>
          </cell>
          <cell r="J1834" t="str">
            <v>Domanda non esaminabile</v>
          </cell>
          <cell r="M1834">
            <v>46083.61996527778</v>
          </cell>
          <cell r="N1834" t="str">
            <v>Alessandro Stella</v>
          </cell>
          <cell r="O1834" t="str">
            <v>C76I26000070001</v>
          </cell>
          <cell r="P1834" t="str">
            <v>STLLSN00D18L840E</v>
          </cell>
          <cell r="Q1834" t="str">
            <v>SERVIZI ALLE PMI</v>
          </cell>
          <cell r="R1834" t="str">
            <v>71.12.20 - Gestione di progetti relativi a opere di ingegneria integrata</v>
          </cell>
          <cell r="S1834" t="str">
            <v>Lavoratore autonomo</v>
          </cell>
          <cell r="T1834" t="str">
            <v>Veneto</v>
          </cell>
          <cell r="U1834" t="str">
            <v>Vicenza</v>
          </cell>
          <cell r="V1834" t="str">
            <v>Marostica</v>
          </cell>
          <cell r="W1834" t="str">
            <v>Corso Mazzini 44</v>
          </cell>
          <cell r="X1834" t="str">
            <v>36063</v>
          </cell>
          <cell r="Y1834">
            <v>40000</v>
          </cell>
          <cell r="Z1834">
            <v>45000</v>
          </cell>
          <cell r="AB1834" t="str">
            <v>No</v>
          </cell>
          <cell r="AC1834">
            <v>0</v>
          </cell>
        </row>
        <row r="1835">
          <cell r="A1835" t="str">
            <v>PIAACN00000465</v>
          </cell>
          <cell r="B1835">
            <v>46035.685289351852</v>
          </cell>
          <cell r="C1835" t="str">
            <v>ACN</v>
          </cell>
          <cell r="D1835" t="str">
            <v>Voucher</v>
          </cell>
          <cell r="E1835" t="str">
            <v>Decaduta</v>
          </cell>
          <cell r="F1835" t="str">
            <v>Esaminabilità</v>
          </cell>
          <cell r="G1835" t="str">
            <v>Silvia Ercolini</v>
          </cell>
          <cell r="H1835" t="str">
            <v/>
          </cell>
          <cell r="J1835" t="str">
            <v>Domanda non esaminabile</v>
          </cell>
          <cell r="M1835">
            <v>46083.624988425923</v>
          </cell>
          <cell r="N1835" t="str">
            <v>RAFFAELE BERTUCCI</v>
          </cell>
          <cell r="O1835" t="str">
            <v>C16I26000070001</v>
          </cell>
          <cell r="P1835" t="str">
            <v>BRTRFL95T03A123Y</v>
          </cell>
          <cell r="Q1835" t="str">
            <v>TURISMO</v>
          </cell>
          <cell r="R1835" t="str">
            <v>82.40.09 - Altre attività di servizi di intermediazione per servizi di supporto alle imprese n.c.a.</v>
          </cell>
          <cell r="S1835" t="str">
            <v>Lavoratore autonomo</v>
          </cell>
          <cell r="T1835" t="str">
            <v>Lazio</v>
          </cell>
          <cell r="U1835" t="str">
            <v>Frosinone</v>
          </cell>
          <cell r="V1835" t="str">
            <v>Fiuggi</v>
          </cell>
          <cell r="W1835" t="str">
            <v>PIAZZA IGNAZIO SILONE 2</v>
          </cell>
          <cell r="X1835" t="str">
            <v>03014</v>
          </cell>
          <cell r="Y1835">
            <v>4900</v>
          </cell>
          <cell r="Z1835">
            <v>9900</v>
          </cell>
          <cell r="AB1835" t="str">
            <v>No</v>
          </cell>
          <cell r="AC1835">
            <v>0</v>
          </cell>
        </row>
        <row r="1836">
          <cell r="A1836" t="str">
            <v>PIAACN00000466</v>
          </cell>
          <cell r="B1836">
            <v>46035.732129629629</v>
          </cell>
          <cell r="C1836" t="str">
            <v>ACN</v>
          </cell>
          <cell r="D1836" t="str">
            <v>Voucher</v>
          </cell>
          <cell r="E1836" t="str">
            <v>Decaduta</v>
          </cell>
          <cell r="F1836" t="str">
            <v>Esaminabilità</v>
          </cell>
          <cell r="G1836" t="str">
            <v>Giuseppe D’Ambrosio</v>
          </cell>
          <cell r="H1836" t="str">
            <v/>
          </cell>
          <cell r="I1836" t="str">
            <v>Revoca CUP - RSU</v>
          </cell>
          <cell r="J1836" t="str">
            <v>In attesa revoca CUP</v>
          </cell>
          <cell r="M1836">
            <v>46104.353622685187</v>
          </cell>
          <cell r="N1836" t="str">
            <v>Leonardo Moratti</v>
          </cell>
          <cell r="O1836" t="str">
            <v>C56I26000060001</v>
          </cell>
          <cell r="P1836" t="str">
            <v>MRTLRD07D16B296C</v>
          </cell>
          <cell r="Q1836" t="str">
            <v>ICT</v>
          </cell>
          <cell r="R1836" t="str">
            <v>62.20.10 - Attività di consulenza informatica</v>
          </cell>
          <cell r="S1836" t="str">
            <v>Libero professionista</v>
          </cell>
          <cell r="T1836" t="str">
            <v>Veneto</v>
          </cell>
          <cell r="U1836" t="str">
            <v>Verona</v>
          </cell>
          <cell r="V1836" t="str">
            <v>Costermano Sul Garda</v>
          </cell>
          <cell r="W1836" t="str">
            <v>Via Castagnari 3/Ei 3 E</v>
          </cell>
          <cell r="X1836" t="str">
            <v>37010</v>
          </cell>
          <cell r="Y1836">
            <v>20700</v>
          </cell>
          <cell r="Z1836">
            <v>25000</v>
          </cell>
          <cell r="AB1836" t="str">
            <v>No</v>
          </cell>
          <cell r="AC1836">
            <v>0</v>
          </cell>
        </row>
        <row r="1837">
          <cell r="A1837" t="str">
            <v>PIAACN00000467</v>
          </cell>
          <cell r="B1837">
            <v>46036.419027777774</v>
          </cell>
          <cell r="C1837" t="str">
            <v>ACN</v>
          </cell>
          <cell r="D1837" t="str">
            <v>Voucher</v>
          </cell>
          <cell r="E1837" t="str">
            <v>Decaduta</v>
          </cell>
          <cell r="F1837" t="str">
            <v>Esaminabilità</v>
          </cell>
          <cell r="G1837" t="str">
            <v>Ludovico Principessa</v>
          </cell>
          <cell r="H1837" t="str">
            <v/>
          </cell>
          <cell r="J1837" t="str">
            <v>Domanda non esaminabile</v>
          </cell>
          <cell r="M1837">
            <v>46083.623553240737</v>
          </cell>
          <cell r="N1837" t="str">
            <v>FRENKLI SULO</v>
          </cell>
          <cell r="O1837" t="str">
            <v>C26I26000060001</v>
          </cell>
          <cell r="P1837" t="str">
            <v>SLUFNK03H11H294W</v>
          </cell>
          <cell r="Q1837" t="str">
            <v>TURISMO</v>
          </cell>
          <cell r="R1837" t="str">
            <v>56.30.01 - Attività di somministrazione di bevande in bar e caffetterie</v>
          </cell>
          <cell r="S1837" t="str">
            <v>Impresa Individuale</v>
          </cell>
          <cell r="T1837" t="str">
            <v>Emilia-Romagna</v>
          </cell>
          <cell r="U1837" t="str">
            <v>Forlì-Cesena</v>
          </cell>
          <cell r="V1837" t="str">
            <v>Cesenatico</v>
          </cell>
          <cell r="W1837" t="str">
            <v>VIA CARDUCCI 7/A</v>
          </cell>
          <cell r="X1837" t="str">
            <v>47042</v>
          </cell>
          <cell r="Y1837">
            <v>18039</v>
          </cell>
          <cell r="Z1837">
            <v>23039</v>
          </cell>
          <cell r="AB1837" t="str">
            <v>No</v>
          </cell>
          <cell r="AC1837">
            <v>0</v>
          </cell>
        </row>
        <row r="1838">
          <cell r="A1838" t="str">
            <v>PIAACN00000470</v>
          </cell>
          <cell r="B1838">
            <v>46036.491678240738</v>
          </cell>
          <cell r="C1838" t="str">
            <v>ACN</v>
          </cell>
          <cell r="D1838" t="str">
            <v>Voucher</v>
          </cell>
          <cell r="E1838" t="str">
            <v>Decaduta</v>
          </cell>
          <cell r="F1838" t="str">
            <v>Esaminabilità</v>
          </cell>
          <cell r="G1838" t="str">
            <v>Alfredo Arquilla</v>
          </cell>
          <cell r="H1838" t="str">
            <v/>
          </cell>
          <cell r="J1838" t="str">
            <v>Domanda non esaminabile</v>
          </cell>
          <cell r="N1838" t="str">
            <v>MADALIN REMUS COCILNAU</v>
          </cell>
          <cell r="O1838" t="str">
            <v>C36I26000080001</v>
          </cell>
          <cell r="P1838" t="str">
            <v>CCLMLN96P24Z129Z</v>
          </cell>
          <cell r="Q1838" t="str">
            <v>SERVIZI ALLE PMI</v>
          </cell>
          <cell r="R1838" t="str">
            <v>71.12.10 - Attività di ingegneria</v>
          </cell>
          <cell r="S1838" t="str">
            <v>Libero professionista</v>
          </cell>
          <cell r="T1838" t="str">
            <v>Marche</v>
          </cell>
          <cell r="U1838" t="str">
            <v>Ancona</v>
          </cell>
          <cell r="V1838" t="str">
            <v>Ancona</v>
          </cell>
          <cell r="W1838" t="str">
            <v xml:space="preserve">Non individuato </v>
          </cell>
          <cell r="Y1838">
            <v>30398</v>
          </cell>
          <cell r="Z1838">
            <v>35000</v>
          </cell>
          <cell r="AB1838" t="str">
            <v>No</v>
          </cell>
          <cell r="AC1838">
            <v>0</v>
          </cell>
        </row>
        <row r="1839">
          <cell r="A1839" t="str">
            <v>PIAACN00000471</v>
          </cell>
          <cell r="B1839">
            <v>46036.685300925928</v>
          </cell>
          <cell r="C1839" t="str">
            <v>ACN</v>
          </cell>
          <cell r="D1839" t="str">
            <v>Voucher</v>
          </cell>
          <cell r="E1839" t="str">
            <v>Decaduta</v>
          </cell>
          <cell r="F1839" t="str">
            <v>Rinuncia</v>
          </cell>
          <cell r="G1839" t="str">
            <v>Elena Benvenuto</v>
          </cell>
          <cell r="H1839" t="str">
            <v/>
          </cell>
          <cell r="J1839" t="str">
            <v>Domanda decaduta per rinuncia</v>
          </cell>
          <cell r="M1839">
            <v>46062.349988425929</v>
          </cell>
          <cell r="N1839" t="str">
            <v>BADR BARAHHOU</v>
          </cell>
          <cell r="O1839" t="str">
            <v>C66I26000210001</v>
          </cell>
          <cell r="P1839" t="str">
            <v>BRHBDR03T04Z330S</v>
          </cell>
          <cell r="Q1839" t="str">
            <v>SERVIZI ALLE PMI</v>
          </cell>
          <cell r="R1839" t="str">
            <v>73.11.02 - Conduzione di campagne di marketing e altri servizi pubblicitari</v>
          </cell>
          <cell r="S1839" t="str">
            <v>Lavoratore autonomo</v>
          </cell>
          <cell r="T1839" t="str">
            <v>Trentino-Alto Adige</v>
          </cell>
          <cell r="U1839" t="str">
            <v>Trento</v>
          </cell>
          <cell r="V1839" t="str">
            <v>Trento</v>
          </cell>
          <cell r="W1839" t="str">
            <v xml:space="preserve">Non individuato </v>
          </cell>
          <cell r="Y1839">
            <v>40000</v>
          </cell>
          <cell r="Z1839">
            <v>45000</v>
          </cell>
          <cell r="AB1839" t="str">
            <v>No</v>
          </cell>
          <cell r="AC1839">
            <v>0</v>
          </cell>
        </row>
        <row r="1840">
          <cell r="A1840" t="str">
            <v>PIAACN00000474</v>
          </cell>
          <cell r="B1840">
            <v>46037.465312499997</v>
          </cell>
          <cell r="C1840" t="str">
            <v>ACN</v>
          </cell>
          <cell r="D1840" t="str">
            <v>Voucher</v>
          </cell>
          <cell r="E1840" t="str">
            <v>Decaduta</v>
          </cell>
          <cell r="F1840" t="str">
            <v>Esaminabilità</v>
          </cell>
          <cell r="G1840" t="str">
            <v>Paolo Di Giacomo</v>
          </cell>
          <cell r="H1840" t="str">
            <v/>
          </cell>
          <cell r="J1840" t="str">
            <v>Domanda non esaminabile</v>
          </cell>
          <cell r="M1840">
            <v>46141.295601851853</v>
          </cell>
          <cell r="N1840" t="str">
            <v>MASSANO EDOARDO GIUSEPPE</v>
          </cell>
          <cell r="O1840" t="str">
            <v>C66I26000260001</v>
          </cell>
          <cell r="P1840" t="str">
            <v>MSSDDG05A15D205C</v>
          </cell>
          <cell r="Q1840" t="str">
            <v>ATTIVITA' COMMERCIALI</v>
          </cell>
          <cell r="R1840" t="str">
            <v>47.78.24 - Commercio al dettaglio di bigiotteria</v>
          </cell>
          <cell r="S1840" t="str">
            <v>Impresa Individuale</v>
          </cell>
          <cell r="T1840" t="str">
            <v>Piemonte</v>
          </cell>
          <cell r="U1840" t="str">
            <v>Cuneo</v>
          </cell>
          <cell r="V1840" t="str">
            <v>Montanera</v>
          </cell>
          <cell r="W1840" t="str">
            <v>Via Monsignore Allasia 35</v>
          </cell>
          <cell r="X1840" t="str">
            <v>12040</v>
          </cell>
          <cell r="Y1840">
            <v>42038</v>
          </cell>
          <cell r="Z1840">
            <v>45000</v>
          </cell>
          <cell r="AB1840" t="str">
            <v>No</v>
          </cell>
          <cell r="AC1840">
            <v>0</v>
          </cell>
        </row>
        <row r="1841">
          <cell r="A1841" t="str">
            <v>PIAACN00000475</v>
          </cell>
          <cell r="B1841">
            <v>46037.616203703707</v>
          </cell>
          <cell r="C1841" t="str">
            <v>ACN</v>
          </cell>
          <cell r="D1841" t="str">
            <v>Contributo</v>
          </cell>
          <cell r="E1841" t="str">
            <v>Decaduta</v>
          </cell>
          <cell r="F1841" t="str">
            <v>Esaminabilità</v>
          </cell>
          <cell r="G1841" t="str">
            <v>Annachiara Perrucci</v>
          </cell>
          <cell r="H1841" t="str">
            <v/>
          </cell>
          <cell r="J1841" t="str">
            <v>Domanda non esaminabile</v>
          </cell>
          <cell r="M1841">
            <v>46104.352997685186</v>
          </cell>
          <cell r="N1841" t="str">
            <v>ZERBINI MICHELE</v>
          </cell>
          <cell r="O1841" t="str">
            <v>C26I26000160008</v>
          </cell>
          <cell r="P1841" t="str">
            <v>ZRBMHL03E29B819C</v>
          </cell>
          <cell r="Q1841" t="str">
            <v>SERVIZI ALLA PERSONA</v>
          </cell>
          <cell r="R1841" t="str">
            <v>96.99.91 - Attività di studi di tatuaggi e piercing</v>
          </cell>
          <cell r="S1841" t="str">
            <v>Impresa Individuale</v>
          </cell>
          <cell r="T1841" t="str">
            <v>Lombardia</v>
          </cell>
          <cell r="U1841" t="str">
            <v>Mantova</v>
          </cell>
          <cell r="V1841" t="str">
            <v>Moglia</v>
          </cell>
          <cell r="W1841" t="str">
            <v>VIA ADAM SMITH 1/A</v>
          </cell>
          <cell r="X1841" t="str">
            <v>46024</v>
          </cell>
          <cell r="Y1841">
            <v>44253</v>
          </cell>
          <cell r="Z1841">
            <v>33762</v>
          </cell>
          <cell r="AB1841" t="str">
            <v>No</v>
          </cell>
          <cell r="AC1841">
            <v>0</v>
          </cell>
        </row>
        <row r="1842">
          <cell r="A1842" t="str">
            <v>PIAACN00000477</v>
          </cell>
          <cell r="B1842">
            <v>46037.68478009259</v>
          </cell>
          <cell r="C1842" t="str">
            <v>ACN</v>
          </cell>
          <cell r="D1842" t="str">
            <v>Voucher</v>
          </cell>
          <cell r="E1842" t="str">
            <v>Decaduta</v>
          </cell>
          <cell r="F1842" t="str">
            <v>Esaminabilità</v>
          </cell>
          <cell r="G1842" t="str">
            <v>Paolo Di Giacomo</v>
          </cell>
          <cell r="H1842" t="str">
            <v/>
          </cell>
          <cell r="J1842" t="str">
            <v>Domanda non esaminabile</v>
          </cell>
          <cell r="M1842">
            <v>46083.624247685184</v>
          </cell>
          <cell r="N1842" t="str">
            <v>PERNASILICI ENRICO</v>
          </cell>
          <cell r="O1842" t="str">
            <v>C56I26000130001</v>
          </cell>
          <cell r="P1842" t="str">
            <v>PRNNRC04P20A123F</v>
          </cell>
          <cell r="Q1842" t="str">
            <v>ATTIVITA' COMMERCIALI</v>
          </cell>
          <cell r="R1842" t="str">
            <v>47.91.00 - Attività di servizi di intermediazione per il commercio al dettaglio non specializzato</v>
          </cell>
          <cell r="S1842" t="str">
            <v>Impresa Individuale</v>
          </cell>
          <cell r="T1842" t="str">
            <v>Lazio</v>
          </cell>
          <cell r="U1842" t="str">
            <v>Frosinone</v>
          </cell>
          <cell r="V1842" t="str">
            <v>Alatri</v>
          </cell>
          <cell r="W1842" t="str">
            <v>Via Ponte Prati Giuliani 1B</v>
          </cell>
          <cell r="X1842" t="str">
            <v>03011</v>
          </cell>
          <cell r="Y1842">
            <v>33250</v>
          </cell>
          <cell r="Z1842">
            <v>35000</v>
          </cell>
          <cell r="AB1842" t="str">
            <v>No</v>
          </cell>
          <cell r="AC1842">
            <v>0</v>
          </cell>
        </row>
        <row r="1843">
          <cell r="A1843" t="str">
            <v>PIAACN00000479</v>
          </cell>
          <cell r="B1843">
            <v>46037.993692129632</v>
          </cell>
          <cell r="C1843" t="str">
            <v>ACN</v>
          </cell>
          <cell r="D1843" t="str">
            <v>Voucher</v>
          </cell>
          <cell r="E1843" t="str">
            <v>Decaduta</v>
          </cell>
          <cell r="F1843" t="str">
            <v>Esaminabilità</v>
          </cell>
          <cell r="G1843" t="str">
            <v>Anna Chiara Giorgiomarrano</v>
          </cell>
          <cell r="H1843" t="str">
            <v/>
          </cell>
          <cell r="J1843" t="str">
            <v>Domanda non esaminabile</v>
          </cell>
          <cell r="M1843">
            <v>46083.623541666668</v>
          </cell>
          <cell r="N1843" t="str">
            <v>Saveliy Suvorov</v>
          </cell>
          <cell r="O1843" t="str">
            <v>C26I26000170001</v>
          </cell>
          <cell r="P1843" t="str">
            <v>SVRSLY99D03Z154O</v>
          </cell>
          <cell r="Q1843" t="str">
            <v>SERVIZI ALLE PMI</v>
          </cell>
          <cell r="R1843" t="str">
            <v>73.11.02 - Conduzione di campagne di marketing e altri servizi pubblicitari</v>
          </cell>
          <cell r="S1843" t="str">
            <v>Lavoratore autonomo</v>
          </cell>
          <cell r="T1843" t="str">
            <v>Piemonte</v>
          </cell>
          <cell r="U1843" t="str">
            <v>Torino</v>
          </cell>
          <cell r="V1843" t="str">
            <v>Pecetto Torinese</v>
          </cell>
          <cell r="W1843" t="str">
            <v>Via Pinto 26 bis</v>
          </cell>
          <cell r="X1843" t="str">
            <v>10020</v>
          </cell>
          <cell r="Y1843">
            <v>39835</v>
          </cell>
          <cell r="Z1843">
            <v>44835</v>
          </cell>
          <cell r="AB1843" t="str">
            <v>No</v>
          </cell>
          <cell r="AC1843">
            <v>0</v>
          </cell>
        </row>
        <row r="1844">
          <cell r="A1844" t="str">
            <v>PIAACN00000481</v>
          </cell>
          <cell r="B1844">
            <v>46038.450567129628</v>
          </cell>
          <cell r="C1844" t="str">
            <v>ACN</v>
          </cell>
          <cell r="D1844" t="str">
            <v>Voucher</v>
          </cell>
          <cell r="E1844" t="str">
            <v>Decaduta</v>
          </cell>
          <cell r="F1844" t="str">
            <v>Esaminabilità</v>
          </cell>
          <cell r="G1844" t="str">
            <v>Elena Benvenuto</v>
          </cell>
          <cell r="H1844" t="str">
            <v/>
          </cell>
          <cell r="J1844" t="str">
            <v>Domanda non esaminabile</v>
          </cell>
          <cell r="M1844">
            <v>46083.619976851849</v>
          </cell>
          <cell r="N1844" t="str">
            <v>CENTRO DEL MOVIMENTO DI MASELLA SIMONE</v>
          </cell>
          <cell r="O1844" t="str">
            <v>C16I26000160001</v>
          </cell>
          <cell r="P1844" t="str">
            <v>MSLSMN91P03D708E</v>
          </cell>
          <cell r="Q1844" t="str">
            <v>SERVIZI ALLA PERSONA</v>
          </cell>
          <cell r="R1844" t="str">
            <v>93.13.09 - Altre attività dei centri di fitness</v>
          </cell>
          <cell r="S1844" t="str">
            <v>Impresa Individuale</v>
          </cell>
          <cell r="T1844" t="str">
            <v>Lazio</v>
          </cell>
          <cell r="U1844" t="str">
            <v>Latina</v>
          </cell>
          <cell r="V1844" t="str">
            <v>Itri</v>
          </cell>
          <cell r="W1844" t="str">
            <v>Via E. Iallonghi 10</v>
          </cell>
          <cell r="X1844" t="str">
            <v>04020</v>
          </cell>
          <cell r="Y1844">
            <v>40000</v>
          </cell>
          <cell r="Z1844">
            <v>45000</v>
          </cell>
          <cell r="AB1844" t="str">
            <v>No</v>
          </cell>
          <cell r="AC1844">
            <v>0</v>
          </cell>
        </row>
        <row r="1845">
          <cell r="A1845" t="str">
            <v>PIAACN00000487</v>
          </cell>
          <cell r="B1845">
            <v>46041.423321759263</v>
          </cell>
          <cell r="C1845" t="str">
            <v>ACN</v>
          </cell>
          <cell r="D1845" t="str">
            <v>Contributo</v>
          </cell>
          <cell r="E1845" t="str">
            <v>Decaduta</v>
          </cell>
          <cell r="F1845" t="str">
            <v>Esaminabilità</v>
          </cell>
          <cell r="G1845" t="str">
            <v>Elena Benvenuto</v>
          </cell>
          <cell r="H1845" t="str">
            <v/>
          </cell>
          <cell r="J1845" t="str">
            <v>Domanda non esaminabile</v>
          </cell>
          <cell r="M1845">
            <v>46083.623564814814</v>
          </cell>
          <cell r="N1845" t="str">
            <v>RORI DI ROBERTA CAVALIERI D'ORO</v>
          </cell>
          <cell r="O1845" t="str">
            <v>C36I26000180008</v>
          </cell>
          <cell r="P1845" t="str">
            <v>CVLRRT95E53L219D</v>
          </cell>
          <cell r="Q1845" t="str">
            <v>TURISMO</v>
          </cell>
          <cell r="R1845" t="str">
            <v>56.11.11 - Attività di ristoranti con servizio al tavolo, escluse gelaterie e pasticcerie</v>
          </cell>
          <cell r="S1845" t="str">
            <v>Impresa Individuale</v>
          </cell>
          <cell r="T1845" t="str">
            <v>Piemonte</v>
          </cell>
          <cell r="U1845" t="str">
            <v>Alessandria</v>
          </cell>
          <cell r="V1845" t="str">
            <v>Alessandria</v>
          </cell>
          <cell r="W1845" t="str">
            <v>Via Alessandro III 42</v>
          </cell>
          <cell r="X1845" t="str">
            <v>15121</v>
          </cell>
          <cell r="Y1845">
            <v>119900</v>
          </cell>
          <cell r="Z1845">
            <v>82935</v>
          </cell>
          <cell r="AB1845" t="str">
            <v>No</v>
          </cell>
          <cell r="AC1845">
            <v>0</v>
          </cell>
        </row>
        <row r="1846">
          <cell r="A1846" t="str">
            <v>PIAACN00000489</v>
          </cell>
          <cell r="B1846">
            <v>46041.690740740742</v>
          </cell>
          <cell r="C1846" t="str">
            <v>ACN</v>
          </cell>
          <cell r="D1846" t="str">
            <v>Voucher</v>
          </cell>
          <cell r="E1846" t="str">
            <v>Decaduta</v>
          </cell>
          <cell r="F1846" t="str">
            <v>Esaminabilità</v>
          </cell>
          <cell r="G1846" t="str">
            <v>Ludovico Principessa</v>
          </cell>
          <cell r="H1846" t="str">
            <v/>
          </cell>
          <cell r="J1846" t="str">
            <v>Domanda non esaminabile</v>
          </cell>
          <cell r="M1846">
            <v>46090.376111111109</v>
          </cell>
          <cell r="N1846" t="str">
            <v>MS GIARDINI DI MATTEO SPINNATO</v>
          </cell>
          <cell r="O1846" t="str">
            <v>C16I26000180001</v>
          </cell>
          <cell r="P1846" t="str">
            <v>SPNMTT04H22M052O</v>
          </cell>
          <cell r="Q1846" t="str">
            <v>SERVIZI ALLE PMI</v>
          </cell>
          <cell r="R1846" t="str">
            <v>81.30.00 - Attività di servizi per la cura del paesaggio</v>
          </cell>
          <cell r="S1846" t="str">
            <v>Impresa Individuale</v>
          </cell>
          <cell r="T1846" t="str">
            <v>Lombardia</v>
          </cell>
          <cell r="U1846" t="str">
            <v>Monza e della Brianza</v>
          </cell>
          <cell r="V1846" t="str">
            <v>Ronco Briantino</v>
          </cell>
          <cell r="W1846" t="str">
            <v>VIA IV NOVEMBRE 52 B</v>
          </cell>
          <cell r="X1846" t="str">
            <v>20885</v>
          </cell>
          <cell r="Y1846">
            <v>17609.309999999998</v>
          </cell>
          <cell r="Z1846">
            <v>22609.31</v>
          </cell>
          <cell r="AB1846" t="str">
            <v>No</v>
          </cell>
          <cell r="AC1846">
            <v>0</v>
          </cell>
        </row>
        <row r="1847">
          <cell r="A1847" t="str">
            <v>PIAACN00000491</v>
          </cell>
          <cell r="B1847">
            <v>46041.738668981481</v>
          </cell>
          <cell r="C1847" t="str">
            <v>ACN</v>
          </cell>
          <cell r="D1847" t="str">
            <v>Contributo</v>
          </cell>
          <cell r="E1847" t="str">
            <v>Decaduta</v>
          </cell>
          <cell r="F1847" t="str">
            <v>Esaminabilità</v>
          </cell>
          <cell r="G1847" t="str">
            <v>Alfredo Arquilla</v>
          </cell>
          <cell r="H1847" t="str">
            <v/>
          </cell>
          <cell r="J1847" t="str">
            <v>Domanda non esaminabile</v>
          </cell>
          <cell r="M1847">
            <v>46083.620648148149</v>
          </cell>
          <cell r="N1847" t="str">
            <v>PERLA DI RIVIERA S.N.C. DI PRAINO ELISA E DI LAGHI RODOLFO</v>
          </cell>
          <cell r="O1847" t="str">
            <v>C46I26000120008</v>
          </cell>
          <cell r="P1847" t="str">
            <v>01929980090</v>
          </cell>
          <cell r="Q1847" t="str">
            <v>TURISMO</v>
          </cell>
          <cell r="R1847" t="str">
            <v>56.11.12 - Attività di ristoranti senza servizio al tavolo o da asporto, escluse gelaterie e pasticcerie</v>
          </cell>
          <cell r="S1847" t="str">
            <v>Societa' In Nome Collettivo</v>
          </cell>
          <cell r="T1847" t="str">
            <v>Liguria</v>
          </cell>
          <cell r="U1847" t="str">
            <v>Savona</v>
          </cell>
          <cell r="V1847" t="str">
            <v>Alassio</v>
          </cell>
          <cell r="W1847" t="str">
            <v>VIA VITTORIO VENETO 103</v>
          </cell>
          <cell r="X1847" t="str">
            <v>17021</v>
          </cell>
          <cell r="Y1847">
            <v>105000</v>
          </cell>
          <cell r="Z1847">
            <v>73250</v>
          </cell>
          <cell r="AB1847" t="str">
            <v>No</v>
          </cell>
          <cell r="AC1847">
            <v>0</v>
          </cell>
        </row>
        <row r="1848">
          <cell r="A1848" t="str">
            <v>PIAACN00000493</v>
          </cell>
          <cell r="B1848">
            <v>46042.332152777781</v>
          </cell>
          <cell r="C1848" t="str">
            <v>ACN</v>
          </cell>
          <cell r="D1848" t="str">
            <v>Voucher</v>
          </cell>
          <cell r="E1848" t="str">
            <v>Decaduta</v>
          </cell>
          <cell r="F1848" t="str">
            <v>Esaminabilità</v>
          </cell>
          <cell r="G1848" t="str">
            <v>Barbara Del Prete</v>
          </cell>
          <cell r="H1848" t="str">
            <v/>
          </cell>
          <cell r="J1848" t="str">
            <v>Domanda non esaminabile</v>
          </cell>
          <cell r="M1848">
            <v>46094.31150462963</v>
          </cell>
          <cell r="N1848" t="str">
            <v>Simone Merati</v>
          </cell>
          <cell r="O1848" t="str">
            <v>C26I26000850001</v>
          </cell>
          <cell r="P1848" t="str">
            <v>MRTSMN94E25B300A</v>
          </cell>
          <cell r="Q1848" t="str">
            <v>SERVIZI ALLE PMI</v>
          </cell>
          <cell r="R1848" t="str">
            <v>71.12.40 - Attività di cartografia e aerofotogrammetria</v>
          </cell>
          <cell r="S1848" t="str">
            <v>Lavoratore autonomo</v>
          </cell>
          <cell r="T1848" t="str">
            <v>Lombardia</v>
          </cell>
          <cell r="U1848" t="str">
            <v>Varese</v>
          </cell>
          <cell r="V1848" t="str">
            <v>Castellanza</v>
          </cell>
          <cell r="W1848" t="str">
            <v>VIA SAN GIOVANNI 16</v>
          </cell>
          <cell r="X1848" t="str">
            <v>21053</v>
          </cell>
          <cell r="Y1848">
            <v>21000</v>
          </cell>
          <cell r="Z1848">
            <v>26000</v>
          </cell>
          <cell r="AB1848" t="str">
            <v>No</v>
          </cell>
          <cell r="AC1848">
            <v>0</v>
          </cell>
        </row>
        <row r="1849">
          <cell r="A1849" t="str">
            <v>PIAACN00000496</v>
          </cell>
          <cell r="B1849">
            <v>46042.408391203702</v>
          </cell>
          <cell r="C1849" t="str">
            <v>ACN</v>
          </cell>
          <cell r="D1849" t="str">
            <v>Voucher</v>
          </cell>
          <cell r="E1849" t="str">
            <v>Decaduta</v>
          </cell>
          <cell r="F1849" t="str">
            <v>Esaminabilità</v>
          </cell>
          <cell r="G1849" t="str">
            <v>Annachiara Perrucci</v>
          </cell>
          <cell r="H1849" t="str">
            <v/>
          </cell>
          <cell r="J1849" t="str">
            <v>Domanda non esaminabile</v>
          </cell>
          <cell r="M1849">
            <v>46083.626446759263</v>
          </cell>
          <cell r="N1849" t="str">
            <v>Emanuel Alejandro  Ibarra Silveira</v>
          </cell>
          <cell r="O1849" t="str">
            <v>C86I26000170001</v>
          </cell>
          <cell r="P1849" t="str">
            <v>BRRMLL01L28Z610R</v>
          </cell>
          <cell r="Q1849" t="str">
            <v>ICT</v>
          </cell>
          <cell r="R1849" t="str">
            <v>62.20.10 - Attività di consulenza informatica</v>
          </cell>
          <cell r="S1849" t="str">
            <v>Libero professionista</v>
          </cell>
          <cell r="T1849" t="str">
            <v>Lazio</v>
          </cell>
          <cell r="U1849" t="str">
            <v>Roma</v>
          </cell>
          <cell r="V1849" t="str">
            <v>Roma</v>
          </cell>
          <cell r="W1849" t="str">
            <v xml:space="preserve">Non individuato </v>
          </cell>
          <cell r="Y1849">
            <v>26800</v>
          </cell>
          <cell r="Z1849">
            <v>37696</v>
          </cell>
          <cell r="AB1849" t="str">
            <v>No</v>
          </cell>
          <cell r="AC1849">
            <v>0</v>
          </cell>
        </row>
        <row r="1850">
          <cell r="A1850" t="str">
            <v>PIAACN00000498</v>
          </cell>
          <cell r="B1850">
            <v>46042.744976851849</v>
          </cell>
          <cell r="C1850" t="str">
            <v>ACN</v>
          </cell>
          <cell r="D1850" t="str">
            <v>Voucher</v>
          </cell>
          <cell r="E1850" t="str">
            <v>Decaduta</v>
          </cell>
          <cell r="F1850" t="str">
            <v>Esaminabilità</v>
          </cell>
          <cell r="G1850" t="str">
            <v>Giuseppe D’Ambrosio</v>
          </cell>
          <cell r="H1850" t="str">
            <v/>
          </cell>
          <cell r="J1850" t="str">
            <v>Domanda non esaminabile</v>
          </cell>
          <cell r="M1850">
            <v>46094.315046296295</v>
          </cell>
          <cell r="N1850" t="str">
            <v>Michele Cornella</v>
          </cell>
          <cell r="O1850" t="str">
            <v>C56I26000740001</v>
          </cell>
          <cell r="P1850" t="str">
            <v>CRNMHL00P23L378J</v>
          </cell>
          <cell r="Q1850" t="str">
            <v>SERVIZI ALLE PMI</v>
          </cell>
          <cell r="R1850" t="str">
            <v>74.99.21 - Attività di consulenza in materia di sicurezza e salute dei posti di lavoro</v>
          </cell>
          <cell r="S1850" t="str">
            <v>Libero professionista</v>
          </cell>
          <cell r="T1850" t="str">
            <v>Trentino-Alto Adige</v>
          </cell>
          <cell r="U1850" t="str">
            <v>Trento</v>
          </cell>
          <cell r="V1850" t="str">
            <v>San Lorenzo Dorsino</v>
          </cell>
          <cell r="W1850" t="str">
            <v>Via Glolo 35</v>
          </cell>
          <cell r="X1850" t="str">
            <v>38078</v>
          </cell>
          <cell r="Y1850">
            <v>29910</v>
          </cell>
          <cell r="Z1850">
            <v>34910</v>
          </cell>
          <cell r="AB1850" t="str">
            <v>No</v>
          </cell>
          <cell r="AC1850">
            <v>0</v>
          </cell>
        </row>
        <row r="1851">
          <cell r="A1851" t="str">
            <v>PIAACN00000500</v>
          </cell>
          <cell r="B1851">
            <v>46042.748078703706</v>
          </cell>
          <cell r="C1851" t="str">
            <v>ACN</v>
          </cell>
          <cell r="D1851" t="str">
            <v>Voucher</v>
          </cell>
          <cell r="E1851" t="str">
            <v>Decaduta</v>
          </cell>
          <cell r="F1851" t="str">
            <v>Rinuncia</v>
          </cell>
          <cell r="G1851" t="str">
            <v>Francesco Tiscornia</v>
          </cell>
          <cell r="H1851" t="str">
            <v/>
          </cell>
          <cell r="J1851" t="str">
            <v>Domanda decaduta per rinuncia</v>
          </cell>
          <cell r="M1851">
            <v>46164.466354166667</v>
          </cell>
          <cell r="N1851" t="str">
            <v>ECOLASER ITALIA DI DANIELE SANTINI</v>
          </cell>
          <cell r="O1851" t="str">
            <v>C26I26000860001</v>
          </cell>
          <cell r="P1851" t="str">
            <v>SNTDNL01D07I046X</v>
          </cell>
          <cell r="Q1851" t="str">
            <v>SERVIZI ALLE PMI</v>
          </cell>
          <cell r="R1851" t="str">
            <v>81.22.09 - Altre attività di pulizia di edifici e pulizia industriale n.c.a.</v>
          </cell>
          <cell r="S1851" t="str">
            <v>Impresa Individuale</v>
          </cell>
          <cell r="T1851" t="str">
            <v>Toscana</v>
          </cell>
          <cell r="U1851" t="str">
            <v>Pisa</v>
          </cell>
          <cell r="V1851" t="str">
            <v>San Miniato</v>
          </cell>
          <cell r="W1851" t="str">
            <v>Via R. Lombardi 27</v>
          </cell>
          <cell r="X1851" t="str">
            <v>56028</v>
          </cell>
          <cell r="Y1851">
            <v>28800</v>
          </cell>
          <cell r="Z1851">
            <v>33800</v>
          </cell>
          <cell r="AB1851" t="str">
            <v>No</v>
          </cell>
          <cell r="AC1851">
            <v>0</v>
          </cell>
        </row>
        <row r="1852">
          <cell r="A1852" t="str">
            <v>PIAACN00000505</v>
          </cell>
          <cell r="B1852">
            <v>46044.355416666665</v>
          </cell>
          <cell r="C1852" t="str">
            <v>ACN</v>
          </cell>
          <cell r="D1852" t="str">
            <v>Voucher</v>
          </cell>
          <cell r="E1852" t="str">
            <v>Decaduta</v>
          </cell>
          <cell r="F1852" t="str">
            <v>Esaminabilità</v>
          </cell>
          <cell r="G1852" t="str">
            <v>Anna Chiara Giorgiomarrano</v>
          </cell>
          <cell r="H1852" t="str">
            <v/>
          </cell>
          <cell r="J1852" t="str">
            <v>Domanda non esaminabile</v>
          </cell>
          <cell r="M1852">
            <v>46094.311539351853</v>
          </cell>
          <cell r="N1852" t="str">
            <v>OLDA PERFORMANCE DI OLDANI DANIELE</v>
          </cell>
          <cell r="O1852" t="str">
            <v>C66I26000350001</v>
          </cell>
          <cell r="P1852" t="str">
            <v>LDNDNL06M09E801A</v>
          </cell>
          <cell r="Q1852" t="str">
            <v>MANIFATTURIERO</v>
          </cell>
          <cell r="R1852" t="str">
            <v>95.32.00 - Riparazione e manutenzione di motocicli</v>
          </cell>
          <cell r="S1852" t="str">
            <v>Impresa Individuale</v>
          </cell>
          <cell r="T1852" t="str">
            <v>Lombardia</v>
          </cell>
          <cell r="U1852" t="str">
            <v>Milano</v>
          </cell>
          <cell r="V1852" t="str">
            <v>Magenta</v>
          </cell>
          <cell r="W1852" t="str">
            <v>Via Monte Grappa 42</v>
          </cell>
          <cell r="X1852" t="str">
            <v>20013</v>
          </cell>
          <cell r="Y1852">
            <v>29289</v>
          </cell>
          <cell r="Z1852">
            <v>34289</v>
          </cell>
          <cell r="AB1852" t="str">
            <v>No</v>
          </cell>
          <cell r="AC1852">
            <v>0</v>
          </cell>
        </row>
        <row r="1853">
          <cell r="A1853" t="str">
            <v>PIAACN00000509</v>
          </cell>
          <cell r="B1853">
            <v>46044.690312500003</v>
          </cell>
          <cell r="C1853" t="str">
            <v>ACN</v>
          </cell>
          <cell r="D1853" t="str">
            <v>Voucher</v>
          </cell>
          <cell r="E1853" t="str">
            <v>Decaduta</v>
          </cell>
          <cell r="F1853" t="str">
            <v>Esaminabilità</v>
          </cell>
          <cell r="G1853" t="str">
            <v>Giuseppe Felicetti</v>
          </cell>
          <cell r="H1853" t="str">
            <v/>
          </cell>
          <cell r="J1853" t="str">
            <v>Domanda non esaminabile</v>
          </cell>
          <cell r="M1853">
            <v>46094.315185185187</v>
          </cell>
          <cell r="N1853" t="str">
            <v>CHRISTOPHER ARFANI</v>
          </cell>
          <cell r="O1853" t="str">
            <v>C86I26000210001</v>
          </cell>
          <cell r="P1853" t="str">
            <v>RFNCRS96H15F205M</v>
          </cell>
          <cell r="Q1853" t="str">
            <v>SERVIZI ALLE PMI</v>
          </cell>
          <cell r="R1853" t="str">
            <v>74.99.99 - Tutte le altre attività varie professionali, scientifiche e tecniche n.c.a.</v>
          </cell>
          <cell r="S1853" t="str">
            <v>Lavoratore autonomo</v>
          </cell>
          <cell r="T1853" t="str">
            <v>Lombardia</v>
          </cell>
          <cell r="U1853" t="str">
            <v>Milano</v>
          </cell>
          <cell r="V1853" t="str">
            <v>San Giuliano Milanese</v>
          </cell>
          <cell r="W1853" t="str">
            <v>VIA DEI MILLE 8/B</v>
          </cell>
          <cell r="X1853" t="str">
            <v>20098</v>
          </cell>
          <cell r="Y1853">
            <v>21000</v>
          </cell>
          <cell r="Z1853">
            <v>26000</v>
          </cell>
          <cell r="AB1853" t="str">
            <v>No</v>
          </cell>
          <cell r="AC1853">
            <v>0</v>
          </cell>
        </row>
        <row r="1854">
          <cell r="A1854" t="str">
            <v>PIAACN00000516</v>
          </cell>
          <cell r="B1854">
            <v>46045.639062499999</v>
          </cell>
          <cell r="C1854" t="str">
            <v>ACN</v>
          </cell>
          <cell r="D1854" t="str">
            <v>Contributo</v>
          </cell>
          <cell r="E1854" t="str">
            <v>Decaduta</v>
          </cell>
          <cell r="F1854" t="str">
            <v>Esaminabilità</v>
          </cell>
          <cell r="G1854" t="str">
            <v>Barbara Del Prete</v>
          </cell>
          <cell r="H1854" t="str">
            <v/>
          </cell>
          <cell r="J1854" t="str">
            <v>Domanda non esaminabile</v>
          </cell>
          <cell r="M1854">
            <v>46094.314780092594</v>
          </cell>
          <cell r="N1854" t="str">
            <v>MODERATUS SOCIETA' A RESPONSABILITA' LIMITATA SEMPLIFICATA</v>
          </cell>
          <cell r="O1854" t="str">
            <v>C86I26000240008</v>
          </cell>
          <cell r="P1854" t="str">
            <v>18283111005</v>
          </cell>
          <cell r="Q1854" t="str">
            <v>TURISMO</v>
          </cell>
          <cell r="R1854" t="str">
            <v>56.10.00 - Attività di ristoranti e di servizi di ristorazione mobile</v>
          </cell>
          <cell r="S1854" t="str">
            <v>Societa' A Responsabilita' Limitata Semplificata</v>
          </cell>
          <cell r="T1854" t="str">
            <v>Lazio</v>
          </cell>
          <cell r="U1854" t="str">
            <v>Roma</v>
          </cell>
          <cell r="V1854" t="str">
            <v>Roma</v>
          </cell>
          <cell r="W1854" t="str">
            <v>VIA DEGLI SCIPIONI 10-12-14</v>
          </cell>
          <cell r="X1854" t="str">
            <v>00192</v>
          </cell>
          <cell r="Y1854">
            <v>183747</v>
          </cell>
          <cell r="Z1854">
            <v>115247.99999999999</v>
          </cell>
          <cell r="AB1854" t="str">
            <v>No</v>
          </cell>
          <cell r="AC1854">
            <v>0</v>
          </cell>
        </row>
        <row r="1855">
          <cell r="A1855" t="str">
            <v>PIAACN00000517</v>
          </cell>
          <cell r="B1855">
            <v>46045.689629629633</v>
          </cell>
          <cell r="C1855" t="str">
            <v>ACN</v>
          </cell>
          <cell r="D1855" t="str">
            <v>Voucher</v>
          </cell>
          <cell r="E1855" t="str">
            <v>Decaduta</v>
          </cell>
          <cell r="F1855" t="str">
            <v>Esaminabilità</v>
          </cell>
          <cell r="G1855" t="str">
            <v>Silvia Ercolini</v>
          </cell>
          <cell r="H1855" t="str">
            <v/>
          </cell>
          <cell r="J1855" t="str">
            <v>Domanda non esaminabile</v>
          </cell>
          <cell r="N1855" t="str">
            <v>Filippo Dutto</v>
          </cell>
          <cell r="O1855" t="str">
            <v>C36I26000250001</v>
          </cell>
          <cell r="P1855" t="str">
            <v>DTTFPP97D30D205T</v>
          </cell>
          <cell r="Q1855" t="str">
            <v>SERVIZI ALLE PMI</v>
          </cell>
          <cell r="R1855" t="str">
            <v>74.20.19 - Altre attività fotografiche specializzate</v>
          </cell>
          <cell r="S1855" t="str">
            <v>Lavoratore autonomo</v>
          </cell>
          <cell r="T1855" t="str">
            <v>Piemonte</v>
          </cell>
          <cell r="U1855" t="str">
            <v>Cuneo</v>
          </cell>
          <cell r="V1855" t="str">
            <v>Borgo San Dalmazzo</v>
          </cell>
          <cell r="W1855" t="str">
            <v>Via Tesoriere 60</v>
          </cell>
          <cell r="X1855" t="str">
            <v>12011</v>
          </cell>
          <cell r="Y1855">
            <v>30000</v>
          </cell>
          <cell r="Z1855">
            <v>35000</v>
          </cell>
          <cell r="AB1855" t="str">
            <v>No</v>
          </cell>
          <cell r="AC1855">
            <v>0</v>
          </cell>
        </row>
        <row r="1856">
          <cell r="A1856" t="str">
            <v>PIAACN00000518</v>
          </cell>
          <cell r="B1856">
            <v>46046.67391203704</v>
          </cell>
          <cell r="C1856" t="str">
            <v>ACN</v>
          </cell>
          <cell r="D1856" t="str">
            <v>Voucher</v>
          </cell>
          <cell r="E1856" t="str">
            <v>Decaduta</v>
          </cell>
          <cell r="F1856" t="str">
            <v>Esaminabilità</v>
          </cell>
          <cell r="G1856" t="str">
            <v>Giuseppe D’Ambrosio</v>
          </cell>
          <cell r="H1856" t="str">
            <v/>
          </cell>
          <cell r="J1856" t="str">
            <v>Domanda non esaminabile</v>
          </cell>
          <cell r="N1856" t="str">
            <v>Agostino Bonaduce</v>
          </cell>
          <cell r="O1856" t="str">
            <v>C46I26000740001</v>
          </cell>
          <cell r="P1856" t="str">
            <v>BNDGTN91A28E783D</v>
          </cell>
          <cell r="Q1856" t="str">
            <v>SERVIZI ALLE PMI</v>
          </cell>
          <cell r="R1856" t="str">
            <v>70.20.09 - Consulenza imprenditoriale e altre attività di consulenza gestionale n.c.a.</v>
          </cell>
          <cell r="S1856" t="str">
            <v>Lavoratore autonomo</v>
          </cell>
          <cell r="T1856" t="str">
            <v>Marche</v>
          </cell>
          <cell r="U1856" t="str">
            <v>Macerata</v>
          </cell>
          <cell r="V1856" t="str">
            <v>Montecosaro</v>
          </cell>
          <cell r="W1856" t="str">
            <v>Via de Gasperi 2</v>
          </cell>
          <cell r="X1856" t="str">
            <v>62010</v>
          </cell>
          <cell r="Y1856">
            <v>40000</v>
          </cell>
          <cell r="Z1856">
            <v>45000</v>
          </cell>
          <cell r="AB1856" t="str">
            <v>No</v>
          </cell>
          <cell r="AC1856">
            <v>0</v>
          </cell>
        </row>
        <row r="1857">
          <cell r="A1857" t="str">
            <v>PIAACN00000520</v>
          </cell>
          <cell r="B1857">
            <v>46047.554583333331</v>
          </cell>
          <cell r="C1857" t="str">
            <v>ACN</v>
          </cell>
          <cell r="D1857" t="str">
            <v>Voucher</v>
          </cell>
          <cell r="E1857" t="str">
            <v>Decaduta</v>
          </cell>
          <cell r="F1857" t="str">
            <v>Esaminabilità</v>
          </cell>
          <cell r="G1857" t="str">
            <v>Francesco Tiscornia</v>
          </cell>
          <cell r="H1857" t="str">
            <v/>
          </cell>
          <cell r="J1857" t="str">
            <v>Domanda non esaminabile</v>
          </cell>
          <cell r="M1857">
            <v>46094.31077546296</v>
          </cell>
          <cell r="N1857" t="str">
            <v>Egle Cusumano</v>
          </cell>
          <cell r="O1857" t="str">
            <v>C36I26000270001</v>
          </cell>
          <cell r="P1857" t="str">
            <v>CSMGLE97M57D205O</v>
          </cell>
          <cell r="Q1857" t="str">
            <v>SERVIZI ALLA PERSONA</v>
          </cell>
          <cell r="R1857" t="str">
            <v>85.59.20 - Corsi di formazione e corsi di aggiornamento professionale</v>
          </cell>
          <cell r="S1857" t="str">
            <v>Lavoratore autonomo</v>
          </cell>
          <cell r="T1857" t="str">
            <v>Piemonte</v>
          </cell>
          <cell r="U1857" t="str">
            <v>Cuneo</v>
          </cell>
          <cell r="V1857" t="str">
            <v>Monticello D'Alba</v>
          </cell>
          <cell r="W1857" t="str">
            <v>Fraz Sant Antonio 53</v>
          </cell>
          <cell r="X1857" t="str">
            <v>12066</v>
          </cell>
          <cell r="Y1857">
            <v>28000</v>
          </cell>
          <cell r="Z1857">
            <v>33000</v>
          </cell>
          <cell r="AB1857" t="str">
            <v>No</v>
          </cell>
          <cell r="AC1857">
            <v>0</v>
          </cell>
        </row>
        <row r="1858">
          <cell r="A1858" t="str">
            <v>PIAACN00000523</v>
          </cell>
          <cell r="B1858">
            <v>46048.462037037039</v>
          </cell>
          <cell r="C1858" t="str">
            <v>ACN</v>
          </cell>
          <cell r="D1858" t="str">
            <v>Voucher</v>
          </cell>
          <cell r="E1858" t="str">
            <v>Decaduta</v>
          </cell>
          <cell r="F1858" t="str">
            <v>Esaminabilità</v>
          </cell>
          <cell r="G1858" t="str">
            <v>Elena Benvenuto</v>
          </cell>
          <cell r="H1858" t="str">
            <v/>
          </cell>
          <cell r="J1858" t="str">
            <v>Domanda non esaminabile</v>
          </cell>
          <cell r="M1858">
            <v>46076.464456018519</v>
          </cell>
          <cell r="N1858" t="str">
            <v>MATIAS FIORINI</v>
          </cell>
          <cell r="O1858" t="str">
            <v>C46I26000200001</v>
          </cell>
          <cell r="P1858" t="str">
            <v>FRNMTS00P12I838X</v>
          </cell>
          <cell r="Q1858" t="str">
            <v>TURISMO</v>
          </cell>
          <cell r="R1858" t="str">
            <v>56.30.01 - Attività di somministrazione di bevande in bar e caffetterie</v>
          </cell>
          <cell r="S1858" t="str">
            <v>Impresa Individuale</v>
          </cell>
          <cell r="T1858" t="str">
            <v>Lazio</v>
          </cell>
          <cell r="U1858" t="str">
            <v>Frosinone</v>
          </cell>
          <cell r="V1858" t="str">
            <v>Sora</v>
          </cell>
          <cell r="W1858" t="str">
            <v xml:space="preserve">Non individuato </v>
          </cell>
          <cell r="Y1858">
            <v>23673</v>
          </cell>
          <cell r="Z1858">
            <v>33880</v>
          </cell>
          <cell r="AB1858" t="str">
            <v>No</v>
          </cell>
          <cell r="AC1858">
            <v>0</v>
          </cell>
        </row>
        <row r="1859">
          <cell r="A1859" t="str">
            <v>PIAACN00000525</v>
          </cell>
          <cell r="B1859">
            <v>46048.632291666669</v>
          </cell>
          <cell r="C1859" t="str">
            <v>ACN</v>
          </cell>
          <cell r="D1859" t="str">
            <v>Contributo</v>
          </cell>
          <cell r="E1859" t="str">
            <v>Decaduta</v>
          </cell>
          <cell r="F1859" t="str">
            <v>Esaminabilità</v>
          </cell>
          <cell r="G1859" t="str">
            <v>Barbara Del Prete</v>
          </cell>
          <cell r="H1859" t="str">
            <v/>
          </cell>
          <cell r="J1859" t="str">
            <v>Domanda non esaminabile</v>
          </cell>
          <cell r="M1859">
            <v>46080.397453703707</v>
          </cell>
          <cell r="N1859" t="str">
            <v>LAVAGETTONI SOCIETA' A RESPONSABILITA' LIMITATA SEMPLIFICATA</v>
          </cell>
          <cell r="O1859" t="str">
            <v>C76I26000280008</v>
          </cell>
          <cell r="P1859" t="str">
            <v>03352630598</v>
          </cell>
          <cell r="Q1859" t="str">
            <v>SERVIZI ALLA PERSONA</v>
          </cell>
          <cell r="R1859" t="str">
            <v>96.10.22 - Lavaggio e pulitura di prodotti tessili e pellicce forniti da lavanderie self-service</v>
          </cell>
          <cell r="S1859" t="str">
            <v>Societa' A Responsabilita' Limitata Semplificata</v>
          </cell>
          <cell r="T1859" t="str">
            <v>Lazio</v>
          </cell>
          <cell r="U1859" t="str">
            <v>Latina</v>
          </cell>
          <cell r="V1859" t="str">
            <v>Fondi</v>
          </cell>
          <cell r="W1859" t="str">
            <v xml:space="preserve">VIA DEGLI AUSONI </v>
          </cell>
          <cell r="Y1859">
            <v>119900</v>
          </cell>
          <cell r="Z1859">
            <v>80595</v>
          </cell>
          <cell r="AB1859" t="str">
            <v>No</v>
          </cell>
          <cell r="AC1859">
            <v>0</v>
          </cell>
        </row>
        <row r="1860">
          <cell r="A1860" t="str">
            <v>PIAACN00000529</v>
          </cell>
          <cell r="B1860">
            <v>46049.331365740742</v>
          </cell>
          <cell r="C1860" t="str">
            <v>ACN</v>
          </cell>
          <cell r="D1860" t="str">
            <v>Voucher</v>
          </cell>
          <cell r="E1860" t="str">
            <v>Decaduta</v>
          </cell>
          <cell r="F1860" t="str">
            <v>Esaminabilità</v>
          </cell>
          <cell r="G1860" t="str">
            <v>Giuseppe D’Ambrosio</v>
          </cell>
          <cell r="H1860" t="str">
            <v/>
          </cell>
          <cell r="J1860" t="str">
            <v>Domanda non esaminabile</v>
          </cell>
          <cell r="M1860">
            <v>46094.312581018516</v>
          </cell>
          <cell r="N1860" t="str">
            <v>Simone Gagliardi</v>
          </cell>
          <cell r="O1860" t="str">
            <v>C56I26000800001</v>
          </cell>
          <cell r="P1860" t="str">
            <v>GGLSMN01R21F839E</v>
          </cell>
          <cell r="Q1860" t="str">
            <v>ICT</v>
          </cell>
          <cell r="R1860" t="str">
            <v>62.20.10 - Attività di consulenza informatica</v>
          </cell>
          <cell r="S1860" t="str">
            <v>Libero professionista</v>
          </cell>
          <cell r="T1860" t="str">
            <v>Toscana</v>
          </cell>
          <cell r="U1860" t="str">
            <v>Pisa</v>
          </cell>
          <cell r="V1860" t="str">
            <v>Pisa</v>
          </cell>
          <cell r="W1860" t="str">
            <v>Via Gennaro Fiore 5</v>
          </cell>
          <cell r="X1860" t="str">
            <v>56124</v>
          </cell>
          <cell r="Y1860">
            <v>28395</v>
          </cell>
          <cell r="Z1860">
            <v>33395</v>
          </cell>
          <cell r="AB1860" t="str">
            <v>No</v>
          </cell>
          <cell r="AC1860">
            <v>0</v>
          </cell>
        </row>
        <row r="1861">
          <cell r="A1861" t="str">
            <v>PIAACN00000531</v>
          </cell>
          <cell r="B1861">
            <v>46049.435069444444</v>
          </cell>
          <cell r="C1861" t="str">
            <v>ACN</v>
          </cell>
          <cell r="D1861" t="str">
            <v>Contributo</v>
          </cell>
          <cell r="E1861" t="str">
            <v>Decaduta</v>
          </cell>
          <cell r="F1861" t="str">
            <v>Esaminabilità</v>
          </cell>
          <cell r="G1861" t="str">
            <v>Francesco Tiscornia</v>
          </cell>
          <cell r="H1861" t="str">
            <v/>
          </cell>
          <cell r="J1861" t="str">
            <v>Domanda non esaminabile</v>
          </cell>
          <cell r="M1861">
            <v>46094.310787037037</v>
          </cell>
          <cell r="N1861" t="str">
            <v>TELO' ALESSANDRO</v>
          </cell>
          <cell r="O1861" t="str">
            <v>C36I26000290008</v>
          </cell>
          <cell r="P1861" t="str">
            <v>TLELSN99A08B157N</v>
          </cell>
          <cell r="Q1861" t="str">
            <v>ICT</v>
          </cell>
          <cell r="R1861" t="str">
            <v>62.10.00 - Attività di programmazione informatica</v>
          </cell>
          <cell r="S1861" t="str">
            <v>Impresa Individuale</v>
          </cell>
          <cell r="T1861" t="str">
            <v>Lombardia</v>
          </cell>
          <cell r="U1861" t="str">
            <v>Brescia</v>
          </cell>
          <cell r="V1861" t="str">
            <v>Castel Mella</v>
          </cell>
          <cell r="W1861" t="str">
            <v>Via Redipuglia 58/E</v>
          </cell>
          <cell r="X1861" t="str">
            <v>25030</v>
          </cell>
          <cell r="Y1861">
            <v>4450</v>
          </cell>
          <cell r="Z1861">
            <v>7890</v>
          </cell>
          <cell r="AB1861" t="str">
            <v>No</v>
          </cell>
          <cell r="AC1861">
            <v>0</v>
          </cell>
        </row>
        <row r="1862">
          <cell r="A1862" t="str">
            <v>PIAACN00000534</v>
          </cell>
          <cell r="B1862">
            <v>46049.477650462963</v>
          </cell>
          <cell r="C1862" t="str">
            <v>ACN</v>
          </cell>
          <cell r="D1862" t="str">
            <v>Voucher</v>
          </cell>
          <cell r="E1862" t="str">
            <v>Decaduta</v>
          </cell>
          <cell r="F1862" t="str">
            <v>Esaminabilità</v>
          </cell>
          <cell r="G1862" t="str">
            <v>Raffaele Sacco</v>
          </cell>
          <cell r="H1862" t="str">
            <v/>
          </cell>
          <cell r="J1862" t="str">
            <v>Domanda non esaminabile</v>
          </cell>
          <cell r="M1862">
            <v>46094.313958333332</v>
          </cell>
          <cell r="N1862" t="str">
            <v>Carlos Henrique Pereira Ross</v>
          </cell>
          <cell r="O1862" t="str">
            <v>C56I26000250001</v>
          </cell>
          <cell r="P1862" t="str">
            <v>PRRCLS93E19Z602W</v>
          </cell>
          <cell r="Q1862" t="str">
            <v>ICT</v>
          </cell>
          <cell r="R1862" t="str">
            <v>62.10.00 - Attività di programmazione informatica</v>
          </cell>
          <cell r="S1862" t="str">
            <v>Lavoratore autonomo</v>
          </cell>
          <cell r="T1862" t="str">
            <v>Lombardia</v>
          </cell>
          <cell r="U1862" t="str">
            <v>Monza e della Brianza</v>
          </cell>
          <cell r="V1862" t="str">
            <v>Giussano</v>
          </cell>
          <cell r="W1862" t="str">
            <v>Via Giacomo Leopardi 39</v>
          </cell>
          <cell r="X1862" t="str">
            <v>20833</v>
          </cell>
          <cell r="Y1862">
            <v>25000</v>
          </cell>
          <cell r="Z1862">
            <v>30000</v>
          </cell>
          <cell r="AB1862" t="str">
            <v>No</v>
          </cell>
          <cell r="AC1862">
            <v>0</v>
          </cell>
        </row>
        <row r="1863">
          <cell r="A1863" t="str">
            <v>PIAACN00000541</v>
          </cell>
          <cell r="B1863">
            <v>46050.447384259256</v>
          </cell>
          <cell r="C1863" t="str">
            <v>ACN</v>
          </cell>
          <cell r="D1863" t="str">
            <v>Voucher</v>
          </cell>
          <cell r="E1863" t="str">
            <v>Decaduta</v>
          </cell>
          <cell r="F1863" t="str">
            <v>Esaminabilità</v>
          </cell>
          <cell r="G1863" t="str">
            <v>Ludovico Principessa</v>
          </cell>
          <cell r="H1863" t="str">
            <v/>
          </cell>
          <cell r="J1863" t="str">
            <v>Domanda non esaminabile</v>
          </cell>
          <cell r="M1863">
            <v>46106.383877314816</v>
          </cell>
          <cell r="N1863" t="str">
            <v>NIRMINE EL HARTI</v>
          </cell>
          <cell r="O1863" t="str">
            <v>C46I26000290001</v>
          </cell>
          <cell r="P1863" t="str">
            <v>LHRNMN96A56Z330R</v>
          </cell>
          <cell r="Q1863" t="str">
            <v>SERVIZI ALLE PMI</v>
          </cell>
          <cell r="R1863" t="str">
            <v>70.20.09 - Consulenza imprenditoriale e altre attività di consulenza gestionale n.c.a.</v>
          </cell>
          <cell r="S1863" t="str">
            <v>Lavoratore autonomo</v>
          </cell>
          <cell r="T1863" t="str">
            <v>Friuli-Venezia Giulia</v>
          </cell>
          <cell r="U1863" t="str">
            <v>Pordenone</v>
          </cell>
          <cell r="V1863" t="str">
            <v>San Vito Al Tagliamento</v>
          </cell>
          <cell r="W1863" t="str">
            <v>VIA GALANTE CILITI 22</v>
          </cell>
          <cell r="X1863" t="str">
            <v>33078</v>
          </cell>
          <cell r="Y1863">
            <v>30000</v>
          </cell>
          <cell r="Z1863">
            <v>35000</v>
          </cell>
          <cell r="AB1863" t="str">
            <v>No</v>
          </cell>
          <cell r="AC1863">
            <v>0</v>
          </cell>
        </row>
        <row r="1864">
          <cell r="A1864" t="str">
            <v>PIAACN00000543</v>
          </cell>
          <cell r="B1864">
            <v>46050.674074074072</v>
          </cell>
          <cell r="C1864" t="str">
            <v>ACN</v>
          </cell>
          <cell r="D1864" t="str">
            <v>Contributo</v>
          </cell>
          <cell r="E1864" t="str">
            <v>Decaduta</v>
          </cell>
          <cell r="F1864" t="str">
            <v>Esaminabilità</v>
          </cell>
          <cell r="G1864" t="str">
            <v>Alfredo Arquilla</v>
          </cell>
          <cell r="H1864" t="str">
            <v/>
          </cell>
          <cell r="J1864" t="str">
            <v>Domanda non esaminabile</v>
          </cell>
          <cell r="M1864">
            <v>46094.310937499999</v>
          </cell>
          <cell r="N1864" t="str">
            <v>AMARICANTE SNC DI BELTRAMO SABRINA E PAROLA KATIA</v>
          </cell>
          <cell r="O1864" t="str">
            <v>C26I26000330008</v>
          </cell>
          <cell r="P1864" t="str">
            <v>04189350046</v>
          </cell>
          <cell r="Q1864" t="str">
            <v>TURISMO</v>
          </cell>
          <cell r="R1864" t="str">
            <v>56.11.11 - Attività di ristoranti con servizio al tavolo, escluse gelaterie e pasticcerie</v>
          </cell>
          <cell r="S1864" t="str">
            <v>Societa' In Nome Collettivo</v>
          </cell>
          <cell r="T1864" t="str">
            <v>Piemonte</v>
          </cell>
          <cell r="U1864" t="str">
            <v>Cuneo</v>
          </cell>
          <cell r="V1864" t="str">
            <v>Cuneo</v>
          </cell>
          <cell r="W1864" t="str">
            <v>Via Peveragno 7</v>
          </cell>
          <cell r="X1864" t="str">
            <v>12100</v>
          </cell>
          <cell r="Y1864">
            <v>20700</v>
          </cell>
          <cell r="Z1864">
            <v>18455</v>
          </cell>
          <cell r="AB1864" t="str">
            <v>No</v>
          </cell>
          <cell r="AC1864">
            <v>0</v>
          </cell>
        </row>
        <row r="1865">
          <cell r="A1865" t="str">
            <v>PIAACN00000549</v>
          </cell>
          <cell r="B1865">
            <v>46050.764641203707</v>
          </cell>
          <cell r="C1865" t="str">
            <v>ACN</v>
          </cell>
          <cell r="D1865" t="str">
            <v>Contributo</v>
          </cell>
          <cell r="E1865" t="str">
            <v>Decaduta</v>
          </cell>
          <cell r="F1865" t="str">
            <v>Esaminabilità</v>
          </cell>
          <cell r="G1865" t="str">
            <v>Barbara Del Prete</v>
          </cell>
          <cell r="H1865" t="str">
            <v/>
          </cell>
          <cell r="J1865" t="str">
            <v>Domanda non esaminabile</v>
          </cell>
          <cell r="M1865">
            <v>46080.397905092592</v>
          </cell>
          <cell r="N1865" t="str">
            <v>GALU' SRL</v>
          </cell>
          <cell r="O1865" t="str">
            <v>C66I26000450008</v>
          </cell>
          <cell r="P1865" t="str">
            <v>04023630546</v>
          </cell>
          <cell r="Q1865" t="str">
            <v>TURISMO</v>
          </cell>
          <cell r="R1865" t="str">
            <v>55.20.42 - Servizi di alloggio in camere, case e appartamenti per vacanze</v>
          </cell>
          <cell r="S1865" t="str">
            <v>Societa' A Responsabilita' Limitata</v>
          </cell>
          <cell r="T1865" t="str">
            <v>Umbria</v>
          </cell>
          <cell r="U1865" t="str">
            <v>Perugia</v>
          </cell>
          <cell r="V1865" t="str">
            <v>Trevi</v>
          </cell>
          <cell r="W1865" t="str">
            <v>VIA VIGNA DELLE NOCI 1</v>
          </cell>
          <cell r="X1865" t="str">
            <v>06039</v>
          </cell>
          <cell r="Y1865">
            <v>195500</v>
          </cell>
          <cell r="Z1865">
            <v>122300</v>
          </cell>
          <cell r="AB1865" t="str">
            <v>No</v>
          </cell>
          <cell r="AC1865">
            <v>0</v>
          </cell>
        </row>
        <row r="1866">
          <cell r="A1866" t="str">
            <v>PIAACN00000551</v>
          </cell>
          <cell r="B1866">
            <v>46051.014768518522</v>
          </cell>
          <cell r="C1866" t="str">
            <v>ACN</v>
          </cell>
          <cell r="D1866" t="str">
            <v>Voucher</v>
          </cell>
          <cell r="E1866" t="str">
            <v>Decaduta</v>
          </cell>
          <cell r="F1866" t="str">
            <v>Esaminabilità</v>
          </cell>
          <cell r="G1866" t="str">
            <v>Silvia Ercolini</v>
          </cell>
          <cell r="H1866" t="str">
            <v/>
          </cell>
          <cell r="J1866" t="str">
            <v>Domanda non esaminabile</v>
          </cell>
          <cell r="M1866">
            <v>46094.3122337963</v>
          </cell>
          <cell r="N1866" t="str">
            <v>STICKERHOME DI LORENZO POGGIO</v>
          </cell>
          <cell r="O1866" t="str">
            <v>C66I26000460001</v>
          </cell>
          <cell r="P1866" t="str">
            <v>PGGLNZ06A05A479I</v>
          </cell>
          <cell r="Q1866" t="str">
            <v>ATTIVITA' COMMERCIALI</v>
          </cell>
          <cell r="R1866" t="str">
            <v>47.91.10 - Attività di servizi di intermediazione per il commercio al dettaglio non specializzato di articoli di seconda mano</v>
          </cell>
          <cell r="S1866" t="str">
            <v>Impresa Individuale</v>
          </cell>
          <cell r="T1866" t="str">
            <v>Piemonte</v>
          </cell>
          <cell r="U1866" t="str">
            <v>Asti</v>
          </cell>
          <cell r="V1866" t="str">
            <v>Canelli</v>
          </cell>
          <cell r="W1866" t="str">
            <v>Piazza Bonelli 5</v>
          </cell>
          <cell r="X1866" t="str">
            <v>14053</v>
          </cell>
          <cell r="Y1866">
            <v>30000</v>
          </cell>
          <cell r="Z1866">
            <v>35000</v>
          </cell>
          <cell r="AB1866" t="str">
            <v>No</v>
          </cell>
          <cell r="AC1866">
            <v>0</v>
          </cell>
        </row>
        <row r="1867">
          <cell r="A1867" t="str">
            <v>PIAACN00000556</v>
          </cell>
          <cell r="B1867">
            <v>46051.6</v>
          </cell>
          <cell r="C1867" t="str">
            <v>ACN</v>
          </cell>
          <cell r="D1867" t="str">
            <v>Contributo</v>
          </cell>
          <cell r="E1867" t="str">
            <v>Decaduta</v>
          </cell>
          <cell r="F1867" t="str">
            <v>Esaminabilità</v>
          </cell>
          <cell r="G1867" t="str">
            <v>Elena Benvenuto</v>
          </cell>
          <cell r="H1867" t="str">
            <v/>
          </cell>
          <cell r="J1867" t="str">
            <v>Domanda non esaminabile</v>
          </cell>
          <cell r="M1867">
            <v>46104.355868055558</v>
          </cell>
          <cell r="N1867" t="str">
            <v>BOGLE S.R.L.</v>
          </cell>
          <cell r="O1867" t="str">
            <v>C46I26000330008</v>
          </cell>
          <cell r="P1867" t="str">
            <v>14475600962</v>
          </cell>
          <cell r="Q1867" t="str">
            <v>ICT</v>
          </cell>
          <cell r="R1867" t="str">
            <v>62.10.00 - Attività di programmazione informatica</v>
          </cell>
          <cell r="S1867" t="str">
            <v>Societa' A Responsabilita' Limitata</v>
          </cell>
          <cell r="T1867" t="str">
            <v>Lombardia</v>
          </cell>
          <cell r="U1867" t="str">
            <v>Milano</v>
          </cell>
          <cell r="V1867" t="str">
            <v>Milano</v>
          </cell>
          <cell r="W1867" t="str">
            <v>Galleria Unione 1</v>
          </cell>
          <cell r="X1867" t="str">
            <v>20122</v>
          </cell>
          <cell r="Y1867">
            <v>197000</v>
          </cell>
          <cell r="Z1867">
            <v>123200.00000000001</v>
          </cell>
          <cell r="AB1867" t="str">
            <v>No</v>
          </cell>
          <cell r="AC1867">
            <v>0</v>
          </cell>
        </row>
        <row r="1868">
          <cell r="A1868" t="str">
            <v>PIAACN00000558</v>
          </cell>
          <cell r="B1868">
            <v>46051.620185185187</v>
          </cell>
          <cell r="C1868" t="str">
            <v>ACN</v>
          </cell>
          <cell r="D1868" t="str">
            <v>Voucher</v>
          </cell>
          <cell r="E1868" t="str">
            <v>Decaduta</v>
          </cell>
          <cell r="F1868" t="str">
            <v>Esaminabilità</v>
          </cell>
          <cell r="G1868" t="str">
            <v>Giuseppe D’Ambrosio</v>
          </cell>
          <cell r="H1868" t="str">
            <v/>
          </cell>
          <cell r="J1868" t="str">
            <v>Domanda non esaminabile</v>
          </cell>
          <cell r="M1868">
            <v>46094.313726851855</v>
          </cell>
          <cell r="N1868" t="str">
            <v>marco caselli</v>
          </cell>
          <cell r="O1868" t="str">
            <v>C86I26000410001</v>
          </cell>
          <cell r="P1868" t="str">
            <v>CSLMRC91B09I462Q</v>
          </cell>
          <cell r="Q1868" t="str">
            <v>SERVIZI ALLE PMI</v>
          </cell>
          <cell r="R1868" t="str">
            <v>70.20.09 - Consulenza imprenditoriale e altre attività di consulenza gestionale n.c.a.</v>
          </cell>
          <cell r="S1868" t="str">
            <v>Lavoratore autonomo</v>
          </cell>
          <cell r="T1868" t="str">
            <v>Emilia-Romagna</v>
          </cell>
          <cell r="U1868" t="str">
            <v>Modena</v>
          </cell>
          <cell r="V1868" t="str">
            <v>Sassuolo</v>
          </cell>
          <cell r="W1868" t="str">
            <v>BOTTICELLI 61</v>
          </cell>
          <cell r="X1868" t="str">
            <v>41049</v>
          </cell>
          <cell r="Y1868">
            <v>30000</v>
          </cell>
          <cell r="Z1868">
            <v>35000</v>
          </cell>
          <cell r="AB1868" t="str">
            <v>No</v>
          </cell>
          <cell r="AC1868">
            <v>0</v>
          </cell>
        </row>
        <row r="1869">
          <cell r="A1869" t="str">
            <v>PIAACN00000560</v>
          </cell>
          <cell r="B1869">
            <v>46051.639467592591</v>
          </cell>
          <cell r="C1869" t="str">
            <v>ACN</v>
          </cell>
          <cell r="D1869" t="str">
            <v>Voucher</v>
          </cell>
          <cell r="E1869" t="str">
            <v>Decaduta</v>
          </cell>
          <cell r="F1869" t="str">
            <v>Esaminabilità</v>
          </cell>
          <cell r="G1869" t="str">
            <v>Ludovico Principessa</v>
          </cell>
          <cell r="H1869" t="str">
            <v/>
          </cell>
          <cell r="J1869" t="str">
            <v>Domanda non esaminabile</v>
          </cell>
          <cell r="M1869">
            <v>46164.467916666668</v>
          </cell>
          <cell r="N1869" t="str">
            <v>Simone Bortolato</v>
          </cell>
          <cell r="O1869" t="str">
            <v>C56I26000320001</v>
          </cell>
          <cell r="P1869" t="str">
            <v>BRTSMN00M20B729N</v>
          </cell>
          <cell r="Q1869" t="str">
            <v>MANIFATTURIERO</v>
          </cell>
          <cell r="R1869" t="str">
            <v>25.53.00 - Lavori di meccanica generale dei metalli</v>
          </cell>
          <cell r="S1869" t="str">
            <v>Persona Fisica</v>
          </cell>
          <cell r="T1869" t="str">
            <v>Lombardia</v>
          </cell>
          <cell r="U1869" t="str">
            <v>Monza e della Brianza</v>
          </cell>
          <cell r="V1869" t="str">
            <v>Carate Brianza</v>
          </cell>
          <cell r="W1869" t="str">
            <v>via borgo san dazio 15</v>
          </cell>
          <cell r="X1869" t="str">
            <v>20841</v>
          </cell>
          <cell r="Y1869">
            <v>35000</v>
          </cell>
          <cell r="Z1869">
            <v>40000</v>
          </cell>
          <cell r="AB1869" t="str">
            <v>No</v>
          </cell>
          <cell r="AC1869">
            <v>0</v>
          </cell>
        </row>
        <row r="1870">
          <cell r="A1870" t="str">
            <v>PIAACN00000561</v>
          </cell>
          <cell r="B1870">
            <v>46051.645543981482</v>
          </cell>
          <cell r="C1870" t="str">
            <v>ACN</v>
          </cell>
          <cell r="D1870" t="str">
            <v>Contributo</v>
          </cell>
          <cell r="E1870" t="str">
            <v>Decaduta</v>
          </cell>
          <cell r="F1870" t="str">
            <v>Esaminabilità</v>
          </cell>
          <cell r="G1870" t="str">
            <v>Anna Chiara Giorgiomarrano</v>
          </cell>
          <cell r="H1870" t="str">
            <v/>
          </cell>
          <cell r="J1870" t="str">
            <v>Domanda non esaminabile</v>
          </cell>
          <cell r="M1870">
            <v>46094.310798611114</v>
          </cell>
          <cell r="N1870" t="str">
            <v>REBECA SOCIETA' A RESPONSABILITA' LIMITATA SEMPLIFICATA</v>
          </cell>
          <cell r="O1870" t="str">
            <v>C36I26000370008</v>
          </cell>
          <cell r="P1870" t="str">
            <v>18337411005</v>
          </cell>
          <cell r="Q1870" t="str">
            <v>SERVIZI ALLA PERSONA</v>
          </cell>
          <cell r="R1870" t="str">
            <v>88.91.00 - Attività di assistenza diurna per l'infanzia</v>
          </cell>
          <cell r="S1870" t="str">
            <v>Societa' A Responsabilita' Limitata Semplificata</v>
          </cell>
          <cell r="T1870" t="str">
            <v>Lazio</v>
          </cell>
          <cell r="U1870" t="str">
            <v>Roma</v>
          </cell>
          <cell r="V1870" t="str">
            <v>Fonte Nuova</v>
          </cell>
          <cell r="W1870" t="str">
            <v>VIA CIMABUE 4</v>
          </cell>
          <cell r="X1870" t="str">
            <v>00013</v>
          </cell>
          <cell r="Y1870">
            <v>152615</v>
          </cell>
          <cell r="Z1870">
            <v>96569</v>
          </cell>
          <cell r="AB1870" t="str">
            <v>No</v>
          </cell>
          <cell r="AC1870">
            <v>0</v>
          </cell>
        </row>
        <row r="1871">
          <cell r="A1871" t="str">
            <v>PIAACN00000569</v>
          </cell>
          <cell r="B1871">
            <v>46051.769363425927</v>
          </cell>
          <cell r="C1871" t="str">
            <v>ACN</v>
          </cell>
          <cell r="D1871" t="str">
            <v>Voucher</v>
          </cell>
          <cell r="E1871" t="str">
            <v>Decaduta</v>
          </cell>
          <cell r="F1871" t="str">
            <v>Esaminabilità</v>
          </cell>
          <cell r="G1871" t="str">
            <v>Annachiara Perrucci</v>
          </cell>
          <cell r="H1871" t="str">
            <v/>
          </cell>
          <cell r="I1871" t="str">
            <v>Revoca CUP - RSU</v>
          </cell>
          <cell r="J1871" t="str">
            <v>Richiesta revoca CUP in errore</v>
          </cell>
          <cell r="M1871">
            <v>46104.353645833333</v>
          </cell>
          <cell r="N1871" t="str">
            <v>EXPERIENCE CO SAS DI BASEOTTO ANDREA</v>
          </cell>
          <cell r="O1871" t="str">
            <v>C46I26000370001</v>
          </cell>
          <cell r="P1871" t="str">
            <v>14473980960</v>
          </cell>
          <cell r="Q1871" t="str">
            <v>TURISMO</v>
          </cell>
          <cell r="R1871" t="str">
            <v>79.12.00 - Attività di tour operator</v>
          </cell>
          <cell r="S1871" t="str">
            <v>Societa' In Accomandita Semplice</v>
          </cell>
          <cell r="T1871" t="str">
            <v>Lombardia</v>
          </cell>
          <cell r="U1871" t="str">
            <v>Milano</v>
          </cell>
          <cell r="V1871" t="str">
            <v>Milano</v>
          </cell>
          <cell r="W1871" t="str">
            <v>VIA DELLA MOSCOVA 38</v>
          </cell>
          <cell r="X1871" t="str">
            <v>20121</v>
          </cell>
          <cell r="Y1871">
            <v>40000</v>
          </cell>
          <cell r="Z1871">
            <v>45000</v>
          </cell>
          <cell r="AB1871" t="str">
            <v>No</v>
          </cell>
          <cell r="AC1871">
            <v>0</v>
          </cell>
        </row>
        <row r="1872">
          <cell r="A1872" t="str">
            <v>PIAACN00000576</v>
          </cell>
          <cell r="B1872">
            <v>46052.574675925927</v>
          </cell>
          <cell r="C1872" t="str">
            <v>ACN</v>
          </cell>
          <cell r="D1872" t="str">
            <v>Voucher</v>
          </cell>
          <cell r="E1872" t="str">
            <v>Decaduta</v>
          </cell>
          <cell r="F1872" t="str">
            <v>Esaminabilità</v>
          </cell>
          <cell r="G1872" t="str">
            <v>Francesco Tiscornia</v>
          </cell>
          <cell r="H1872" t="str">
            <v/>
          </cell>
          <cell r="J1872" t="str">
            <v>Domanda non esaminabile</v>
          </cell>
          <cell r="M1872">
            <v>46106.383125</v>
          </cell>
          <cell r="N1872" t="str">
            <v>Daniele Giordano</v>
          </cell>
          <cell r="O1872" t="str">
            <v>C16I26000400001</v>
          </cell>
          <cell r="P1872" t="str">
            <v>GRDDNL01R14A246N</v>
          </cell>
          <cell r="Q1872" t="str">
            <v>ICT</v>
          </cell>
          <cell r="R1872" t="str">
            <v>62.10.00 - Attività di programmazione informatica</v>
          </cell>
          <cell r="S1872" t="str">
            <v>Lavoratore autonomo</v>
          </cell>
          <cell r="T1872" t="str">
            <v>Lombardia</v>
          </cell>
          <cell r="U1872" t="str">
            <v>Bergamo</v>
          </cell>
          <cell r="V1872" t="str">
            <v>Sovere</v>
          </cell>
          <cell r="W1872" t="str">
            <v>VIA LOMBARDIA 2</v>
          </cell>
          <cell r="X1872" t="str">
            <v>24060</v>
          </cell>
          <cell r="Y1872">
            <v>7220</v>
          </cell>
          <cell r="Z1872">
            <v>12220</v>
          </cell>
          <cell r="AB1872" t="str">
            <v>No</v>
          </cell>
          <cell r="AC1872">
            <v>0</v>
          </cell>
        </row>
        <row r="1873">
          <cell r="A1873" t="str">
            <v>PIAACN00000582</v>
          </cell>
          <cell r="B1873">
            <v>46052.852858796294</v>
          </cell>
          <cell r="C1873" t="str">
            <v>ACN</v>
          </cell>
          <cell r="D1873" t="str">
            <v>Contributo</v>
          </cell>
          <cell r="E1873" t="str">
            <v>Decaduta</v>
          </cell>
          <cell r="F1873" t="str">
            <v>Esaminabilità</v>
          </cell>
          <cell r="G1873" t="str">
            <v>Silvia Ercolini</v>
          </cell>
          <cell r="H1873" t="str">
            <v/>
          </cell>
          <cell r="J1873" t="str">
            <v>Domanda non esaminabile</v>
          </cell>
          <cell r="M1873">
            <v>46094.313715277778</v>
          </cell>
          <cell r="N1873" t="str">
            <v>METAJ COSTRUZIONI S.A.S. DI METAJ AUREL &amp; C.</v>
          </cell>
          <cell r="O1873" t="str">
            <v>C16I26000430008</v>
          </cell>
          <cell r="P1873" t="str">
            <v>05597000263</v>
          </cell>
          <cell r="Q1873" t="str">
            <v>COSTRUZIONI</v>
          </cell>
          <cell r="R1873" t="str">
            <v>43.41.00 - Realizzazione di coperture</v>
          </cell>
          <cell r="S1873" t="str">
            <v>Societa' In Accomandita Semplice</v>
          </cell>
          <cell r="T1873" t="str">
            <v>Veneto</v>
          </cell>
          <cell r="U1873" t="str">
            <v>Treviso</v>
          </cell>
          <cell r="V1873" t="str">
            <v>Colle Umberto</v>
          </cell>
          <cell r="W1873" t="str">
            <v>Via Martiri della Libertà 12</v>
          </cell>
          <cell r="X1873" t="str">
            <v>31014</v>
          </cell>
          <cell r="Y1873">
            <v>200000</v>
          </cell>
          <cell r="Z1873">
            <v>125000</v>
          </cell>
          <cell r="AB1873" t="str">
            <v>No</v>
          </cell>
          <cell r="AC1873">
            <v>0</v>
          </cell>
        </row>
        <row r="1874">
          <cell r="A1874" t="str">
            <v>PIAACN00000585</v>
          </cell>
          <cell r="B1874">
            <v>46053.471562500003</v>
          </cell>
          <cell r="C1874" t="str">
            <v>ACN</v>
          </cell>
          <cell r="D1874" t="str">
            <v>Voucher</v>
          </cell>
          <cell r="E1874" t="str">
            <v>Decaduta</v>
          </cell>
          <cell r="F1874" t="str">
            <v>Esaminabilità</v>
          </cell>
          <cell r="G1874" t="str">
            <v>Paolo Di Giacomo</v>
          </cell>
          <cell r="H1874" t="str">
            <v/>
          </cell>
          <cell r="J1874" t="str">
            <v>Domanda non esaminabile</v>
          </cell>
          <cell r="M1874">
            <v>46104.356550925928</v>
          </cell>
          <cell r="N1874" t="str">
            <v>PELLEGRINI IRENE</v>
          </cell>
          <cell r="O1874" t="str">
            <v>C86I26000510001</v>
          </cell>
          <cell r="P1874" t="str">
            <v>PLLRNI99M47A794L</v>
          </cell>
          <cell r="Q1874" t="str">
            <v>TURISMO</v>
          </cell>
          <cell r="R1874" t="str">
            <v>55.20.42 - Servizi di alloggio in camere, case e appartamenti per vacanze</v>
          </cell>
          <cell r="S1874" t="str">
            <v>Impresa Individuale</v>
          </cell>
          <cell r="T1874" t="str">
            <v>Lombardia</v>
          </cell>
          <cell r="U1874" t="str">
            <v>Bergamo</v>
          </cell>
          <cell r="V1874" t="str">
            <v>Entratico</v>
          </cell>
          <cell r="W1874" t="str">
            <v>via Piave 3 BIS</v>
          </cell>
          <cell r="X1874" t="str">
            <v>24060</v>
          </cell>
          <cell r="Y1874">
            <v>41200</v>
          </cell>
          <cell r="Z1874">
            <v>45000</v>
          </cell>
          <cell r="AB1874" t="str">
            <v>No</v>
          </cell>
          <cell r="AC1874">
            <v>0</v>
          </cell>
        </row>
        <row r="1875">
          <cell r="A1875" t="str">
            <v>PIAACN00000586</v>
          </cell>
          <cell r="B1875">
            <v>46053.501793981479</v>
          </cell>
          <cell r="C1875" t="str">
            <v>ACN</v>
          </cell>
          <cell r="D1875" t="str">
            <v>Voucher</v>
          </cell>
          <cell r="E1875" t="str">
            <v>Decaduta</v>
          </cell>
          <cell r="F1875" t="str">
            <v>Esaminabilità</v>
          </cell>
          <cell r="G1875" t="str">
            <v>Francesco Tiscornia</v>
          </cell>
          <cell r="H1875" t="str">
            <v/>
          </cell>
          <cell r="I1875" t="str">
            <v>Revoca CUP - RSU</v>
          </cell>
          <cell r="J1875" t="str">
            <v>In attesa revoca CUP</v>
          </cell>
          <cell r="M1875">
            <v>46104.355138888888</v>
          </cell>
          <cell r="N1875" t="str">
            <v>LAURA DE PALMA</v>
          </cell>
          <cell r="O1875" t="str">
            <v>C16I26000440001</v>
          </cell>
          <cell r="P1875" t="str">
            <v>DPLLRA60D54L219P</v>
          </cell>
          <cell r="Q1875" t="str">
            <v>TURISMO</v>
          </cell>
          <cell r="R1875" t="str">
            <v>55.20.00 - Servizi di alloggio per vacanze e altri soggiorni di breve durata</v>
          </cell>
          <cell r="S1875" t="str">
            <v>Lavoratore autonomo</v>
          </cell>
          <cell r="T1875" t="str">
            <v>Piemonte</v>
          </cell>
          <cell r="U1875" t="str">
            <v>Torino</v>
          </cell>
          <cell r="V1875" t="str">
            <v>Torino</v>
          </cell>
          <cell r="W1875" t="str">
            <v>STRADA VAL SALICE 72</v>
          </cell>
          <cell r="X1875" t="str">
            <v>10131</v>
          </cell>
          <cell r="Y1875">
            <v>40000</v>
          </cell>
          <cell r="Z1875">
            <v>45000</v>
          </cell>
          <cell r="AB1875" t="str">
            <v>No</v>
          </cell>
          <cell r="AC1875">
            <v>0</v>
          </cell>
        </row>
        <row r="1876">
          <cell r="A1876" t="str">
            <v>PIAACN00000590</v>
          </cell>
          <cell r="B1876">
            <v>46053.956412037034</v>
          </cell>
          <cell r="C1876" t="str">
            <v>ACN</v>
          </cell>
          <cell r="D1876" t="str">
            <v>Voucher</v>
          </cell>
          <cell r="E1876" t="str">
            <v>Decaduta</v>
          </cell>
          <cell r="F1876" t="str">
            <v>Esaminabilità</v>
          </cell>
          <cell r="G1876" t="str">
            <v>Giuseppe D’Ambrosio</v>
          </cell>
          <cell r="H1876" t="str">
            <v/>
          </cell>
          <cell r="J1876" t="str">
            <v>Domanda non esaminabile</v>
          </cell>
          <cell r="M1876">
            <v>46094.310891203706</v>
          </cell>
          <cell r="N1876" t="str">
            <v>MAVI' MATTHIAS PLEBANI</v>
          </cell>
          <cell r="O1876" t="str">
            <v>C46I26000790001</v>
          </cell>
          <cell r="P1876" t="str">
            <v>PLBMMT93A13D940V</v>
          </cell>
          <cell r="Q1876" t="str">
            <v>SERVIZI ALLA PERSONA</v>
          </cell>
          <cell r="R1876" t="str">
            <v>90.39.01 - Attività nel campo della regia</v>
          </cell>
          <cell r="S1876" t="str">
            <v>Lavoratore autonomo</v>
          </cell>
          <cell r="T1876" t="str">
            <v>Lombardia</v>
          </cell>
          <cell r="U1876" t="str">
            <v>Brescia</v>
          </cell>
          <cell r="V1876" t="str">
            <v>Palazzolo Sull'Oglio</v>
          </cell>
          <cell r="W1876" t="str">
            <v>VIA GALIGNANI 34</v>
          </cell>
          <cell r="X1876" t="str">
            <v>25036</v>
          </cell>
          <cell r="Y1876">
            <v>21322</v>
          </cell>
          <cell r="Z1876">
            <v>26322</v>
          </cell>
          <cell r="AB1876" t="str">
            <v>No</v>
          </cell>
          <cell r="AC1876">
            <v>0</v>
          </cell>
        </row>
        <row r="1877">
          <cell r="A1877" t="str">
            <v>PIAACN00000592</v>
          </cell>
          <cell r="B1877">
            <v>46054.907418981478</v>
          </cell>
          <cell r="C1877" t="str">
            <v>ACN</v>
          </cell>
          <cell r="D1877" t="str">
            <v>Contributo</v>
          </cell>
          <cell r="E1877" t="str">
            <v>Decaduta</v>
          </cell>
          <cell r="F1877" t="str">
            <v>Esaminabilità</v>
          </cell>
          <cell r="G1877" t="str">
            <v>Francesco Tiscornia</v>
          </cell>
          <cell r="H1877" t="str">
            <v/>
          </cell>
          <cell r="J1877" t="str">
            <v>Domanda non esaminabile</v>
          </cell>
          <cell r="N1877" t="str">
            <v>Maria Gabriela Giacopini Ramis</v>
          </cell>
          <cell r="O1877" t="str">
            <v>C36I26000510008</v>
          </cell>
          <cell r="P1877" t="str">
            <v>GCPMGB91M67Z600W</v>
          </cell>
          <cell r="Q1877" t="str">
            <v>SERVIZI ALLE PMI</v>
          </cell>
          <cell r="R1877" t="str">
            <v>68.20.09 - Affitto e gestione di beni immobili propri o in locazione n.c.a.</v>
          </cell>
          <cell r="S1877" t="str">
            <v>Lavoratore autonomo</v>
          </cell>
          <cell r="T1877" t="str">
            <v>Lombardia</v>
          </cell>
          <cell r="U1877" t="str">
            <v>Varese</v>
          </cell>
          <cell r="V1877" t="str">
            <v>Gallarate</v>
          </cell>
          <cell r="W1877" t="str">
            <v>Via Arno 	7</v>
          </cell>
          <cell r="X1877" t="str">
            <v>21013</v>
          </cell>
          <cell r="Y1877">
            <v>199000</v>
          </cell>
          <cell r="Z1877">
            <v>124399.99999999999</v>
          </cell>
          <cell r="AB1877" t="str">
            <v>No</v>
          </cell>
          <cell r="AC1877">
            <v>0</v>
          </cell>
        </row>
        <row r="1878">
          <cell r="A1878" t="str">
            <v>PIAACN00000593</v>
          </cell>
          <cell r="B1878">
            <v>46055.430798611109</v>
          </cell>
          <cell r="C1878" t="str">
            <v>ACN</v>
          </cell>
          <cell r="D1878" t="str">
            <v>Voucher</v>
          </cell>
          <cell r="E1878" t="str">
            <v>Decaduta</v>
          </cell>
          <cell r="F1878" t="str">
            <v>Esaminabilità</v>
          </cell>
          <cell r="G1878" t="str">
            <v>Alfredo Arquilla</v>
          </cell>
          <cell r="H1878" t="str">
            <v/>
          </cell>
          <cell r="J1878" t="str">
            <v>Domanda non esaminabile</v>
          </cell>
          <cell r="M1878">
            <v>46094.314444444448</v>
          </cell>
          <cell r="N1878" t="str">
            <v>MARAGNO MATTEO</v>
          </cell>
          <cell r="O1878" t="str">
            <v>C46I26000440001</v>
          </cell>
          <cell r="P1878" t="str">
            <v>MRGMTT03B25F052A</v>
          </cell>
          <cell r="Q1878" t="str">
            <v>SERVIZI ALLA PERSONA</v>
          </cell>
          <cell r="R1878" t="str">
            <v>96.21.00 - Servizi di parrucchieri e barbieri</v>
          </cell>
          <cell r="S1878" t="str">
            <v>Impresa Individuale</v>
          </cell>
          <cell r="T1878" t="str">
            <v>Lombardia</v>
          </cell>
          <cell r="U1878" t="str">
            <v>Milano</v>
          </cell>
          <cell r="V1878" t="str">
            <v>Milano</v>
          </cell>
          <cell r="W1878" t="str">
            <v>VIA VINCENZO (SAN) 18</v>
          </cell>
          <cell r="X1878" t="str">
            <v>20144</v>
          </cell>
          <cell r="Y1878">
            <v>40000</v>
          </cell>
          <cell r="Z1878">
            <v>45000</v>
          </cell>
          <cell r="AB1878" t="str">
            <v>No</v>
          </cell>
          <cell r="AC1878">
            <v>0</v>
          </cell>
        </row>
        <row r="1879">
          <cell r="A1879" t="str">
            <v>PIAACN00000595</v>
          </cell>
          <cell r="B1879">
            <v>46055.505833333336</v>
          </cell>
          <cell r="C1879" t="str">
            <v>ACN</v>
          </cell>
          <cell r="D1879" t="str">
            <v>Voucher</v>
          </cell>
          <cell r="E1879" t="str">
            <v>Decaduta</v>
          </cell>
          <cell r="F1879" t="str">
            <v>Esaminabilità</v>
          </cell>
          <cell r="G1879" t="str">
            <v>Elena Benvenuto</v>
          </cell>
          <cell r="H1879" t="str">
            <v/>
          </cell>
          <cell r="J1879" t="str">
            <v>Domanda non esaminabile</v>
          </cell>
          <cell r="M1879">
            <v>46094.313101851854</v>
          </cell>
          <cell r="N1879" t="str">
            <v>DMC DOLOMITI SRL</v>
          </cell>
          <cell r="O1879" t="str">
            <v>C96I26000240001</v>
          </cell>
          <cell r="P1879" t="str">
            <v>05596000264</v>
          </cell>
          <cell r="Q1879" t="str">
            <v>SERVIZI ALLE PMI</v>
          </cell>
          <cell r="R1879" t="str">
            <v>68.32.01 - Gestione di beni immobili per conto terzi</v>
          </cell>
          <cell r="S1879" t="str">
            <v>Societa' A Responsabilita' Limitata</v>
          </cell>
          <cell r="T1879" t="str">
            <v>Veneto</v>
          </cell>
          <cell r="U1879" t="str">
            <v>Treviso</v>
          </cell>
          <cell r="V1879" t="str">
            <v>Paese</v>
          </cell>
          <cell r="W1879" t="str">
            <v>via tiepolo 32</v>
          </cell>
          <cell r="X1879" t="str">
            <v>31038</v>
          </cell>
          <cell r="Y1879">
            <v>37000</v>
          </cell>
          <cell r="Z1879">
            <v>35000</v>
          </cell>
          <cell r="AB1879" t="str">
            <v>No</v>
          </cell>
          <cell r="AC1879">
            <v>0</v>
          </cell>
        </row>
        <row r="1880">
          <cell r="A1880" t="str">
            <v>PIAACN00000598</v>
          </cell>
          <cell r="B1880">
            <v>46055.599895833337</v>
          </cell>
          <cell r="C1880" t="str">
            <v>ACN</v>
          </cell>
          <cell r="D1880" t="str">
            <v>Contributo</v>
          </cell>
          <cell r="E1880" t="str">
            <v>Decaduta</v>
          </cell>
          <cell r="F1880" t="str">
            <v>Esaminabilità</v>
          </cell>
          <cell r="G1880" t="str">
            <v>Silvia Ercolini</v>
          </cell>
          <cell r="H1880" t="str">
            <v/>
          </cell>
          <cell r="J1880" t="str">
            <v>Domanda non esaminabile</v>
          </cell>
          <cell r="M1880">
            <v>46094.31150462963</v>
          </cell>
          <cell r="N1880" t="str">
            <v>CHIARA GRECO</v>
          </cell>
          <cell r="O1880" t="str">
            <v>C96I26000250008</v>
          </cell>
          <cell r="P1880" t="str">
            <v>GRCCHR01H69A785B</v>
          </cell>
          <cell r="Q1880" t="str">
            <v>SERVIZI ALLE PMI</v>
          </cell>
          <cell r="R1880" t="str">
            <v>69.20.06 - Attività di altri consulenti, periti e altri soggetti simili in ambito tributario e contabile</v>
          </cell>
          <cell r="S1880" t="str">
            <v>Lavoratore autonomo</v>
          </cell>
          <cell r="T1880" t="str">
            <v>Emilia-Romagna</v>
          </cell>
          <cell r="U1880" t="str">
            <v>Bologna</v>
          </cell>
          <cell r="V1880" t="str">
            <v>Molinella</v>
          </cell>
          <cell r="W1880" t="str">
            <v>VIA PROVINCIALE SUPERIORE 121</v>
          </cell>
          <cell r="X1880" t="str">
            <v>40062</v>
          </cell>
          <cell r="Y1880">
            <v>26350</v>
          </cell>
          <cell r="Z1880">
            <v>22127</v>
          </cell>
          <cell r="AB1880" t="str">
            <v>No</v>
          </cell>
          <cell r="AC1880">
            <v>0</v>
          </cell>
        </row>
        <row r="1881">
          <cell r="A1881" t="str">
            <v>PIAACN00000603</v>
          </cell>
          <cell r="B1881">
            <v>46058.36378472222</v>
          </cell>
          <cell r="C1881" t="str">
            <v>ACN</v>
          </cell>
          <cell r="D1881" t="str">
            <v>Voucher</v>
          </cell>
          <cell r="E1881" t="str">
            <v>Decaduta</v>
          </cell>
          <cell r="F1881" t="str">
            <v>Esaminabilità</v>
          </cell>
          <cell r="G1881" t="str">
            <v>Francesco Tiscornia</v>
          </cell>
          <cell r="H1881" t="str">
            <v/>
          </cell>
          <cell r="J1881" t="str">
            <v>Domanda non esaminabile</v>
          </cell>
          <cell r="M1881">
            <v>46094.314444444448</v>
          </cell>
          <cell r="N1881" t="str">
            <v>Daniel Gaspar Reynoso</v>
          </cell>
          <cell r="O1881" t="str">
            <v>C46I26000480001</v>
          </cell>
          <cell r="P1881" t="str">
            <v>RYNDLG99S26I608K</v>
          </cell>
          <cell r="Q1881" t="str">
            <v>SERVIZI ALLA PERSONA</v>
          </cell>
          <cell r="R1881" t="str">
            <v>85.52.09 - Altra formazione culturale</v>
          </cell>
          <cell r="S1881" t="str">
            <v>Libero professionista</v>
          </cell>
          <cell r="T1881" t="str">
            <v>Lombardia</v>
          </cell>
          <cell r="U1881" t="str">
            <v>Milano</v>
          </cell>
          <cell r="V1881" t="str">
            <v>Sesto San Giovanni</v>
          </cell>
          <cell r="W1881" t="str">
            <v>Via Podgora 60</v>
          </cell>
          <cell r="X1881" t="str">
            <v>20099</v>
          </cell>
          <cell r="Y1881">
            <v>17925</v>
          </cell>
          <cell r="Z1881">
            <v>22925</v>
          </cell>
          <cell r="AB1881" t="str">
            <v>No</v>
          </cell>
          <cell r="AC1881">
            <v>0</v>
          </cell>
        </row>
        <row r="1882">
          <cell r="A1882" t="str">
            <v>PIAACN00000607</v>
          </cell>
          <cell r="B1882">
            <v>46058.598657407405</v>
          </cell>
          <cell r="C1882" t="str">
            <v>ACN</v>
          </cell>
          <cell r="D1882" t="str">
            <v>Voucher</v>
          </cell>
          <cell r="E1882" t="str">
            <v>Decaduta</v>
          </cell>
          <cell r="F1882" t="str">
            <v>Esaminabilità</v>
          </cell>
          <cell r="G1882" t="str">
            <v>Annachiara Perrucci</v>
          </cell>
          <cell r="H1882" t="str">
            <v/>
          </cell>
          <cell r="J1882" t="str">
            <v>Domanda non esaminabile</v>
          </cell>
          <cell r="M1882">
            <v>46085.563043981485</v>
          </cell>
          <cell r="N1882" t="str">
            <v>JULIO MUSIC CREATIVE STUDIO DI JULIO ENRIQUE CARRENO RISI</v>
          </cell>
          <cell r="O1882" t="str">
            <v>C36I26000600001</v>
          </cell>
          <cell r="P1882" t="str">
            <v>CRRJNR03R09Z614D</v>
          </cell>
          <cell r="Q1882" t="str">
            <v>SERVIZI ALLE PMI</v>
          </cell>
          <cell r="R1882" t="str">
            <v>74.20.19 - Altre attività fotografiche specializzate</v>
          </cell>
          <cell r="S1882" t="str">
            <v>Impresa Individuale</v>
          </cell>
          <cell r="T1882" t="str">
            <v>Lazio</v>
          </cell>
          <cell r="U1882" t="str">
            <v>Frosinone</v>
          </cell>
          <cell r="V1882" t="str">
            <v>Cassino</v>
          </cell>
          <cell r="W1882" t="str">
            <v xml:space="preserve">Non individuato </v>
          </cell>
          <cell r="Y1882">
            <v>29348</v>
          </cell>
          <cell r="Z1882">
            <v>34348</v>
          </cell>
          <cell r="AB1882" t="str">
            <v>No</v>
          </cell>
          <cell r="AC1882">
            <v>0</v>
          </cell>
        </row>
        <row r="1883">
          <cell r="A1883" t="str">
            <v>PIAACN00000610</v>
          </cell>
          <cell r="B1883">
            <v>46058.679872685185</v>
          </cell>
          <cell r="C1883" t="str">
            <v>ACN</v>
          </cell>
          <cell r="D1883" t="str">
            <v>Voucher</v>
          </cell>
          <cell r="E1883" t="str">
            <v>Decaduta</v>
          </cell>
          <cell r="F1883" t="str">
            <v>Esaminabilità</v>
          </cell>
          <cell r="G1883" t="str">
            <v>Barbara Del Prete</v>
          </cell>
          <cell r="H1883" t="str">
            <v/>
          </cell>
          <cell r="J1883" t="str">
            <v>Domanda non esaminabile</v>
          </cell>
          <cell r="M1883">
            <v>46112.724583333336</v>
          </cell>
          <cell r="N1883" t="str">
            <v>Lorenzo Costa</v>
          </cell>
          <cell r="O1883" t="str">
            <v>C36I26000630001</v>
          </cell>
          <cell r="P1883" t="str">
            <v>CSTLNZ96P13G580D</v>
          </cell>
          <cell r="Q1883" t="str">
            <v>COSTRUZIONI</v>
          </cell>
          <cell r="R1883" t="str">
            <v>43.91.00 - Lavori di muratura</v>
          </cell>
          <cell r="S1883" t="str">
            <v>Lavoratore autonomo</v>
          </cell>
          <cell r="T1883" t="str">
            <v>Emilia-Romagna</v>
          </cell>
          <cell r="U1883" t="str">
            <v>Bologna</v>
          </cell>
          <cell r="V1883" t="str">
            <v>Bologna</v>
          </cell>
          <cell r="W1883" t="str">
            <v xml:space="preserve">Non individuato </v>
          </cell>
          <cell r="Y1883">
            <v>30000</v>
          </cell>
          <cell r="Z1883">
            <v>35000</v>
          </cell>
          <cell r="AB1883" t="str">
            <v>No</v>
          </cell>
          <cell r="AC1883">
            <v>0</v>
          </cell>
        </row>
        <row r="1884">
          <cell r="A1884" t="str">
            <v>PIAACN00000611</v>
          </cell>
          <cell r="B1884">
            <v>46058.851469907408</v>
          </cell>
          <cell r="C1884" t="str">
            <v>ACN</v>
          </cell>
          <cell r="D1884" t="str">
            <v>Voucher</v>
          </cell>
          <cell r="E1884" t="str">
            <v>Decaduta</v>
          </cell>
          <cell r="F1884" t="str">
            <v>Esaminabilità</v>
          </cell>
          <cell r="G1884" t="str">
            <v>Silvia Ercolini</v>
          </cell>
          <cell r="H1884" t="str">
            <v/>
          </cell>
          <cell r="J1884" t="str">
            <v>Domanda non esaminabile</v>
          </cell>
          <cell r="M1884">
            <v>46094.313125000001</v>
          </cell>
          <cell r="N1884" t="str">
            <v>Davide Lami</v>
          </cell>
          <cell r="O1884" t="str">
            <v>C46I26000530001</v>
          </cell>
          <cell r="P1884" t="str">
            <v>LMADVD97H30L746Z</v>
          </cell>
          <cell r="Q1884" t="str">
            <v>SERVIZI ALLE PMI</v>
          </cell>
          <cell r="R1884" t="str">
            <v>74.14.01 - Attività di progettazione specializzata fornite da disegnatori tecnici</v>
          </cell>
          <cell r="S1884" t="str">
            <v>Lavoratore autonomo</v>
          </cell>
          <cell r="T1884" t="str">
            <v>Piemonte</v>
          </cell>
          <cell r="U1884" t="str">
            <v>Verbano-Cusio-Ossola</v>
          </cell>
          <cell r="V1884" t="str">
            <v>Gravellona Toce</v>
          </cell>
          <cell r="W1884" t="str">
            <v>VIA NUOVA 96/f</v>
          </cell>
          <cell r="X1884" t="str">
            <v>28883</v>
          </cell>
          <cell r="Y1884">
            <v>26600</v>
          </cell>
          <cell r="Z1884">
            <v>29000</v>
          </cell>
          <cell r="AB1884" t="str">
            <v>No</v>
          </cell>
          <cell r="AC1884">
            <v>0</v>
          </cell>
        </row>
        <row r="1885">
          <cell r="A1885" t="str">
            <v>PIAACN00000613</v>
          </cell>
          <cell r="B1885">
            <v>46058.905555555553</v>
          </cell>
          <cell r="C1885" t="str">
            <v>ACN</v>
          </cell>
          <cell r="D1885" t="str">
            <v>Contributo</v>
          </cell>
          <cell r="E1885" t="str">
            <v>Decaduta</v>
          </cell>
          <cell r="F1885" t="str">
            <v>Esaminabilità</v>
          </cell>
          <cell r="G1885" t="str">
            <v>Francesco Tiscornia</v>
          </cell>
          <cell r="H1885" t="str">
            <v/>
          </cell>
          <cell r="J1885" t="str">
            <v>Domanda non esaminabile</v>
          </cell>
          <cell r="M1885">
            <v>46104.347280092596</v>
          </cell>
          <cell r="N1885" t="str">
            <v>LP RECHARGE SOCIETA' A RESPONSABILITA' LIMITATA SEMPLIFICATA</v>
          </cell>
          <cell r="O1885" t="str">
            <v>C96I26000300008</v>
          </cell>
          <cell r="P1885" t="str">
            <v>01311250250</v>
          </cell>
          <cell r="Q1885" t="str">
            <v>SERVIZI ALLE PMI</v>
          </cell>
          <cell r="R1885" t="str">
            <v>70.20.09 - Consulenza imprenditoriale e altre attività di consulenza gestionale n.c.a.</v>
          </cell>
          <cell r="S1885" t="str">
            <v>Societa' A Responsabilita' Limitata Semplificata</v>
          </cell>
          <cell r="T1885" t="str">
            <v>Veneto</v>
          </cell>
          <cell r="U1885" t="str">
            <v>Belluno</v>
          </cell>
          <cell r="V1885" t="str">
            <v>Feltre</v>
          </cell>
          <cell r="W1885" t="str">
            <v xml:space="preserve">Non individuato </v>
          </cell>
          <cell r="Y1885">
            <v>186460</v>
          </cell>
          <cell r="Z1885">
            <v>116876</v>
          </cell>
          <cell r="AB1885" t="str">
            <v>No</v>
          </cell>
          <cell r="AC1885">
            <v>0</v>
          </cell>
        </row>
        <row r="1886">
          <cell r="A1886" t="str">
            <v>PIAACN00000617</v>
          </cell>
          <cell r="B1886">
            <v>46059.754745370374</v>
          </cell>
          <cell r="C1886" t="str">
            <v>ACN</v>
          </cell>
          <cell r="D1886" t="str">
            <v>Voucher</v>
          </cell>
          <cell r="E1886" t="str">
            <v>Decaduta</v>
          </cell>
          <cell r="F1886" t="str">
            <v>Esaminabilità</v>
          </cell>
          <cell r="G1886" t="str">
            <v>Annachiara Perrucci</v>
          </cell>
          <cell r="H1886" t="str">
            <v/>
          </cell>
          <cell r="J1886" t="str">
            <v>Domanda non esaminabile</v>
          </cell>
          <cell r="M1886">
            <v>46085.563009259262</v>
          </cell>
          <cell r="N1886" t="str">
            <v>NIKOLLAJ JULIANA</v>
          </cell>
          <cell r="O1886" t="str">
            <v>C66I26000670001</v>
          </cell>
          <cell r="P1886" t="str">
            <v>NKLJLN99D59Z100T</v>
          </cell>
          <cell r="Q1886" t="str">
            <v>ATTIVITA' COMMERCIALI</v>
          </cell>
          <cell r="R1886" t="str">
            <v>47.71.10 - Commercio al dettaglio di articoli di abbigliamento per adulti</v>
          </cell>
          <cell r="S1886" t="str">
            <v>Impresa Individuale</v>
          </cell>
          <cell r="T1886" t="str">
            <v>Lombardia</v>
          </cell>
          <cell r="U1886" t="str">
            <v>Milano</v>
          </cell>
          <cell r="V1886" t="str">
            <v>Pioltello</v>
          </cell>
          <cell r="W1886" t="str">
            <v>Via Richard Wagner 18</v>
          </cell>
          <cell r="X1886" t="str">
            <v>20096</v>
          </cell>
          <cell r="Y1886">
            <v>28079</v>
          </cell>
          <cell r="Z1886">
            <v>33079</v>
          </cell>
          <cell r="AB1886" t="str">
            <v>No</v>
          </cell>
          <cell r="AC1886">
            <v>0</v>
          </cell>
        </row>
        <row r="1887">
          <cell r="A1887" t="str">
            <v>PIAACN00000618</v>
          </cell>
          <cell r="B1887">
            <v>46059.851226851853</v>
          </cell>
          <cell r="C1887" t="str">
            <v>ACN</v>
          </cell>
          <cell r="D1887" t="str">
            <v>Voucher</v>
          </cell>
          <cell r="E1887" t="str">
            <v>Decaduta</v>
          </cell>
          <cell r="F1887" t="str">
            <v>Esaminabilità</v>
          </cell>
          <cell r="G1887" t="str">
            <v>Paolo Di Giacomo</v>
          </cell>
          <cell r="H1887" t="str">
            <v/>
          </cell>
          <cell r="J1887" t="str">
            <v>Domanda non esaminabile</v>
          </cell>
          <cell r="M1887">
            <v>46112.746342592596</v>
          </cell>
          <cell r="N1887" t="str">
            <v>ALVE'RA BEAUTY NAILS DI ILENIA DI VIZIO</v>
          </cell>
          <cell r="O1887" t="str">
            <v>C66I26000680001</v>
          </cell>
          <cell r="P1887" t="str">
            <v>DVZLNI99A56C034A</v>
          </cell>
          <cell r="Q1887" t="str">
            <v>SERVIZI ALLA PERSONA</v>
          </cell>
          <cell r="R1887" t="str">
            <v>96.22.01 - Servizi di manicure e pedicure</v>
          </cell>
          <cell r="S1887" t="str">
            <v>Impresa Individuale</v>
          </cell>
          <cell r="T1887" t="str">
            <v>Lazio</v>
          </cell>
          <cell r="U1887" t="str">
            <v>Frosinone</v>
          </cell>
          <cell r="V1887" t="str">
            <v>Castrocielo</v>
          </cell>
          <cell r="W1887" t="str">
            <v>VIA CASILINA SUD snc</v>
          </cell>
          <cell r="X1887" t="str">
            <v>03030</v>
          </cell>
          <cell r="Y1887">
            <v>30000</v>
          </cell>
          <cell r="Z1887">
            <v>35000</v>
          </cell>
          <cell r="AB1887" t="str">
            <v>No</v>
          </cell>
          <cell r="AC1887">
            <v>0</v>
          </cell>
        </row>
        <row r="1888">
          <cell r="A1888" t="str">
            <v>PIAACN00000620</v>
          </cell>
          <cell r="B1888">
            <v>46062.503692129627</v>
          </cell>
          <cell r="C1888" t="str">
            <v>ACN</v>
          </cell>
          <cell r="D1888" t="str">
            <v>Voucher</v>
          </cell>
          <cell r="E1888" t="str">
            <v>Decaduta</v>
          </cell>
          <cell r="F1888" t="str">
            <v>Esaminabilità</v>
          </cell>
          <cell r="G1888" t="str">
            <v>Giuseppe Felicetti</v>
          </cell>
          <cell r="H1888" t="str">
            <v/>
          </cell>
          <cell r="J1888" t="str">
            <v>Domanda non esaminabile</v>
          </cell>
          <cell r="M1888">
            <v>46104.352986111109</v>
          </cell>
          <cell r="N1888" t="str">
            <v>Melissa Brutti</v>
          </cell>
          <cell r="O1888" t="str">
            <v>C76I26000490001</v>
          </cell>
          <cell r="P1888" t="str">
            <v>BRTMSS95L71H211T</v>
          </cell>
          <cell r="Q1888" t="str">
            <v>SERVIZI ALLA PERSONA</v>
          </cell>
          <cell r="R1888" t="str">
            <v>85.51.00 - Formazione sportiva e ricreativa</v>
          </cell>
          <cell r="S1888" t="str">
            <v>Libero professionista</v>
          </cell>
          <cell r="T1888" t="str">
            <v>Marche</v>
          </cell>
          <cell r="U1888" t="str">
            <v>Pesaro e Urbino</v>
          </cell>
          <cell r="V1888" t="str">
            <v>Pesaro</v>
          </cell>
          <cell r="W1888" t="str">
            <v xml:space="preserve">Non individuato </v>
          </cell>
          <cell r="Y1888">
            <v>30000</v>
          </cell>
          <cell r="Z1888">
            <v>35000</v>
          </cell>
          <cell r="AB1888" t="str">
            <v>No</v>
          </cell>
          <cell r="AC1888">
            <v>0</v>
          </cell>
        </row>
        <row r="1889">
          <cell r="A1889" t="str">
            <v>PIAACN00000624</v>
          </cell>
          <cell r="B1889">
            <v>46062.947696759256</v>
          </cell>
          <cell r="C1889" t="str">
            <v>ACN</v>
          </cell>
          <cell r="D1889" t="str">
            <v>Voucher</v>
          </cell>
          <cell r="E1889" t="str">
            <v>Decaduta</v>
          </cell>
          <cell r="F1889" t="str">
            <v>Esaminabilità</v>
          </cell>
          <cell r="G1889" t="str">
            <v>Barbara Del Prete</v>
          </cell>
          <cell r="H1889" t="str">
            <v/>
          </cell>
          <cell r="J1889" t="str">
            <v>Domanda non esaminabile</v>
          </cell>
          <cell r="M1889">
            <v>46112.728784722225</v>
          </cell>
          <cell r="N1889" t="str">
            <v>Giorgio Abbiati</v>
          </cell>
          <cell r="O1889" t="str">
            <v>C46I26000770001</v>
          </cell>
          <cell r="P1889" t="str">
            <v>BBTGRG02H21C618Q</v>
          </cell>
          <cell r="Q1889" t="str">
            <v>SERVIZI ALLE PMI</v>
          </cell>
          <cell r="R1889" t="str">
            <v>71.12.30 - Elaborazione e supervisione di progetti da parte di geometri</v>
          </cell>
          <cell r="S1889" t="str">
            <v>Libero professionista</v>
          </cell>
          <cell r="T1889" t="str">
            <v>Lombardia</v>
          </cell>
          <cell r="U1889" t="str">
            <v>Brescia</v>
          </cell>
          <cell r="V1889" t="str">
            <v>Chiari</v>
          </cell>
          <cell r="W1889" t="str">
            <v xml:space="preserve">Non individuato </v>
          </cell>
          <cell r="Y1889">
            <v>19700</v>
          </cell>
          <cell r="Z1889">
            <v>29033.999999999996</v>
          </cell>
          <cell r="AB1889" t="str">
            <v>No</v>
          </cell>
          <cell r="AC1889">
            <v>0</v>
          </cell>
        </row>
        <row r="1890">
          <cell r="A1890" t="str">
            <v>PIAACN00000627</v>
          </cell>
          <cell r="B1890">
            <v>46063.605000000003</v>
          </cell>
          <cell r="C1890" t="str">
            <v>ACN</v>
          </cell>
          <cell r="D1890" t="str">
            <v>Contributo</v>
          </cell>
          <cell r="E1890" t="str">
            <v>Decaduta</v>
          </cell>
          <cell r="F1890" t="str">
            <v>Esaminabilità</v>
          </cell>
          <cell r="G1890" t="str">
            <v>Raffaele Sacco</v>
          </cell>
          <cell r="H1890" t="str">
            <v/>
          </cell>
          <cell r="J1890" t="str">
            <v>Domanda non esaminabile</v>
          </cell>
          <cell r="M1890">
            <v>46104.347314814811</v>
          </cell>
          <cell r="N1890" t="str">
            <v>LINDA MARIA MARINI</v>
          </cell>
          <cell r="O1890" t="str">
            <v>C86I26000780008</v>
          </cell>
          <cell r="P1890" t="str">
            <v>MRNLDM93T60Z602T</v>
          </cell>
          <cell r="Q1890" t="str">
            <v>TURISMO</v>
          </cell>
          <cell r="R1890" t="str">
            <v>56.11.11 - Attività di ristoranti con servizio al tavolo, escluse gelaterie e pasticcerie</v>
          </cell>
          <cell r="S1890" t="str">
            <v>Impresa Individuale</v>
          </cell>
          <cell r="T1890" t="str">
            <v>Lazio</v>
          </cell>
          <cell r="U1890" t="str">
            <v>Frosinone</v>
          </cell>
          <cell r="V1890" t="str">
            <v>Ceccano</v>
          </cell>
          <cell r="W1890" t="str">
            <v>PIAZZA CAMILLO MANCINI 13-14-15</v>
          </cell>
          <cell r="X1890" t="str">
            <v>03023</v>
          </cell>
          <cell r="Y1890">
            <v>130844</v>
          </cell>
          <cell r="Z1890">
            <v>77000</v>
          </cell>
          <cell r="AB1890" t="str">
            <v>No</v>
          </cell>
          <cell r="AC1890">
            <v>0</v>
          </cell>
        </row>
        <row r="1891">
          <cell r="A1891" t="str">
            <v>PIAACN00000628</v>
          </cell>
          <cell r="B1891">
            <v>46063.617013888892</v>
          </cell>
          <cell r="C1891" t="str">
            <v>ACN</v>
          </cell>
          <cell r="D1891" t="str">
            <v>Voucher</v>
          </cell>
          <cell r="E1891" t="str">
            <v>Decaduta</v>
          </cell>
          <cell r="F1891" t="str">
            <v>Esaminabilità</v>
          </cell>
          <cell r="G1891" t="str">
            <v>Silvia Ercolini</v>
          </cell>
          <cell r="H1891" t="str">
            <v/>
          </cell>
          <cell r="J1891" t="str">
            <v>Domanda non esaminabile</v>
          </cell>
          <cell r="M1891">
            <v>46104.342835648145</v>
          </cell>
          <cell r="N1891" t="str">
            <v>daniela dicataldo</v>
          </cell>
          <cell r="O1891" t="str">
            <v>C56I26000810001</v>
          </cell>
          <cell r="P1891" t="str">
            <v>DCTDNL97M63D286R</v>
          </cell>
          <cell r="Q1891" t="str">
            <v>SERVIZI ALLE PMI</v>
          </cell>
          <cell r="R1891" t="str">
            <v>82.99.99 - Tutti gli altri servizi vari di supporto alle imprese n.c.a.</v>
          </cell>
          <cell r="S1891" t="str">
            <v>Lavoratore autonomo</v>
          </cell>
          <cell r="T1891" t="str">
            <v>Lombardia</v>
          </cell>
          <cell r="U1891" t="str">
            <v>Monza e della Brianza</v>
          </cell>
          <cell r="V1891" t="str">
            <v>Giussano</v>
          </cell>
          <cell r="W1891" t="str">
            <v>via stradivari 4</v>
          </cell>
          <cell r="X1891" t="str">
            <v>20833</v>
          </cell>
          <cell r="Y1891">
            <v>35487</v>
          </cell>
          <cell r="Z1891">
            <v>40487</v>
          </cell>
          <cell r="AB1891" t="str">
            <v>No</v>
          </cell>
          <cell r="AC1891">
            <v>0</v>
          </cell>
        </row>
        <row r="1892">
          <cell r="A1892" t="str">
            <v>PIAACN00000629</v>
          </cell>
          <cell r="B1892">
            <v>46063.624513888892</v>
          </cell>
          <cell r="C1892" t="str">
            <v>ACN</v>
          </cell>
          <cell r="D1892" t="str">
            <v>Voucher</v>
          </cell>
          <cell r="E1892" t="str">
            <v>Decaduta</v>
          </cell>
          <cell r="F1892" t="str">
            <v>Esaminabilità</v>
          </cell>
          <cell r="G1892" t="str">
            <v>Elena Benvenuto</v>
          </cell>
          <cell r="H1892" t="str">
            <v/>
          </cell>
          <cell r="J1892" t="str">
            <v>Domanda non esaminabile</v>
          </cell>
          <cell r="M1892">
            <v>46104.344317129631</v>
          </cell>
          <cell r="N1892" t="str">
            <v>CASTIELLO MARCO</v>
          </cell>
          <cell r="O1892" t="str">
            <v>C16I26000550001</v>
          </cell>
          <cell r="P1892" t="str">
            <v>CSTMRC91B28I775R</v>
          </cell>
          <cell r="Q1892" t="str">
            <v>COSTRUZIONI</v>
          </cell>
          <cell r="R1892" t="str">
            <v>43.21.01 - Installazione di impianti di illuminazione e fotovoltaici in edifici</v>
          </cell>
          <cell r="S1892" t="str">
            <v>Impresa Individuale</v>
          </cell>
          <cell r="T1892" t="str">
            <v>Veneto</v>
          </cell>
          <cell r="U1892" t="str">
            <v>Vicenza</v>
          </cell>
          <cell r="V1892" t="str">
            <v>Montebello Vicentino</v>
          </cell>
          <cell r="W1892" t="str">
            <v>CONTRADA FARA 16</v>
          </cell>
          <cell r="X1892" t="str">
            <v>36054</v>
          </cell>
          <cell r="Y1892">
            <v>27396</v>
          </cell>
          <cell r="Z1892">
            <v>32396</v>
          </cell>
          <cell r="AB1892" t="str">
            <v>No</v>
          </cell>
          <cell r="AC1892">
            <v>0</v>
          </cell>
        </row>
        <row r="1893">
          <cell r="A1893" t="str">
            <v>PIAACN00000633</v>
          </cell>
          <cell r="B1893">
            <v>46064.770324074074</v>
          </cell>
          <cell r="C1893" t="str">
            <v>ACN</v>
          </cell>
          <cell r="D1893" t="str">
            <v>Contributo</v>
          </cell>
          <cell r="E1893" t="str">
            <v>Decaduta</v>
          </cell>
          <cell r="F1893" t="str">
            <v>Esaminabilità</v>
          </cell>
          <cell r="G1893" t="str">
            <v>Giuseppe D’Ambrosio</v>
          </cell>
          <cell r="H1893" t="str">
            <v/>
          </cell>
          <cell r="I1893" t="str">
            <v>Revoca CUP - RSU</v>
          </cell>
          <cell r="J1893" t="str">
            <v>Richiesta revoca CUP in errore</v>
          </cell>
          <cell r="M1893">
            <v>46104.344259259262</v>
          </cell>
          <cell r="N1893" t="str">
            <v>MAIRA PROFUMI DI GRECO EROS</v>
          </cell>
          <cell r="O1893" t="str">
            <v>C76I26000530008</v>
          </cell>
          <cell r="P1893" t="str">
            <v>GRCRSE01M07L781N</v>
          </cell>
          <cell r="Q1893" t="str">
            <v>ATTIVITA' COMMERCIALI</v>
          </cell>
          <cell r="R1893" t="str">
            <v>47.10.00 - Commercio al dettaglio non specializzato</v>
          </cell>
          <cell r="S1893" t="str">
            <v>Impresa Individuale</v>
          </cell>
          <cell r="T1893" t="str">
            <v>Veneto</v>
          </cell>
          <cell r="U1893" t="str">
            <v>Vicenza</v>
          </cell>
          <cell r="V1893" t="str">
            <v>Valdagno</v>
          </cell>
          <cell r="W1893" t="str">
            <v>viale trento 243 243</v>
          </cell>
          <cell r="X1893" t="str">
            <v>36078</v>
          </cell>
          <cell r="Y1893">
            <v>120000</v>
          </cell>
          <cell r="Z1893">
            <v>80000</v>
          </cell>
          <cell r="AB1893" t="str">
            <v>No</v>
          </cell>
          <cell r="AC1893">
            <v>0</v>
          </cell>
        </row>
        <row r="1894">
          <cell r="A1894" t="str">
            <v>PIAACN00000634</v>
          </cell>
          <cell r="B1894">
            <v>46064.81490740741</v>
          </cell>
          <cell r="C1894" t="str">
            <v>ACN</v>
          </cell>
          <cell r="D1894" t="str">
            <v>Voucher</v>
          </cell>
          <cell r="E1894" t="str">
            <v>Decaduta</v>
          </cell>
          <cell r="F1894" t="str">
            <v>Esaminabilità</v>
          </cell>
          <cell r="G1894" t="str">
            <v>Paolo Di Giacomo</v>
          </cell>
          <cell r="H1894" t="str">
            <v/>
          </cell>
          <cell r="J1894" t="str">
            <v>Domanda non esaminabile</v>
          </cell>
          <cell r="M1894">
            <v>46141.294212962966</v>
          </cell>
          <cell r="N1894" t="str">
            <v>BBQ ENGINE DI MATTIA BERTOLDO</v>
          </cell>
          <cell r="O1894" t="str">
            <v>C16I26000570001</v>
          </cell>
          <cell r="P1894" t="str">
            <v>BRTMTT98E23L219F</v>
          </cell>
          <cell r="Q1894" t="str">
            <v>TURISMO</v>
          </cell>
          <cell r="R1894" t="str">
            <v>56.11.12 - Attività di ristoranti senza servizio al tavolo o da asporto, escluse gelaterie e pasticcerie</v>
          </cell>
          <cell r="S1894" t="str">
            <v>Impresa Individuale</v>
          </cell>
          <cell r="T1894" t="str">
            <v>Piemonte</v>
          </cell>
          <cell r="U1894" t="str">
            <v>Torino</v>
          </cell>
          <cell r="V1894" t="str">
            <v>Torino</v>
          </cell>
          <cell r="W1894" t="str">
            <v>via Braccini 64</v>
          </cell>
          <cell r="X1894" t="str">
            <v>10141</v>
          </cell>
          <cell r="Y1894">
            <v>33600</v>
          </cell>
          <cell r="Z1894">
            <v>35000</v>
          </cell>
          <cell r="AB1894" t="str">
            <v>No</v>
          </cell>
          <cell r="AC1894">
            <v>0</v>
          </cell>
        </row>
        <row r="1895">
          <cell r="A1895" t="str">
            <v>PIAACN00000635</v>
          </cell>
          <cell r="B1895">
            <v>46064.910914351851</v>
          </cell>
          <cell r="C1895" t="str">
            <v>ACN</v>
          </cell>
          <cell r="D1895" t="str">
            <v>Voucher</v>
          </cell>
          <cell r="E1895" t="str">
            <v>Decaduta</v>
          </cell>
          <cell r="F1895" t="str">
            <v>Esaminabilità</v>
          </cell>
          <cell r="G1895" t="str">
            <v>Francesco Tiscornia</v>
          </cell>
          <cell r="H1895" t="str">
            <v/>
          </cell>
          <cell r="J1895" t="str">
            <v>Domanda non esaminabile</v>
          </cell>
          <cell r="M1895">
            <v>46104.345821759256</v>
          </cell>
          <cell r="N1895" t="str">
            <v>Stefano Gilardi</v>
          </cell>
          <cell r="O1895" t="str">
            <v>C36I26000730001</v>
          </cell>
          <cell r="P1895" t="str">
            <v>GLRSFN97T09C665V</v>
          </cell>
          <cell r="Q1895" t="str">
            <v>SERVIZI ALLE PMI</v>
          </cell>
          <cell r="R1895" t="str">
            <v>71.11.09 - Attività di architettura n.c.a.</v>
          </cell>
          <cell r="S1895" t="str">
            <v>Lavoratore autonomo</v>
          </cell>
          <cell r="T1895" t="str">
            <v>Piemonte</v>
          </cell>
          <cell r="U1895" t="str">
            <v>Vercelli</v>
          </cell>
          <cell r="V1895" t="str">
            <v>Saluggia</v>
          </cell>
          <cell r="W1895" t="str">
            <v xml:space="preserve">Non individuato </v>
          </cell>
          <cell r="Y1895">
            <v>19198</v>
          </cell>
          <cell r="Z1895">
            <v>24198</v>
          </cell>
          <cell r="AB1895" t="str">
            <v>No</v>
          </cell>
          <cell r="AC1895">
            <v>0</v>
          </cell>
        </row>
        <row r="1896">
          <cell r="A1896" t="str">
            <v>PIAACN00000636</v>
          </cell>
          <cell r="B1896">
            <v>46065.602812500001</v>
          </cell>
          <cell r="C1896" t="str">
            <v>ACN</v>
          </cell>
          <cell r="D1896" t="str">
            <v>Voucher</v>
          </cell>
          <cell r="E1896" t="str">
            <v>Decaduta</v>
          </cell>
          <cell r="F1896" t="str">
            <v>Esaminabilità</v>
          </cell>
          <cell r="G1896" t="str">
            <v>Alfredo Arquilla</v>
          </cell>
          <cell r="H1896" t="str">
            <v/>
          </cell>
          <cell r="I1896" t="str">
            <v>Revoca CUP - RSU</v>
          </cell>
          <cell r="J1896" t="str">
            <v>Richiesta revoca CUP in errore</v>
          </cell>
          <cell r="M1896">
            <v>46104.34578703704</v>
          </cell>
          <cell r="N1896" t="str">
            <v>GOLDEN CAFE' PUB DI FARCAS PATRIZIA ANTONIA</v>
          </cell>
          <cell r="O1896" t="str">
            <v>C76I26000570001</v>
          </cell>
          <cell r="P1896" t="str">
            <v>FRCPRZ04B46E379Q</v>
          </cell>
          <cell r="Q1896" t="str">
            <v>TURISMO</v>
          </cell>
          <cell r="R1896" t="str">
            <v>56.11.11 - Attività di ristoranti con servizio al tavolo, escluse gelaterie e pasticcerie</v>
          </cell>
          <cell r="S1896" t="str">
            <v>Impresa Individuale</v>
          </cell>
          <cell r="T1896" t="str">
            <v>Piemonte</v>
          </cell>
          <cell r="U1896" t="str">
            <v>Vercelli</v>
          </cell>
          <cell r="V1896" t="str">
            <v>Cigliano</v>
          </cell>
          <cell r="W1896" t="str">
            <v>STRADA REGIONALE 11 KM38+655 snc</v>
          </cell>
          <cell r="X1896" t="str">
            <v>13043</v>
          </cell>
          <cell r="Y1896">
            <v>28607</v>
          </cell>
          <cell r="Z1896">
            <v>33607</v>
          </cell>
          <cell r="AB1896" t="str">
            <v>No</v>
          </cell>
          <cell r="AC1896">
            <v>0</v>
          </cell>
        </row>
        <row r="1897">
          <cell r="A1897" t="str">
            <v>PIAACN00000645</v>
          </cell>
          <cell r="B1897">
            <v>46067.604826388888</v>
          </cell>
          <cell r="C1897" t="str">
            <v>ACN</v>
          </cell>
          <cell r="D1897" t="str">
            <v>Voucher</v>
          </cell>
          <cell r="E1897" t="str">
            <v>Decaduta</v>
          </cell>
          <cell r="F1897" t="str">
            <v>Esaminabilità</v>
          </cell>
          <cell r="G1897" t="str">
            <v>Paolo Di Giacomo</v>
          </cell>
          <cell r="H1897" t="str">
            <v/>
          </cell>
          <cell r="J1897" t="str">
            <v>Domanda non esaminabile</v>
          </cell>
          <cell r="M1897">
            <v>46121.500069444446</v>
          </cell>
          <cell r="N1897" t="str">
            <v>FABRICA HOME GROUP S.R.L.</v>
          </cell>
          <cell r="O1897" t="str">
            <v>C46I26000640001</v>
          </cell>
          <cell r="P1897" t="str">
            <v>14517790961</v>
          </cell>
          <cell r="Q1897" t="str">
            <v>ICT</v>
          </cell>
          <cell r="R1897" t="str">
            <v>62.00.00 - Attività di programmazione, consulenza informatica e attività connesse</v>
          </cell>
          <cell r="S1897" t="str">
            <v>Societa' A Responsabilita' Limitata</v>
          </cell>
          <cell r="T1897" t="str">
            <v>Lombardia</v>
          </cell>
          <cell r="U1897" t="str">
            <v>Milano</v>
          </cell>
          <cell r="V1897" t="str">
            <v>Milano</v>
          </cell>
          <cell r="W1897" t="str">
            <v>via della guastalla 5</v>
          </cell>
          <cell r="X1897" t="str">
            <v>20122</v>
          </cell>
          <cell r="Y1897">
            <v>18040</v>
          </cell>
          <cell r="Z1897">
            <v>20000</v>
          </cell>
          <cell r="AB1897" t="str">
            <v>No</v>
          </cell>
          <cell r="AC1897">
            <v>0</v>
          </cell>
        </row>
        <row r="1898">
          <cell r="A1898" t="str">
            <v>PIAACN00000648</v>
          </cell>
          <cell r="B1898">
            <v>46068.376921296294</v>
          </cell>
          <cell r="C1898" t="str">
            <v>ACN</v>
          </cell>
          <cell r="D1898" t="str">
            <v>Voucher</v>
          </cell>
          <cell r="E1898" t="str">
            <v>Decaduta</v>
          </cell>
          <cell r="F1898" t="str">
            <v>Esaminabilità</v>
          </cell>
          <cell r="G1898" t="str">
            <v>Barbara Del Prete</v>
          </cell>
          <cell r="H1898" t="str">
            <v/>
          </cell>
          <cell r="J1898" t="str">
            <v>Domanda non esaminabile</v>
          </cell>
          <cell r="M1898">
            <v>46112.725960648146</v>
          </cell>
          <cell r="N1898" t="str">
            <v>Valentina Costinela Mircea</v>
          </cell>
          <cell r="O1898" t="str">
            <v>C86I26000870001</v>
          </cell>
          <cell r="P1898" t="str">
            <v>MRCVNT91P52Z129B</v>
          </cell>
          <cell r="Q1898" t="str">
            <v>SERVIZI ALLA PERSONA</v>
          </cell>
          <cell r="R1898" t="str">
            <v>96.99.91 - Attività di studi di tatuaggi e piercing</v>
          </cell>
          <cell r="S1898" t="str">
            <v>Lavoratore autonomo</v>
          </cell>
          <cell r="T1898" t="str">
            <v>Lazio</v>
          </cell>
          <cell r="U1898" t="str">
            <v>Frosinone</v>
          </cell>
          <cell r="V1898" t="str">
            <v>Ferentino</v>
          </cell>
          <cell r="W1898" t="str">
            <v>Via Barano 13</v>
          </cell>
          <cell r="X1898" t="str">
            <v>03013</v>
          </cell>
          <cell r="Y1898">
            <v>30554.730000000003</v>
          </cell>
          <cell r="Z1898">
            <v>35000</v>
          </cell>
          <cell r="AB1898" t="str">
            <v>No</v>
          </cell>
          <cell r="AC1898">
            <v>0</v>
          </cell>
        </row>
        <row r="1899">
          <cell r="A1899" t="str">
            <v>PIAACN00000654</v>
          </cell>
          <cell r="B1899">
            <v>46069.713194444441</v>
          </cell>
          <cell r="C1899" t="str">
            <v>ACN</v>
          </cell>
          <cell r="D1899" t="str">
            <v>Voucher</v>
          </cell>
          <cell r="E1899" t="str">
            <v>Decaduta</v>
          </cell>
          <cell r="F1899" t="str">
            <v>Esaminabilità</v>
          </cell>
          <cell r="G1899" t="str">
            <v>Barbara Del Prete</v>
          </cell>
          <cell r="H1899" t="str">
            <v/>
          </cell>
          <cell r="J1899" t="str">
            <v>Domanda non esaminabile</v>
          </cell>
          <cell r="M1899">
            <v>46112.726678240739</v>
          </cell>
          <cell r="N1899" t="str">
            <v>FABRIZIO GROSSI</v>
          </cell>
          <cell r="O1899" t="str">
            <v>C66I26000860001</v>
          </cell>
          <cell r="P1899" t="str">
            <v>GRSFRZ94R12A486X</v>
          </cell>
          <cell r="Q1899" t="str">
            <v>SERVIZI ALLE PMI</v>
          </cell>
          <cell r="R1899" t="str">
            <v>81.10.00 - Attività di servizi integrati agli edifici</v>
          </cell>
          <cell r="S1899" t="str">
            <v>Lavoratore autonomo</v>
          </cell>
          <cell r="T1899" t="str">
            <v>Lazio</v>
          </cell>
          <cell r="U1899" t="str">
            <v>Frosinone</v>
          </cell>
          <cell r="V1899" t="str">
            <v>Belmonte Castello</v>
          </cell>
          <cell r="W1899" t="str">
            <v>Via Fontana 3</v>
          </cell>
          <cell r="X1899" t="str">
            <v>03040</v>
          </cell>
          <cell r="Y1899">
            <v>40469.35</v>
          </cell>
          <cell r="Z1899">
            <v>45000</v>
          </cell>
          <cell r="AB1899" t="str">
            <v>No</v>
          </cell>
          <cell r="AC1899">
            <v>0</v>
          </cell>
        </row>
        <row r="1900">
          <cell r="A1900" t="str">
            <v>PIAACN00000660</v>
          </cell>
          <cell r="B1900">
            <v>46070.490416666667</v>
          </cell>
          <cell r="C1900" t="str">
            <v>ACN</v>
          </cell>
          <cell r="D1900" t="str">
            <v>Voucher</v>
          </cell>
          <cell r="E1900" t="str">
            <v>Decaduta</v>
          </cell>
          <cell r="F1900" t="str">
            <v>Esaminabilità</v>
          </cell>
          <cell r="G1900" t="str">
            <v>Barbara Del Prete</v>
          </cell>
          <cell r="H1900" t="str">
            <v/>
          </cell>
          <cell r="J1900" t="str">
            <v>Domanda non esaminabile</v>
          </cell>
          <cell r="M1900">
            <v>46112.756863425922</v>
          </cell>
          <cell r="N1900" t="str">
            <v>SCENNA MARTINA</v>
          </cell>
          <cell r="O1900" t="str">
            <v>C96I26000450001</v>
          </cell>
          <cell r="P1900" t="str">
            <v>SCNMTN97T45I838Z</v>
          </cell>
          <cell r="Q1900" t="str">
            <v>SERVIZI ALLA PERSONA</v>
          </cell>
          <cell r="R1900" t="str">
            <v>96.22.01 - Servizi di manicure e pedicure</v>
          </cell>
          <cell r="S1900" t="str">
            <v>Impresa Individuale</v>
          </cell>
          <cell r="T1900" t="str">
            <v>Lazio</v>
          </cell>
          <cell r="U1900" t="str">
            <v>Frosinone</v>
          </cell>
          <cell r="V1900" t="str">
            <v>Isola Del Liri</v>
          </cell>
          <cell r="W1900" t="str">
            <v>VIA PIRANDELLO snc</v>
          </cell>
          <cell r="X1900" t="str">
            <v>03036</v>
          </cell>
          <cell r="Y1900">
            <v>29954</v>
          </cell>
          <cell r="Z1900">
            <v>35000</v>
          </cell>
          <cell r="AB1900" t="str">
            <v>No</v>
          </cell>
          <cell r="AC1900">
            <v>0</v>
          </cell>
        </row>
        <row r="1901">
          <cell r="A1901" t="str">
            <v>PIAACN00000661</v>
          </cell>
          <cell r="B1901">
            <v>46070.501782407409</v>
          </cell>
          <cell r="C1901" t="str">
            <v>ACN</v>
          </cell>
          <cell r="D1901" t="str">
            <v>Voucher</v>
          </cell>
          <cell r="E1901" t="str">
            <v>Decaduta</v>
          </cell>
          <cell r="F1901" t="str">
            <v>Esaminabilità</v>
          </cell>
          <cell r="G1901" t="str">
            <v>Silvia Ercolini</v>
          </cell>
          <cell r="H1901" t="str">
            <v/>
          </cell>
          <cell r="J1901" t="str">
            <v>Domanda non esaminabile</v>
          </cell>
          <cell r="M1901">
            <v>46104.342835648145</v>
          </cell>
          <cell r="N1901" t="str">
            <v>Adriana Rossa</v>
          </cell>
          <cell r="O1901" t="str">
            <v>C66I26001060001</v>
          </cell>
          <cell r="P1901" t="str">
            <v>RSSDRN00E58G596J</v>
          </cell>
          <cell r="Q1901" t="str">
            <v>ATTIVITA' COMMERCIALI</v>
          </cell>
          <cell r="R1901" t="str">
            <v>47.71.10 - Commercio al dettaglio di articoli di abbigliamento per adulti</v>
          </cell>
          <cell r="S1901" t="str">
            <v>Lavoratore autonomo</v>
          </cell>
          <cell r="T1901" t="str">
            <v>Piemonte</v>
          </cell>
          <cell r="U1901" t="str">
            <v>Verbano-Cusio-Ossola</v>
          </cell>
          <cell r="V1901" t="str">
            <v>Domodossola</v>
          </cell>
          <cell r="W1901" t="str">
            <v>Via Briona 3</v>
          </cell>
          <cell r="X1901" t="str">
            <v>28845</v>
          </cell>
          <cell r="Y1901">
            <v>30000</v>
          </cell>
          <cell r="Z1901">
            <v>35000</v>
          </cell>
          <cell r="AB1901" t="str">
            <v>No</v>
          </cell>
          <cell r="AC1901">
            <v>0</v>
          </cell>
        </row>
        <row r="1902">
          <cell r="A1902" t="str">
            <v>PIAACN00000662</v>
          </cell>
          <cell r="B1902">
            <v>46070.674270833333</v>
          </cell>
          <cell r="C1902" t="str">
            <v>ACN</v>
          </cell>
          <cell r="D1902" t="str">
            <v>Voucher</v>
          </cell>
          <cell r="E1902" t="str">
            <v>Decaduta</v>
          </cell>
          <cell r="F1902" t="str">
            <v>Rinuncia</v>
          </cell>
          <cell r="G1902" t="str">
            <v>Giuseppe D’Ambrosio</v>
          </cell>
          <cell r="H1902" t="str">
            <v/>
          </cell>
          <cell r="J1902" t="str">
            <v>Domanda decaduta per rinuncia</v>
          </cell>
          <cell r="M1902">
            <v>46083.623541666668</v>
          </cell>
          <cell r="N1902" t="str">
            <v>MCORE MOBILITY S.R.L.</v>
          </cell>
          <cell r="O1902" t="str">
            <v>C36I26000910001</v>
          </cell>
          <cell r="P1902" t="str">
            <v>03060830993</v>
          </cell>
          <cell r="Q1902" t="str">
            <v>ATTIVITA' COMMERCIALI</v>
          </cell>
          <cell r="R1902" t="str">
            <v>47.92.31 - Attività di servizi di intermediazione per il commercio al dettaglio specializzato di autoveicoli, esclusi articoli di seconda mano</v>
          </cell>
          <cell r="S1902" t="str">
            <v>Societa' A Responsabilita' Limitata</v>
          </cell>
          <cell r="T1902" t="str">
            <v>Liguria</v>
          </cell>
          <cell r="U1902" t="str">
            <v>Genova</v>
          </cell>
          <cell r="V1902" t="str">
            <v>Genova</v>
          </cell>
          <cell r="W1902" t="str">
            <v>VIA GIUSEPPE CASAREGIS 20/2B</v>
          </cell>
          <cell r="X1902" t="str">
            <v>16129</v>
          </cell>
          <cell r="Y1902">
            <v>39852.080000000002</v>
          </cell>
          <cell r="Z1902">
            <v>45000</v>
          </cell>
          <cell r="AB1902" t="str">
            <v>No</v>
          </cell>
          <cell r="AC1902">
            <v>0</v>
          </cell>
        </row>
        <row r="1903">
          <cell r="A1903" t="str">
            <v>PIAACN00000664</v>
          </cell>
          <cell r="B1903">
            <v>46071.340416666666</v>
          </cell>
          <cell r="C1903" t="str">
            <v>ACN</v>
          </cell>
          <cell r="D1903" t="str">
            <v>Voucher</v>
          </cell>
          <cell r="E1903" t="str">
            <v>Decaduta</v>
          </cell>
          <cell r="F1903" t="str">
            <v>Esaminabilità</v>
          </cell>
          <cell r="G1903" t="str">
            <v>Francesco Tiscornia</v>
          </cell>
          <cell r="H1903" t="str">
            <v/>
          </cell>
          <cell r="I1903" t="str">
            <v>Revoca CUP - RSU</v>
          </cell>
          <cell r="J1903" t="str">
            <v>In attesa revoca CUP</v>
          </cell>
          <cell r="M1903">
            <v>46104.354409722226</v>
          </cell>
          <cell r="N1903" t="str">
            <v>FIRM WELLNESS S.R.L.S.</v>
          </cell>
          <cell r="O1903" t="str">
            <v>C66I26000940001</v>
          </cell>
          <cell r="P1903" t="str">
            <v>05752820281</v>
          </cell>
          <cell r="Q1903" t="str">
            <v>ICT</v>
          </cell>
          <cell r="R1903" t="str">
            <v>62.10.00 - Attività di programmazione informatica</v>
          </cell>
          <cell r="S1903" t="str">
            <v>Societa' A Responsabilita' Limitata Semplificata</v>
          </cell>
          <cell r="T1903" t="str">
            <v>Veneto</v>
          </cell>
          <cell r="U1903" t="str">
            <v>Padova</v>
          </cell>
          <cell r="V1903" t="str">
            <v>Galliera Veneta</v>
          </cell>
          <cell r="W1903" t="str">
            <v>Via Canova 11</v>
          </cell>
          <cell r="X1903" t="str">
            <v>35015</v>
          </cell>
          <cell r="Y1903">
            <v>40000</v>
          </cell>
          <cell r="Z1903">
            <v>45000</v>
          </cell>
          <cell r="AB1903" t="str">
            <v>No</v>
          </cell>
          <cell r="AC1903">
            <v>0</v>
          </cell>
        </row>
        <row r="1904">
          <cell r="A1904" t="str">
            <v>PIAACN00000666</v>
          </cell>
          <cell r="B1904">
            <v>46071.459363425929</v>
          </cell>
          <cell r="C1904" t="str">
            <v>ACN</v>
          </cell>
          <cell r="D1904" t="str">
            <v>Voucher</v>
          </cell>
          <cell r="E1904" t="str">
            <v>Decaduta</v>
          </cell>
          <cell r="F1904" t="str">
            <v>Esaminabilità</v>
          </cell>
          <cell r="G1904" t="str">
            <v>Barbara Del Prete</v>
          </cell>
          <cell r="H1904" t="str">
            <v/>
          </cell>
          <cell r="J1904" t="str">
            <v>Domanda non esaminabile</v>
          </cell>
          <cell r="M1904">
            <v>46112.728796296295</v>
          </cell>
          <cell r="N1904" t="str">
            <v>BURIAN S.R.L.</v>
          </cell>
          <cell r="O1904" t="str">
            <v>C36I26000930001</v>
          </cell>
          <cell r="P1904" t="str">
            <v>04753500984</v>
          </cell>
          <cell r="Q1904" t="str">
            <v>MANIFATTURIERO</v>
          </cell>
          <cell r="R1904" t="str">
            <v>25.53.00 - Lavori di meccanica generale dei metalli</v>
          </cell>
          <cell r="S1904" t="str">
            <v>Societa' A Responsabilita' Limitata</v>
          </cell>
          <cell r="T1904" t="str">
            <v>Lombardia</v>
          </cell>
          <cell r="U1904" t="str">
            <v>Brescia</v>
          </cell>
          <cell r="V1904" t="str">
            <v>Quinzano D'Oglio</v>
          </cell>
          <cell r="W1904" t="str">
            <v>VIA GIOTTO 10</v>
          </cell>
          <cell r="X1904" t="str">
            <v>25027</v>
          </cell>
          <cell r="Y1904">
            <v>33632.25</v>
          </cell>
          <cell r="Z1904">
            <v>35000</v>
          </cell>
          <cell r="AB1904" t="str">
            <v>No</v>
          </cell>
          <cell r="AC1904">
            <v>0</v>
          </cell>
        </row>
        <row r="1905">
          <cell r="A1905" t="str">
            <v>PIAACN00000667</v>
          </cell>
          <cell r="B1905">
            <v>46071.558518518519</v>
          </cell>
          <cell r="C1905" t="str">
            <v>ACN</v>
          </cell>
          <cell r="D1905" t="str">
            <v>Voucher</v>
          </cell>
          <cell r="E1905" t="str">
            <v>Decaduta</v>
          </cell>
          <cell r="F1905" t="str">
            <v>Esaminabilità</v>
          </cell>
          <cell r="G1905" t="str">
            <v>Silvia Ercolini</v>
          </cell>
          <cell r="H1905" t="str">
            <v/>
          </cell>
          <cell r="J1905" t="str">
            <v>Domanda non esaminabile</v>
          </cell>
          <cell r="M1905">
            <v>46104.344305555554</v>
          </cell>
          <cell r="N1905" t="str">
            <v>LEONARDO BUTTARI</v>
          </cell>
          <cell r="O1905" t="str">
            <v>C86I26000990001</v>
          </cell>
          <cell r="P1905" t="str">
            <v>BTTLRD99D22H50MH</v>
          </cell>
          <cell r="Q1905" t="str">
            <v>SERVIZI ALLE PMI</v>
          </cell>
          <cell r="R1905" t="str">
            <v>73.11.02 - Conduzione di campagne di marketing e altri servizi pubblicitari</v>
          </cell>
          <cell r="S1905" t="str">
            <v>Lavoratore autonomo</v>
          </cell>
          <cell r="T1905" t="str">
            <v>Lazio</v>
          </cell>
          <cell r="U1905" t="str">
            <v>Roma</v>
          </cell>
          <cell r="V1905" t="str">
            <v>Roma</v>
          </cell>
          <cell r="W1905" t="str">
            <v>VIALE MARX 100</v>
          </cell>
          <cell r="X1905" t="str">
            <v>00137</v>
          </cell>
          <cell r="Y1905">
            <v>40280.699999999997</v>
          </cell>
          <cell r="Z1905">
            <v>45000</v>
          </cell>
          <cell r="AB1905" t="str">
            <v>No</v>
          </cell>
          <cell r="AC1905">
            <v>0</v>
          </cell>
        </row>
        <row r="1906">
          <cell r="A1906" t="str">
            <v>PIAACN00000668</v>
          </cell>
          <cell r="B1906">
            <v>46071.610879629632</v>
          </cell>
          <cell r="C1906" t="str">
            <v>ACN</v>
          </cell>
          <cell r="D1906" t="str">
            <v>Voucher</v>
          </cell>
          <cell r="E1906" t="str">
            <v>Decaduta</v>
          </cell>
          <cell r="F1906" t="str">
            <v>Esaminabilità</v>
          </cell>
          <cell r="G1906" t="str">
            <v>Giuseppe D’Ambrosio</v>
          </cell>
          <cell r="H1906" t="str">
            <v/>
          </cell>
          <cell r="J1906" t="str">
            <v>Domanda non esaminabile</v>
          </cell>
          <cell r="M1906">
            <v>46104.343587962961</v>
          </cell>
          <cell r="N1906" t="str">
            <v>Emanuele Carpigna</v>
          </cell>
          <cell r="O1906" t="str">
            <v>C36I26000990001</v>
          </cell>
          <cell r="P1906" t="str">
            <v>CRPMNL95D21A475C</v>
          </cell>
          <cell r="Q1906" t="str">
            <v>SERVIZI ALLA PERSONA</v>
          </cell>
          <cell r="R1906" t="str">
            <v>85.51.00 - Formazione sportiva e ricreativa</v>
          </cell>
          <cell r="S1906" t="str">
            <v>Lavoratore autonomo</v>
          </cell>
          <cell r="T1906" t="str">
            <v>Umbria</v>
          </cell>
          <cell r="U1906" t="str">
            <v>Perugia</v>
          </cell>
          <cell r="V1906" t="str">
            <v>Gubbio</v>
          </cell>
          <cell r="W1906" t="str">
            <v>VIA DEL PODERACCIO 7</v>
          </cell>
          <cell r="X1906" t="str">
            <v>06024</v>
          </cell>
          <cell r="Y1906">
            <v>18200</v>
          </cell>
          <cell r="Z1906">
            <v>23200</v>
          </cell>
          <cell r="AB1906" t="str">
            <v>No</v>
          </cell>
          <cell r="AC1906">
            <v>0</v>
          </cell>
        </row>
        <row r="1907">
          <cell r="A1907" t="str">
            <v>PIAACN00000674</v>
          </cell>
          <cell r="B1907">
            <v>46072.682581018518</v>
          </cell>
          <cell r="C1907" t="str">
            <v>ACN</v>
          </cell>
          <cell r="D1907" t="str">
            <v>Voucher</v>
          </cell>
          <cell r="E1907" t="str">
            <v>Decaduta</v>
          </cell>
          <cell r="F1907" t="str">
            <v>Esaminabilità</v>
          </cell>
          <cell r="G1907" t="str">
            <v>Francesco Tiscornia</v>
          </cell>
          <cell r="H1907" t="str">
            <v/>
          </cell>
          <cell r="J1907" t="str">
            <v>Domanda non esaminabile</v>
          </cell>
          <cell r="M1907">
            <v>46104.348009259258</v>
          </cell>
          <cell r="N1907" t="str">
            <v>NICHOLAS ACCATTOLI</v>
          </cell>
          <cell r="O1907" t="str">
            <v>C56I26000820001</v>
          </cell>
          <cell r="P1907" t="str">
            <v>CCTNHL01R12H211N</v>
          </cell>
          <cell r="Q1907" t="str">
            <v>COSTRUZIONI</v>
          </cell>
          <cell r="R1907" t="str">
            <v>43.12.00 - Preparazione del cantiere edile</v>
          </cell>
          <cell r="S1907" t="str">
            <v>Lavoratore autonomo</v>
          </cell>
          <cell r="T1907" t="str">
            <v>Marche</v>
          </cell>
          <cell r="U1907" t="str">
            <v>Ancona</v>
          </cell>
          <cell r="V1907" t="str">
            <v>Loreto</v>
          </cell>
          <cell r="W1907" t="str">
            <v>Via Altotting 4</v>
          </cell>
          <cell r="X1907" t="str">
            <v>60025</v>
          </cell>
          <cell r="Y1907">
            <v>30000</v>
          </cell>
          <cell r="Z1907">
            <v>35000</v>
          </cell>
          <cell r="AB1907" t="str">
            <v>No</v>
          </cell>
          <cell r="AC1907">
            <v>0</v>
          </cell>
        </row>
        <row r="1908">
          <cell r="A1908" t="str">
            <v>PIAACN00000681</v>
          </cell>
          <cell r="B1908">
            <v>46073.463483796295</v>
          </cell>
          <cell r="C1908" t="str">
            <v>ACN</v>
          </cell>
          <cell r="D1908" t="str">
            <v>Voucher</v>
          </cell>
          <cell r="E1908" t="str">
            <v>Decaduta</v>
          </cell>
          <cell r="F1908" t="str">
            <v>Rinuncia</v>
          </cell>
          <cell r="G1908" t="str">
            <v>Vito Fallisi</v>
          </cell>
          <cell r="H1908" t="str">
            <v/>
          </cell>
          <cell r="J1908" t="str">
            <v>Domanda decaduta per rinuncia</v>
          </cell>
          <cell r="N1908" t="str">
            <v>EMC SRLS</v>
          </cell>
          <cell r="O1908" t="str">
            <v>C66I26001170001</v>
          </cell>
          <cell r="P1908" t="str">
            <v>04013810546</v>
          </cell>
          <cell r="Q1908" t="str">
            <v>TURISMO</v>
          </cell>
          <cell r="R1908" t="str">
            <v>56.11.11 - Attività di ristoranti con servizio al tavolo, escluse gelaterie e pasticcerie</v>
          </cell>
          <cell r="S1908" t="str">
            <v>Societa' A Responsabilita' Limitata Semplificata</v>
          </cell>
          <cell r="T1908" t="str">
            <v>Umbria</v>
          </cell>
          <cell r="U1908" t="str">
            <v>Perugia</v>
          </cell>
          <cell r="V1908" t="str">
            <v>Foligno</v>
          </cell>
          <cell r="W1908" t="str">
            <v xml:space="preserve">Non individuato </v>
          </cell>
          <cell r="Y1908">
            <v>30000</v>
          </cell>
          <cell r="Z1908">
            <v>35000</v>
          </cell>
          <cell r="AB1908" t="str">
            <v>No</v>
          </cell>
          <cell r="AC1908">
            <v>0</v>
          </cell>
        </row>
        <row r="1909">
          <cell r="A1909" t="str">
            <v>PIAACN00000684</v>
          </cell>
          <cell r="B1909">
            <v>46073.665960648148</v>
          </cell>
          <cell r="C1909" t="str">
            <v>ACN</v>
          </cell>
          <cell r="D1909" t="str">
            <v>Voucher</v>
          </cell>
          <cell r="E1909" t="str">
            <v>Decaduta</v>
          </cell>
          <cell r="F1909" t="str">
            <v>Esaminabilità</v>
          </cell>
          <cell r="G1909" t="str">
            <v>Raffaele Sacco</v>
          </cell>
          <cell r="H1909" t="str">
            <v/>
          </cell>
          <cell r="I1909" t="str">
            <v>Revoca CUP - RSU</v>
          </cell>
          <cell r="J1909" t="str">
            <v>Richiesta revoca CUP in errore</v>
          </cell>
          <cell r="M1909">
            <v>46104.343587962961</v>
          </cell>
          <cell r="N1909" t="str">
            <v>XHESIKA KACA</v>
          </cell>
          <cell r="O1909" t="str">
            <v>C16I26001180001</v>
          </cell>
          <cell r="P1909" t="str">
            <v>KCAXSK98R57Z100F</v>
          </cell>
          <cell r="Q1909" t="str">
            <v>SERVIZI ALLA PERSONA</v>
          </cell>
          <cell r="R1909" t="str">
            <v>85.59.20 - Corsi di formazione e corsi di aggiornamento professionale</v>
          </cell>
          <cell r="S1909" t="str">
            <v>Lavoratore autonomo</v>
          </cell>
          <cell r="T1909" t="str">
            <v>Marche</v>
          </cell>
          <cell r="U1909" t="str">
            <v>Ancona</v>
          </cell>
          <cell r="V1909" t="str">
            <v>Senigallia</v>
          </cell>
          <cell r="W1909" t="str">
            <v>strada statale adriatica sud 27</v>
          </cell>
          <cell r="X1909" t="str">
            <v>60019</v>
          </cell>
          <cell r="Y1909">
            <v>19200</v>
          </cell>
          <cell r="Z1909">
            <v>25000</v>
          </cell>
          <cell r="AB1909" t="str">
            <v>No</v>
          </cell>
          <cell r="AC1909">
            <v>0</v>
          </cell>
        </row>
        <row r="1910">
          <cell r="A1910" t="str">
            <v>PIAACN00000689</v>
          </cell>
          <cell r="B1910">
            <v>46076.476921296293</v>
          </cell>
          <cell r="C1910" t="str">
            <v>ACN</v>
          </cell>
          <cell r="D1910" t="str">
            <v>Voucher</v>
          </cell>
          <cell r="E1910" t="str">
            <v>Decaduta</v>
          </cell>
          <cell r="F1910" t="str">
            <v>Esaminabilità</v>
          </cell>
          <cell r="G1910" t="str">
            <v>Francesco Ranaldi</v>
          </cell>
          <cell r="H1910" t="str">
            <v/>
          </cell>
          <cell r="J1910" t="str">
            <v>Domanda non esaminabile</v>
          </cell>
          <cell r="N1910" t="str">
            <v>TIZIANA MECA</v>
          </cell>
          <cell r="O1910" t="str">
            <v>C16I26000870001</v>
          </cell>
          <cell r="P1910" t="str">
            <v>MCETZN06A70E506C</v>
          </cell>
          <cell r="Q1910" t="str">
            <v>ATTIVITA' COMMERCIALI</v>
          </cell>
          <cell r="R1910" t="str">
            <v>46.71.00 - Commercio all'ingrosso di autoveicoli</v>
          </cell>
          <cell r="S1910" t="str">
            <v>Libero professionista</v>
          </cell>
          <cell r="T1910" t="str">
            <v>Piemonte</v>
          </cell>
          <cell r="U1910" t="str">
            <v>Torino</v>
          </cell>
          <cell r="V1910" t="str">
            <v>Torino</v>
          </cell>
          <cell r="W1910" t="str">
            <v>corso regina margherita 121</v>
          </cell>
          <cell r="X1910" t="str">
            <v>10122</v>
          </cell>
          <cell r="Y1910">
            <v>99000</v>
          </cell>
          <cell r="Z1910">
            <v>45000</v>
          </cell>
          <cell r="AB1910" t="str">
            <v>No</v>
          </cell>
          <cell r="AC1910">
            <v>0</v>
          </cell>
        </row>
        <row r="1911">
          <cell r="A1911" t="str">
            <v>PIAACN00000692</v>
          </cell>
          <cell r="B1911">
            <v>46076.880416666667</v>
          </cell>
          <cell r="C1911" t="str">
            <v>ACN</v>
          </cell>
          <cell r="D1911" t="str">
            <v>Voucher</v>
          </cell>
          <cell r="E1911" t="str">
            <v>Decaduta</v>
          </cell>
          <cell r="F1911" t="str">
            <v>Esaminabilità</v>
          </cell>
          <cell r="G1911" t="str">
            <v>Enrico Caporaso</v>
          </cell>
          <cell r="H1911" t="str">
            <v/>
          </cell>
          <cell r="J1911" t="str">
            <v>Domanda non esaminabile</v>
          </cell>
          <cell r="M1911">
            <v>46104.354409722226</v>
          </cell>
          <cell r="N1911" t="str">
            <v>ANDREA SANFILIPPO</v>
          </cell>
          <cell r="O1911" t="str">
            <v>C16I26000890001</v>
          </cell>
          <cell r="P1911" t="str">
            <v>SNFNDR92C29L219I</v>
          </cell>
          <cell r="Q1911" t="str">
            <v>SERVIZI ALLA PERSONA</v>
          </cell>
          <cell r="R1911" t="str">
            <v>90.39.09 - Altre attività di supporto alle arti performative e alle rappresentazioni artistiche n.c.a.</v>
          </cell>
          <cell r="S1911" t="str">
            <v>Lavoratore autonomo</v>
          </cell>
          <cell r="T1911" t="str">
            <v>Piemonte</v>
          </cell>
          <cell r="U1911" t="str">
            <v>Torino</v>
          </cell>
          <cell r="V1911" t="str">
            <v>Torino</v>
          </cell>
          <cell r="W1911" t="str">
            <v xml:space="preserve">Non individuato </v>
          </cell>
          <cell r="Y1911">
            <v>18822</v>
          </cell>
          <cell r="Z1911">
            <v>23000</v>
          </cell>
          <cell r="AB1911" t="str">
            <v>No</v>
          </cell>
          <cell r="AC1911">
            <v>0</v>
          </cell>
        </row>
        <row r="1912">
          <cell r="A1912" t="str">
            <v>PIAACN00000695</v>
          </cell>
          <cell r="B1912">
            <v>46077.540173611109</v>
          </cell>
          <cell r="C1912" t="str">
            <v>ACN</v>
          </cell>
          <cell r="D1912" t="str">
            <v>Voucher</v>
          </cell>
          <cell r="E1912" t="str">
            <v>Decaduta</v>
          </cell>
          <cell r="F1912" t="str">
            <v>Esaminabilità</v>
          </cell>
          <cell r="G1912" t="str">
            <v>Ludovico Principessa</v>
          </cell>
          <cell r="H1912" t="str">
            <v/>
          </cell>
          <cell r="J1912" t="str">
            <v>Domanda non esaminabile</v>
          </cell>
          <cell r="M1912">
            <v>46104.354421296295</v>
          </cell>
          <cell r="N1912" t="str">
            <v>Francesco Pandimiglio</v>
          </cell>
          <cell r="O1912" t="str">
            <v>C86I26001660001</v>
          </cell>
          <cell r="P1912" t="str">
            <v>PNDFNC99L19H501W</v>
          </cell>
          <cell r="Q1912" t="str">
            <v>MANIFATTURIERO</v>
          </cell>
          <cell r="R1912" t="str">
            <v>52.10.10 - Magazzinaggio e deposito non refrigerato</v>
          </cell>
          <cell r="S1912" t="str">
            <v>Lavoratore autonomo</v>
          </cell>
          <cell r="T1912" t="str">
            <v>Lazio</v>
          </cell>
          <cell r="U1912" t="str">
            <v>Roma</v>
          </cell>
          <cell r="V1912" t="str">
            <v>Roma</v>
          </cell>
          <cell r="W1912" t="str">
            <v xml:space="preserve">Non individuato </v>
          </cell>
          <cell r="Y1912">
            <v>29931</v>
          </cell>
          <cell r="Z1912">
            <v>35000</v>
          </cell>
          <cell r="AB1912" t="str">
            <v>No</v>
          </cell>
          <cell r="AC1912">
            <v>0</v>
          </cell>
        </row>
        <row r="1913">
          <cell r="A1913" t="str">
            <v>PIAACN00000696</v>
          </cell>
          <cell r="B1913">
            <v>46077.574317129627</v>
          </cell>
          <cell r="C1913" t="str">
            <v>ACN</v>
          </cell>
          <cell r="D1913" t="str">
            <v>Voucher</v>
          </cell>
          <cell r="E1913" t="str">
            <v>Decaduta</v>
          </cell>
          <cell r="F1913" t="str">
            <v>Esaminabilità</v>
          </cell>
          <cell r="G1913" t="str">
            <v>Anna Chiara Giorgiomarrano</v>
          </cell>
          <cell r="H1913" t="str">
            <v/>
          </cell>
          <cell r="J1913" t="str">
            <v>Domanda non esaminabile</v>
          </cell>
          <cell r="M1913">
            <v>46104.347291666665</v>
          </cell>
          <cell r="N1913" t="str">
            <v>Raffaele Possetto</v>
          </cell>
          <cell r="O1913" t="str">
            <v>C46I26001080001</v>
          </cell>
          <cell r="P1913" t="str">
            <v>PSSRFL00P05G674Y</v>
          </cell>
          <cell r="Q1913" t="str">
            <v>SERVIZI ALLA PERSONA</v>
          </cell>
          <cell r="R1913" t="str">
            <v>85.51.00 - Formazione sportiva e ricreativa</v>
          </cell>
          <cell r="S1913" t="str">
            <v>Lavoratore autonomo</v>
          </cell>
          <cell r="T1913" t="str">
            <v>Piemonte</v>
          </cell>
          <cell r="U1913" t="str">
            <v>Cuneo</v>
          </cell>
          <cell r="V1913" t="str">
            <v>Fossano</v>
          </cell>
          <cell r="W1913" t="str">
            <v xml:space="preserve">Non individuato </v>
          </cell>
          <cell r="Y1913">
            <v>25615</v>
          </cell>
          <cell r="Z1913">
            <v>35000</v>
          </cell>
          <cell r="AB1913" t="str">
            <v>No</v>
          </cell>
          <cell r="AC1913">
            <v>0</v>
          </cell>
        </row>
        <row r="1914">
          <cell r="A1914" t="str">
            <v>PIAACN00000700</v>
          </cell>
          <cell r="B1914">
            <v>46077.815717592595</v>
          </cell>
          <cell r="C1914" t="str">
            <v>ACN</v>
          </cell>
          <cell r="D1914" t="str">
            <v>Voucher</v>
          </cell>
          <cell r="E1914" t="str">
            <v>Decaduta</v>
          </cell>
          <cell r="F1914" t="str">
            <v>Esaminabilità</v>
          </cell>
          <cell r="G1914" t="str">
            <v>Giulio Di Ciommo</v>
          </cell>
          <cell r="H1914" t="str">
            <v/>
          </cell>
          <cell r="I1914" t="str">
            <v>Revoca CUP - RSU</v>
          </cell>
          <cell r="J1914" t="str">
            <v>Richiesta revoca CUP in errore</v>
          </cell>
          <cell r="M1914">
            <v>46104.352986111109</v>
          </cell>
          <cell r="N1914" t="str">
            <v>Elettra Giovannini</v>
          </cell>
          <cell r="O1914" t="str">
            <v>C16I26000910001</v>
          </cell>
          <cell r="P1914" t="str">
            <v>GVNLTR00M50D612R</v>
          </cell>
          <cell r="Q1914" t="str">
            <v>SERVIZI ALLA PERSONA</v>
          </cell>
          <cell r="R1914" t="str">
            <v>96.99.91 - Attività di studi di tatuaggi e piercing</v>
          </cell>
          <cell r="S1914" t="str">
            <v>Lavoratore autonomo</v>
          </cell>
          <cell r="T1914" t="str">
            <v>Toscana</v>
          </cell>
          <cell r="U1914" t="str">
            <v>Firenze</v>
          </cell>
          <cell r="V1914" t="str">
            <v>Scarperia E San Piero</v>
          </cell>
          <cell r="W1914" t="str">
            <v>Via Provinciale 51/D</v>
          </cell>
          <cell r="X1914" t="str">
            <v>50038</v>
          </cell>
          <cell r="Y1914">
            <v>24329.999999999996</v>
          </cell>
          <cell r="Z1914">
            <v>29329.999999999996</v>
          </cell>
          <cell r="AB1914" t="str">
            <v>No</v>
          </cell>
          <cell r="AC1914">
            <v>0</v>
          </cell>
        </row>
        <row r="1915">
          <cell r="A1915" t="str">
            <v>PIAACN00000705</v>
          </cell>
          <cell r="B1915">
            <v>46078.538078703707</v>
          </cell>
          <cell r="C1915" t="str">
            <v>ACN</v>
          </cell>
          <cell r="D1915" t="str">
            <v>Voucher</v>
          </cell>
          <cell r="E1915" t="str">
            <v>Decaduta</v>
          </cell>
          <cell r="F1915" t="str">
            <v>Esaminabilità</v>
          </cell>
          <cell r="G1915" t="str">
            <v>Francesco Tiscornia</v>
          </cell>
          <cell r="H1915" t="str">
            <v/>
          </cell>
          <cell r="J1915" t="str">
            <v>Domanda non esaminabile</v>
          </cell>
          <cell r="M1915">
            <v>46104.347986111112</v>
          </cell>
          <cell r="N1915" t="str">
            <v>FLORIN BARABAS</v>
          </cell>
          <cell r="O1915" t="str">
            <v>C16I26000920001</v>
          </cell>
          <cell r="P1915" t="str">
            <v>BRBFRN91H24Z129L</v>
          </cell>
          <cell r="Q1915" t="str">
            <v>SERVIZI ALLE PMI</v>
          </cell>
          <cell r="R1915" t="str">
            <v>74.20.19 - Altre attività fotografiche specializzate</v>
          </cell>
          <cell r="S1915" t="str">
            <v>Lavoratore autonomo</v>
          </cell>
          <cell r="T1915" t="str">
            <v>Lazio</v>
          </cell>
          <cell r="U1915" t="str">
            <v>Roma</v>
          </cell>
          <cell r="V1915" t="str">
            <v>Albano Laziale</v>
          </cell>
          <cell r="W1915" t="str">
            <v>Via La Spezia 20</v>
          </cell>
          <cell r="X1915" t="str">
            <v>00041</v>
          </cell>
          <cell r="Y1915">
            <v>23807</v>
          </cell>
          <cell r="Z1915">
            <v>28807</v>
          </cell>
          <cell r="AB1915" t="str">
            <v>No</v>
          </cell>
          <cell r="AC1915">
            <v>0</v>
          </cell>
        </row>
        <row r="1916">
          <cell r="A1916" t="str">
            <v>PIAACN00000709</v>
          </cell>
          <cell r="B1916">
            <v>46078.830879629626</v>
          </cell>
          <cell r="C1916" t="str">
            <v>ACN</v>
          </cell>
          <cell r="D1916" t="str">
            <v>Voucher</v>
          </cell>
          <cell r="E1916" t="str">
            <v>Decaduta</v>
          </cell>
          <cell r="F1916" t="str">
            <v>Esaminabilità</v>
          </cell>
          <cell r="G1916" t="str">
            <v>Giulio Di Ciommo</v>
          </cell>
          <cell r="H1916" t="str">
            <v/>
          </cell>
          <cell r="I1916" t="str">
            <v>Revoca CUP - RSU</v>
          </cell>
          <cell r="J1916" t="str">
            <v>Richiesta revoca CUP in errore</v>
          </cell>
          <cell r="M1916">
            <v>46104.344317129631</v>
          </cell>
          <cell r="N1916" t="str">
            <v>NESSO LABS S.R.L.</v>
          </cell>
          <cell r="O1916" t="str">
            <v>C86I26001290001</v>
          </cell>
          <cell r="P1916" t="str">
            <v>04754860981</v>
          </cell>
          <cell r="Q1916" t="str">
            <v>ICT</v>
          </cell>
          <cell r="R1916" t="str">
            <v>58.29.00 - Edizione di altri software</v>
          </cell>
          <cell r="S1916" t="str">
            <v>Societa' A Responsabilita' Limitata</v>
          </cell>
          <cell r="T1916" t="str">
            <v>Lombardia</v>
          </cell>
          <cell r="U1916" t="str">
            <v>Brescia</v>
          </cell>
          <cell r="V1916" t="str">
            <v>Brescia</v>
          </cell>
          <cell r="W1916" t="str">
            <v>VIA CARLO CATTANEO 3</v>
          </cell>
          <cell r="X1916" t="str">
            <v>25121</v>
          </cell>
          <cell r="Y1916">
            <v>43000</v>
          </cell>
          <cell r="Z1916">
            <v>35000</v>
          </cell>
          <cell r="AB1916" t="str">
            <v>No</v>
          </cell>
          <cell r="AC1916">
            <v>0</v>
          </cell>
        </row>
        <row r="1917">
          <cell r="A1917" t="str">
            <v>PIAACN00000711</v>
          </cell>
          <cell r="B1917">
            <v>46078.920706018522</v>
          </cell>
          <cell r="C1917" t="str">
            <v>ACN</v>
          </cell>
          <cell r="D1917" t="str">
            <v>Voucher</v>
          </cell>
          <cell r="E1917" t="str">
            <v>Decaduta</v>
          </cell>
          <cell r="F1917" t="str">
            <v>Esaminabilità</v>
          </cell>
          <cell r="G1917" t="str">
            <v>Enrico Caporaso</v>
          </cell>
          <cell r="H1917" t="str">
            <v/>
          </cell>
          <cell r="J1917" t="str">
            <v>Domanda non esaminabile</v>
          </cell>
          <cell r="M1917">
            <v>46104.347974537035</v>
          </cell>
          <cell r="N1917" t="str">
            <v>Anna Frison</v>
          </cell>
          <cell r="O1917" t="str">
            <v>C36I26001260001</v>
          </cell>
          <cell r="P1917" t="str">
            <v>FRSNNA95B46L157X</v>
          </cell>
          <cell r="Q1917" t="str">
            <v>SERVIZI ALLE PMI</v>
          </cell>
          <cell r="R1917" t="str">
            <v>74.20.19 - Altre attività fotografiche specializzate</v>
          </cell>
          <cell r="S1917" t="str">
            <v>Lavoratore autonomo</v>
          </cell>
          <cell r="T1917" t="str">
            <v>Veneto</v>
          </cell>
          <cell r="U1917" t="str">
            <v>Padova</v>
          </cell>
          <cell r="V1917" t="str">
            <v>Piazzola Sul Brenta</v>
          </cell>
          <cell r="W1917" t="str">
            <v>Via Carbogna 2</v>
          </cell>
          <cell r="X1917" t="str">
            <v>35016</v>
          </cell>
          <cell r="Y1917">
            <v>33649.039999999994</v>
          </cell>
          <cell r="Z1917">
            <v>35000</v>
          </cell>
          <cell r="AB1917" t="str">
            <v>No</v>
          </cell>
          <cell r="AC1917">
            <v>0</v>
          </cell>
        </row>
        <row r="1918">
          <cell r="A1918" t="str">
            <v>PIAACN00000712</v>
          </cell>
          <cell r="B1918">
            <v>46078.92119212963</v>
          </cell>
          <cell r="C1918" t="str">
            <v>ACN</v>
          </cell>
          <cell r="D1918" t="str">
            <v>Voucher</v>
          </cell>
          <cell r="E1918" t="str">
            <v>Decaduta</v>
          </cell>
          <cell r="F1918" t="str">
            <v>Esaminabilità</v>
          </cell>
          <cell r="G1918" t="str">
            <v>Annachiara Perrucci</v>
          </cell>
          <cell r="H1918" t="str">
            <v/>
          </cell>
          <cell r="J1918" t="str">
            <v>Domanda non esaminabile</v>
          </cell>
          <cell r="M1918">
            <v>46126.422349537039</v>
          </cell>
          <cell r="N1918" t="str">
            <v>Felisia Toscano</v>
          </cell>
          <cell r="O1918" t="str">
            <v>C56I26000910001</v>
          </cell>
          <cell r="P1918" t="str">
            <v>TSCFLS91H46G309A</v>
          </cell>
          <cell r="Q1918" t="str">
            <v>SERVIZI ALLA PERSONA</v>
          </cell>
          <cell r="R1918" t="str">
            <v>90.13.00 - Altre attività di creazione artistica</v>
          </cell>
          <cell r="S1918" t="str">
            <v>Libero professionista</v>
          </cell>
          <cell r="T1918" t="str">
            <v>Toscana</v>
          </cell>
          <cell r="U1918" t="str">
            <v>Pistoia</v>
          </cell>
          <cell r="V1918" t="str">
            <v>Pistoia</v>
          </cell>
          <cell r="W1918" t="str">
            <v>Via degli Orafi 32</v>
          </cell>
          <cell r="X1918" t="str">
            <v>51100</v>
          </cell>
          <cell r="Y1918">
            <v>24590.149999999998</v>
          </cell>
          <cell r="Z1918">
            <v>35000</v>
          </cell>
          <cell r="AB1918" t="str">
            <v>No</v>
          </cell>
          <cell r="AC1918">
            <v>0</v>
          </cell>
        </row>
        <row r="1919">
          <cell r="A1919" t="str">
            <v>PIAACN00000716</v>
          </cell>
          <cell r="B1919">
            <v>46079.47383101852</v>
          </cell>
          <cell r="C1919" t="str">
            <v>ACN</v>
          </cell>
          <cell r="D1919" t="str">
            <v>Voucher</v>
          </cell>
          <cell r="E1919" t="str">
            <v>Decaduta</v>
          </cell>
          <cell r="F1919" t="str">
            <v>Esaminabilità</v>
          </cell>
          <cell r="G1919" t="str">
            <v>Anna Chiara Giorgiomarrano</v>
          </cell>
          <cell r="H1919" t="str">
            <v/>
          </cell>
          <cell r="J1919" t="str">
            <v>Domanda non esaminabile</v>
          </cell>
          <cell r="M1919">
            <v>46104.346550925926</v>
          </cell>
          <cell r="N1919" t="str">
            <v>ELIA  BACCENETTI</v>
          </cell>
          <cell r="O1919" t="str">
            <v>C86I26001310001</v>
          </cell>
          <cell r="P1919" t="str">
            <v>BCCLEI98D28D332G</v>
          </cell>
          <cell r="Q1919" t="str">
            <v>SERVIZI ALLA PERSONA</v>
          </cell>
          <cell r="R1919" t="str">
            <v>86.95.00 - Attività di fisioterapia</v>
          </cell>
          <cell r="S1919" t="str">
            <v>Lavoratore autonomo</v>
          </cell>
          <cell r="T1919" t="str">
            <v>Lazio</v>
          </cell>
          <cell r="U1919" t="str">
            <v>Roma</v>
          </cell>
          <cell r="V1919" t="str">
            <v>Roma</v>
          </cell>
          <cell r="W1919" t="str">
            <v>via TUSCOLANA 1400</v>
          </cell>
          <cell r="X1919" t="str">
            <v>00174</v>
          </cell>
          <cell r="Y1919">
            <v>41183</v>
          </cell>
          <cell r="Z1919">
            <v>45000</v>
          </cell>
          <cell r="AB1919" t="str">
            <v>No</v>
          </cell>
          <cell r="AC1919">
            <v>0</v>
          </cell>
        </row>
        <row r="1920">
          <cell r="A1920" t="str">
            <v>PIAACN00000728</v>
          </cell>
          <cell r="B1920">
            <v>46080.237754629627</v>
          </cell>
          <cell r="C1920" t="str">
            <v>ACN</v>
          </cell>
          <cell r="D1920" t="str">
            <v>Voucher</v>
          </cell>
          <cell r="E1920" t="str">
            <v>Decaduta</v>
          </cell>
          <cell r="F1920" t="str">
            <v>Esaminabilità</v>
          </cell>
          <cell r="G1920" t="str">
            <v>Ludovico Principessa</v>
          </cell>
          <cell r="H1920" t="str">
            <v/>
          </cell>
          <cell r="J1920" t="str">
            <v>Domanda non esaminabile</v>
          </cell>
          <cell r="M1920">
            <v>46141.278113425928</v>
          </cell>
          <cell r="N1920" t="str">
            <v>DISIMONE AURORA</v>
          </cell>
          <cell r="O1920" t="str">
            <v>C36I26001500001</v>
          </cell>
          <cell r="P1920" t="str">
            <v>DSMRRA01B53F335G</v>
          </cell>
          <cell r="Q1920" t="str">
            <v>SERVIZI ALLA PERSONA</v>
          </cell>
          <cell r="R1920" t="str">
            <v>96.99.91 - Attività di studi di tatuaggi e piercing</v>
          </cell>
          <cell r="S1920" t="str">
            <v>Impresa Individuale</v>
          </cell>
          <cell r="T1920" t="str">
            <v>Liguria</v>
          </cell>
          <cell r="U1920" t="str">
            <v>Imperia</v>
          </cell>
          <cell r="V1920" t="str">
            <v>Ventimiglia</v>
          </cell>
          <cell r="W1920" t="str">
            <v xml:space="preserve">Non individuato </v>
          </cell>
          <cell r="Y1920">
            <v>29502.43</v>
          </cell>
          <cell r="Z1920">
            <v>34502.429999999993</v>
          </cell>
          <cell r="AB1920" t="str">
            <v>No</v>
          </cell>
          <cell r="AC1920">
            <v>0</v>
          </cell>
        </row>
        <row r="1921">
          <cell r="A1921" t="str">
            <v>PIAACN00000732</v>
          </cell>
          <cell r="B1921">
            <v>46080.479421296295</v>
          </cell>
          <cell r="C1921" t="str">
            <v>ACN</v>
          </cell>
          <cell r="D1921" t="str">
            <v>Voucher</v>
          </cell>
          <cell r="E1921" t="str">
            <v>Decaduta</v>
          </cell>
          <cell r="F1921" t="str">
            <v>Esaminabilità</v>
          </cell>
          <cell r="G1921" t="str">
            <v>Giulio Di Ciommo</v>
          </cell>
          <cell r="H1921" t="str">
            <v/>
          </cell>
          <cell r="J1921" t="str">
            <v>Domanda non esaminabile</v>
          </cell>
          <cell r="M1921">
            <v>46104.345069444447</v>
          </cell>
          <cell r="N1921" t="str">
            <v>LOMBARDELLI GIULIO</v>
          </cell>
          <cell r="O1921" t="str">
            <v>C66I26001320001</v>
          </cell>
          <cell r="P1921" t="str">
            <v>LMBGLI97M12F592O</v>
          </cell>
          <cell r="Q1921" t="str">
            <v>TURISMO</v>
          </cell>
          <cell r="R1921" t="str">
            <v>56.21.01 - Attività di catering per eventi presso location dei clienti</v>
          </cell>
          <cell r="S1921" t="str">
            <v>Impresa Individuale</v>
          </cell>
          <cell r="T1921" t="str">
            <v>Umbria</v>
          </cell>
          <cell r="U1921" t="str">
            <v>Perugia</v>
          </cell>
          <cell r="V1921" t="str">
            <v>Castiglione Del Lago</v>
          </cell>
          <cell r="W1921" t="str">
            <v>Via I Maggio 1</v>
          </cell>
          <cell r="X1921" t="str">
            <v>06061</v>
          </cell>
          <cell r="Y1921">
            <v>40000</v>
          </cell>
          <cell r="Z1921">
            <v>35000</v>
          </cell>
          <cell r="AB1921" t="str">
            <v>No</v>
          </cell>
          <cell r="AC1921">
            <v>0</v>
          </cell>
        </row>
        <row r="1922">
          <cell r="A1922" t="str">
            <v>PIAACN00000734</v>
          </cell>
          <cell r="B1922">
            <v>46080.56422453704</v>
          </cell>
          <cell r="C1922" t="str">
            <v>ACN</v>
          </cell>
          <cell r="D1922" t="str">
            <v>Voucher</v>
          </cell>
          <cell r="E1922" t="str">
            <v>Decaduta</v>
          </cell>
          <cell r="F1922" t="str">
            <v>Esaminabilità</v>
          </cell>
          <cell r="G1922" t="str">
            <v>Enrico Caporaso</v>
          </cell>
          <cell r="H1922" t="str">
            <v/>
          </cell>
          <cell r="J1922" t="str">
            <v>Domanda non esaminabile</v>
          </cell>
          <cell r="M1922">
            <v>46104.342835648145</v>
          </cell>
          <cell r="N1922" t="str">
            <v>GALLIANO MARCO</v>
          </cell>
          <cell r="O1922" t="str">
            <v>C36I26001350001</v>
          </cell>
          <cell r="P1922" t="str">
            <v>GLLMRC97A27L219I</v>
          </cell>
          <cell r="Q1922" t="str">
            <v>TURISMO</v>
          </cell>
          <cell r="R1922" t="str">
            <v>56.30.01 - Attività di somministrazione di bevande in bar e caffetterie</v>
          </cell>
          <cell r="S1922" t="str">
            <v>Impresa Individuale</v>
          </cell>
          <cell r="T1922" t="str">
            <v>Piemonte</v>
          </cell>
          <cell r="U1922" t="str">
            <v>Torino</v>
          </cell>
          <cell r="V1922" t="str">
            <v>Venaria Reale</v>
          </cell>
          <cell r="W1922" t="str">
            <v>VIA MICHELE BERINO 33</v>
          </cell>
          <cell r="X1922" t="str">
            <v>10078</v>
          </cell>
          <cell r="Y1922">
            <v>53931.18</v>
          </cell>
          <cell r="Z1922">
            <v>35000</v>
          </cell>
          <cell r="AB1922" t="str">
            <v>No</v>
          </cell>
          <cell r="AC1922">
            <v>0</v>
          </cell>
        </row>
        <row r="1923">
          <cell r="A1923" t="str">
            <v>PIAACN00000736</v>
          </cell>
          <cell r="B1923">
            <v>46080.626180555555</v>
          </cell>
          <cell r="C1923" t="str">
            <v>ACN</v>
          </cell>
          <cell r="D1923" t="str">
            <v>Voucher</v>
          </cell>
          <cell r="E1923" t="str">
            <v>Decaduta</v>
          </cell>
          <cell r="F1923" t="str">
            <v>Esaminabilità</v>
          </cell>
          <cell r="G1923" t="str">
            <v>Francesco Tiscornia</v>
          </cell>
          <cell r="H1923" t="str">
            <v/>
          </cell>
          <cell r="J1923" t="str">
            <v>Domanda non esaminabile</v>
          </cell>
          <cell r="M1923">
            <v>46104.344305555554</v>
          </cell>
          <cell r="N1923" t="str">
            <v>EFFENNE RICAMBI DI TESSARIN FILIPPO</v>
          </cell>
          <cell r="O1923" t="str">
            <v>C16I26001020001</v>
          </cell>
          <cell r="P1923" t="str">
            <v>TSSFPP04H08A059F</v>
          </cell>
          <cell r="Q1923" t="str">
            <v>ATTIVITA' COMMERCIALI</v>
          </cell>
          <cell r="R1923" t="str">
            <v>47.82.00 - Commercio al dettaglio di parti e accessori di autoveicoli</v>
          </cell>
          <cell r="S1923" t="str">
            <v>Impresa Individuale</v>
          </cell>
          <cell r="T1923" t="str">
            <v>Veneto</v>
          </cell>
          <cell r="U1923" t="str">
            <v>Rovigo</v>
          </cell>
          <cell r="V1923" t="str">
            <v>Rovigo</v>
          </cell>
          <cell r="W1923" t="str">
            <v>VIA SANTA TERESA 28</v>
          </cell>
          <cell r="X1923" t="str">
            <v>45010</v>
          </cell>
          <cell r="Y1923">
            <v>21273.64</v>
          </cell>
          <cell r="Z1923">
            <v>26273.64</v>
          </cell>
          <cell r="AB1923" t="str">
            <v>No</v>
          </cell>
          <cell r="AC1923">
            <v>0</v>
          </cell>
        </row>
        <row r="1924">
          <cell r="A1924" t="str">
            <v>PIAACN00000739</v>
          </cell>
          <cell r="B1924">
            <v>46080.669710648152</v>
          </cell>
          <cell r="C1924" t="str">
            <v>ACN</v>
          </cell>
          <cell r="D1924" t="str">
            <v>Voucher</v>
          </cell>
          <cell r="E1924" t="str">
            <v>Decaduta</v>
          </cell>
          <cell r="F1924" t="str">
            <v>Esaminabilità</v>
          </cell>
          <cell r="G1924" t="str">
            <v>Francesco Ranaldi</v>
          </cell>
          <cell r="H1924" t="str">
            <v/>
          </cell>
          <cell r="J1924" t="str">
            <v>Domanda non esaminabile</v>
          </cell>
          <cell r="M1924">
            <v>46104.344259259262</v>
          </cell>
          <cell r="N1924" t="str">
            <v>Luca Franchin</v>
          </cell>
          <cell r="O1924" t="str">
            <v>C36I26001360001</v>
          </cell>
          <cell r="P1924" t="str">
            <v>FRNLCU92M13L840O</v>
          </cell>
          <cell r="Q1924" t="str">
            <v>SERVIZI ALLE PMI</v>
          </cell>
          <cell r="R1924" t="str">
            <v>73.11.02 - Conduzione di campagne di marketing e altri servizi pubblicitari</v>
          </cell>
          <cell r="S1924" t="str">
            <v>Lavoratore autonomo</v>
          </cell>
          <cell r="T1924" t="str">
            <v>Veneto</v>
          </cell>
          <cell r="U1924" t="str">
            <v>Vicenza</v>
          </cell>
          <cell r="V1924" t="str">
            <v>Vicenza</v>
          </cell>
          <cell r="W1924" t="str">
            <v xml:space="preserve">Non individuato </v>
          </cell>
          <cell r="Y1924">
            <v>30000</v>
          </cell>
          <cell r="Z1924">
            <v>35000</v>
          </cell>
          <cell r="AB1924" t="str">
            <v>No</v>
          </cell>
          <cell r="AC1924">
            <v>0</v>
          </cell>
        </row>
        <row r="1925">
          <cell r="A1925" t="str">
            <v>PIAACN00000744</v>
          </cell>
          <cell r="B1925">
            <v>46080.731712962966</v>
          </cell>
          <cell r="C1925" t="str">
            <v>ACN</v>
          </cell>
          <cell r="D1925" t="str">
            <v>Voucher</v>
          </cell>
          <cell r="E1925" t="str">
            <v>Decaduta</v>
          </cell>
          <cell r="F1925" t="str">
            <v>Esaminabilità</v>
          </cell>
          <cell r="G1925" t="str">
            <v>Enrico Caporaso</v>
          </cell>
          <cell r="H1925" t="str">
            <v/>
          </cell>
          <cell r="J1925" t="str">
            <v>Domanda non esaminabile</v>
          </cell>
          <cell r="M1925">
            <v>46104.345775462964</v>
          </cell>
          <cell r="N1925" t="str">
            <v>Piergiorgio Filippi</v>
          </cell>
          <cell r="O1925" t="str">
            <v>C86I26001430001</v>
          </cell>
          <cell r="P1925" t="str">
            <v>FLPPGR93S27H501T</v>
          </cell>
          <cell r="Q1925" t="str">
            <v>SERVIZI ALLE PMI</v>
          </cell>
          <cell r="R1925" t="str">
            <v>70.20.09 - Consulenza imprenditoriale e altre attività di consulenza gestionale n.c.a.</v>
          </cell>
          <cell r="S1925" t="str">
            <v>Lavoratore autonomo</v>
          </cell>
          <cell r="T1925" t="str">
            <v>Lazio</v>
          </cell>
          <cell r="U1925" t="str">
            <v>Roma</v>
          </cell>
          <cell r="V1925" t="str">
            <v>Roma</v>
          </cell>
          <cell r="W1925" t="str">
            <v>Piazza di Valle Alessandra 5</v>
          </cell>
          <cell r="X1925" t="str">
            <v>00133</v>
          </cell>
          <cell r="Y1925">
            <v>29632.240000000005</v>
          </cell>
          <cell r="Z1925">
            <v>34632.240000000005</v>
          </cell>
          <cell r="AB1925" t="str">
            <v>No</v>
          </cell>
          <cell r="AC1925">
            <v>0</v>
          </cell>
        </row>
        <row r="1926">
          <cell r="A1926" t="str">
            <v>PIAACN00000746</v>
          </cell>
          <cell r="B1926">
            <v>46080.74082175926</v>
          </cell>
          <cell r="C1926" t="str">
            <v>ACN</v>
          </cell>
          <cell r="D1926" t="str">
            <v>Voucher</v>
          </cell>
          <cell r="E1926" t="str">
            <v>Decaduta</v>
          </cell>
          <cell r="F1926" t="str">
            <v>Esaminabilità</v>
          </cell>
          <cell r="G1926" t="str">
            <v>Francesco Tiscornia</v>
          </cell>
          <cell r="H1926" t="str">
            <v/>
          </cell>
          <cell r="J1926" t="str">
            <v>Domanda non esaminabile</v>
          </cell>
          <cell r="M1926">
            <v>46104.347349537034</v>
          </cell>
          <cell r="N1926" t="str">
            <v>Valentina Imbimbo</v>
          </cell>
          <cell r="O1926" t="str">
            <v>C86I26001440001</v>
          </cell>
          <cell r="P1926" t="str">
            <v>MBMVNT03E62H501L</v>
          </cell>
          <cell r="Q1926" t="str">
            <v>SERVIZI ALLA PERSONA</v>
          </cell>
          <cell r="R1926" t="str">
            <v>90.39.09 - Altre attività di supporto alle arti performative e alle rappresentazioni artistiche n.c.a.</v>
          </cell>
          <cell r="S1926" t="str">
            <v>Lavoratore autonomo</v>
          </cell>
          <cell r="T1926" t="str">
            <v>Lazio</v>
          </cell>
          <cell r="U1926" t="str">
            <v>Roma</v>
          </cell>
          <cell r="V1926" t="str">
            <v>Roma</v>
          </cell>
          <cell r="W1926" t="str">
            <v>via Palmi 1</v>
          </cell>
          <cell r="X1926" t="str">
            <v>00182</v>
          </cell>
          <cell r="Y1926">
            <v>39960</v>
          </cell>
          <cell r="Z1926">
            <v>44960</v>
          </cell>
          <cell r="AB1926" t="str">
            <v>No</v>
          </cell>
          <cell r="AC1926">
            <v>0</v>
          </cell>
        </row>
        <row r="1927">
          <cell r="A1927" t="str">
            <v>PIAACN00000748</v>
          </cell>
          <cell r="B1927">
            <v>46080.756886574076</v>
          </cell>
          <cell r="C1927" t="str">
            <v>ACN</v>
          </cell>
          <cell r="D1927" t="str">
            <v>Voucher</v>
          </cell>
          <cell r="E1927" t="str">
            <v>Decaduta</v>
          </cell>
          <cell r="F1927" t="str">
            <v>Esaminabilità</v>
          </cell>
          <cell r="G1927" t="str">
            <v>Elena Benvenuto</v>
          </cell>
          <cell r="H1927" t="str">
            <v/>
          </cell>
          <cell r="J1927" t="str">
            <v>Domanda non esaminabile</v>
          </cell>
          <cell r="M1927">
            <v>46104.343576388892</v>
          </cell>
          <cell r="N1927" t="str">
            <v>Alberto Virde</v>
          </cell>
          <cell r="O1927" t="str">
            <v>C26I26001170001</v>
          </cell>
          <cell r="P1927" t="str">
            <v>VRDLRT04B16C627Z</v>
          </cell>
          <cell r="Q1927" t="str">
            <v>SERVIZI ALLA PERSONA</v>
          </cell>
          <cell r="R1927" t="str">
            <v>90.39.09 - Altre attività di supporto alle arti performative e alle rappresentazioni artistiche n.c.a.</v>
          </cell>
          <cell r="S1927" t="str">
            <v>Lavoratore autonomo</v>
          </cell>
          <cell r="T1927" t="str">
            <v>Piemonte</v>
          </cell>
          <cell r="U1927" t="str">
            <v>Torino</v>
          </cell>
          <cell r="V1927" t="str">
            <v>Cambiano</v>
          </cell>
          <cell r="W1927" t="str">
            <v>Via Campi Rotondi 84</v>
          </cell>
          <cell r="X1927" t="str">
            <v>10020</v>
          </cell>
          <cell r="Y1927">
            <v>29997.5</v>
          </cell>
          <cell r="Z1927">
            <v>35000</v>
          </cell>
          <cell r="AB1927" t="str">
            <v>No</v>
          </cell>
          <cell r="AC1927">
            <v>0</v>
          </cell>
        </row>
        <row r="1928">
          <cell r="A1928" t="str">
            <v>PIAACN00000752</v>
          </cell>
          <cell r="B1928">
            <v>46080.905810185184</v>
          </cell>
          <cell r="C1928" t="str">
            <v>ACN</v>
          </cell>
          <cell r="D1928" t="str">
            <v>Voucher</v>
          </cell>
          <cell r="E1928" t="str">
            <v>Decaduta</v>
          </cell>
          <cell r="F1928" t="str">
            <v>Esaminabilità</v>
          </cell>
          <cell r="G1928" t="str">
            <v>Giuseppe Felicetti</v>
          </cell>
          <cell r="H1928" t="str">
            <v/>
          </cell>
          <cell r="I1928" t="str">
            <v>Revoca CUP - RSU</v>
          </cell>
          <cell r="J1928" t="str">
            <v>Richiesta revoca CUP in errore</v>
          </cell>
          <cell r="M1928">
            <v>46104.347314814811</v>
          </cell>
          <cell r="N1928" t="str">
            <v>Anastasiia Yukhymenko</v>
          </cell>
          <cell r="O1928" t="str">
            <v>C86I26001460001</v>
          </cell>
          <cell r="P1928" t="str">
            <v>YKHNTS93L57Z138L</v>
          </cell>
          <cell r="Q1928" t="str">
            <v>ATTIVITA' COMMERCIALI</v>
          </cell>
          <cell r="R1928" t="str">
            <v>47.79.39 - Commercio al dettaglio di altri articoli di seconda mano n.c.a.</v>
          </cell>
          <cell r="S1928" t="str">
            <v>Lavoratore autonomo</v>
          </cell>
          <cell r="T1928" t="str">
            <v>Lombardia</v>
          </cell>
          <cell r="U1928" t="str">
            <v>Pavia</v>
          </cell>
          <cell r="V1928" t="str">
            <v>Linarolo</v>
          </cell>
          <cell r="W1928" t="str">
            <v>Via della Libertà 1</v>
          </cell>
          <cell r="X1928" t="str">
            <v>27010</v>
          </cell>
          <cell r="Y1928">
            <v>16950</v>
          </cell>
          <cell r="Z1928">
            <v>21950</v>
          </cell>
          <cell r="AB1928" t="str">
            <v>No</v>
          </cell>
          <cell r="AC1928">
            <v>0</v>
          </cell>
        </row>
        <row r="1929">
          <cell r="A1929" t="str">
            <v>PIAACN00000759</v>
          </cell>
          <cell r="B1929">
            <v>46081.786516203705</v>
          </cell>
          <cell r="C1929" t="str">
            <v>ACN</v>
          </cell>
          <cell r="D1929" t="str">
            <v>Voucher</v>
          </cell>
          <cell r="E1929" t="str">
            <v>Decaduta</v>
          </cell>
          <cell r="F1929" t="str">
            <v>Esaminabilità</v>
          </cell>
          <cell r="G1929" t="str">
            <v>Alessandro Di Simone</v>
          </cell>
          <cell r="H1929" t="str">
            <v/>
          </cell>
          <cell r="J1929" t="str">
            <v>Domanda non esaminabile</v>
          </cell>
          <cell r="M1929">
            <v>46112.721053240741</v>
          </cell>
          <cell r="N1929" t="str">
            <v>RND COSTRUZIONI - SOCIETA' A RESPONSABILITA' LIMITATA</v>
          </cell>
          <cell r="O1929" t="str">
            <v>C86I26001640001</v>
          </cell>
          <cell r="P1929" t="str">
            <v>18298161003</v>
          </cell>
          <cell r="Q1929" t="str">
            <v>COSTRUZIONI</v>
          </cell>
          <cell r="R1929" t="str">
            <v>41.00.00 - Costruzione di edifici residenziali e non residenziali</v>
          </cell>
          <cell r="S1929" t="str">
            <v>Societa' A Responsabilita' Limitata</v>
          </cell>
          <cell r="T1929" t="str">
            <v>Lazio</v>
          </cell>
          <cell r="U1929" t="str">
            <v>Roma</v>
          </cell>
          <cell r="V1929" t="str">
            <v>Roma</v>
          </cell>
          <cell r="W1929" t="str">
            <v>VIA DELL'AIRONE 25</v>
          </cell>
          <cell r="X1929" t="str">
            <v>00169</v>
          </cell>
          <cell r="Y1929">
            <v>39802</v>
          </cell>
          <cell r="Z1929">
            <v>44802</v>
          </cell>
          <cell r="AB1929" t="str">
            <v>No</v>
          </cell>
          <cell r="AC1929">
            <v>0</v>
          </cell>
        </row>
        <row r="1930">
          <cell r="A1930" t="str">
            <v>PIAACN00000760</v>
          </cell>
          <cell r="B1930">
            <v>46081.958298611113</v>
          </cell>
          <cell r="C1930" t="str">
            <v>ACN</v>
          </cell>
          <cell r="D1930" t="str">
            <v>Voucher</v>
          </cell>
          <cell r="E1930" t="str">
            <v>Decaduta</v>
          </cell>
          <cell r="F1930" t="str">
            <v>Esaminabilità</v>
          </cell>
          <cell r="G1930" t="str">
            <v>Francesco Tiscornia</v>
          </cell>
          <cell r="H1930" t="str">
            <v/>
          </cell>
          <cell r="J1930" t="str">
            <v>Domanda non esaminabile</v>
          </cell>
          <cell r="M1930">
            <v>46104.345752314817</v>
          </cell>
          <cell r="N1930" t="str">
            <v>CARILLON DI CARLOTTA G.G.</v>
          </cell>
          <cell r="O1930" t="str">
            <v>C16I26001070001</v>
          </cell>
          <cell r="P1930" t="str">
            <v>GMZCLT93T47H501Y</v>
          </cell>
          <cell r="Q1930" t="str">
            <v>SERVIZI ALLA PERSONA</v>
          </cell>
          <cell r="R1930" t="str">
            <v>96.99.93 - Servizi di organizzazione di feste e cerimonie</v>
          </cell>
          <cell r="S1930" t="str">
            <v>Impresa Individuale</v>
          </cell>
          <cell r="T1930" t="str">
            <v>Lazio</v>
          </cell>
          <cell r="U1930" t="str">
            <v>Frosinone</v>
          </cell>
          <cell r="V1930" t="str">
            <v>Trevi Nel Lazio</v>
          </cell>
          <cell r="W1930" t="str">
            <v>Piazza Meo Passeri 24</v>
          </cell>
          <cell r="X1930" t="str">
            <v>03010</v>
          </cell>
          <cell r="Y1930">
            <v>30000</v>
          </cell>
          <cell r="Z1930">
            <v>35000</v>
          </cell>
          <cell r="AB1930" t="str">
            <v>No</v>
          </cell>
          <cell r="AC1930">
            <v>0</v>
          </cell>
        </row>
        <row r="1931">
          <cell r="A1931" t="str">
            <v>PIAACN00000764</v>
          </cell>
          <cell r="B1931">
            <v>46083.396724537037</v>
          </cell>
          <cell r="C1931" t="str">
            <v>ACN</v>
          </cell>
          <cell r="D1931" t="str">
            <v>Voucher</v>
          </cell>
          <cell r="E1931" t="str">
            <v>Decaduta</v>
          </cell>
          <cell r="F1931" t="str">
            <v>Esaminabilità</v>
          </cell>
          <cell r="G1931" t="str">
            <v>Elena Benvenuto</v>
          </cell>
          <cell r="H1931" t="str">
            <v/>
          </cell>
          <cell r="J1931" t="str">
            <v>Domanda non esaminabile</v>
          </cell>
          <cell r="M1931">
            <v>46112.746342592596</v>
          </cell>
          <cell r="N1931" t="str">
            <v>SILVIA MOLINO</v>
          </cell>
          <cell r="O1931" t="str">
            <v>C96I26000800001</v>
          </cell>
          <cell r="P1931" t="str">
            <v>MLNSLV93R54C034X</v>
          </cell>
          <cell r="Q1931" t="str">
            <v>TURISMO</v>
          </cell>
          <cell r="R1931" t="str">
            <v>56.12.01 - Attività di servizi di ristorazione mobile di ristoranti e altri esercizi di ristorazione simili</v>
          </cell>
          <cell r="S1931" t="str">
            <v>Lavoratore autonomo</v>
          </cell>
          <cell r="T1931" t="str">
            <v>Lazio</v>
          </cell>
          <cell r="U1931" t="str">
            <v>Frosinone</v>
          </cell>
          <cell r="V1931" t="str">
            <v>Piedimonte San Germano</v>
          </cell>
          <cell r="W1931" t="str">
            <v>VIA TIZIANO 7</v>
          </cell>
          <cell r="X1931" t="str">
            <v>03030</v>
          </cell>
          <cell r="Y1931">
            <v>30000</v>
          </cell>
          <cell r="Z1931">
            <v>35000</v>
          </cell>
          <cell r="AB1931" t="str">
            <v>No</v>
          </cell>
          <cell r="AC1931">
            <v>0</v>
          </cell>
        </row>
        <row r="1932">
          <cell r="A1932" t="str">
            <v>PIAACN00000765</v>
          </cell>
          <cell r="B1932">
            <v>46083.437037037038</v>
          </cell>
          <cell r="C1932" t="str">
            <v>ACN</v>
          </cell>
          <cell r="D1932" t="str">
            <v>Voucher</v>
          </cell>
          <cell r="E1932" t="str">
            <v>Decaduta</v>
          </cell>
          <cell r="F1932" t="str">
            <v>Esaminabilità</v>
          </cell>
          <cell r="G1932" t="str">
            <v>Silvia Ercolini</v>
          </cell>
          <cell r="H1932" t="str">
            <v/>
          </cell>
          <cell r="J1932" t="str">
            <v>Domanda non esaminabile</v>
          </cell>
          <cell r="M1932">
            <v>46115.315636574072</v>
          </cell>
          <cell r="N1932" t="str">
            <v>Alessandro Bean</v>
          </cell>
          <cell r="O1932" t="str">
            <v>C36I26001440001</v>
          </cell>
          <cell r="P1932" t="str">
            <v>BNELSN96L31L378G</v>
          </cell>
          <cell r="Q1932" t="str">
            <v>SERVIZI ALLE PMI</v>
          </cell>
          <cell r="R1932" t="str">
            <v>74.12.09 - Altre attività di progettazione grafica e di comunicazione visiva</v>
          </cell>
          <cell r="S1932" t="str">
            <v>Libero professionista</v>
          </cell>
          <cell r="T1932" t="str">
            <v>Trentino-Alto Adige</v>
          </cell>
          <cell r="U1932" t="str">
            <v>Trento</v>
          </cell>
          <cell r="V1932" t="str">
            <v>Besenello</v>
          </cell>
          <cell r="W1932" t="str">
            <v>Via Colina 9/A</v>
          </cell>
          <cell r="X1932" t="str">
            <v>38060</v>
          </cell>
          <cell r="Y1932">
            <v>15400</v>
          </cell>
          <cell r="Z1932">
            <v>35000</v>
          </cell>
          <cell r="AB1932" t="str">
            <v>No</v>
          </cell>
          <cell r="AC1932">
            <v>0</v>
          </cell>
        </row>
        <row r="1933">
          <cell r="A1933" t="str">
            <v>PIAACN00000766</v>
          </cell>
          <cell r="B1933">
            <v>46083.666076388887</v>
          </cell>
          <cell r="C1933" t="str">
            <v>ACN</v>
          </cell>
          <cell r="D1933" t="str">
            <v>Voucher</v>
          </cell>
          <cell r="E1933" t="str">
            <v>Decaduta</v>
          </cell>
          <cell r="F1933" t="str">
            <v>Esaminabilità</v>
          </cell>
          <cell r="G1933" t="str">
            <v>Alfredo Arquilla</v>
          </cell>
          <cell r="H1933" t="str">
            <v/>
          </cell>
          <cell r="J1933" t="str">
            <v>Domanda non esaminabile</v>
          </cell>
          <cell r="M1933">
            <v>46142.754374999997</v>
          </cell>
          <cell r="N1933" t="str">
            <v>Sole Santori</v>
          </cell>
          <cell r="O1933" t="str">
            <v>C36I26001490001</v>
          </cell>
          <cell r="P1933" t="str">
            <v>SNTSLO03H03G479Q</v>
          </cell>
          <cell r="Q1933" t="str">
            <v>SERVIZI ALLE PMI</v>
          </cell>
          <cell r="R1933" t="str">
            <v>70.20.09 - Consulenza imprenditoriale e altre attività di consulenza gestionale n.c.a.</v>
          </cell>
          <cell r="S1933" t="str">
            <v>Libero professionista</v>
          </cell>
          <cell r="T1933" t="str">
            <v>Marche</v>
          </cell>
          <cell r="U1933" t="str">
            <v>Pesaro e Urbino</v>
          </cell>
          <cell r="V1933" t="str">
            <v>Fano</v>
          </cell>
          <cell r="W1933" t="str">
            <v xml:space="preserve">Non individuato </v>
          </cell>
          <cell r="Y1933">
            <v>40000</v>
          </cell>
          <cell r="Z1933">
            <v>45000</v>
          </cell>
          <cell r="AB1933" t="str">
            <v>No</v>
          </cell>
          <cell r="AC1933">
            <v>0</v>
          </cell>
        </row>
        <row r="1934">
          <cell r="A1934" t="str">
            <v>PIAACN00000768</v>
          </cell>
          <cell r="B1934">
            <v>46084.664594907408</v>
          </cell>
          <cell r="C1934" t="str">
            <v>ACN</v>
          </cell>
          <cell r="D1934" t="str">
            <v>Contributo</v>
          </cell>
          <cell r="E1934" t="str">
            <v>Decaduta</v>
          </cell>
          <cell r="F1934" t="str">
            <v>Esaminabilità</v>
          </cell>
          <cell r="G1934" t="str">
            <v>Raffaele Sacco</v>
          </cell>
          <cell r="H1934" t="str">
            <v/>
          </cell>
          <cell r="I1934" t="str">
            <v>Revoca CUP - RSU</v>
          </cell>
          <cell r="J1934" t="str">
            <v>In attesa revoca CUP</v>
          </cell>
          <cell r="M1934">
            <v>46104.347418981481</v>
          </cell>
          <cell r="N1934" t="str">
            <v>Riccardo Bertoni</v>
          </cell>
          <cell r="O1934" t="str">
            <v>C36I26001540008</v>
          </cell>
          <cell r="P1934" t="str">
            <v>BRTRCR96M12A944Z</v>
          </cell>
          <cell r="Q1934" t="str">
            <v>SERVIZI ALLE PMI</v>
          </cell>
          <cell r="R1934" t="str">
            <v>68.32.01 - Gestione di beni immobili per conto terzi</v>
          </cell>
          <cell r="S1934" t="str">
            <v>Lavoratore autonomo</v>
          </cell>
          <cell r="T1934" t="str">
            <v>Emilia-Romagna</v>
          </cell>
          <cell r="U1934" t="str">
            <v>Bologna</v>
          </cell>
          <cell r="V1934" t="str">
            <v>Bologna</v>
          </cell>
          <cell r="W1934" t="str">
            <v xml:space="preserve">Non individuato </v>
          </cell>
          <cell r="Y1934">
            <v>55000</v>
          </cell>
          <cell r="Z1934">
            <v>35000</v>
          </cell>
          <cell r="AB1934" t="str">
            <v>No</v>
          </cell>
          <cell r="AC1934">
            <v>0</v>
          </cell>
        </row>
        <row r="1935">
          <cell r="A1935" t="str">
            <v>PIAACN00000769</v>
          </cell>
          <cell r="B1935">
            <v>46084.699513888889</v>
          </cell>
          <cell r="C1935" t="str">
            <v>ACN</v>
          </cell>
          <cell r="D1935" t="str">
            <v>Voucher</v>
          </cell>
          <cell r="E1935" t="str">
            <v>Decaduta</v>
          </cell>
          <cell r="F1935" t="str">
            <v>Esaminabilità</v>
          </cell>
          <cell r="G1935" t="str">
            <v>Ludovico Principessa</v>
          </cell>
          <cell r="H1935" t="str">
            <v/>
          </cell>
          <cell r="J1935" t="str">
            <v>Domanda non esaminabile</v>
          </cell>
          <cell r="M1935">
            <v>46141.281655092593</v>
          </cell>
          <cell r="N1935" t="str">
            <v>CRISTALFANTASY S.R.L.</v>
          </cell>
          <cell r="O1935" t="str">
            <v>C46I26001100001</v>
          </cell>
          <cell r="P1935" t="str">
            <v>03321060604</v>
          </cell>
          <cell r="Q1935" t="str">
            <v>ATTIVITA' COMMERCIALI</v>
          </cell>
          <cell r="R1935" t="str">
            <v>47.78.99 - Commercio al dettaglio di altri prodotti vari non di seconda mano n.c.a.</v>
          </cell>
          <cell r="S1935" t="str">
            <v>Societa' A Responsabilita' Limitata</v>
          </cell>
          <cell r="T1935" t="str">
            <v>Lazio</v>
          </cell>
          <cell r="U1935" t="str">
            <v>Frosinone</v>
          </cell>
          <cell r="V1935" t="str">
            <v>Atina</v>
          </cell>
          <cell r="W1935" t="str">
            <v>CORSO MUNAZIO PLANCO 149</v>
          </cell>
          <cell r="X1935" t="str">
            <v>03042</v>
          </cell>
          <cell r="Y1935">
            <v>30000</v>
          </cell>
          <cell r="Z1935">
            <v>35000</v>
          </cell>
          <cell r="AB1935" t="str">
            <v>No</v>
          </cell>
          <cell r="AC1935">
            <v>0</v>
          </cell>
        </row>
        <row r="1936">
          <cell r="A1936" t="str">
            <v>PIAACN00000771</v>
          </cell>
          <cell r="B1936">
            <v>46084.709131944444</v>
          </cell>
          <cell r="C1936" t="str">
            <v>ACN</v>
          </cell>
          <cell r="D1936" t="str">
            <v>Contributo</v>
          </cell>
          <cell r="E1936" t="str">
            <v>Decaduta</v>
          </cell>
          <cell r="F1936" t="str">
            <v>Esaminabilità</v>
          </cell>
          <cell r="G1936" t="str">
            <v>Anna Chiara Giorgiomarrano</v>
          </cell>
          <cell r="H1936" t="str">
            <v/>
          </cell>
          <cell r="J1936" t="str">
            <v>Domanda non esaminabile</v>
          </cell>
          <cell r="M1936">
            <v>46104.343599537038</v>
          </cell>
          <cell r="N1936" t="str">
            <v>MAISON BEAUTY LAB BY GIOIA CHERUBINI</v>
          </cell>
          <cell r="O1936" t="str">
            <v>C66I26001470008</v>
          </cell>
          <cell r="P1936" t="str">
            <v>CHRGIO01B59H211W</v>
          </cell>
          <cell r="Q1936" t="str">
            <v>SERVIZI ALLA PERSONA</v>
          </cell>
          <cell r="R1936" t="str">
            <v>96.22.09 - Altri servizi di cura della bellezza e altri trattamenti di bellezza n.c.a.</v>
          </cell>
          <cell r="S1936" t="str">
            <v>Impresa Individuale</v>
          </cell>
          <cell r="T1936" t="str">
            <v>Marche</v>
          </cell>
          <cell r="U1936" t="str">
            <v>Macerata</v>
          </cell>
          <cell r="V1936" t="str">
            <v>Cingoli</v>
          </cell>
          <cell r="W1936" t="str">
            <v>VIA CAPOVILLA 41</v>
          </cell>
          <cell r="X1936" t="str">
            <v>62011</v>
          </cell>
          <cell r="Y1936">
            <v>95752.069999999992</v>
          </cell>
          <cell r="Z1936">
            <v>67238</v>
          </cell>
          <cell r="AB1936" t="str">
            <v>No</v>
          </cell>
          <cell r="AC1936">
            <v>0</v>
          </cell>
        </row>
        <row r="1937">
          <cell r="A1937" t="str">
            <v>PIAACN00000775</v>
          </cell>
          <cell r="B1937">
            <v>46085.578530092593</v>
          </cell>
          <cell r="C1937" t="str">
            <v>ACN</v>
          </cell>
          <cell r="D1937" t="str">
            <v>Voucher</v>
          </cell>
          <cell r="E1937" t="str">
            <v>Decaduta</v>
          </cell>
          <cell r="F1937" t="str">
            <v>Esaminabilità</v>
          </cell>
          <cell r="G1937" t="str">
            <v>Raffaele Sacco</v>
          </cell>
          <cell r="H1937" t="str">
            <v/>
          </cell>
          <cell r="I1937" t="str">
            <v>Revoca CUP - RSU</v>
          </cell>
          <cell r="J1937" t="str">
            <v>Richiesta revoca CUP in errore</v>
          </cell>
          <cell r="M1937">
            <v>46112.745625000003</v>
          </cell>
          <cell r="N1937" t="str">
            <v>Giulia Checchi</v>
          </cell>
          <cell r="O1937" t="str">
            <v>C16I26001100001</v>
          </cell>
          <cell r="P1937" t="str">
            <v>CHCGLI99H53D612O</v>
          </cell>
          <cell r="Q1937" t="str">
            <v>SERVIZI ALLE PMI</v>
          </cell>
          <cell r="R1937" t="str">
            <v>68.32.09 - Altre attività immobiliari per conto terzi n.c.a.</v>
          </cell>
          <cell r="S1937" t="str">
            <v>Lavoratore autonomo</v>
          </cell>
          <cell r="T1937" t="str">
            <v>Toscana</v>
          </cell>
          <cell r="U1937" t="str">
            <v>Firenze</v>
          </cell>
          <cell r="V1937" t="str">
            <v>Firenze</v>
          </cell>
          <cell r="W1937" t="str">
            <v>Via Cantagalli 41/r</v>
          </cell>
          <cell r="X1937" t="str">
            <v>50125</v>
          </cell>
          <cell r="Y1937">
            <v>30000</v>
          </cell>
          <cell r="Z1937">
            <v>35000</v>
          </cell>
          <cell r="AB1937" t="str">
            <v>No</v>
          </cell>
          <cell r="AC1937">
            <v>0</v>
          </cell>
        </row>
        <row r="1938">
          <cell r="A1938" t="str">
            <v>PIAACN00000776</v>
          </cell>
          <cell r="B1938">
            <v>46085.64806712963</v>
          </cell>
          <cell r="C1938" t="str">
            <v>ACN</v>
          </cell>
          <cell r="D1938" t="str">
            <v>Voucher</v>
          </cell>
          <cell r="E1938" t="str">
            <v>Decaduta</v>
          </cell>
          <cell r="F1938" t="str">
            <v>Esaminabilità</v>
          </cell>
          <cell r="G1938" t="str">
            <v>Francesco Tiscornia</v>
          </cell>
          <cell r="H1938" t="str">
            <v/>
          </cell>
          <cell r="J1938" t="str">
            <v>Domanda non esaminabile</v>
          </cell>
          <cell r="M1938">
            <v>46120.687974537039</v>
          </cell>
          <cell r="N1938" t="str">
            <v>DROPLAB DESIGN SOCIETA' A RESPONSABILITA' LIMITATA SEMPLIFICATA</v>
          </cell>
          <cell r="O1938" t="str">
            <v>C96I26000850001</v>
          </cell>
          <cell r="P1938" t="str">
            <v>05743730284</v>
          </cell>
          <cell r="Q1938" t="str">
            <v>SERVIZI ALLE PMI</v>
          </cell>
          <cell r="R1938" t="str">
            <v>74.11.10 - Attività di progettazione di prodotti industriali</v>
          </cell>
          <cell r="S1938" t="str">
            <v>Societa' A Responsabilita' Limitata Semplificata</v>
          </cell>
          <cell r="T1938" t="str">
            <v>Veneto</v>
          </cell>
          <cell r="U1938" t="str">
            <v>Padova</v>
          </cell>
          <cell r="V1938" t="str">
            <v>Padova</v>
          </cell>
          <cell r="W1938" t="str">
            <v>Via Rolando da piazzola 2</v>
          </cell>
          <cell r="X1938" t="str">
            <v>35139</v>
          </cell>
          <cell r="Y1938">
            <v>40000</v>
          </cell>
          <cell r="Z1938">
            <v>45000</v>
          </cell>
          <cell r="AB1938" t="str">
            <v>No</v>
          </cell>
          <cell r="AC1938">
            <v>0</v>
          </cell>
        </row>
        <row r="1939">
          <cell r="A1939" t="str">
            <v>PIAACN00000777</v>
          </cell>
          <cell r="B1939">
            <v>46085.889039351852</v>
          </cell>
          <cell r="C1939" t="str">
            <v>ACN</v>
          </cell>
          <cell r="D1939" t="str">
            <v>Voucher</v>
          </cell>
          <cell r="E1939" t="str">
            <v>Decaduta</v>
          </cell>
          <cell r="F1939" t="str">
            <v>Esaminabilità</v>
          </cell>
          <cell r="G1939" t="str">
            <v>Elena Benvenuto</v>
          </cell>
          <cell r="H1939" t="str">
            <v/>
          </cell>
          <cell r="J1939" t="str">
            <v>Domanda non esaminabile</v>
          </cell>
          <cell r="M1939">
            <v>46126.424467592595</v>
          </cell>
          <cell r="N1939" t="str">
            <v>V COLORLAB DI VALENTINA ALESSIO</v>
          </cell>
          <cell r="O1939" t="str">
            <v>C16I26001120001</v>
          </cell>
          <cell r="P1939" t="str">
            <v>LSSVNT96B57B563O</v>
          </cell>
          <cell r="Q1939" t="str">
            <v>SERVIZI ALLA PERSONA</v>
          </cell>
          <cell r="R1939" t="str">
            <v>96.21.00 - Servizi di parrucchieri e barbieri</v>
          </cell>
          <cell r="S1939" t="str">
            <v>Impresa Individuale</v>
          </cell>
          <cell r="T1939" t="str">
            <v>Veneto</v>
          </cell>
          <cell r="U1939" t="str">
            <v>Vicenza</v>
          </cell>
          <cell r="V1939" t="str">
            <v>Rosà</v>
          </cell>
          <cell r="W1939" t="str">
            <v>VIA C. CATTANEO 11</v>
          </cell>
          <cell r="X1939" t="str">
            <v>36027</v>
          </cell>
          <cell r="Y1939">
            <v>37938.5</v>
          </cell>
          <cell r="Z1939">
            <v>35000</v>
          </cell>
          <cell r="AB1939" t="str">
            <v>No</v>
          </cell>
          <cell r="AC1939">
            <v>0</v>
          </cell>
        </row>
        <row r="1940">
          <cell r="A1940" t="str">
            <v>PIAACN00000779</v>
          </cell>
          <cell r="B1940">
            <v>46086.403912037036</v>
          </cell>
          <cell r="C1940" t="str">
            <v>ACN</v>
          </cell>
          <cell r="D1940" t="str">
            <v>Contributo</v>
          </cell>
          <cell r="E1940" t="str">
            <v>Decaduta</v>
          </cell>
          <cell r="F1940" t="str">
            <v>Esaminabilità</v>
          </cell>
          <cell r="G1940" t="str">
            <v>Alessandro Di Simone</v>
          </cell>
          <cell r="H1940" t="str">
            <v/>
          </cell>
          <cell r="J1940" t="str">
            <v>Domanda non esaminabile</v>
          </cell>
          <cell r="M1940">
            <v>46100.619745370372</v>
          </cell>
          <cell r="N1940" t="str">
            <v>BERTONI FEDERICO</v>
          </cell>
          <cell r="O1940" t="str">
            <v>C16I26001250008</v>
          </cell>
          <cell r="P1940" t="str">
            <v>BRTFRC05P17A326T</v>
          </cell>
          <cell r="Q1940" t="str">
            <v>SERVIZI ALLA PERSONA</v>
          </cell>
          <cell r="R1940" t="str">
            <v>96.10.22 - Lavaggio e pulitura di prodotti tessili e pellicce forniti da lavanderie self-service</v>
          </cell>
          <cell r="S1940" t="str">
            <v>Impresa Individuale</v>
          </cell>
          <cell r="T1940" t="str">
            <v>Valle d'Aosta</v>
          </cell>
          <cell r="U1940" t="str">
            <v>Valle d'Aosta/Vallée d'Aoste</v>
          </cell>
          <cell r="V1940" t="str">
            <v>Pont-Saint-Martin</v>
          </cell>
          <cell r="W1940" t="str">
            <v>Via nazionale per Carema 12</v>
          </cell>
          <cell r="X1940" t="str">
            <v>11026</v>
          </cell>
          <cell r="Y1940">
            <v>199852</v>
          </cell>
          <cell r="Z1940">
            <v>124641</v>
          </cell>
          <cell r="AB1940" t="str">
            <v>No</v>
          </cell>
          <cell r="AC1940">
            <v>0</v>
          </cell>
        </row>
        <row r="1941">
          <cell r="A1941" t="str">
            <v>PIAACN00000781</v>
          </cell>
          <cell r="B1941">
            <v>46086.554791666669</v>
          </cell>
          <cell r="C1941" t="str">
            <v>ACN</v>
          </cell>
          <cell r="D1941" t="str">
            <v>Voucher</v>
          </cell>
          <cell r="E1941" t="str">
            <v>Decaduta</v>
          </cell>
          <cell r="F1941" t="str">
            <v>Esaminabilità</v>
          </cell>
          <cell r="G1941" t="str">
            <v>Raffaele Sacco</v>
          </cell>
          <cell r="H1941" t="str">
            <v/>
          </cell>
          <cell r="I1941" t="str">
            <v>Revoca CUP - RSU</v>
          </cell>
          <cell r="J1941" t="str">
            <v>Richiesta revoca CUP in errore</v>
          </cell>
          <cell r="M1941">
            <v>46104.345752314817</v>
          </cell>
          <cell r="N1941" t="str">
            <v>SONIA DANDREA</v>
          </cell>
          <cell r="O1941" t="str">
            <v>C86I26001610001</v>
          </cell>
          <cell r="P1941" t="str">
            <v>DNDSNO76B44L219X</v>
          </cell>
          <cell r="Q1941" t="str">
            <v>TURISMO</v>
          </cell>
          <cell r="R1941" t="str">
            <v>56.11.20 - Attività di gelaterie e pasticcerie</v>
          </cell>
          <cell r="S1941" t="str">
            <v>Lavoratore autonomo</v>
          </cell>
          <cell r="T1941" t="str">
            <v>Piemonte</v>
          </cell>
          <cell r="U1941" t="str">
            <v>Torino</v>
          </cell>
          <cell r="V1941" t="str">
            <v>Collegno</v>
          </cell>
          <cell r="W1941" t="str">
            <v>PIAZZA PABLO NERUDA 3</v>
          </cell>
          <cell r="X1941" t="str">
            <v>10093</v>
          </cell>
          <cell r="Y1941">
            <v>149150</v>
          </cell>
          <cell r="Z1941">
            <v>45000</v>
          </cell>
          <cell r="AB1941" t="str">
            <v>No</v>
          </cell>
          <cell r="AC1941">
            <v>0</v>
          </cell>
        </row>
        <row r="1942">
          <cell r="A1942" t="str">
            <v>PIAACN00000785</v>
          </cell>
          <cell r="B1942">
            <v>46086.747465277775</v>
          </cell>
          <cell r="C1942" t="str">
            <v>ACN</v>
          </cell>
          <cell r="D1942" t="str">
            <v>Voucher</v>
          </cell>
          <cell r="E1942" t="str">
            <v>Decaduta</v>
          </cell>
          <cell r="F1942" t="str">
            <v>Esaminabilità</v>
          </cell>
          <cell r="G1942" t="str">
            <v>Ludovico Principessa</v>
          </cell>
          <cell r="H1942" t="str">
            <v/>
          </cell>
          <cell r="J1942" t="str">
            <v>Domanda non esaminabile</v>
          </cell>
          <cell r="M1942">
            <v>46142.572337962964</v>
          </cell>
          <cell r="N1942" t="str">
            <v>GELATI BOTTEGAL DI SALVADORE JESSICA</v>
          </cell>
          <cell r="O1942" t="str">
            <v>C16I26001280001</v>
          </cell>
          <cell r="P1942" t="str">
            <v>SLVJSC93C58Z404W</v>
          </cell>
          <cell r="Q1942" t="str">
            <v>TURISMO</v>
          </cell>
          <cell r="R1942" t="str">
            <v>56.11.22 - Attività di gelaterie senza servizio al tavolo o da asporto</v>
          </cell>
          <cell r="S1942" t="str">
            <v>Impresa Individuale</v>
          </cell>
          <cell r="T1942" t="str">
            <v>Piemonte</v>
          </cell>
          <cell r="U1942" t="str">
            <v>Torino</v>
          </cell>
          <cell r="V1942" t="str">
            <v>Torino</v>
          </cell>
          <cell r="W1942" t="str">
            <v>VIA SANTA CHIARA 26F</v>
          </cell>
          <cell r="X1942" t="str">
            <v>10122</v>
          </cell>
          <cell r="Y1942">
            <v>30000</v>
          </cell>
          <cell r="Z1942">
            <v>35000</v>
          </cell>
          <cell r="AB1942" t="str">
            <v>No</v>
          </cell>
          <cell r="AC1942">
            <v>0</v>
          </cell>
        </row>
        <row r="1943">
          <cell r="A1943" t="str">
            <v>PIAACN00000787</v>
          </cell>
          <cell r="B1943">
            <v>46086.859953703701</v>
          </cell>
          <cell r="C1943" t="str">
            <v>ACN</v>
          </cell>
          <cell r="D1943" t="str">
            <v>Voucher</v>
          </cell>
          <cell r="E1943" t="str">
            <v>Decaduta</v>
          </cell>
          <cell r="F1943" t="str">
            <v>Esaminabilità</v>
          </cell>
          <cell r="G1943" t="str">
            <v>Francesco Tiscornia</v>
          </cell>
          <cell r="H1943" t="str">
            <v/>
          </cell>
          <cell r="J1943" t="str">
            <v>Domanda non esaminabile</v>
          </cell>
          <cell r="M1943">
            <v>46115.320057870369</v>
          </cell>
          <cell r="N1943" t="str">
            <v>Akashdeep Singh</v>
          </cell>
          <cell r="O1943" t="str">
            <v>C96I26000990001</v>
          </cell>
          <cell r="P1943" t="str">
            <v>SNGKHD99H20B157N</v>
          </cell>
          <cell r="Q1943" t="str">
            <v>SERVIZI ALLE PMI</v>
          </cell>
          <cell r="R1943" t="str">
            <v>82.99.99 - Tutti gli altri servizi vari di supporto alle imprese n.c.a.</v>
          </cell>
          <cell r="S1943" t="str">
            <v>Lavoratore autonomo</v>
          </cell>
          <cell r="T1943" t="str">
            <v>Lombardia</v>
          </cell>
          <cell r="U1943" t="str">
            <v>Brescia</v>
          </cell>
          <cell r="V1943" t="str">
            <v>Poncarale</v>
          </cell>
          <cell r="W1943" t="str">
            <v>Via Giuseppe Verdi 15/D</v>
          </cell>
          <cell r="X1943" t="str">
            <v>25020</v>
          </cell>
          <cell r="Y1943">
            <v>25000</v>
          </cell>
          <cell r="Z1943">
            <v>30000</v>
          </cell>
          <cell r="AB1943" t="str">
            <v>No</v>
          </cell>
          <cell r="AC1943">
            <v>0</v>
          </cell>
        </row>
        <row r="1944">
          <cell r="A1944" t="str">
            <v>PIAACN00000794</v>
          </cell>
          <cell r="B1944">
            <v>46088.414918981478</v>
          </cell>
          <cell r="C1944" t="str">
            <v>ACN</v>
          </cell>
          <cell r="D1944" t="str">
            <v>Voucher</v>
          </cell>
          <cell r="E1944" t="str">
            <v>Decaduta</v>
          </cell>
          <cell r="F1944" t="str">
            <v>Esaminabilità</v>
          </cell>
          <cell r="G1944" t="str">
            <v>Gabriel Scelta</v>
          </cell>
          <cell r="H1944" t="str">
            <v/>
          </cell>
          <cell r="J1944" t="str">
            <v>Domanda non esaminabile</v>
          </cell>
          <cell r="M1944">
            <v>46142.751574074071</v>
          </cell>
          <cell r="N1944" t="str">
            <v>Francesca Tucci</v>
          </cell>
          <cell r="O1944" t="str">
            <v>C16I26001840001</v>
          </cell>
          <cell r="P1944" t="str">
            <v>TCCFNC99E71A564S</v>
          </cell>
          <cell r="Q1944" t="str">
            <v>SERVIZI ALLE PMI</v>
          </cell>
          <cell r="R1944" t="str">
            <v>68.32.09 - Altre attività immobiliari per conto terzi n.c.a.</v>
          </cell>
          <cell r="S1944" t="str">
            <v>Lavoratore autonomo</v>
          </cell>
          <cell r="T1944" t="str">
            <v>Toscana</v>
          </cell>
          <cell r="U1944" t="str">
            <v>Firenze</v>
          </cell>
          <cell r="V1944" t="str">
            <v>Firenze</v>
          </cell>
          <cell r="W1944" t="str">
            <v>Via Cantagalli 41/r</v>
          </cell>
          <cell r="X1944" t="str">
            <v>50125</v>
          </cell>
          <cell r="Y1944">
            <v>30000</v>
          </cell>
          <cell r="Z1944">
            <v>35000</v>
          </cell>
          <cell r="AB1944" t="str">
            <v>No</v>
          </cell>
          <cell r="AC1944">
            <v>0</v>
          </cell>
        </row>
        <row r="1945">
          <cell r="A1945" t="str">
            <v>PIAACN00000795</v>
          </cell>
          <cell r="B1945">
            <v>46088.686828703707</v>
          </cell>
          <cell r="C1945" t="str">
            <v>ACN</v>
          </cell>
          <cell r="D1945" t="str">
            <v>Voucher</v>
          </cell>
          <cell r="E1945" t="str">
            <v>Decaduta</v>
          </cell>
          <cell r="F1945" t="str">
            <v>Esaminabilità</v>
          </cell>
          <cell r="G1945" t="str">
            <v>Elena Benvenuto</v>
          </cell>
          <cell r="H1945" t="str">
            <v/>
          </cell>
          <cell r="J1945" t="str">
            <v>Domanda non esaminabile</v>
          </cell>
          <cell r="M1945">
            <v>46112.74560185185</v>
          </cell>
          <cell r="N1945" t="str">
            <v>WOLFMOON PICTURES S.R.L.</v>
          </cell>
          <cell r="O1945" t="str">
            <v>C86I26001750001</v>
          </cell>
          <cell r="P1945" t="str">
            <v>18379791009</v>
          </cell>
          <cell r="Q1945" t="str">
            <v>ICT</v>
          </cell>
          <cell r="R1945" t="str">
            <v>59.11.00 - Attività di produzione cinematografica, di video e programmi televisivi</v>
          </cell>
          <cell r="S1945" t="str">
            <v>Societa' A Responsabilita' Limitata</v>
          </cell>
          <cell r="T1945" t="str">
            <v>Lazio</v>
          </cell>
          <cell r="U1945" t="str">
            <v>Roma</v>
          </cell>
          <cell r="V1945" t="str">
            <v>Roma</v>
          </cell>
          <cell r="W1945" t="str">
            <v>via arnaldo cervesato 21</v>
          </cell>
          <cell r="X1945" t="str">
            <v>00159</v>
          </cell>
          <cell r="Y1945">
            <v>27700</v>
          </cell>
          <cell r="Z1945">
            <v>32700</v>
          </cell>
          <cell r="AB1945" t="str">
            <v>No</v>
          </cell>
          <cell r="AC1945">
            <v>0</v>
          </cell>
        </row>
        <row r="1946">
          <cell r="A1946" t="str">
            <v>PIAACN00000796</v>
          </cell>
          <cell r="B1946">
            <v>46088.688148148147</v>
          </cell>
          <cell r="C1946" t="str">
            <v>ACN</v>
          </cell>
          <cell r="D1946" t="str">
            <v>Voucher</v>
          </cell>
          <cell r="E1946" t="str">
            <v>Decaduta</v>
          </cell>
          <cell r="F1946" t="str">
            <v>Esaminabilità</v>
          </cell>
          <cell r="G1946" t="str">
            <v>Annachiara Perrucci</v>
          </cell>
          <cell r="H1946" t="str">
            <v/>
          </cell>
          <cell r="J1946" t="str">
            <v>Domanda non esaminabile</v>
          </cell>
          <cell r="M1946">
            <v>46104.346504629626</v>
          </cell>
          <cell r="N1946" t="str">
            <v>Erwin Azzalin</v>
          </cell>
          <cell r="O1946" t="str">
            <v>C46I26001160001</v>
          </cell>
          <cell r="P1946" t="str">
            <v>ZZLRWN96D27F351S</v>
          </cell>
          <cell r="Q1946" t="str">
            <v>SERVIZI ALLE PMI</v>
          </cell>
          <cell r="R1946" t="str">
            <v>70.20.09 - Consulenza imprenditoriale e altre attività di consulenza gestionale n.c.a.</v>
          </cell>
          <cell r="S1946" t="str">
            <v>Lavoratore autonomo</v>
          </cell>
          <cell r="T1946" t="str">
            <v>Piemonte</v>
          </cell>
          <cell r="U1946" t="str">
            <v>Torino</v>
          </cell>
          <cell r="V1946" t="str">
            <v>Torre Pellice</v>
          </cell>
          <cell r="W1946" t="str">
            <v>Via Repubblica 17</v>
          </cell>
          <cell r="X1946" t="str">
            <v>10066</v>
          </cell>
          <cell r="Y1946">
            <v>26700</v>
          </cell>
          <cell r="Z1946">
            <v>35000</v>
          </cell>
          <cell r="AB1946" t="str">
            <v>No</v>
          </cell>
          <cell r="AC1946">
            <v>0</v>
          </cell>
        </row>
        <row r="1947">
          <cell r="A1947" t="str">
            <v>PIAACN00000799</v>
          </cell>
          <cell r="B1947">
            <v>46091.576331018521</v>
          </cell>
          <cell r="C1947" t="str">
            <v>ACN</v>
          </cell>
          <cell r="D1947" t="str">
            <v>Voucher</v>
          </cell>
          <cell r="E1947" t="str">
            <v>Decaduta</v>
          </cell>
          <cell r="F1947" t="str">
            <v>Esaminabilità</v>
          </cell>
          <cell r="G1947" t="str">
            <v>Raffaele Sacco</v>
          </cell>
          <cell r="H1947" t="str">
            <v/>
          </cell>
          <cell r="J1947" t="str">
            <v>Domanda non esaminabile</v>
          </cell>
          <cell r="M1947">
            <v>46142.750798611109</v>
          </cell>
          <cell r="N1947" t="str">
            <v>COLUCCI GIULIA</v>
          </cell>
          <cell r="O1947" t="str">
            <v>C66I26002400001</v>
          </cell>
          <cell r="P1947" t="str">
            <v>CLCGLI93L69D332I</v>
          </cell>
          <cell r="Q1947" t="str">
            <v>TURISMO</v>
          </cell>
          <cell r="R1947" t="str">
            <v>56.11.11 - Attività di ristoranti con servizio al tavolo, escluse gelaterie e pasticcerie</v>
          </cell>
          <cell r="S1947" t="str">
            <v>Impresa Individuale</v>
          </cell>
          <cell r="T1947" t="str">
            <v>Piemonte</v>
          </cell>
          <cell r="U1947" t="str">
            <v>Verbano-Cusio-Ossola</v>
          </cell>
          <cell r="V1947" t="str">
            <v>Domodossola</v>
          </cell>
          <cell r="W1947" t="str">
            <v xml:space="preserve">Non individuato </v>
          </cell>
          <cell r="Y1947">
            <v>30423</v>
          </cell>
          <cell r="Z1947">
            <v>35000</v>
          </cell>
          <cell r="AB1947" t="str">
            <v>No</v>
          </cell>
          <cell r="AC1947">
            <v>0</v>
          </cell>
        </row>
        <row r="1948">
          <cell r="A1948" t="str">
            <v>PIAACN00000802</v>
          </cell>
          <cell r="B1948">
            <v>46091.77684027778</v>
          </cell>
          <cell r="C1948" t="str">
            <v>ACN</v>
          </cell>
          <cell r="D1948" t="str">
            <v>Voucher</v>
          </cell>
          <cell r="E1948" t="str">
            <v>Decaduta</v>
          </cell>
          <cell r="F1948" t="str">
            <v>Esaminabilità</v>
          </cell>
          <cell r="G1948" t="str">
            <v>Raffaele Sacco</v>
          </cell>
          <cell r="H1948" t="str">
            <v/>
          </cell>
          <cell r="J1948" t="str">
            <v>Domanda non esaminabile</v>
          </cell>
          <cell r="M1948">
            <v>46112.744201388887</v>
          </cell>
          <cell r="N1948" t="str">
            <v>AB MOTORS SRL SEMPLIFICATA</v>
          </cell>
          <cell r="O1948" t="str">
            <v>C96I26001090001</v>
          </cell>
          <cell r="P1948" t="str">
            <v>04246490363</v>
          </cell>
          <cell r="Q1948" t="str">
            <v>ATTIVITA' COMMERCIALI</v>
          </cell>
          <cell r="R1948" t="str">
            <v>47.81.10 - Commercio al dettaglio di automobili e autoveicoli leggeri</v>
          </cell>
          <cell r="S1948" t="str">
            <v>Societa' A Responsabilita' Limitata Semplificata</v>
          </cell>
          <cell r="T1948" t="str">
            <v>Emilia-Romagna</v>
          </cell>
          <cell r="U1948" t="str">
            <v>Modena</v>
          </cell>
          <cell r="V1948" t="str">
            <v>Savignano Sul Panaro</v>
          </cell>
          <cell r="W1948" t="str">
            <v>VIA CLAUDIA 6314</v>
          </cell>
          <cell r="X1948" t="str">
            <v>41056</v>
          </cell>
          <cell r="Y1948">
            <v>30100</v>
          </cell>
          <cell r="Z1948">
            <v>35000</v>
          </cell>
          <cell r="AB1948" t="str">
            <v>No</v>
          </cell>
          <cell r="AC1948">
            <v>0</v>
          </cell>
        </row>
        <row r="1949">
          <cell r="A1949" t="str">
            <v>PIAACN00000804</v>
          </cell>
          <cell r="B1949">
            <v>46092.009340277778</v>
          </cell>
          <cell r="C1949" t="str">
            <v>ACN</v>
          </cell>
          <cell r="D1949" t="str">
            <v>Voucher</v>
          </cell>
          <cell r="E1949" t="str">
            <v>Decaduta</v>
          </cell>
          <cell r="F1949" t="str">
            <v>Esaminabilità</v>
          </cell>
          <cell r="G1949" t="str">
            <v>Silvia Ercolini</v>
          </cell>
          <cell r="H1949" t="str">
            <v/>
          </cell>
          <cell r="J1949" t="str">
            <v>Domanda non esaminabile</v>
          </cell>
          <cell r="M1949">
            <v>46126.422372685185</v>
          </cell>
          <cell r="N1949" t="str">
            <v>SASCA DI SAMUEL PIETRO MASCARO</v>
          </cell>
          <cell r="O1949" t="str">
            <v>C66I26001850001</v>
          </cell>
          <cell r="P1949" t="str">
            <v>MSCSLP02B14A326L</v>
          </cell>
          <cell r="Q1949" t="str">
            <v>ATTIVITA' COMMERCIALI</v>
          </cell>
          <cell r="R1949" t="str">
            <v>47.79.31 - Commercio al dettaglio di articoli di abbigliamento di seconda mano</v>
          </cell>
          <cell r="S1949" t="str">
            <v>Impresa Individuale</v>
          </cell>
          <cell r="T1949" t="str">
            <v>Valle d'Aosta</v>
          </cell>
          <cell r="U1949" t="str">
            <v>Valle d'Aosta/Vallée d'Aoste</v>
          </cell>
          <cell r="V1949" t="str">
            <v>Aosta</v>
          </cell>
          <cell r="W1949" t="str">
            <v>Giuseppe Mazzini 32</v>
          </cell>
          <cell r="X1949" t="str">
            <v>11100</v>
          </cell>
          <cell r="Y1949">
            <v>27500</v>
          </cell>
          <cell r="Z1949">
            <v>32500</v>
          </cell>
          <cell r="AB1949" t="str">
            <v>No</v>
          </cell>
          <cell r="AC1949">
            <v>0</v>
          </cell>
        </row>
        <row r="1950">
          <cell r="A1950" t="str">
            <v>PIAACN00000806</v>
          </cell>
          <cell r="B1950">
            <v>46092.557384259257</v>
          </cell>
          <cell r="C1950" t="str">
            <v>ACN</v>
          </cell>
          <cell r="D1950" t="str">
            <v>Contributo</v>
          </cell>
          <cell r="E1950" t="str">
            <v>Decaduta</v>
          </cell>
          <cell r="F1950" t="str">
            <v>Esaminabilità</v>
          </cell>
          <cell r="G1950" t="str">
            <v>Leonardo Di Lolli</v>
          </cell>
          <cell r="H1950" t="str">
            <v/>
          </cell>
          <cell r="J1950" t="str">
            <v>Domanda non esaminabile</v>
          </cell>
          <cell r="M1950">
            <v>46141.282349537039</v>
          </cell>
          <cell r="N1950" t="str">
            <v>Enrico Bortoluzzi</v>
          </cell>
          <cell r="O1950" t="str">
            <v>C76I26001430008</v>
          </cell>
          <cell r="P1950" t="str">
            <v>BRTNRC96P13C957H</v>
          </cell>
          <cell r="Q1950" t="str">
            <v>ATTIVITA' AGROALIMENTARI</v>
          </cell>
          <cell r="R1950" t="str">
            <v>10.89.09 - Produzione di altri prodotti alimentari vari n.c.a.</v>
          </cell>
          <cell r="S1950" t="str">
            <v>Libero professionista</v>
          </cell>
          <cell r="T1950" t="str">
            <v>Veneto</v>
          </cell>
          <cell r="U1950" t="str">
            <v>Treviso</v>
          </cell>
          <cell r="V1950" t="str">
            <v>Sernaglia Della Battaglia</v>
          </cell>
          <cell r="W1950" t="str">
            <v>via sernaglia 57</v>
          </cell>
          <cell r="X1950" t="str">
            <v>31020</v>
          </cell>
          <cell r="Y1950">
            <v>30000</v>
          </cell>
          <cell r="Z1950">
            <v>20000</v>
          </cell>
          <cell r="AB1950" t="str">
            <v>No</v>
          </cell>
          <cell r="AC1950">
            <v>0</v>
          </cell>
        </row>
        <row r="1951">
          <cell r="A1951" t="str">
            <v>PIAACN00000807</v>
          </cell>
          <cell r="B1951">
            <v>46092.6174537037</v>
          </cell>
          <cell r="C1951" t="str">
            <v>ACN</v>
          </cell>
          <cell r="D1951" t="str">
            <v>Voucher</v>
          </cell>
          <cell r="E1951" t="str">
            <v>Decaduta</v>
          </cell>
          <cell r="F1951" t="str">
            <v>Esaminabilità</v>
          </cell>
          <cell r="G1951" t="str">
            <v>Giuseppe D’Ambrosio</v>
          </cell>
          <cell r="H1951" t="str">
            <v/>
          </cell>
          <cell r="I1951" t="str">
            <v>Revoca CUP - RSU</v>
          </cell>
          <cell r="J1951" t="str">
            <v>Richiesta revoca CUP in errore</v>
          </cell>
          <cell r="M1951">
            <v>46112.747071759259</v>
          </cell>
          <cell r="N1951" t="str">
            <v>FOCACCIA E SAPORI DI BIANCO GIORGIA</v>
          </cell>
          <cell r="O1951" t="str">
            <v>C56I26001300001</v>
          </cell>
          <cell r="P1951" t="str">
            <v>BNCGRG06E68C722B</v>
          </cell>
          <cell r="Q1951" t="str">
            <v>ATTIVITA' AGROALIMENTARI</v>
          </cell>
          <cell r="R1951" t="str">
            <v>10.71.10 - Produzione di pane e prodotti di panetteria simili</v>
          </cell>
          <cell r="S1951" t="str">
            <v>Impresa Individuale</v>
          </cell>
          <cell r="T1951" t="str">
            <v>Piemonte</v>
          </cell>
          <cell r="U1951" t="str">
            <v>Torino</v>
          </cell>
          <cell r="V1951" t="str">
            <v>Cavagnolo</v>
          </cell>
          <cell r="W1951" t="str">
            <v>via cristoforo colombo 152</v>
          </cell>
          <cell r="X1951" t="str">
            <v>10020</v>
          </cell>
          <cell r="Y1951">
            <v>25700</v>
          </cell>
          <cell r="Z1951">
            <v>30700</v>
          </cell>
          <cell r="AB1951" t="str">
            <v>No</v>
          </cell>
          <cell r="AC1951">
            <v>0</v>
          </cell>
        </row>
        <row r="1952">
          <cell r="A1952" t="str">
            <v>PIAACN00000808</v>
          </cell>
          <cell r="B1952">
            <v>46092.656134259261</v>
          </cell>
          <cell r="C1952" t="str">
            <v>ACN</v>
          </cell>
          <cell r="D1952" t="str">
            <v>Voucher</v>
          </cell>
          <cell r="E1952" t="str">
            <v>Decaduta</v>
          </cell>
          <cell r="F1952" t="str">
            <v>Esaminabilità</v>
          </cell>
          <cell r="G1952" t="str">
            <v>Martina Vagnoni</v>
          </cell>
          <cell r="H1952" t="str">
            <v/>
          </cell>
          <cell r="J1952" t="str">
            <v>Domanda non esaminabile</v>
          </cell>
          <cell r="M1952">
            <v>46139.55840277778</v>
          </cell>
          <cell r="N1952" t="str">
            <v>Luigi Veneruso</v>
          </cell>
          <cell r="O1952" t="str">
            <v>C56I26001310001</v>
          </cell>
          <cell r="P1952" t="str">
            <v>VNRLGU93B21F839V</v>
          </cell>
          <cell r="Q1952" t="str">
            <v>SERVIZI ALLE PMI</v>
          </cell>
          <cell r="R1952" t="str">
            <v>74.20.19 - Altre attività fotografiche specializzate</v>
          </cell>
          <cell r="S1952" t="str">
            <v>Lavoratore autonomo</v>
          </cell>
          <cell r="T1952" t="str">
            <v>Lombardia</v>
          </cell>
          <cell r="U1952" t="str">
            <v>Brescia</v>
          </cell>
          <cell r="V1952" t="str">
            <v>Rezzato</v>
          </cell>
          <cell r="W1952" t="str">
            <v xml:space="preserve">Non individuato </v>
          </cell>
          <cell r="Y1952">
            <v>30026.799999999996</v>
          </cell>
          <cell r="Z1952">
            <v>35000</v>
          </cell>
          <cell r="AB1952" t="str">
            <v>No</v>
          </cell>
          <cell r="AC1952">
            <v>0</v>
          </cell>
        </row>
        <row r="1953">
          <cell r="A1953" t="str">
            <v>PIAACN00000812</v>
          </cell>
          <cell r="B1953">
            <v>46092.912303240744</v>
          </cell>
          <cell r="C1953" t="str">
            <v>ACN</v>
          </cell>
          <cell r="D1953" t="str">
            <v>Voucher</v>
          </cell>
          <cell r="E1953" t="str">
            <v>Decaduta</v>
          </cell>
          <cell r="F1953" t="str">
            <v>Esaminabilità</v>
          </cell>
          <cell r="G1953" t="str">
            <v>Daniele Rocchi</v>
          </cell>
          <cell r="H1953" t="str">
            <v/>
          </cell>
          <cell r="J1953" t="str">
            <v>Domanda non esaminabile</v>
          </cell>
          <cell r="M1953">
            <v>46142.339803240742</v>
          </cell>
          <cell r="N1953" t="str">
            <v>Chizoba Maranatha Uwadiegwu</v>
          </cell>
          <cell r="O1953" t="str">
            <v>C86I26001830001</v>
          </cell>
          <cell r="P1953" t="str">
            <v>WDGCZB93C03Z335U</v>
          </cell>
          <cell r="Q1953" t="str">
            <v>MANIFATTURIERO</v>
          </cell>
          <cell r="R1953" t="str">
            <v>52.20.00 - Attività di supporto ai trasporti</v>
          </cell>
          <cell r="S1953" t="str">
            <v>Lavoratore autonomo</v>
          </cell>
          <cell r="T1953" t="str">
            <v>Lazio</v>
          </cell>
          <cell r="U1953" t="str">
            <v>Roma</v>
          </cell>
          <cell r="V1953" t="str">
            <v>Roma</v>
          </cell>
          <cell r="W1953" t="str">
            <v>Via Frassinoro 38</v>
          </cell>
          <cell r="X1953" t="str">
            <v>00127</v>
          </cell>
          <cell r="Y1953">
            <v>30000</v>
          </cell>
          <cell r="Z1953">
            <v>35000</v>
          </cell>
          <cell r="AB1953" t="str">
            <v>No</v>
          </cell>
          <cell r="AC1953">
            <v>0</v>
          </cell>
        </row>
        <row r="1954">
          <cell r="A1954" t="str">
            <v>PIAACN00000814</v>
          </cell>
          <cell r="B1954">
            <v>46093.835381944446</v>
          </cell>
          <cell r="C1954" t="str">
            <v>ACN</v>
          </cell>
          <cell r="D1954" t="str">
            <v>Contributo</v>
          </cell>
          <cell r="E1954" t="str">
            <v>Decaduta</v>
          </cell>
          <cell r="F1954" t="str">
            <v>Esaminabilità</v>
          </cell>
          <cell r="G1954" t="str">
            <v>Raffaele Sacco</v>
          </cell>
          <cell r="H1954" t="str">
            <v/>
          </cell>
          <cell r="J1954" t="str">
            <v>Domanda non esaminabile</v>
          </cell>
          <cell r="M1954">
            <v>46112.748483796298</v>
          </cell>
          <cell r="N1954" t="str">
            <v>FORNO PANDOLFI SRL</v>
          </cell>
          <cell r="O1954" t="str">
            <v>C86I26001860008</v>
          </cell>
          <cell r="P1954" t="str">
            <v>02504560562</v>
          </cell>
          <cell r="Q1954" t="str">
            <v>ATTIVITA' AGROALIMENTARI</v>
          </cell>
          <cell r="R1954" t="str">
            <v>10.71.10 - Produzione di pane e prodotti di panetteria simili</v>
          </cell>
          <cell r="S1954" t="str">
            <v>Societa' A Responsabilita' Limitata</v>
          </cell>
          <cell r="T1954" t="str">
            <v>Lazio</v>
          </cell>
          <cell r="U1954" t="str">
            <v>Viterbo</v>
          </cell>
          <cell r="V1954" t="str">
            <v>Viterbo</v>
          </cell>
          <cell r="W1954" t="str">
            <v>VIA ROMA 15</v>
          </cell>
          <cell r="X1954" t="str">
            <v>01100</v>
          </cell>
          <cell r="Y1954">
            <v>119730</v>
          </cell>
          <cell r="Z1954">
            <v>82824</v>
          </cell>
          <cell r="AB1954" t="str">
            <v>No</v>
          </cell>
          <cell r="AC1954">
            <v>0</v>
          </cell>
        </row>
        <row r="1955">
          <cell r="A1955" t="str">
            <v>PIAACN00000815</v>
          </cell>
          <cell r="B1955">
            <v>46093.886863425927</v>
          </cell>
          <cell r="C1955" t="str">
            <v>ACN</v>
          </cell>
          <cell r="D1955" t="str">
            <v>Voucher</v>
          </cell>
          <cell r="E1955" t="str">
            <v>Decaduta</v>
          </cell>
          <cell r="F1955" t="str">
            <v>Esaminabilità</v>
          </cell>
          <cell r="G1955" t="str">
            <v>Silvia Ercolini</v>
          </cell>
          <cell r="H1955" t="str">
            <v/>
          </cell>
          <cell r="J1955" t="str">
            <v>Domanda non esaminabile</v>
          </cell>
          <cell r="M1955">
            <v>46126.425995370373</v>
          </cell>
          <cell r="N1955" t="str">
            <v>FUTURA SOCIETA' A RESPONSABILITA' LIMITATA SEMPLIFICATA</v>
          </cell>
          <cell r="O1955" t="str">
            <v>C86I26001870001</v>
          </cell>
          <cell r="P1955" t="str">
            <v>02781880022</v>
          </cell>
          <cell r="Q1955" t="str">
            <v>TURISMO</v>
          </cell>
          <cell r="R1955" t="str">
            <v>56.11.10 - Attività di ristoranti, escluse gelaterie e pasticcerie</v>
          </cell>
          <cell r="S1955" t="str">
            <v>Societa' A Responsabilita' Limitata Semplificata</v>
          </cell>
          <cell r="T1955" t="str">
            <v>Piemonte</v>
          </cell>
          <cell r="U1955" t="str">
            <v>Vercelli</v>
          </cell>
          <cell r="V1955" t="str">
            <v>Rive</v>
          </cell>
          <cell r="W1955" t="str">
            <v>via 24 Maggio 2</v>
          </cell>
          <cell r="X1955" t="str">
            <v>13030</v>
          </cell>
          <cell r="Y1955">
            <v>30701.260000000002</v>
          </cell>
          <cell r="Z1955">
            <v>35701.259999999995</v>
          </cell>
          <cell r="AB1955" t="str">
            <v>No</v>
          </cell>
          <cell r="AC1955">
            <v>0</v>
          </cell>
        </row>
        <row r="1956">
          <cell r="A1956" t="str">
            <v>PIAACN00000817</v>
          </cell>
          <cell r="B1956">
            <v>46094.451666666668</v>
          </cell>
          <cell r="C1956" t="str">
            <v>ACN</v>
          </cell>
          <cell r="D1956" t="str">
            <v>Voucher</v>
          </cell>
          <cell r="E1956" t="str">
            <v>Decaduta</v>
          </cell>
          <cell r="F1956" t="str">
            <v>Esaminabilità</v>
          </cell>
          <cell r="G1956" t="str">
            <v>Barbara Del Prete</v>
          </cell>
          <cell r="H1956" t="str">
            <v/>
          </cell>
          <cell r="J1956" t="str">
            <v>Domanda non esaminabile</v>
          </cell>
          <cell r="M1956">
            <v>46150.427337962959</v>
          </cell>
          <cell r="N1956" t="str">
            <v>MARAGNO MATTEO</v>
          </cell>
          <cell r="O1956" t="str">
            <v>C46I26001610001</v>
          </cell>
          <cell r="P1956" t="str">
            <v>MRGMTT03B25F052A</v>
          </cell>
          <cell r="Q1956" t="str">
            <v>SERVIZI ALLA PERSONA</v>
          </cell>
          <cell r="R1956" t="str">
            <v>96.21.00 - Servizi di parrucchieri e barbieri</v>
          </cell>
          <cell r="S1956" t="str">
            <v>Impresa Individuale</v>
          </cell>
          <cell r="T1956" t="str">
            <v>Lombardia</v>
          </cell>
          <cell r="U1956" t="str">
            <v>Milano</v>
          </cell>
          <cell r="V1956" t="str">
            <v>Milano</v>
          </cell>
          <cell r="W1956" t="str">
            <v>VIA VINCENSO (SAN) 18</v>
          </cell>
          <cell r="X1956" t="str">
            <v>20144</v>
          </cell>
          <cell r="Y1956">
            <v>40000</v>
          </cell>
          <cell r="Z1956">
            <v>45000</v>
          </cell>
          <cell r="AB1956" t="str">
            <v>No</v>
          </cell>
          <cell r="AC1956">
            <v>0</v>
          </cell>
        </row>
        <row r="1957">
          <cell r="A1957" t="str">
            <v>PIAACN00000819</v>
          </cell>
          <cell r="B1957">
            <v>46094.500613425924</v>
          </cell>
          <cell r="C1957" t="str">
            <v>ACN</v>
          </cell>
          <cell r="D1957" t="str">
            <v>Contributo</v>
          </cell>
          <cell r="E1957" t="str">
            <v>Decaduta</v>
          </cell>
          <cell r="F1957" t="str">
            <v>Esaminabilità</v>
          </cell>
          <cell r="G1957" t="str">
            <v>Elena Benvenuto</v>
          </cell>
          <cell r="H1957" t="str">
            <v/>
          </cell>
          <cell r="J1957" t="str">
            <v>Domanda non esaminabile</v>
          </cell>
          <cell r="M1957">
            <v>46112.746354166666</v>
          </cell>
          <cell r="N1957" t="str">
            <v>METAJ COSTRUZIONI S.A.S. DI METAJ AUREL &amp; C.</v>
          </cell>
          <cell r="O1957" t="str">
            <v>C16I26001470008</v>
          </cell>
          <cell r="P1957" t="str">
            <v>05597000263</v>
          </cell>
          <cell r="Q1957" t="str">
            <v>COSTRUZIONI</v>
          </cell>
          <cell r="R1957" t="str">
            <v>43.41.00 - Realizzazione di coperture</v>
          </cell>
          <cell r="S1957" t="str">
            <v>Societa' In Accomandita Semplice</v>
          </cell>
          <cell r="T1957" t="str">
            <v>Veneto</v>
          </cell>
          <cell r="U1957" t="str">
            <v>Treviso</v>
          </cell>
          <cell r="V1957" t="str">
            <v>Colle Umberto</v>
          </cell>
          <cell r="W1957" t="str">
            <v>VIA MARTIRI DELLA LIBERTA' 12</v>
          </cell>
          <cell r="X1957" t="str">
            <v>31014</v>
          </cell>
          <cell r="Y1957">
            <v>200000</v>
          </cell>
          <cell r="Z1957">
            <v>125000</v>
          </cell>
          <cell r="AB1957" t="str">
            <v>No</v>
          </cell>
          <cell r="AC1957">
            <v>0</v>
          </cell>
        </row>
        <row r="1958">
          <cell r="A1958" t="str">
            <v>PIAACN00000822</v>
          </cell>
          <cell r="B1958">
            <v>46094.616932870369</v>
          </cell>
          <cell r="C1958" t="str">
            <v>ACN</v>
          </cell>
          <cell r="D1958" t="str">
            <v>Contributo</v>
          </cell>
          <cell r="E1958" t="str">
            <v>Decaduta</v>
          </cell>
          <cell r="F1958" t="str">
            <v>Esaminabilità</v>
          </cell>
          <cell r="G1958" t="str">
            <v>Francesco Tiscornia</v>
          </cell>
          <cell r="H1958" t="str">
            <v/>
          </cell>
          <cell r="J1958" t="str">
            <v>Domanda non esaminabile</v>
          </cell>
          <cell r="M1958">
            <v>46115.318622685183</v>
          </cell>
          <cell r="N1958" t="str">
            <v>GIORGIA FIORAVANTI</v>
          </cell>
          <cell r="O1958" t="str">
            <v>C86I26001920008</v>
          </cell>
          <cell r="P1958" t="str">
            <v>FRVGRG03S52H501C</v>
          </cell>
          <cell r="Q1958" t="str">
            <v>SERVIZI ALLA PERSONA</v>
          </cell>
          <cell r="R1958" t="str">
            <v>96.22.01 - Servizi di manicure e pedicure</v>
          </cell>
          <cell r="S1958" t="str">
            <v>Lavoratore autonomo</v>
          </cell>
          <cell r="T1958" t="str">
            <v>Lazio</v>
          </cell>
          <cell r="U1958" t="str">
            <v>Roma</v>
          </cell>
          <cell r="V1958" t="str">
            <v>Roma</v>
          </cell>
          <cell r="W1958" t="str">
            <v xml:space="preserve">Non individuato </v>
          </cell>
          <cell r="Y1958">
            <v>40000</v>
          </cell>
          <cell r="Z1958">
            <v>31000</v>
          </cell>
          <cell r="AB1958" t="str">
            <v>No</v>
          </cell>
          <cell r="AC1958">
            <v>0</v>
          </cell>
        </row>
        <row r="1959">
          <cell r="A1959" t="str">
            <v>PIAACN00000825</v>
          </cell>
          <cell r="B1959">
            <v>46094.641157407408</v>
          </cell>
          <cell r="C1959" t="str">
            <v>ACN</v>
          </cell>
          <cell r="D1959" t="str">
            <v>Contributo</v>
          </cell>
          <cell r="E1959" t="str">
            <v>Decaduta</v>
          </cell>
          <cell r="F1959" t="str">
            <v>Esaminabilità</v>
          </cell>
          <cell r="G1959" t="str">
            <v>Giuseppe D’Ambrosio</v>
          </cell>
          <cell r="H1959" t="str">
            <v/>
          </cell>
          <cell r="J1959" t="str">
            <v>Domanda non esaminabile</v>
          </cell>
          <cell r="M1959">
            <v>46115.464814814812</v>
          </cell>
          <cell r="N1959" t="str">
            <v>SPALVIERI LAB S.R.L.</v>
          </cell>
          <cell r="O1959" t="str">
            <v>C46I26001290008</v>
          </cell>
          <cell r="P1959" t="str">
            <v>03329020600</v>
          </cell>
          <cell r="Q1959" t="str">
            <v>MANIFATTURIERO</v>
          </cell>
          <cell r="R1959" t="str">
            <v>95.25.00 - Riparazione e manutenzione di orologi e gioielli</v>
          </cell>
          <cell r="S1959" t="str">
            <v>Societa' A Responsabilita' Limitata</v>
          </cell>
          <cell r="T1959" t="str">
            <v>Lazio</v>
          </cell>
          <cell r="U1959" t="str">
            <v>Frosinone</v>
          </cell>
          <cell r="V1959" t="str">
            <v>Sora</v>
          </cell>
          <cell r="W1959" t="str">
            <v xml:space="preserve">VIA NAPOLI </v>
          </cell>
          <cell r="X1959" t="str">
            <v>03039</v>
          </cell>
          <cell r="Y1959">
            <v>199952</v>
          </cell>
          <cell r="Z1959">
            <v>124900</v>
          </cell>
          <cell r="AB1959" t="str">
            <v>No</v>
          </cell>
          <cell r="AC1959">
            <v>0</v>
          </cell>
        </row>
        <row r="1960">
          <cell r="A1960" t="str">
            <v>PIAACN00000830</v>
          </cell>
          <cell r="B1960">
            <v>46096.535486111112</v>
          </cell>
          <cell r="C1960" t="str">
            <v>ACN</v>
          </cell>
          <cell r="D1960" t="str">
            <v>Voucher</v>
          </cell>
          <cell r="E1960" t="str">
            <v>Decaduta</v>
          </cell>
          <cell r="F1960" t="str">
            <v>Esaminabilità</v>
          </cell>
          <cell r="G1960" t="str">
            <v>Francesco Tiscornia</v>
          </cell>
          <cell r="H1960" t="str">
            <v/>
          </cell>
          <cell r="J1960" t="str">
            <v>Domanda non esaminabile</v>
          </cell>
          <cell r="M1960">
            <v>46115.465590277781</v>
          </cell>
          <cell r="N1960" t="str">
            <v>Francesco d'Ecclesia</v>
          </cell>
          <cell r="O1960" t="str">
            <v>C66I26002080001</v>
          </cell>
          <cell r="P1960" t="str">
            <v>DCCFNC99R06I838N</v>
          </cell>
          <cell r="Q1960" t="str">
            <v>SERVIZI ALLE PMI</v>
          </cell>
          <cell r="R1960" t="str">
            <v>74.12.09 - Altre attività di progettazione grafica e di comunicazione visiva</v>
          </cell>
          <cell r="S1960" t="str">
            <v>Libero professionista</v>
          </cell>
          <cell r="T1960" t="str">
            <v>Lazio</v>
          </cell>
          <cell r="U1960" t="str">
            <v>Viterbo</v>
          </cell>
          <cell r="V1960" t="str">
            <v>Nepi</v>
          </cell>
          <cell r="W1960" t="str">
            <v>Via Colle Farnese 5A</v>
          </cell>
          <cell r="X1960" t="str">
            <v>01036</v>
          </cell>
          <cell r="Y1960">
            <v>7581</v>
          </cell>
          <cell r="Z1960">
            <v>15000</v>
          </cell>
          <cell r="AB1960" t="str">
            <v>No</v>
          </cell>
          <cell r="AC1960">
            <v>0</v>
          </cell>
        </row>
        <row r="1961">
          <cell r="A1961" t="str">
            <v>PIAACN00000833</v>
          </cell>
          <cell r="B1961">
            <v>46098.432395833333</v>
          </cell>
          <cell r="C1961" t="str">
            <v>ACN</v>
          </cell>
          <cell r="D1961" t="str">
            <v>Voucher</v>
          </cell>
          <cell r="E1961" t="str">
            <v>Decaduta</v>
          </cell>
          <cell r="F1961" t="str">
            <v>Esaminabilità</v>
          </cell>
          <cell r="G1961" t="str">
            <v>Silvia Ercolini</v>
          </cell>
          <cell r="H1961" t="str">
            <v/>
          </cell>
          <cell r="J1961" t="str">
            <v>Domanda non esaminabile</v>
          </cell>
          <cell r="M1961">
            <v>46150.306516203702</v>
          </cell>
          <cell r="N1961" t="str">
            <v>JK LOGISTICS DI CONDOR VILLANUEVA KATHERIN THALIA</v>
          </cell>
          <cell r="O1961" t="str">
            <v>C56I26001420001</v>
          </cell>
          <cell r="P1961" t="str">
            <v>CNDKHR97C70Z611V</v>
          </cell>
          <cell r="Q1961" t="str">
            <v>MANIFATTURIERO</v>
          </cell>
          <cell r="R1961" t="str">
            <v>49.41.00 - Trasporto di merci su strada</v>
          </cell>
          <cell r="S1961" t="str">
            <v>Impresa Individuale</v>
          </cell>
          <cell r="T1961" t="str">
            <v>Piemonte</v>
          </cell>
          <cell r="U1961" t="str">
            <v>Asti</v>
          </cell>
          <cell r="V1961" t="str">
            <v>Viarigi</v>
          </cell>
          <cell r="W1961" t="str">
            <v>FRAZIONE ACCORNERI VALLE 34</v>
          </cell>
          <cell r="X1961" t="str">
            <v>14030</v>
          </cell>
          <cell r="Y1961">
            <v>35000</v>
          </cell>
          <cell r="Z1961">
            <v>35000</v>
          </cell>
          <cell r="AB1961" t="str">
            <v>No</v>
          </cell>
          <cell r="AC1961">
            <v>0</v>
          </cell>
        </row>
        <row r="1962">
          <cell r="A1962" t="str">
            <v>PIAACN00000840</v>
          </cell>
          <cell r="B1962">
            <v>46099.593414351853</v>
          </cell>
          <cell r="C1962" t="str">
            <v>ACN</v>
          </cell>
          <cell r="D1962" t="str">
            <v>Voucher</v>
          </cell>
          <cell r="E1962" t="str">
            <v>Decaduta</v>
          </cell>
          <cell r="F1962" t="str">
            <v>Esaminabilità</v>
          </cell>
          <cell r="G1962" t="str">
            <v>Silvia Ercolini</v>
          </cell>
          <cell r="H1962" t="str">
            <v/>
          </cell>
          <cell r="J1962" t="str">
            <v>Domanda non esaminabile</v>
          </cell>
          <cell r="M1962">
            <v>46125.608182870368</v>
          </cell>
          <cell r="N1962" t="str">
            <v>Matteo Ebe</v>
          </cell>
          <cell r="O1962" t="str">
            <v>C16I26001510001</v>
          </cell>
          <cell r="P1962" t="str">
            <v>BEEMTT00E24G605J</v>
          </cell>
          <cell r="Q1962" t="str">
            <v>SERVIZI ALLA PERSONA</v>
          </cell>
          <cell r="R1962" t="str">
            <v>85.51.09 - Formazione sportiva e ricreativa n.c.a.</v>
          </cell>
          <cell r="S1962" t="str">
            <v>Libero professionista</v>
          </cell>
          <cell r="T1962" t="str">
            <v>Liguria</v>
          </cell>
          <cell r="U1962" t="str">
            <v>Savona</v>
          </cell>
          <cell r="V1962" t="str">
            <v>Loano</v>
          </cell>
          <cell r="W1962" t="str">
            <v>Via Aurelia 154</v>
          </cell>
          <cell r="X1962" t="str">
            <v>17025</v>
          </cell>
          <cell r="Y1962">
            <v>23800</v>
          </cell>
          <cell r="Z1962">
            <v>29000</v>
          </cell>
          <cell r="AB1962" t="str">
            <v>No</v>
          </cell>
          <cell r="AC1962">
            <v>0</v>
          </cell>
        </row>
        <row r="1963">
          <cell r="A1963" t="str">
            <v>PIAACN00000841</v>
          </cell>
          <cell r="B1963">
            <v>46099.643877314818</v>
          </cell>
          <cell r="C1963" t="str">
            <v>ACN</v>
          </cell>
          <cell r="D1963" t="str">
            <v>Voucher</v>
          </cell>
          <cell r="E1963" t="str">
            <v>Decaduta</v>
          </cell>
          <cell r="F1963" t="str">
            <v>Esaminabilità</v>
          </cell>
          <cell r="G1963" t="str">
            <v>Giuseppe D’Ambrosio</v>
          </cell>
          <cell r="H1963" t="str">
            <v/>
          </cell>
          <cell r="J1963" t="str">
            <v>Domanda non esaminabile</v>
          </cell>
          <cell r="M1963">
            <v>46115.321585648147</v>
          </cell>
          <cell r="N1963" t="str">
            <v>Karolina Beata Goraj</v>
          </cell>
          <cell r="O1963" t="str">
            <v>C86I26001980001</v>
          </cell>
          <cell r="P1963" t="str">
            <v>GRJKLN93L50Z127C</v>
          </cell>
          <cell r="Q1963" t="str">
            <v>SERVIZI ALLE PMI</v>
          </cell>
          <cell r="R1963" t="str">
            <v>74.13.00 - Attività di progettazione di interni</v>
          </cell>
          <cell r="S1963" t="str">
            <v>Lavoratore autonomo</v>
          </cell>
          <cell r="T1963" t="str">
            <v>Veneto</v>
          </cell>
          <cell r="U1963" t="str">
            <v>Verona</v>
          </cell>
          <cell r="V1963" t="str">
            <v>Villafranca Di Verona</v>
          </cell>
          <cell r="W1963" t="str">
            <v>via Vertua 4a</v>
          </cell>
          <cell r="X1963" t="str">
            <v>37062</v>
          </cell>
          <cell r="Y1963">
            <v>34104</v>
          </cell>
          <cell r="Z1963">
            <v>45000</v>
          </cell>
          <cell r="AB1963" t="str">
            <v>No</v>
          </cell>
          <cell r="AC1963">
            <v>0</v>
          </cell>
        </row>
        <row r="1964">
          <cell r="A1964" t="str">
            <v>PIAACN00000850</v>
          </cell>
          <cell r="B1964">
            <v>46101.617893518516</v>
          </cell>
          <cell r="C1964" t="str">
            <v>ACN</v>
          </cell>
          <cell r="D1964" t="str">
            <v>Voucher</v>
          </cell>
          <cell r="E1964" t="str">
            <v>Decaduta</v>
          </cell>
          <cell r="F1964" t="str">
            <v>Esaminabilità</v>
          </cell>
          <cell r="G1964" t="str">
            <v>Barbara Del Prete</v>
          </cell>
          <cell r="H1964" t="str">
            <v/>
          </cell>
          <cell r="J1964" t="str">
            <v>Domanda non esaminabile</v>
          </cell>
          <cell r="M1964">
            <v>46125.603946759256</v>
          </cell>
          <cell r="N1964" t="str">
            <v>Sara Bianchi</v>
          </cell>
          <cell r="O1964" t="str">
            <v>C26I26001670001</v>
          </cell>
          <cell r="P1964" t="str">
            <v>BNCSRA97H49E715T</v>
          </cell>
          <cell r="Q1964" t="str">
            <v>SERVIZI ALLE PMI</v>
          </cell>
          <cell r="R1964" t="str">
            <v>69.10.10 - Attività legali e giuridiche</v>
          </cell>
          <cell r="S1964" t="str">
            <v>Libero professionista</v>
          </cell>
          <cell r="T1964" t="str">
            <v>Toscana</v>
          </cell>
          <cell r="U1964" t="str">
            <v>Lucca</v>
          </cell>
          <cell r="V1964" t="str">
            <v>Pescaglia</v>
          </cell>
          <cell r="W1964" t="str">
            <v>Loc. Maracci 17/i</v>
          </cell>
          <cell r="X1964" t="str">
            <v>55064</v>
          </cell>
          <cell r="Y1964">
            <v>41995</v>
          </cell>
          <cell r="Z1964">
            <v>45000</v>
          </cell>
          <cell r="AB1964" t="str">
            <v>No</v>
          </cell>
          <cell r="AC1964">
            <v>0</v>
          </cell>
        </row>
        <row r="1965">
          <cell r="A1965" t="str">
            <v>PIAACN00000852</v>
          </cell>
          <cell r="B1965">
            <v>46101.727407407408</v>
          </cell>
          <cell r="C1965" t="str">
            <v>ACN</v>
          </cell>
          <cell r="D1965" t="str">
            <v>Voucher</v>
          </cell>
          <cell r="E1965" t="str">
            <v>Decaduta</v>
          </cell>
          <cell r="F1965" t="str">
            <v>Esaminabilità</v>
          </cell>
          <cell r="G1965" t="str">
            <v>Annachiara Perrucci</v>
          </cell>
          <cell r="H1965" t="str">
            <v/>
          </cell>
          <cell r="J1965" t="str">
            <v>Domanda non esaminabile</v>
          </cell>
          <cell r="M1965">
            <v>46115.319351851853</v>
          </cell>
          <cell r="N1965" t="str">
            <v>MARCO SOCCI</v>
          </cell>
          <cell r="O1965" t="str">
            <v>C36I26001910001</v>
          </cell>
          <cell r="P1965" t="str">
            <v>SCCMRC92S27E388D</v>
          </cell>
          <cell r="Q1965" t="str">
            <v>MANIFATTURIERO</v>
          </cell>
          <cell r="R1965" t="str">
            <v>95.29.99 - Riparazione e manutenzione di altri beni vari per uso personale e per la casa n.c.a.</v>
          </cell>
          <cell r="S1965" t="str">
            <v>Lavoratore autonomo</v>
          </cell>
          <cell r="T1965" t="str">
            <v>Marche</v>
          </cell>
          <cell r="U1965" t="str">
            <v>Ancona</v>
          </cell>
          <cell r="V1965" t="str">
            <v>Monte Roberto</v>
          </cell>
          <cell r="W1965" t="str">
            <v>PIAZZALE DELLA FORNACE 8</v>
          </cell>
          <cell r="X1965" t="str">
            <v>60030</v>
          </cell>
          <cell r="Y1965">
            <v>30000</v>
          </cell>
          <cell r="Z1965">
            <v>35000</v>
          </cell>
          <cell r="AB1965" t="str">
            <v>No</v>
          </cell>
          <cell r="AC1965">
            <v>0</v>
          </cell>
        </row>
        <row r="1966">
          <cell r="A1966" t="str">
            <v>PIAACN00000853</v>
          </cell>
          <cell r="B1966">
            <v>46101.85</v>
          </cell>
          <cell r="C1966" t="str">
            <v>ACN</v>
          </cell>
          <cell r="D1966" t="str">
            <v>Contributo</v>
          </cell>
          <cell r="E1966" t="str">
            <v>Decaduta</v>
          </cell>
          <cell r="F1966" t="str">
            <v>Rinuncia</v>
          </cell>
          <cell r="G1966" t="str">
            <v>Francesco Tiscornia</v>
          </cell>
          <cell r="H1966" t="str">
            <v/>
          </cell>
          <cell r="J1966" t="str">
            <v>Domanda decaduta per rinuncia</v>
          </cell>
          <cell r="M1966">
            <v>46132.705277777779</v>
          </cell>
          <cell r="N1966" t="str">
            <v>Maria Gabriela Giacopini Ramis</v>
          </cell>
          <cell r="O1966" t="str">
            <v>C36I26001940008</v>
          </cell>
          <cell r="P1966" t="str">
            <v>GCPMGB91M67Z600W</v>
          </cell>
          <cell r="Q1966" t="str">
            <v>SERVIZI ALLE PMI</v>
          </cell>
          <cell r="R1966" t="str">
            <v>68.20.09 - Affitto e gestione di beni immobili propri o in locazione n.c.a.</v>
          </cell>
          <cell r="S1966" t="str">
            <v>Lavoratore autonomo</v>
          </cell>
          <cell r="T1966" t="str">
            <v>Lombardia</v>
          </cell>
          <cell r="U1966" t="str">
            <v>Varese</v>
          </cell>
          <cell r="V1966" t="str">
            <v>Gallarate</v>
          </cell>
          <cell r="W1966" t="str">
            <v>Via Arno 7</v>
          </cell>
          <cell r="X1966" t="str">
            <v>21013</v>
          </cell>
          <cell r="Y1966">
            <v>184000.01</v>
          </cell>
          <cell r="Z1966">
            <v>115000</v>
          </cell>
          <cell r="AB1966" t="str">
            <v>No</v>
          </cell>
          <cell r="AC1966">
            <v>0</v>
          </cell>
        </row>
        <row r="1967">
          <cell r="A1967" t="str">
            <v>PIAACN00000854</v>
          </cell>
          <cell r="B1967">
            <v>46101.865335648145</v>
          </cell>
          <cell r="C1967" t="str">
            <v>ACN</v>
          </cell>
          <cell r="D1967" t="str">
            <v>Contributo</v>
          </cell>
          <cell r="E1967" t="str">
            <v>Decaduta</v>
          </cell>
          <cell r="F1967" t="str">
            <v>Rinuncia</v>
          </cell>
          <cell r="G1967" t="str">
            <v>Antonio Ingaldi</v>
          </cell>
          <cell r="H1967" t="str">
            <v/>
          </cell>
          <cell r="J1967" t="str">
            <v>Domanda decaduta per rinuncia</v>
          </cell>
          <cell r="M1967">
            <v>46170.572534722225</v>
          </cell>
          <cell r="N1967" t="str">
            <v>Davide Lami</v>
          </cell>
          <cell r="O1967" t="str">
            <v>C46I26001570008</v>
          </cell>
          <cell r="P1967" t="str">
            <v>LMADVD97H30L746Z</v>
          </cell>
          <cell r="Q1967" t="str">
            <v>SERVIZI ALLE PMI</v>
          </cell>
          <cell r="R1967" t="str">
            <v>74.14.01 - Attività di progettazione specializzata fornite da disegnatori tecnici</v>
          </cell>
          <cell r="S1967" t="str">
            <v>Persona Fisica</v>
          </cell>
          <cell r="T1967" t="str">
            <v>Piemonte</v>
          </cell>
          <cell r="U1967" t="str">
            <v>Verbano-Cusio-Ossola</v>
          </cell>
          <cell r="V1967" t="str">
            <v>Gravellona Toce</v>
          </cell>
          <cell r="W1967" t="str">
            <v>VIA NUOVA 96F</v>
          </cell>
          <cell r="X1967" t="str">
            <v>28883</v>
          </cell>
          <cell r="Y1967">
            <v>27400</v>
          </cell>
          <cell r="Z1967">
            <v>22800</v>
          </cell>
          <cell r="AB1967" t="str">
            <v>No</v>
          </cell>
          <cell r="AC1967">
            <v>0</v>
          </cell>
        </row>
        <row r="1968">
          <cell r="A1968" t="str">
            <v>PIAACN00000861</v>
          </cell>
          <cell r="B1968">
            <v>46104.477152777778</v>
          </cell>
          <cell r="C1968" t="str">
            <v>ACN</v>
          </cell>
          <cell r="D1968" t="str">
            <v>Voucher</v>
          </cell>
          <cell r="E1968" t="str">
            <v>Decaduta</v>
          </cell>
          <cell r="F1968" t="str">
            <v>Rinuncia</v>
          </cell>
          <cell r="G1968" t="str">
            <v>Matteo Pascucci</v>
          </cell>
          <cell r="H1968" t="str">
            <v/>
          </cell>
          <cell r="J1968" t="str">
            <v>Domanda decaduta per rinuncia</v>
          </cell>
          <cell r="M1968">
            <v>46157.406342592592</v>
          </cell>
          <cell r="N1968" t="str">
            <v>Riccardo Rossetti</v>
          </cell>
          <cell r="O1968" t="str">
            <v>C86I26002370001</v>
          </cell>
          <cell r="P1968" t="str">
            <v>RSSRCR02A21L219R</v>
          </cell>
          <cell r="Q1968" t="str">
            <v>ICT</v>
          </cell>
          <cell r="R1968" t="str">
            <v>62.20.10 - Attività di consulenza informatica</v>
          </cell>
          <cell r="S1968" t="str">
            <v>Persona Fisica</v>
          </cell>
          <cell r="T1968" t="str">
            <v>Piemonte</v>
          </cell>
          <cell r="U1968" t="str">
            <v>Torino</v>
          </cell>
          <cell r="V1968" t="str">
            <v>Druento</v>
          </cell>
          <cell r="W1968" t="str">
            <v>Vicolo San Pancrazio 18/E</v>
          </cell>
          <cell r="X1968" t="str">
            <v>10040</v>
          </cell>
          <cell r="Y1968">
            <v>40000</v>
          </cell>
          <cell r="Z1968">
            <v>45000</v>
          </cell>
          <cell r="AB1968" t="str">
            <v>No</v>
          </cell>
          <cell r="AC1968">
            <v>0</v>
          </cell>
        </row>
        <row r="1969">
          <cell r="A1969" t="str">
            <v>PIAACN00000862</v>
          </cell>
          <cell r="B1969">
            <v>46104.491597222222</v>
          </cell>
          <cell r="C1969" t="str">
            <v>ACN</v>
          </cell>
          <cell r="D1969" t="str">
            <v>Voucher</v>
          </cell>
          <cell r="E1969" t="str">
            <v>Decaduta</v>
          </cell>
          <cell r="F1969" t="str">
            <v>Esaminabilità</v>
          </cell>
          <cell r="G1969" t="str">
            <v>Luana Guglielmi</v>
          </cell>
          <cell r="H1969" t="str">
            <v/>
          </cell>
          <cell r="J1969" t="str">
            <v>Domanda non esaminabile</v>
          </cell>
          <cell r="M1969">
            <v>46139.558356481481</v>
          </cell>
          <cell r="N1969" t="str">
            <v>MARINA PRINT DI GOLLOB F. E VITIELLO S. S.N.C.</v>
          </cell>
          <cell r="O1969" t="str">
            <v>C76I26001930001</v>
          </cell>
          <cell r="P1969" t="str">
            <v>02093970495</v>
          </cell>
          <cell r="Q1969" t="str">
            <v>ICT</v>
          </cell>
          <cell r="R1969" t="str">
            <v>18.12.00 - Altra stampa</v>
          </cell>
          <cell r="S1969" t="str">
            <v>Societa' In Nome Collettivo</v>
          </cell>
          <cell r="T1969" t="str">
            <v>Toscana</v>
          </cell>
          <cell r="U1969" t="str">
            <v>Livorno</v>
          </cell>
          <cell r="V1969" t="str">
            <v>Campo Nell'Elba</v>
          </cell>
          <cell r="W1969" t="str">
            <v>VIA DELLA BONALACCIA snc</v>
          </cell>
          <cell r="X1969" t="str">
            <v>57034</v>
          </cell>
          <cell r="Y1969">
            <v>30760.66</v>
          </cell>
          <cell r="Z1969">
            <v>35000</v>
          </cell>
          <cell r="AB1969" t="str">
            <v>No</v>
          </cell>
          <cell r="AC1969">
            <v>0</v>
          </cell>
        </row>
        <row r="1970">
          <cell r="A1970" t="str">
            <v>PIAACN00000865</v>
          </cell>
          <cell r="B1970">
            <v>46104.680717592593</v>
          </cell>
          <cell r="C1970" t="str">
            <v>ACN</v>
          </cell>
          <cell r="D1970" t="str">
            <v>Voucher</v>
          </cell>
          <cell r="E1970" t="str">
            <v>Decaduta</v>
          </cell>
          <cell r="F1970" t="str">
            <v>Esaminabilità</v>
          </cell>
          <cell r="G1970" t="str">
            <v>Raffaele Sacco</v>
          </cell>
          <cell r="H1970" t="str">
            <v/>
          </cell>
          <cell r="J1970" t="str">
            <v>Domanda non esaminabile</v>
          </cell>
          <cell r="M1970">
            <v>46142.750810185185</v>
          </cell>
          <cell r="N1970" t="str">
            <v>Claudia Rosati</v>
          </cell>
          <cell r="O1970" t="str">
            <v>C46I26001620001</v>
          </cell>
          <cell r="P1970" t="str">
            <v>RSTCLD96E49H501A</v>
          </cell>
          <cell r="Q1970" t="str">
            <v>SERVIZI ALLA PERSONA</v>
          </cell>
          <cell r="R1970" t="str">
            <v>90.39.01 - Attività nel campo della regia</v>
          </cell>
          <cell r="S1970" t="str">
            <v>Lavoratore autonomo</v>
          </cell>
          <cell r="T1970" t="str">
            <v>Umbria</v>
          </cell>
          <cell r="U1970" t="str">
            <v>Terni</v>
          </cell>
          <cell r="V1970" t="str">
            <v>Terni</v>
          </cell>
          <cell r="W1970" t="str">
            <v xml:space="preserve">Non individuato </v>
          </cell>
          <cell r="Y1970">
            <v>40000</v>
          </cell>
          <cell r="Z1970">
            <v>45000</v>
          </cell>
          <cell r="AB1970" t="str">
            <v>No</v>
          </cell>
          <cell r="AC1970">
            <v>0</v>
          </cell>
        </row>
        <row r="1971">
          <cell r="A1971" t="str">
            <v>PIAACN00000871</v>
          </cell>
          <cell r="B1971">
            <v>46105.667673611111</v>
          </cell>
          <cell r="C1971" t="str">
            <v>ACN</v>
          </cell>
          <cell r="D1971" t="str">
            <v>Contributo</v>
          </cell>
          <cell r="E1971" t="str">
            <v>Decaduta</v>
          </cell>
          <cell r="F1971" t="str">
            <v>Esaminabilità</v>
          </cell>
          <cell r="G1971" t="str">
            <v>Martina Anna Muraca</v>
          </cell>
          <cell r="H1971" t="str">
            <v/>
          </cell>
          <cell r="J1971" t="str">
            <v>Domanda non esaminabile</v>
          </cell>
          <cell r="M1971">
            <v>46142.72997685185</v>
          </cell>
          <cell r="N1971" t="str">
            <v>MAMA DI VIRGULTI MIRIANA</v>
          </cell>
          <cell r="O1971" t="str">
            <v>C96I26001350008</v>
          </cell>
          <cell r="P1971" t="str">
            <v>VRGMRN93E70A462G</v>
          </cell>
          <cell r="Q1971" t="str">
            <v>ATTIVITA' COMMERCIALI</v>
          </cell>
          <cell r="R1971" t="str">
            <v>46.34.10 - Commercio all'ingrosso di bevande alcoliche</v>
          </cell>
          <cell r="S1971" t="str">
            <v>Impresa Individuale</v>
          </cell>
          <cell r="T1971" t="str">
            <v>Lombardia</v>
          </cell>
          <cell r="U1971" t="str">
            <v>Como</v>
          </cell>
          <cell r="V1971" t="str">
            <v>Cernobbio</v>
          </cell>
          <cell r="W1971" t="str">
            <v>VIA XXV APRILE 2</v>
          </cell>
          <cell r="X1971" t="str">
            <v>22012</v>
          </cell>
          <cell r="Y1971">
            <v>24800</v>
          </cell>
          <cell r="Z1971">
            <v>21000</v>
          </cell>
          <cell r="AB1971" t="str">
            <v>No</v>
          </cell>
          <cell r="AC1971">
            <v>0</v>
          </cell>
        </row>
        <row r="1972">
          <cell r="A1972" t="str">
            <v>PIAACN00000872</v>
          </cell>
          <cell r="B1972">
            <v>46105.670219907406</v>
          </cell>
          <cell r="C1972" t="str">
            <v>ACN</v>
          </cell>
          <cell r="D1972" t="str">
            <v>Voucher</v>
          </cell>
          <cell r="E1972" t="str">
            <v>Decaduta</v>
          </cell>
          <cell r="F1972" t="str">
            <v>Esaminabilità</v>
          </cell>
          <cell r="G1972" t="str">
            <v>Francesco Fioroni</v>
          </cell>
          <cell r="H1972" t="str">
            <v/>
          </cell>
          <cell r="J1972" t="str">
            <v>Domanda non esaminabile</v>
          </cell>
          <cell r="M1972">
            <v>46139.559745370374</v>
          </cell>
          <cell r="N1972" t="str">
            <v>OTAKU SINS DI SAMUELE BALDUCCI</v>
          </cell>
          <cell r="O1972" t="str">
            <v>C26I26001690001</v>
          </cell>
          <cell r="P1972" t="str">
            <v>BLDSML03C05F463K</v>
          </cell>
          <cell r="Q1972" t="str">
            <v>ATTIVITA' COMMERCIALI</v>
          </cell>
          <cell r="R1972" t="str">
            <v>47.69.20 - Commercio al dettaglio di articoli di filatelia, numismatica e da collezionismo</v>
          </cell>
          <cell r="S1972" t="str">
            <v>Impresa Individuale</v>
          </cell>
          <cell r="T1972" t="str">
            <v>Emilia-Romagna</v>
          </cell>
          <cell r="U1972" t="str">
            <v>Reggio nell'Emilia</v>
          </cell>
          <cell r="V1972" t="str">
            <v>Rubiera</v>
          </cell>
          <cell r="W1972" t="str">
            <v>VIA PALMIRO TOGLIATTI 2/8</v>
          </cell>
          <cell r="X1972" t="str">
            <v>42048</v>
          </cell>
          <cell r="Y1972">
            <v>55834</v>
          </cell>
          <cell r="Z1972">
            <v>45000</v>
          </cell>
          <cell r="AB1972" t="str">
            <v>No</v>
          </cell>
          <cell r="AC1972">
            <v>0</v>
          </cell>
        </row>
        <row r="1973">
          <cell r="A1973" t="str">
            <v>PIAACN00000873</v>
          </cell>
          <cell r="B1973">
            <v>46105.693437499998</v>
          </cell>
          <cell r="C1973" t="str">
            <v>ACN</v>
          </cell>
          <cell r="D1973" t="str">
            <v>Voucher</v>
          </cell>
          <cell r="E1973" t="str">
            <v>Decaduta</v>
          </cell>
          <cell r="F1973" t="str">
            <v>Esaminabilità</v>
          </cell>
          <cell r="G1973" t="str">
            <v>Luca Falanga</v>
          </cell>
          <cell r="H1973" t="str">
            <v/>
          </cell>
          <cell r="J1973" t="str">
            <v>Domanda non esaminabile</v>
          </cell>
          <cell r="M1973">
            <v>46142.725636574076</v>
          </cell>
          <cell r="N1973" t="str">
            <v>Aleksandra Gerlach</v>
          </cell>
          <cell r="O1973" t="str">
            <v>C46I26001450001</v>
          </cell>
          <cell r="P1973" t="str">
            <v>GRLLSN92H54Z127O</v>
          </cell>
          <cell r="Q1973" t="str">
            <v>SERVIZI ALLA PERSONA</v>
          </cell>
          <cell r="R1973" t="str">
            <v>85.52.09 - Altra formazione culturale</v>
          </cell>
          <cell r="S1973" t="str">
            <v>Lavoratore autonomo</v>
          </cell>
          <cell r="T1973" t="str">
            <v>Lombardia</v>
          </cell>
          <cell r="U1973" t="str">
            <v>Milano</v>
          </cell>
          <cell r="V1973" t="str">
            <v>Cesano Boscone</v>
          </cell>
          <cell r="W1973" t="str">
            <v>via Poliziano 3</v>
          </cell>
          <cell r="X1973" t="str">
            <v>20090</v>
          </cell>
          <cell r="Y1973">
            <v>40000</v>
          </cell>
          <cell r="Z1973">
            <v>45000</v>
          </cell>
          <cell r="AB1973" t="str">
            <v>No</v>
          </cell>
          <cell r="AC1973">
            <v>0</v>
          </cell>
        </row>
        <row r="1974">
          <cell r="A1974" t="str">
            <v>PIAACN00000875</v>
          </cell>
          <cell r="B1974">
            <v>46105.834837962961</v>
          </cell>
          <cell r="C1974" t="str">
            <v>ACN</v>
          </cell>
          <cell r="D1974" t="str">
            <v>Voucher</v>
          </cell>
          <cell r="E1974" t="str">
            <v>Decaduta</v>
          </cell>
          <cell r="F1974" t="str">
            <v>Esaminabilità</v>
          </cell>
          <cell r="G1974" t="str">
            <v>Silvia Ercolini</v>
          </cell>
          <cell r="H1974" t="str">
            <v/>
          </cell>
          <cell r="J1974" t="str">
            <v>Domanda non esaminabile</v>
          </cell>
          <cell r="M1974">
            <v>46141.280231481483</v>
          </cell>
          <cell r="N1974" t="str">
            <v>ANIMA SRL</v>
          </cell>
          <cell r="O1974" t="str">
            <v>C86I26002110001</v>
          </cell>
          <cell r="P1974" t="str">
            <v>04761270984</v>
          </cell>
          <cell r="Q1974" t="str">
            <v>TURISMO</v>
          </cell>
          <cell r="R1974" t="str">
            <v>56.30.01 - Attività di somministrazione di bevande in bar e caffetterie</v>
          </cell>
          <cell r="S1974" t="str">
            <v>Societa' A Responsabilita' Limitata</v>
          </cell>
          <cell r="T1974" t="str">
            <v>Lombardia</v>
          </cell>
          <cell r="U1974" t="str">
            <v>Brescia</v>
          </cell>
          <cell r="V1974" t="str">
            <v>Brescia</v>
          </cell>
          <cell r="W1974" t="str">
            <v>CONTRADA POZZO DELL' OLMO 16</v>
          </cell>
          <cell r="X1974" t="str">
            <v>25122</v>
          </cell>
          <cell r="Y1974">
            <v>29589.38</v>
          </cell>
          <cell r="Z1974">
            <v>35000</v>
          </cell>
          <cell r="AB1974" t="str">
            <v>No</v>
          </cell>
          <cell r="AC1974">
            <v>0</v>
          </cell>
        </row>
        <row r="1975">
          <cell r="A1975" t="str">
            <v>PIAACN00000876</v>
          </cell>
          <cell r="B1975">
            <v>46106.583321759259</v>
          </cell>
          <cell r="C1975" t="str">
            <v>ACN</v>
          </cell>
          <cell r="D1975" t="str">
            <v>Contributo</v>
          </cell>
          <cell r="E1975" t="str">
            <v>Decaduta</v>
          </cell>
          <cell r="F1975" t="str">
            <v>Esaminabilità</v>
          </cell>
          <cell r="G1975" t="str">
            <v>Giuseppe D’Ambrosio</v>
          </cell>
          <cell r="H1975" t="str">
            <v/>
          </cell>
          <cell r="J1975" t="str">
            <v>Domanda non esaminabile</v>
          </cell>
          <cell r="M1975">
            <v>46150.306504629632</v>
          </cell>
          <cell r="N1975" t="str">
            <v>BERTI MASSIMO</v>
          </cell>
          <cell r="O1975" t="str">
            <v>C16I26001680008</v>
          </cell>
          <cell r="P1975" t="str">
            <v>BRTMSM99P16A944U</v>
          </cell>
          <cell r="Q1975" t="str">
            <v>COSTRUZIONI</v>
          </cell>
          <cell r="R1975" t="str">
            <v>43.32.02 - Posa in opera di porte non blindate, finestre, arredi, controsoffitti, pareti mobili e simili</v>
          </cell>
          <cell r="S1975" t="str">
            <v>Impresa Individuale</v>
          </cell>
          <cell r="T1975" t="str">
            <v>Emilia-Romagna</v>
          </cell>
          <cell r="U1975" t="str">
            <v>Ravenna</v>
          </cell>
          <cell r="V1975" t="str">
            <v>Solarolo</v>
          </cell>
          <cell r="W1975" t="str">
            <v>VIA VENTI SETTEMBRE 14</v>
          </cell>
          <cell r="X1975" t="str">
            <v>48027</v>
          </cell>
          <cell r="Y1975">
            <v>46500</v>
          </cell>
          <cell r="Z1975">
            <v>35000</v>
          </cell>
          <cell r="AB1975" t="str">
            <v>No</v>
          </cell>
          <cell r="AC1975">
            <v>0</v>
          </cell>
        </row>
        <row r="1976">
          <cell r="A1976" t="str">
            <v>PIAACN00000879</v>
          </cell>
          <cell r="B1976">
            <v>46106.629837962966</v>
          </cell>
          <cell r="C1976" t="str">
            <v>ACN</v>
          </cell>
          <cell r="D1976" t="str">
            <v>Voucher</v>
          </cell>
          <cell r="E1976" t="str">
            <v>Decaduta</v>
          </cell>
          <cell r="F1976" t="str">
            <v>Esaminabilità</v>
          </cell>
          <cell r="G1976" t="str">
            <v>Paolo Di Giacomo</v>
          </cell>
          <cell r="H1976" t="str">
            <v/>
          </cell>
          <cell r="J1976" t="str">
            <v>Domanda non esaminabile</v>
          </cell>
          <cell r="M1976">
            <v>46142.729849537034</v>
          </cell>
          <cell r="N1976" t="str">
            <v>MATTEO PAPIRO</v>
          </cell>
          <cell r="O1976" t="str">
            <v>C66I26002230001</v>
          </cell>
          <cell r="P1976" t="str">
            <v>PPRMTT00T11H501D</v>
          </cell>
          <cell r="Q1976" t="str">
            <v>SERVIZI ALLA PERSONA</v>
          </cell>
          <cell r="R1976" t="str">
            <v>90.39.09 - Altre attività di supporto alle arti performative e alle rappresentazioni artistiche n.c.a.</v>
          </cell>
          <cell r="S1976" t="str">
            <v>Lavoratore autonomo</v>
          </cell>
          <cell r="T1976" t="str">
            <v>Lazio</v>
          </cell>
          <cell r="U1976" t="str">
            <v>Frosinone</v>
          </cell>
          <cell r="V1976" t="str">
            <v>Esperia</v>
          </cell>
          <cell r="W1976" t="str">
            <v>Via Valle Abate 6</v>
          </cell>
          <cell r="X1976" t="str">
            <v>03045</v>
          </cell>
          <cell r="Y1976">
            <v>30000</v>
          </cell>
          <cell r="Z1976">
            <v>35000</v>
          </cell>
          <cell r="AB1976" t="str">
            <v>No</v>
          </cell>
          <cell r="AC1976">
            <v>0</v>
          </cell>
        </row>
        <row r="1977">
          <cell r="A1977" t="str">
            <v>PIAACN00000880</v>
          </cell>
          <cell r="B1977">
            <v>46106.714756944442</v>
          </cell>
          <cell r="C1977" t="str">
            <v>ACN</v>
          </cell>
          <cell r="D1977" t="str">
            <v>Voucher</v>
          </cell>
          <cell r="E1977" t="str">
            <v>Decaduta</v>
          </cell>
          <cell r="F1977" t="str">
            <v>Esaminabilità</v>
          </cell>
          <cell r="G1977" t="str">
            <v>Raffaele Sacco</v>
          </cell>
          <cell r="H1977" t="str">
            <v/>
          </cell>
          <cell r="J1977" t="str">
            <v>Domanda non esaminabile</v>
          </cell>
          <cell r="M1977">
            <v>46142.751550925925</v>
          </cell>
          <cell r="N1977" t="str">
            <v>Valentina Imbimbo</v>
          </cell>
          <cell r="O1977" t="str">
            <v>C86I26002170001</v>
          </cell>
          <cell r="P1977" t="str">
            <v>MBMVNT03E62H501L</v>
          </cell>
          <cell r="Q1977" t="str">
            <v>SERVIZI ALLA PERSONA</v>
          </cell>
          <cell r="R1977" t="str">
            <v>90.39.09 - Altre attività di supporto alle arti performative e alle rappresentazioni artistiche n.c.a.</v>
          </cell>
          <cell r="S1977" t="str">
            <v>Lavoratore autonomo</v>
          </cell>
          <cell r="T1977" t="str">
            <v>Lazio</v>
          </cell>
          <cell r="U1977" t="str">
            <v>Roma</v>
          </cell>
          <cell r="V1977" t="str">
            <v>Roma</v>
          </cell>
          <cell r="W1977" t="str">
            <v>via Palmi 1</v>
          </cell>
          <cell r="X1977" t="str">
            <v>00182</v>
          </cell>
          <cell r="Y1977">
            <v>40000</v>
          </cell>
          <cell r="Z1977">
            <v>45000</v>
          </cell>
          <cell r="AB1977" t="str">
            <v>No</v>
          </cell>
          <cell r="AC1977">
            <v>0</v>
          </cell>
        </row>
        <row r="1978">
          <cell r="A1978" t="str">
            <v>PIAACN00000881</v>
          </cell>
          <cell r="B1978">
            <v>46106.73846064815</v>
          </cell>
          <cell r="C1978" t="str">
            <v>ACN</v>
          </cell>
          <cell r="D1978" t="str">
            <v>Voucher</v>
          </cell>
          <cell r="E1978" t="str">
            <v>Decaduta</v>
          </cell>
          <cell r="F1978" t="str">
            <v>Esaminabilità</v>
          </cell>
          <cell r="G1978" t="str">
            <v>Silvia Ercolini</v>
          </cell>
          <cell r="H1978" t="str">
            <v/>
          </cell>
          <cell r="J1978" t="str">
            <v>Domanda non esaminabile</v>
          </cell>
          <cell r="M1978">
            <v>46150.526226851849</v>
          </cell>
          <cell r="N1978" t="str">
            <v>Emanuel Dumitru Muresan</v>
          </cell>
          <cell r="O1978" t="str">
            <v>C66I26002240001</v>
          </cell>
          <cell r="P1978" t="str">
            <v>MRSMLD95P07Z129E</v>
          </cell>
          <cell r="Q1978" t="str">
            <v>SERVIZI ALLE PMI</v>
          </cell>
          <cell r="R1978" t="str">
            <v>70.20.09 - Consulenza imprenditoriale e altre attività di consulenza gestionale n.c.a.</v>
          </cell>
          <cell r="S1978" t="str">
            <v>Persona Fisica</v>
          </cell>
          <cell r="T1978" t="str">
            <v>Trentino-Alto Adige</v>
          </cell>
          <cell r="U1978" t="str">
            <v>Trento</v>
          </cell>
          <cell r="V1978" t="str">
            <v>Trento</v>
          </cell>
          <cell r="W1978" t="str">
            <v>Via Padre Eusebio Chini 49</v>
          </cell>
          <cell r="X1978" t="str">
            <v>38123</v>
          </cell>
          <cell r="Y1978">
            <v>40000</v>
          </cell>
          <cell r="Z1978">
            <v>45000</v>
          </cell>
          <cell r="AB1978" t="str">
            <v>No</v>
          </cell>
          <cell r="AC1978">
            <v>0</v>
          </cell>
        </row>
        <row r="1979">
          <cell r="A1979" t="str">
            <v>PIAACN00000882</v>
          </cell>
          <cell r="B1979">
            <v>46106.767442129632</v>
          </cell>
          <cell r="C1979" t="str">
            <v>ACN</v>
          </cell>
          <cell r="D1979" t="str">
            <v>Voucher</v>
          </cell>
          <cell r="E1979" t="str">
            <v>Decaduta</v>
          </cell>
          <cell r="F1979" t="str">
            <v>Esaminabilità</v>
          </cell>
          <cell r="G1979" t="str">
            <v>Diego Fiorentino</v>
          </cell>
          <cell r="H1979" t="str">
            <v/>
          </cell>
          <cell r="J1979" t="str">
            <v>Domanda non esaminabile</v>
          </cell>
          <cell r="M1979">
            <v>46142.772870370369</v>
          </cell>
          <cell r="N1979" t="str">
            <v>ALAN AGUSTIN DEL GROSSO</v>
          </cell>
          <cell r="O1979" t="str">
            <v>C56I26001600001</v>
          </cell>
          <cell r="P1979" t="str">
            <v>DLGLGS00C07Z600L</v>
          </cell>
          <cell r="Q1979" t="str">
            <v>SERVIZI ALLE PMI</v>
          </cell>
          <cell r="R1979" t="str">
            <v>70.20.09 - Consulenza imprenditoriale e altre attività di consulenza gestionale n.c.a.</v>
          </cell>
          <cell r="S1979" t="str">
            <v>Lavoratore autonomo</v>
          </cell>
          <cell r="T1979" t="str">
            <v>Liguria</v>
          </cell>
          <cell r="U1979" t="str">
            <v>Genova</v>
          </cell>
          <cell r="V1979" t="str">
            <v>Isola Del Cantone</v>
          </cell>
          <cell r="W1979" t="str">
            <v>VIA ROMA 44</v>
          </cell>
          <cell r="X1979" t="str">
            <v>16017</v>
          </cell>
          <cell r="Y1979">
            <v>9378</v>
          </cell>
          <cell r="Z1979">
            <v>14378</v>
          </cell>
          <cell r="AB1979" t="str">
            <v>No</v>
          </cell>
          <cell r="AC1979">
            <v>0</v>
          </cell>
        </row>
        <row r="1980">
          <cell r="A1980" t="str">
            <v>PIAACN00000884</v>
          </cell>
          <cell r="B1980">
            <v>46107.43068287037</v>
          </cell>
          <cell r="C1980" t="str">
            <v>ACN</v>
          </cell>
          <cell r="D1980" t="str">
            <v>Contributo</v>
          </cell>
          <cell r="E1980" t="str">
            <v>Decaduta</v>
          </cell>
          <cell r="F1980" t="str">
            <v>Esaminabilità</v>
          </cell>
          <cell r="G1980" t="str">
            <v>Giuseppe Autoriello</v>
          </cell>
          <cell r="H1980" t="str">
            <v/>
          </cell>
          <cell r="J1980" t="str">
            <v>Domanda non esaminabile</v>
          </cell>
          <cell r="M1980">
            <v>46142.570914351854</v>
          </cell>
          <cell r="N1980" t="str">
            <v>COLIVINGLIGURIA S.R.L.</v>
          </cell>
          <cell r="O1980" t="str">
            <v>C96I26001400008</v>
          </cell>
          <cell r="P1980" t="str">
            <v>01939660096</v>
          </cell>
          <cell r="Q1980" t="str">
            <v>ICT</v>
          </cell>
          <cell r="R1980" t="str">
            <v>62.00.00 - Attività di programmazione, consulenza informatica e attività connesse</v>
          </cell>
          <cell r="S1980" t="str">
            <v>Societa' A Responsabilita' Limitata</v>
          </cell>
          <cell r="T1980" t="str">
            <v>Liguria</v>
          </cell>
          <cell r="U1980" t="str">
            <v>Savona</v>
          </cell>
          <cell r="V1980" t="str">
            <v>Cairo Montenotte</v>
          </cell>
          <cell r="W1980" t="str">
            <v>Strada Chiappella 21</v>
          </cell>
          <cell r="X1980" t="str">
            <v>17014</v>
          </cell>
          <cell r="Y1980">
            <v>200000</v>
          </cell>
          <cell r="Z1980">
            <v>125000</v>
          </cell>
          <cell r="AB1980" t="str">
            <v>No</v>
          </cell>
          <cell r="AC1980">
            <v>0</v>
          </cell>
        </row>
        <row r="1981">
          <cell r="A1981" t="str">
            <v>PIAACN00000891</v>
          </cell>
          <cell r="B1981">
            <v>46107.857187499998</v>
          </cell>
          <cell r="C1981" t="str">
            <v>ACN</v>
          </cell>
          <cell r="D1981" t="str">
            <v>Voucher</v>
          </cell>
          <cell r="E1981" t="str">
            <v>Decaduta</v>
          </cell>
          <cell r="F1981" t="str">
            <v>Esaminabilità</v>
          </cell>
          <cell r="G1981" t="str">
            <v>Silvia Ercolini</v>
          </cell>
          <cell r="H1981" t="str">
            <v/>
          </cell>
          <cell r="J1981" t="str">
            <v>Domanda non esaminabile</v>
          </cell>
          <cell r="M1981">
            <v>46150.302152777775</v>
          </cell>
          <cell r="N1981" t="str">
            <v>2M MANUTENZIONI DI PROVENZI MICHAEL</v>
          </cell>
          <cell r="O1981" t="str">
            <v>C16I26001750001</v>
          </cell>
          <cell r="P1981" t="str">
            <v>PRVMHL05H17L682U</v>
          </cell>
          <cell r="Q1981" t="str">
            <v>COSTRUZIONI</v>
          </cell>
          <cell r="R1981" t="str">
            <v>43.33.00 - Rivestimento di pavimenti e di pareti</v>
          </cell>
          <cell r="S1981" t="str">
            <v>Impresa Individuale</v>
          </cell>
          <cell r="T1981" t="str">
            <v>Lombardia</v>
          </cell>
          <cell r="U1981" t="str">
            <v>Varese</v>
          </cell>
          <cell r="V1981" t="str">
            <v>Monvalle</v>
          </cell>
          <cell r="W1981" t="str">
            <v>VIA PIANO SUPERIORE 6</v>
          </cell>
          <cell r="X1981" t="str">
            <v>21020</v>
          </cell>
          <cell r="Y1981">
            <v>22000</v>
          </cell>
          <cell r="Z1981">
            <v>31840</v>
          </cell>
          <cell r="AB1981" t="str">
            <v>No</v>
          </cell>
          <cell r="AC1981">
            <v>0</v>
          </cell>
        </row>
        <row r="1982">
          <cell r="A1982" t="str">
            <v>PIAACN00000893</v>
          </cell>
          <cell r="B1982">
            <v>46108.453101851854</v>
          </cell>
          <cell r="C1982" t="str">
            <v>ACN</v>
          </cell>
          <cell r="D1982" t="str">
            <v>Voucher</v>
          </cell>
          <cell r="E1982" t="str">
            <v>Decaduta</v>
          </cell>
          <cell r="F1982" t="str">
            <v>Esaminabilità</v>
          </cell>
          <cell r="G1982" t="str">
            <v>Leonardo Di Lolli</v>
          </cell>
          <cell r="H1982" t="str">
            <v/>
          </cell>
          <cell r="J1982" t="str">
            <v>Domanda non esaminabile</v>
          </cell>
          <cell r="M1982">
            <v>46142.729814814818</v>
          </cell>
          <cell r="N1982" t="str">
            <v>Alessio Atripaldi</v>
          </cell>
          <cell r="O1982" t="str">
            <v>C86I26002820001</v>
          </cell>
          <cell r="P1982" t="str">
            <v>TRPLSS91R01H501V</v>
          </cell>
          <cell r="Q1982" t="str">
            <v>SERVIZI ALLE PMI</v>
          </cell>
          <cell r="R1982" t="str">
            <v>69.20.01 - Attività di commercialisti</v>
          </cell>
          <cell r="S1982" t="str">
            <v>Libero professionista</v>
          </cell>
          <cell r="T1982" t="str">
            <v>Lazio</v>
          </cell>
          <cell r="U1982" t="str">
            <v>Roma</v>
          </cell>
          <cell r="V1982" t="str">
            <v>Roma</v>
          </cell>
          <cell r="W1982" t="str">
            <v>Via Tibullo 10</v>
          </cell>
          <cell r="X1982" t="str">
            <v>00193</v>
          </cell>
          <cell r="Y1982">
            <v>30000</v>
          </cell>
          <cell r="Z1982">
            <v>35000</v>
          </cell>
          <cell r="AB1982" t="str">
            <v>No</v>
          </cell>
          <cell r="AC1982">
            <v>0</v>
          </cell>
        </row>
        <row r="1983">
          <cell r="A1983" t="str">
            <v>PIAACN00000897</v>
          </cell>
          <cell r="B1983">
            <v>46108.630995370368</v>
          </cell>
          <cell r="C1983" t="str">
            <v>ACN</v>
          </cell>
          <cell r="D1983" t="str">
            <v>Voucher</v>
          </cell>
          <cell r="E1983" t="str">
            <v>Decaduta</v>
          </cell>
          <cell r="F1983" t="str">
            <v>Esaminabilità</v>
          </cell>
          <cell r="G1983" t="str">
            <v>Silvia Ercolini</v>
          </cell>
          <cell r="H1983" t="str">
            <v/>
          </cell>
          <cell r="J1983" t="str">
            <v>Domanda non esaminabile</v>
          </cell>
          <cell r="M1983">
            <v>46150.306550925925</v>
          </cell>
          <cell r="N1983" t="str">
            <v>TRIGO CONTE MATTIA</v>
          </cell>
          <cell r="O1983" t="str">
            <v>C46I26002180001</v>
          </cell>
          <cell r="P1983" t="str">
            <v>TRGMTT05H23I470S</v>
          </cell>
          <cell r="Q1983" t="str">
            <v>ATTIVITA' COMMERCIALI</v>
          </cell>
          <cell r="R1983" t="str">
            <v>47.40.20 - Commercio al dettaglio di apparecchiature per telecomunicazioni</v>
          </cell>
          <cell r="S1983" t="str">
            <v>Impresa Individuale</v>
          </cell>
          <cell r="T1983" t="str">
            <v>Piemonte</v>
          </cell>
          <cell r="U1983" t="str">
            <v>Cuneo</v>
          </cell>
          <cell r="V1983" t="str">
            <v>Manta</v>
          </cell>
          <cell r="W1983" t="str">
            <v>VIA ROMA 42</v>
          </cell>
          <cell r="X1983" t="str">
            <v>12030</v>
          </cell>
          <cell r="Y1983">
            <v>30038.18</v>
          </cell>
          <cell r="Z1983">
            <v>35000</v>
          </cell>
          <cell r="AB1983" t="str">
            <v>No</v>
          </cell>
          <cell r="AC1983">
            <v>0</v>
          </cell>
        </row>
        <row r="1984">
          <cell r="A1984" t="str">
            <v>PIAACN00000898</v>
          </cell>
          <cell r="B1984">
            <v>46108.632951388892</v>
          </cell>
          <cell r="C1984" t="str">
            <v>ACN</v>
          </cell>
          <cell r="D1984" t="str">
            <v>Voucher</v>
          </cell>
          <cell r="E1984" t="str">
            <v>Decaduta</v>
          </cell>
          <cell r="F1984" t="str">
            <v>Esaminabilità</v>
          </cell>
          <cell r="G1984" t="str">
            <v>Pasquale Ciuffreda</v>
          </cell>
          <cell r="H1984" t="str">
            <v/>
          </cell>
          <cell r="J1984" t="str">
            <v>Domanda non esaminabile</v>
          </cell>
          <cell r="M1984">
            <v>46150.302881944444</v>
          </cell>
          <cell r="N1984" t="str">
            <v>SPACE SERVICES S.R.L. SEMPLIFICATA</v>
          </cell>
          <cell r="O1984" t="str">
            <v>C66I26002380001</v>
          </cell>
          <cell r="P1984" t="str">
            <v>14140140964</v>
          </cell>
          <cell r="Q1984" t="str">
            <v>MANIFATTURIERO</v>
          </cell>
          <cell r="R1984" t="str">
            <v>95.31.91 - Lavaggio di autoveicoli</v>
          </cell>
          <cell r="S1984" t="str">
            <v>Societa' A Responsabilita' Limitata Semplificata</v>
          </cell>
          <cell r="T1984" t="str">
            <v>Lombardia</v>
          </cell>
          <cell r="U1984" t="str">
            <v>Milano</v>
          </cell>
          <cell r="V1984" t="str">
            <v>Vanzago</v>
          </cell>
          <cell r="W1984" t="str">
            <v>VIA DEI DONATORI DI SANGUE 21</v>
          </cell>
          <cell r="X1984" t="str">
            <v>20043</v>
          </cell>
          <cell r="Y1984">
            <v>28500</v>
          </cell>
          <cell r="Z1984">
            <v>33000</v>
          </cell>
          <cell r="AB1984" t="str">
            <v>No</v>
          </cell>
          <cell r="AC1984">
            <v>0</v>
          </cell>
        </row>
        <row r="1985">
          <cell r="A1985" t="str">
            <v>PIAACN00000902</v>
          </cell>
          <cell r="B1985">
            <v>46108.77134259259</v>
          </cell>
          <cell r="C1985" t="str">
            <v>ACN</v>
          </cell>
          <cell r="D1985" t="str">
            <v>Voucher</v>
          </cell>
          <cell r="E1985" t="str">
            <v>Decaduta</v>
          </cell>
          <cell r="F1985" t="str">
            <v>Esaminabilità</v>
          </cell>
          <cell r="G1985" t="str">
            <v>Luana Guglielmi</v>
          </cell>
          <cell r="H1985" t="str">
            <v/>
          </cell>
          <cell r="J1985" t="str">
            <v>Domanda non esaminabile</v>
          </cell>
          <cell r="M1985">
            <v>46142.730023148149</v>
          </cell>
          <cell r="N1985" t="str">
            <v>Giuseppe Impellizzeri</v>
          </cell>
          <cell r="O1985" t="str">
            <v>C36I26002260001</v>
          </cell>
          <cell r="P1985" t="str">
            <v>MPLGPP91R07A662E</v>
          </cell>
          <cell r="Q1985" t="str">
            <v>SERVIZI ALLA PERSONA</v>
          </cell>
          <cell r="R1985" t="str">
            <v>85.51.09 - Formazione sportiva e ricreativa n.c.a.</v>
          </cell>
          <cell r="S1985" t="str">
            <v>Lavoratore autonomo</v>
          </cell>
          <cell r="T1985" t="str">
            <v>Veneto</v>
          </cell>
          <cell r="U1985" t="str">
            <v>Verona</v>
          </cell>
          <cell r="V1985" t="str">
            <v>Verona</v>
          </cell>
          <cell r="W1985" t="str">
            <v xml:space="preserve">Non individuato </v>
          </cell>
          <cell r="Y1985">
            <v>40000</v>
          </cell>
          <cell r="Z1985">
            <v>45000</v>
          </cell>
          <cell r="AB1985" t="str">
            <v>No</v>
          </cell>
          <cell r="AC1985">
            <v>0</v>
          </cell>
        </row>
        <row r="1986">
          <cell r="A1986" t="str">
            <v>PIAACN00000903</v>
          </cell>
          <cell r="B1986">
            <v>46108.797094907408</v>
          </cell>
          <cell r="C1986" t="str">
            <v>ACN</v>
          </cell>
          <cell r="D1986" t="str">
            <v>Voucher</v>
          </cell>
          <cell r="E1986" t="str">
            <v>Decaduta</v>
          </cell>
          <cell r="F1986" t="str">
            <v>Esaminabilità</v>
          </cell>
          <cell r="G1986" t="str">
            <v>Giuseppe D’Ambrosio</v>
          </cell>
          <cell r="H1986" t="str">
            <v/>
          </cell>
          <cell r="J1986" t="str">
            <v>Domanda non esaminabile</v>
          </cell>
          <cell r="M1986">
            <v>46150.303622685184</v>
          </cell>
          <cell r="N1986" t="str">
            <v>MANDAMO SRL</v>
          </cell>
          <cell r="O1986" t="str">
            <v>C96I26001460001</v>
          </cell>
          <cell r="P1986" t="str">
            <v>04246620365</v>
          </cell>
          <cell r="Q1986" t="str">
            <v>MANIFATTURIERO</v>
          </cell>
          <cell r="R1986" t="str">
            <v>52.31.00 - Attività di servizi di intermediazione per il trasporto di merci</v>
          </cell>
          <cell r="S1986" t="str">
            <v>Societa' A Responsabilita' Limitata</v>
          </cell>
          <cell r="T1986" t="str">
            <v>Emilia-Romagna</v>
          </cell>
          <cell r="U1986" t="str">
            <v>Modena</v>
          </cell>
          <cell r="V1986" t="str">
            <v>Modena</v>
          </cell>
          <cell r="W1986" t="str">
            <v>Via Gazzotti 76</v>
          </cell>
          <cell r="X1986" t="str">
            <v>41122</v>
          </cell>
          <cell r="Y1986">
            <v>39935.800000000003</v>
          </cell>
          <cell r="Z1986">
            <v>44935.8</v>
          </cell>
          <cell r="AB1986" t="str">
            <v>No</v>
          </cell>
          <cell r="AC1986">
            <v>0</v>
          </cell>
        </row>
        <row r="1987">
          <cell r="A1987" t="str">
            <v>PIAACN00000904</v>
          </cell>
          <cell r="B1987">
            <v>46108.850277777776</v>
          </cell>
          <cell r="C1987" t="str">
            <v>ACN</v>
          </cell>
          <cell r="D1987" t="str">
            <v>Voucher</v>
          </cell>
          <cell r="E1987" t="str">
            <v>Decaduta</v>
          </cell>
          <cell r="F1987" t="str">
            <v>Esaminabilità</v>
          </cell>
          <cell r="G1987" t="str">
            <v>Antonio Ingaldi</v>
          </cell>
          <cell r="H1987" t="str">
            <v/>
          </cell>
          <cell r="J1987" t="str">
            <v>Domanda non esaminabile</v>
          </cell>
          <cell r="M1987">
            <v>46142.751608796294</v>
          </cell>
          <cell r="N1987" t="str">
            <v>Emanuele Carpigna</v>
          </cell>
          <cell r="O1987" t="str">
            <v>C36I26002270001</v>
          </cell>
          <cell r="P1987" t="str">
            <v>CRPMNL95D21A475C</v>
          </cell>
          <cell r="Q1987" t="str">
            <v>SERVIZI ALLA PERSONA</v>
          </cell>
          <cell r="R1987" t="str">
            <v>85.51.09 - Formazione sportiva e ricreativa n.c.a.</v>
          </cell>
          <cell r="S1987" t="str">
            <v>Lavoratore autonomo</v>
          </cell>
          <cell r="T1987" t="str">
            <v>Umbria</v>
          </cell>
          <cell r="U1987" t="str">
            <v>Perugia</v>
          </cell>
          <cell r="V1987" t="str">
            <v>Gubbio</v>
          </cell>
          <cell r="W1987" t="str">
            <v>VIA DEL PODERACCIO 7</v>
          </cell>
          <cell r="X1987" t="str">
            <v>06024</v>
          </cell>
          <cell r="Y1987">
            <v>18200</v>
          </cell>
          <cell r="Z1987">
            <v>23200</v>
          </cell>
          <cell r="AB1987" t="str">
            <v>No</v>
          </cell>
          <cell r="AC1987">
            <v>0</v>
          </cell>
        </row>
        <row r="1988">
          <cell r="A1988" t="str">
            <v>PIAACN00000906</v>
          </cell>
          <cell r="B1988">
            <v>46109.079189814816</v>
          </cell>
          <cell r="C1988" t="str">
            <v>ACN</v>
          </cell>
          <cell r="D1988" t="str">
            <v>Contributo</v>
          </cell>
          <cell r="E1988" t="str">
            <v>Decaduta</v>
          </cell>
          <cell r="F1988" t="str">
            <v>Esaminabilità</v>
          </cell>
          <cell r="G1988" t="str">
            <v>Matteo Milantoni</v>
          </cell>
          <cell r="H1988" t="str">
            <v/>
          </cell>
          <cell r="J1988" t="str">
            <v>Domanda non esaminabile</v>
          </cell>
          <cell r="M1988">
            <v>46155.543865740743</v>
          </cell>
          <cell r="N1988" t="str">
            <v>K2 BARF GLACIALE DI GIOELE GALLIANI</v>
          </cell>
          <cell r="O1988" t="str">
            <v>C26I26001960008</v>
          </cell>
          <cell r="P1988" t="str">
            <v>GLLGLI94T30E063F</v>
          </cell>
          <cell r="Q1988" t="str">
            <v>ATTIVITA' COMMERCIALI</v>
          </cell>
          <cell r="R1988" t="str">
            <v>47.76.20 - Commercio al dettaglio di animali da compagnia e alimenti per animali da compagnia</v>
          </cell>
          <cell r="S1988" t="str">
            <v>Impresa Individuale</v>
          </cell>
          <cell r="T1988" t="str">
            <v>Lombardia</v>
          </cell>
          <cell r="U1988" t="str">
            <v>Monza e della Brianza</v>
          </cell>
          <cell r="V1988" t="str">
            <v>Seregno</v>
          </cell>
          <cell r="W1988" t="str">
            <v>Via Giovanni Pacini 77</v>
          </cell>
          <cell r="X1988" t="str">
            <v>20831</v>
          </cell>
          <cell r="Y1988">
            <v>9443.23</v>
          </cell>
          <cell r="Z1988">
            <v>11000</v>
          </cell>
          <cell r="AB1988" t="str">
            <v>No</v>
          </cell>
          <cell r="AC1988">
            <v>0</v>
          </cell>
        </row>
        <row r="1989">
          <cell r="A1989" t="str">
            <v>PIAACN00000909</v>
          </cell>
          <cell r="B1989">
            <v>46110.375601851854</v>
          </cell>
          <cell r="C1989" t="str">
            <v>ACN</v>
          </cell>
          <cell r="D1989" t="str">
            <v>Voucher</v>
          </cell>
          <cell r="E1989" t="str">
            <v>Decaduta</v>
          </cell>
          <cell r="F1989" t="str">
            <v>Esaminabilità</v>
          </cell>
          <cell r="G1989" t="str">
            <v>Barbara Del Prete</v>
          </cell>
          <cell r="H1989" t="str">
            <v/>
          </cell>
          <cell r="J1989" t="str">
            <v>Domanda non esaminabile</v>
          </cell>
          <cell r="M1989">
            <v>46142.772569444445</v>
          </cell>
          <cell r="N1989" t="str">
            <v>jessica carvelli</v>
          </cell>
          <cell r="O1989" t="str">
            <v>C86I26002390001</v>
          </cell>
          <cell r="P1989" t="str">
            <v>CRVJSC91D53H501M</v>
          </cell>
          <cell r="Q1989" t="str">
            <v>SERVIZI ALLA PERSONA</v>
          </cell>
          <cell r="R1989" t="str">
            <v>85.59.99 - Tutti gli altri servizi vari di istruzione e formazione n.c.a.</v>
          </cell>
          <cell r="S1989" t="str">
            <v>Libero professionista</v>
          </cell>
          <cell r="T1989" t="str">
            <v>Lazio</v>
          </cell>
          <cell r="U1989" t="str">
            <v>Roma</v>
          </cell>
          <cell r="V1989" t="str">
            <v>Roma</v>
          </cell>
          <cell r="W1989" t="str">
            <v>Clauzetto 58</v>
          </cell>
          <cell r="X1989" t="str">
            <v>00188</v>
          </cell>
          <cell r="Y1989">
            <v>39993</v>
          </cell>
          <cell r="Z1989">
            <v>44993</v>
          </cell>
          <cell r="AB1989" t="str">
            <v>No</v>
          </cell>
          <cell r="AC1989">
            <v>0</v>
          </cell>
        </row>
        <row r="1990">
          <cell r="A1990" t="str">
            <v>PIAACN00000910</v>
          </cell>
          <cell r="B1990">
            <v>46110.67324074074</v>
          </cell>
          <cell r="C1990" t="str">
            <v>ACN</v>
          </cell>
          <cell r="D1990" t="str">
            <v>Contributo</v>
          </cell>
          <cell r="E1990" t="str">
            <v>Decaduta</v>
          </cell>
          <cell r="F1990" t="str">
            <v>Esaminabilità</v>
          </cell>
          <cell r="G1990" t="str">
            <v>Paolo Di Giacomo</v>
          </cell>
          <cell r="H1990" t="str">
            <v/>
          </cell>
          <cell r="I1990" t="str">
            <v>Revoca CUP - RSU</v>
          </cell>
          <cell r="J1990" t="str">
            <v>In attesa revoca CUP</v>
          </cell>
          <cell r="M1990">
            <v>46155.542407407411</v>
          </cell>
          <cell r="N1990" t="str">
            <v>PAOLO GUARINO</v>
          </cell>
          <cell r="O1990" t="str">
            <v>C66I26002470008</v>
          </cell>
          <cell r="P1990" t="str">
            <v>GRNPLA91M07G273X</v>
          </cell>
          <cell r="Q1990" t="str">
            <v>ATTIVITA' COMMERCIALI</v>
          </cell>
          <cell r="R1990" t="str">
            <v>46.17.02 - Attività di intermediari del commercio all'ingrosso di carne e prodotti a base di carne</v>
          </cell>
          <cell r="S1990" t="str">
            <v>Persona Fisica</v>
          </cell>
          <cell r="T1990" t="str">
            <v>Umbria</v>
          </cell>
          <cell r="U1990" t="str">
            <v>Perugia</v>
          </cell>
          <cell r="V1990" t="str">
            <v>Foligno</v>
          </cell>
          <cell r="W1990" t="str">
            <v>VIA BORRONI 101D</v>
          </cell>
          <cell r="X1990" t="str">
            <v>06034</v>
          </cell>
          <cell r="Y1990">
            <v>36300</v>
          </cell>
          <cell r="Z1990">
            <v>28200</v>
          </cell>
          <cell r="AB1990" t="str">
            <v>No</v>
          </cell>
          <cell r="AC1990">
            <v>0</v>
          </cell>
        </row>
        <row r="1991">
          <cell r="A1991" t="str">
            <v>PIAACN00000911</v>
          </cell>
          <cell r="B1991">
            <v>46111.413599537038</v>
          </cell>
          <cell r="C1991" t="str">
            <v>ACN</v>
          </cell>
          <cell r="D1991" t="str">
            <v>Voucher</v>
          </cell>
          <cell r="E1991" t="str">
            <v>Decaduta</v>
          </cell>
          <cell r="F1991" t="str">
            <v>Esaminabilità</v>
          </cell>
          <cell r="G1991" t="str">
            <v>Leonardo Di Lolli</v>
          </cell>
          <cell r="H1991" t="str">
            <v/>
          </cell>
          <cell r="J1991" t="str">
            <v>Domanda non esaminabile</v>
          </cell>
          <cell r="M1991">
            <v>46142.72991898148</v>
          </cell>
          <cell r="N1991" t="str">
            <v>HAPPY DOG URBAN S.R.L.</v>
          </cell>
          <cell r="O1991" t="str">
            <v>C36I26002620001</v>
          </cell>
          <cell r="P1991" t="str">
            <v>04029000546</v>
          </cell>
          <cell r="Q1991" t="str">
            <v>SERVIZI ALLA PERSONA</v>
          </cell>
          <cell r="R1991" t="str">
            <v>96.99.13 - Servizi di addestramento per animali da compagnia</v>
          </cell>
          <cell r="S1991" t="str">
            <v>Societa' A Responsabilita' Limitata</v>
          </cell>
          <cell r="T1991" t="str">
            <v>Umbria</v>
          </cell>
          <cell r="U1991" t="str">
            <v>Perugia</v>
          </cell>
          <cell r="V1991" t="str">
            <v>Spoleto</v>
          </cell>
          <cell r="W1991" t="str">
            <v>Via dei Vetrai 36</v>
          </cell>
          <cell r="X1991" t="str">
            <v>06049</v>
          </cell>
          <cell r="Y1991">
            <v>30000</v>
          </cell>
          <cell r="Z1991">
            <v>35000</v>
          </cell>
          <cell r="AB1991" t="str">
            <v>No</v>
          </cell>
          <cell r="AC1991">
            <v>0</v>
          </cell>
        </row>
        <row r="1992">
          <cell r="A1992" t="str">
            <v>PIAACN00000915</v>
          </cell>
          <cell r="B1992">
            <v>46111.58148148148</v>
          </cell>
          <cell r="C1992" t="str">
            <v>ACN</v>
          </cell>
          <cell r="D1992" t="str">
            <v>Voucher</v>
          </cell>
          <cell r="E1992" t="str">
            <v>Decaduta</v>
          </cell>
          <cell r="F1992" t="str">
            <v>Esaminabilità</v>
          </cell>
          <cell r="G1992" t="str">
            <v>Andrea Pasquini</v>
          </cell>
          <cell r="H1992" t="str">
            <v/>
          </cell>
          <cell r="J1992" t="str">
            <v>Domanda non esaminabile</v>
          </cell>
          <cell r="M1992">
            <v>46168.335868055554</v>
          </cell>
          <cell r="N1992" t="str">
            <v>KORA DI KRISTINA LORIA</v>
          </cell>
          <cell r="O1992" t="str">
            <v>C36I26002310001</v>
          </cell>
          <cell r="P1992" t="str">
            <v>LROKST94S70Z154B</v>
          </cell>
          <cell r="Q1992" t="str">
            <v>TURISMO</v>
          </cell>
          <cell r="R1992" t="str">
            <v>56.11.12 - Attività di ristoranti senza servizio al tavolo o da asporto, escluse gelaterie e pasticcerie</v>
          </cell>
          <cell r="S1992" t="str">
            <v>Impresa Individuale</v>
          </cell>
          <cell r="T1992" t="str">
            <v>Veneto</v>
          </cell>
          <cell r="U1992" t="str">
            <v>Verona</v>
          </cell>
          <cell r="V1992" t="str">
            <v>Verona</v>
          </cell>
          <cell r="W1992" t="str">
            <v>VIA NINO BIXIO 4</v>
          </cell>
          <cell r="X1992" t="str">
            <v>37126</v>
          </cell>
          <cell r="Y1992">
            <v>31483.950000000004</v>
          </cell>
          <cell r="Z1992">
            <v>35000</v>
          </cell>
          <cell r="AB1992" t="str">
            <v>No</v>
          </cell>
          <cell r="AC1992">
            <v>0</v>
          </cell>
        </row>
        <row r="1993">
          <cell r="A1993" t="str">
            <v>PIAACN00000918</v>
          </cell>
          <cell r="B1993">
            <v>46111.645879629628</v>
          </cell>
          <cell r="C1993" t="str">
            <v>ACN</v>
          </cell>
          <cell r="D1993" t="str">
            <v>Contributo</v>
          </cell>
          <cell r="E1993" t="str">
            <v>Decaduta</v>
          </cell>
          <cell r="F1993" t="str">
            <v>Esaminabilità</v>
          </cell>
          <cell r="G1993" t="str">
            <v>Raffaele Sacco</v>
          </cell>
          <cell r="H1993" t="str">
            <v/>
          </cell>
          <cell r="J1993" t="str">
            <v>Domanda non esaminabile</v>
          </cell>
          <cell r="M1993">
            <v>46164.468611111108</v>
          </cell>
          <cell r="N1993" t="str">
            <v>Diana Sorina Stanciu</v>
          </cell>
          <cell r="O1993" t="str">
            <v>C96I26001540008</v>
          </cell>
          <cell r="P1993" t="str">
            <v>STNDSR95C51Z129L</v>
          </cell>
          <cell r="Q1993" t="str">
            <v>ICT</v>
          </cell>
          <cell r="R1993" t="str">
            <v>62.10.00 - Attività di programmazione informatica</v>
          </cell>
          <cell r="S1993" t="str">
            <v>Lavoratore autonomo</v>
          </cell>
          <cell r="T1993" t="str">
            <v>Veneto</v>
          </cell>
          <cell r="U1993" t="str">
            <v>Padova</v>
          </cell>
          <cell r="V1993" t="str">
            <v>Padova</v>
          </cell>
          <cell r="W1993" t="str">
            <v>Via Sacro Cuore 83</v>
          </cell>
          <cell r="X1993" t="str">
            <v>35135</v>
          </cell>
          <cell r="Y1993">
            <v>117000</v>
          </cell>
          <cell r="Z1993">
            <v>80000</v>
          </cell>
          <cell r="AB1993" t="str">
            <v>No</v>
          </cell>
          <cell r="AC1993">
            <v>0</v>
          </cell>
        </row>
        <row r="1994">
          <cell r="A1994" t="str">
            <v>PIAACN00000922</v>
          </cell>
          <cell r="B1994">
            <v>46111.776863425926</v>
          </cell>
          <cell r="C1994" t="str">
            <v>ACN</v>
          </cell>
          <cell r="D1994" t="str">
            <v>Voucher</v>
          </cell>
          <cell r="E1994" t="str">
            <v>Decaduta</v>
          </cell>
          <cell r="F1994" t="str">
            <v>Esaminabilità</v>
          </cell>
          <cell r="G1994" t="str">
            <v>Luana Guglielmi</v>
          </cell>
          <cell r="H1994" t="str">
            <v/>
          </cell>
          <cell r="J1994" t="str">
            <v>Domanda non esaminabile</v>
          </cell>
          <cell r="M1994">
            <v>46142.750057870369</v>
          </cell>
          <cell r="N1994" t="str">
            <v>J.E TRASPORTI DI L.V.J.E</v>
          </cell>
          <cell r="O1994" t="str">
            <v>C26I26001990001</v>
          </cell>
          <cell r="P1994" t="str">
            <v>LYLJFR92R18Z605T</v>
          </cell>
          <cell r="Q1994" t="str">
            <v>MANIFATTURIERO</v>
          </cell>
          <cell r="R1994" t="str">
            <v>49.41.00 - Trasporto di merci su strada</v>
          </cell>
          <cell r="S1994" t="str">
            <v>Impresa Individuale</v>
          </cell>
          <cell r="T1994" t="str">
            <v>Lombardia</v>
          </cell>
          <cell r="U1994" t="str">
            <v>Milano</v>
          </cell>
          <cell r="V1994" t="str">
            <v>Vittuone</v>
          </cell>
          <cell r="W1994" t="str">
            <v>VIA VOLONTARI DELLA LIBERTA 7A</v>
          </cell>
          <cell r="X1994" t="str">
            <v>20010</v>
          </cell>
          <cell r="Y1994">
            <v>29921.309999999998</v>
          </cell>
          <cell r="Z1994">
            <v>34921.31</v>
          </cell>
          <cell r="AB1994" t="str">
            <v>No</v>
          </cell>
          <cell r="AC1994">
            <v>0</v>
          </cell>
        </row>
        <row r="1995">
          <cell r="A1995" t="str">
            <v>PIAACN00000928</v>
          </cell>
          <cell r="B1995">
            <v>46112.521458333336</v>
          </cell>
          <cell r="C1995" t="str">
            <v>ACN</v>
          </cell>
          <cell r="D1995" t="str">
            <v>Contributo</v>
          </cell>
          <cell r="E1995" t="str">
            <v>Decaduta</v>
          </cell>
          <cell r="F1995" t="str">
            <v>Esaminabilità</v>
          </cell>
          <cell r="G1995" t="str">
            <v>Silvia Ercolini</v>
          </cell>
          <cell r="H1995" t="str">
            <v/>
          </cell>
          <cell r="J1995" t="str">
            <v>Domanda non esaminabile</v>
          </cell>
          <cell r="M1995">
            <v>46142.336215277777</v>
          </cell>
          <cell r="N1995" t="str">
            <v>COMO WATER LIMOUSINES DI SERGIO ANDREUCCI</v>
          </cell>
          <cell r="O1995" t="str">
            <v>C16I26001990008</v>
          </cell>
          <cell r="P1995" t="str">
            <v>NDRSRG96E04A271Q</v>
          </cell>
          <cell r="Q1995" t="str">
            <v>TURISMO</v>
          </cell>
          <cell r="R1995" t="str">
            <v>50.30.00 - Trasporto per vie d'acqua interne di passeggeri</v>
          </cell>
          <cell r="S1995" t="str">
            <v>Impresa Individuale</v>
          </cell>
          <cell r="T1995" t="str">
            <v>Lombardia</v>
          </cell>
          <cell r="U1995" t="str">
            <v>Como</v>
          </cell>
          <cell r="V1995" t="str">
            <v>Como</v>
          </cell>
          <cell r="W1995" t="str">
            <v>VIA PANNILANI 3</v>
          </cell>
          <cell r="X1995" t="str">
            <v>22100</v>
          </cell>
          <cell r="Y1995">
            <v>200000</v>
          </cell>
          <cell r="Z1995">
            <v>125000</v>
          </cell>
          <cell r="AB1995" t="str">
            <v>No</v>
          </cell>
          <cell r="AC1995">
            <v>0</v>
          </cell>
        </row>
        <row r="1996">
          <cell r="A1996" t="str">
            <v>PIAACN00000931</v>
          </cell>
          <cell r="B1996">
            <v>46112.594444444447</v>
          </cell>
          <cell r="C1996" t="str">
            <v>ACN</v>
          </cell>
          <cell r="D1996" t="str">
            <v>Voucher</v>
          </cell>
          <cell r="E1996" t="str">
            <v>Decaduta</v>
          </cell>
          <cell r="F1996" t="str">
            <v>Esaminabilità</v>
          </cell>
          <cell r="G1996" t="str">
            <v>Alessia Rita Cice</v>
          </cell>
          <cell r="H1996" t="str">
            <v/>
          </cell>
          <cell r="J1996" t="str">
            <v>Domanda non esaminabile</v>
          </cell>
          <cell r="M1996">
            <v>46142.779988425929</v>
          </cell>
          <cell r="N1996" t="str">
            <v>Luca Pierluigi</v>
          </cell>
          <cell r="O1996" t="str">
            <v>C76I26002060001</v>
          </cell>
          <cell r="P1996" t="str">
            <v>PRLLCU97L06A271P</v>
          </cell>
          <cell r="Q1996" t="str">
            <v>COSTRUZIONI</v>
          </cell>
          <cell r="R1996" t="str">
            <v>43.21.01 - Installazione di impianti di illuminazione e fotovoltaici in edifici</v>
          </cell>
          <cell r="S1996" t="str">
            <v>Lavoratore autonomo</v>
          </cell>
          <cell r="T1996" t="str">
            <v>Marche</v>
          </cell>
          <cell r="U1996" t="str">
            <v>Macerata</v>
          </cell>
          <cell r="V1996" t="str">
            <v>Belforte Del Chienti</v>
          </cell>
          <cell r="W1996" t="str">
            <v>Via Fornaci 17</v>
          </cell>
          <cell r="X1996" t="str">
            <v>62020</v>
          </cell>
          <cell r="Y1996">
            <v>10000</v>
          </cell>
          <cell r="Z1996">
            <v>15000</v>
          </cell>
          <cell r="AB1996" t="str">
            <v>No</v>
          </cell>
          <cell r="AC1996">
            <v>0</v>
          </cell>
        </row>
        <row r="1997">
          <cell r="A1997" t="str">
            <v>PIAACN00000935</v>
          </cell>
          <cell r="B1997">
            <v>46112.674050925925</v>
          </cell>
          <cell r="C1997" t="str">
            <v>ACN</v>
          </cell>
          <cell r="D1997" t="str">
            <v>Contributo</v>
          </cell>
          <cell r="E1997" t="str">
            <v>Decaduta</v>
          </cell>
          <cell r="F1997" t="str">
            <v>Esaminabilità</v>
          </cell>
          <cell r="G1997" t="str">
            <v>Alessia Rita Cice</v>
          </cell>
          <cell r="H1997" t="str">
            <v/>
          </cell>
          <cell r="I1997" t="str">
            <v>Revoca CUP - RSU</v>
          </cell>
          <cell r="J1997" t="str">
            <v>Richiesta revoca CUP in errore</v>
          </cell>
          <cell r="M1997">
            <v>46157.524722222224</v>
          </cell>
          <cell r="N1997" t="str">
            <v>giulio maria mercatali</v>
          </cell>
          <cell r="O1997" t="str">
            <v>C36I26002350008</v>
          </cell>
          <cell r="P1997" t="str">
            <v>MRCGMR95E26I921I</v>
          </cell>
          <cell r="Q1997" t="str">
            <v>SERVIZI ALLE PMI</v>
          </cell>
          <cell r="R1997" t="str">
            <v>74.99.99 - Tutte le altre attività varie professionali, scientifiche e tecniche n.c.a.</v>
          </cell>
          <cell r="S1997" t="str">
            <v>Persona Fisica</v>
          </cell>
          <cell r="T1997" t="str">
            <v>Umbria</v>
          </cell>
          <cell r="U1997" t="str">
            <v>Perugia</v>
          </cell>
          <cell r="V1997" t="str">
            <v>Spoleto</v>
          </cell>
          <cell r="W1997" t="str">
            <v>loc. Castagnacupa 7</v>
          </cell>
          <cell r="X1997" t="str">
            <v>06049</v>
          </cell>
          <cell r="Y1997">
            <v>40748.959999999999</v>
          </cell>
          <cell r="Z1997">
            <v>31486.809999999998</v>
          </cell>
          <cell r="AB1997" t="str">
            <v>No</v>
          </cell>
          <cell r="AC1997">
            <v>0</v>
          </cell>
        </row>
        <row r="1998">
          <cell r="A1998" t="str">
            <v>PIAACN00000936</v>
          </cell>
          <cell r="B1998">
            <v>46112.693993055553</v>
          </cell>
          <cell r="C1998" t="str">
            <v>ACN</v>
          </cell>
          <cell r="D1998" t="str">
            <v>Voucher</v>
          </cell>
          <cell r="E1998" t="str">
            <v>Decaduta</v>
          </cell>
          <cell r="F1998" t="str">
            <v>Esaminabilità</v>
          </cell>
          <cell r="G1998" t="str">
            <v>Antonio Ingaldi</v>
          </cell>
          <cell r="H1998" t="str">
            <v/>
          </cell>
          <cell r="J1998" t="str">
            <v>Domanda non esaminabile</v>
          </cell>
          <cell r="M1998">
            <v>46173.42496527778</v>
          </cell>
          <cell r="N1998" t="str">
            <v>ORNESIA S.R.L.</v>
          </cell>
          <cell r="O1998" t="str">
            <v>C36I26002360001</v>
          </cell>
          <cell r="P1998" t="str">
            <v>14526540969</v>
          </cell>
          <cell r="Q1998" t="str">
            <v>ATTIVITA' COMMERCIALI</v>
          </cell>
          <cell r="R1998" t="str">
            <v>47.78.99 - Commercio al dettaglio di altri prodotti vari non di seconda mano n.c.a.</v>
          </cell>
          <cell r="S1998" t="str">
            <v>Societa' A Responsabilita' Limitata</v>
          </cell>
          <cell r="T1998" t="str">
            <v>Emilia-Romagna</v>
          </cell>
          <cell r="U1998" t="str">
            <v>Bologna</v>
          </cell>
          <cell r="V1998" t="str">
            <v>Bologna</v>
          </cell>
          <cell r="W1998" t="str">
            <v>via mura di porta galliera 11</v>
          </cell>
          <cell r="X1998" t="str">
            <v>40126</v>
          </cell>
          <cell r="Y1998">
            <v>50000</v>
          </cell>
          <cell r="Z1998">
            <v>35000</v>
          </cell>
          <cell r="AB1998" t="str">
            <v>No</v>
          </cell>
          <cell r="AC1998">
            <v>0</v>
          </cell>
        </row>
        <row r="1999">
          <cell r="A1999" t="str">
            <v>PIAACN00000938</v>
          </cell>
          <cell r="B1999">
            <v>46112.751805555556</v>
          </cell>
          <cell r="C1999" t="str">
            <v>ACN</v>
          </cell>
          <cell r="D1999" t="str">
            <v>Contributo</v>
          </cell>
          <cell r="E1999" t="str">
            <v>Decaduta</v>
          </cell>
          <cell r="F1999" t="str">
            <v>Esaminabilità</v>
          </cell>
          <cell r="G1999" t="str">
            <v>Martina Anna Muraca</v>
          </cell>
          <cell r="H1999" t="str">
            <v/>
          </cell>
          <cell r="J1999" t="str">
            <v>Domanda non esaminabile</v>
          </cell>
          <cell r="M1999">
            <v>46142.772523148145</v>
          </cell>
          <cell r="N1999" t="str">
            <v>RIOZZI MIA</v>
          </cell>
          <cell r="O1999" t="str">
            <v>C46I26001750008</v>
          </cell>
          <cell r="P1999" t="str">
            <v>RZZMIA07C60C770E</v>
          </cell>
          <cell r="Q1999" t="str">
            <v>TURISMO</v>
          </cell>
          <cell r="R1999" t="str">
            <v>55.20.42 - Servizi di alloggio in camere, case e appartamenti per vacanze</v>
          </cell>
          <cell r="S1999" t="str">
            <v>Impresa Individuale</v>
          </cell>
          <cell r="T1999" t="str">
            <v>Lazio</v>
          </cell>
          <cell r="U1999" t="str">
            <v>Frosinone</v>
          </cell>
          <cell r="V1999" t="str">
            <v>Atina</v>
          </cell>
          <cell r="W1999" t="str">
            <v>VIA BROILE 174</v>
          </cell>
          <cell r="X1999" t="str">
            <v>03042</v>
          </cell>
          <cell r="Y1999">
            <v>106000</v>
          </cell>
          <cell r="Z1999">
            <v>73900</v>
          </cell>
          <cell r="AB1999" t="str">
            <v>No</v>
          </cell>
          <cell r="AC1999">
            <v>0</v>
          </cell>
        </row>
        <row r="2000">
          <cell r="A2000" t="str">
            <v>PIAACN00000944</v>
          </cell>
          <cell r="B2000">
            <v>46113.524560185186</v>
          </cell>
          <cell r="C2000" t="str">
            <v>ACN</v>
          </cell>
          <cell r="D2000" t="str">
            <v>Voucher</v>
          </cell>
          <cell r="E2000" t="str">
            <v>Decaduta</v>
          </cell>
          <cell r="F2000" t="str">
            <v>Esaminabilità</v>
          </cell>
          <cell r="G2000" t="str">
            <v>Giuseppe D’Ambrosio</v>
          </cell>
          <cell r="H2000" t="str">
            <v/>
          </cell>
          <cell r="J2000" t="str">
            <v>Domanda non esaminabile</v>
          </cell>
          <cell r="M2000">
            <v>46150.306550925925</v>
          </cell>
          <cell r="N2000" t="str">
            <v>ANANTHA REDDY KUNREDDY</v>
          </cell>
          <cell r="O2000" t="str">
            <v>C86I26002490001</v>
          </cell>
          <cell r="P2000" t="str">
            <v>KNRNTH93R10Z222Y</v>
          </cell>
          <cell r="Q2000" t="str">
            <v>ICT</v>
          </cell>
          <cell r="R2000" t="str">
            <v>62.20.00 - Attività di consulenza informatica e di gestione di strutture informatiche</v>
          </cell>
          <cell r="S2000" t="str">
            <v>Persona Fisica</v>
          </cell>
          <cell r="T2000" t="str">
            <v>Lazio</v>
          </cell>
          <cell r="U2000" t="str">
            <v>Roma</v>
          </cell>
          <cell r="V2000" t="str">
            <v>Roma</v>
          </cell>
          <cell r="W2000" t="str">
            <v>VIA TOMMASO PIROLI 43</v>
          </cell>
          <cell r="X2000" t="str">
            <v>00133</v>
          </cell>
          <cell r="Y2000">
            <v>30850</v>
          </cell>
          <cell r="Z2000">
            <v>42576</v>
          </cell>
          <cell r="AB2000" t="str">
            <v>No</v>
          </cell>
          <cell r="AC2000">
            <v>0</v>
          </cell>
        </row>
        <row r="2001">
          <cell r="A2001" t="str">
            <v>PIAACN00000946</v>
          </cell>
          <cell r="B2001">
            <v>46113.640335648146</v>
          </cell>
          <cell r="C2001" t="str">
            <v>ACN</v>
          </cell>
          <cell r="D2001" t="str">
            <v>Voucher</v>
          </cell>
          <cell r="E2001" t="str">
            <v>Decaduta</v>
          </cell>
          <cell r="F2001" t="str">
            <v>Rinuncia</v>
          </cell>
          <cell r="G2001" t="str">
            <v>Silvia Ercolini</v>
          </cell>
          <cell r="H2001" t="str">
            <v/>
          </cell>
          <cell r="J2001" t="str">
            <v>Domanda decaduta per rinuncia</v>
          </cell>
          <cell r="M2001">
            <v>46170.574641203704</v>
          </cell>
          <cell r="N2001" t="str">
            <v>Lorenzo Costa</v>
          </cell>
          <cell r="O2001" t="str">
            <v>C36I26002420001</v>
          </cell>
          <cell r="P2001" t="str">
            <v>CSTLNZ96P13G580D</v>
          </cell>
          <cell r="Q2001" t="str">
            <v>COSTRUZIONI</v>
          </cell>
          <cell r="R2001" t="str">
            <v>43.91.00 - Lavori di muratura</v>
          </cell>
          <cell r="S2001" t="str">
            <v>Persona Fisica</v>
          </cell>
          <cell r="T2001" t="str">
            <v>Emilia-Romagna</v>
          </cell>
          <cell r="U2001" t="str">
            <v>Bologna</v>
          </cell>
          <cell r="V2001" t="str">
            <v>Bologna</v>
          </cell>
          <cell r="W2001" t="str">
            <v>via don giovanni verita 2</v>
          </cell>
          <cell r="X2001" t="str">
            <v>40129</v>
          </cell>
          <cell r="Y2001">
            <v>30000</v>
          </cell>
          <cell r="Z2001">
            <v>35000</v>
          </cell>
          <cell r="AB2001" t="str">
            <v>No</v>
          </cell>
          <cell r="AC2001">
            <v>0</v>
          </cell>
        </row>
        <row r="2002">
          <cell r="A2002" t="str">
            <v>PIAACN00000953</v>
          </cell>
          <cell r="B2002">
            <v>46114.573495370372</v>
          </cell>
          <cell r="C2002" t="str">
            <v>ACN</v>
          </cell>
          <cell r="D2002" t="str">
            <v>Voucher</v>
          </cell>
          <cell r="E2002" t="str">
            <v>Decaduta</v>
          </cell>
          <cell r="F2002" t="str">
            <v>Esaminabilità</v>
          </cell>
          <cell r="G2002" t="str">
            <v>Diego Fiorentino</v>
          </cell>
          <cell r="H2002" t="str">
            <v/>
          </cell>
          <cell r="J2002" t="str">
            <v>Domanda non esaminabile</v>
          </cell>
          <cell r="M2002">
            <v>46142.772581018522</v>
          </cell>
          <cell r="N2002" t="str">
            <v>ANDREA MIODINI</v>
          </cell>
          <cell r="O2002" t="str">
            <v>C96I26002080001</v>
          </cell>
          <cell r="P2002" t="str">
            <v>MDNNDR94S14G337C</v>
          </cell>
          <cell r="Q2002" t="str">
            <v>SERVIZI ALLE PMI</v>
          </cell>
          <cell r="R2002" t="str">
            <v>71.12.30 - Elaborazione e supervisione di progetti da parte di geometri</v>
          </cell>
          <cell r="S2002" t="str">
            <v>Libero professionista</v>
          </cell>
          <cell r="T2002" t="str">
            <v>Emilia-Romagna</v>
          </cell>
          <cell r="U2002" t="str">
            <v>Parma</v>
          </cell>
          <cell r="V2002" t="str">
            <v>Langhirano</v>
          </cell>
          <cell r="W2002" t="str">
            <v xml:space="preserve">Non individuato </v>
          </cell>
          <cell r="Y2002">
            <v>30000</v>
          </cell>
          <cell r="Z2002">
            <v>35000</v>
          </cell>
          <cell r="AB2002" t="str">
            <v>No</v>
          </cell>
          <cell r="AC2002">
            <v>0</v>
          </cell>
        </row>
        <row r="2003">
          <cell r="A2003" t="str">
            <v>PIAACN00000955</v>
          </cell>
          <cell r="B2003">
            <v>46115.34238425926</v>
          </cell>
          <cell r="C2003" t="str">
            <v>ACN</v>
          </cell>
          <cell r="D2003" t="str">
            <v>Voucher</v>
          </cell>
          <cell r="E2003" t="str">
            <v>Decaduta</v>
          </cell>
          <cell r="F2003" t="str">
            <v>Esaminabilità</v>
          </cell>
          <cell r="G2003" t="str">
            <v>Leonardo Di Lolli</v>
          </cell>
          <cell r="H2003" t="str">
            <v/>
          </cell>
          <cell r="J2003" t="str">
            <v>Domanda non esaminabile</v>
          </cell>
          <cell r="M2003">
            <v>46142.772627314815</v>
          </cell>
          <cell r="N2003" t="str">
            <v>CATIA BERARDI</v>
          </cell>
          <cell r="O2003" t="str">
            <v>C76I26002160001</v>
          </cell>
          <cell r="P2003" t="str">
            <v>BRRCTA92E62C352Z</v>
          </cell>
          <cell r="Q2003" t="str">
            <v>SERVIZI ALLA PERSONA</v>
          </cell>
          <cell r="R2003" t="str">
            <v>96.22.09 - Altri servizi di cura della bellezza e altri trattamenti di bellezza n.c.a.</v>
          </cell>
          <cell r="S2003" t="str">
            <v>Impresa Individuale</v>
          </cell>
          <cell r="T2003" t="str">
            <v>Lombardia</v>
          </cell>
          <cell r="U2003" t="str">
            <v>Milano</v>
          </cell>
          <cell r="V2003" t="str">
            <v>Cinisello Balsamo</v>
          </cell>
          <cell r="W2003" t="str">
            <v>VIA SAN PAOLO 2</v>
          </cell>
          <cell r="X2003" t="str">
            <v>20092</v>
          </cell>
          <cell r="Y2003">
            <v>40113.599999999999</v>
          </cell>
          <cell r="Z2003">
            <v>45000</v>
          </cell>
          <cell r="AB2003" t="str">
            <v>No</v>
          </cell>
          <cell r="AC2003">
            <v>0</v>
          </cell>
        </row>
        <row r="2004">
          <cell r="A2004" t="str">
            <v>PIAACN00000961</v>
          </cell>
          <cell r="B2004">
            <v>46115.95584490741</v>
          </cell>
          <cell r="C2004" t="str">
            <v>ACN</v>
          </cell>
          <cell r="D2004" t="str">
            <v>Voucher</v>
          </cell>
          <cell r="E2004" t="str">
            <v>Decaduta</v>
          </cell>
          <cell r="F2004" t="str">
            <v>Esaminabilità</v>
          </cell>
          <cell r="G2004" t="str">
            <v>Francesco Fioroni</v>
          </cell>
          <cell r="H2004" t="str">
            <v/>
          </cell>
          <cell r="J2004" t="str">
            <v>Domanda non esaminabile</v>
          </cell>
          <cell r="M2004">
            <v>46139.559756944444</v>
          </cell>
          <cell r="N2004" t="str">
            <v>Giulio Cesare Russo</v>
          </cell>
          <cell r="O2004" t="str">
            <v>C86I26002600001</v>
          </cell>
          <cell r="P2004" t="str">
            <v>RSSGCS97T16H501P</v>
          </cell>
          <cell r="Q2004" t="str">
            <v>ICT</v>
          </cell>
          <cell r="R2004" t="str">
            <v>62.10.00 - Attività di programmazione informatica</v>
          </cell>
          <cell r="S2004" t="str">
            <v>Lavoratore autonomo</v>
          </cell>
          <cell r="T2004" t="str">
            <v>Lazio</v>
          </cell>
          <cell r="U2004" t="str">
            <v>Roma</v>
          </cell>
          <cell r="V2004" t="str">
            <v>Roma</v>
          </cell>
          <cell r="W2004" t="str">
            <v>Via Dario Niccodemi 36</v>
          </cell>
          <cell r="X2004" t="str">
            <v>00137</v>
          </cell>
          <cell r="Y2004">
            <v>40000</v>
          </cell>
          <cell r="Z2004">
            <v>45000</v>
          </cell>
          <cell r="AB2004" t="str">
            <v>No</v>
          </cell>
          <cell r="AC2004">
            <v>0</v>
          </cell>
        </row>
        <row r="2005">
          <cell r="A2005" t="str">
            <v>PIAACN00000963</v>
          </cell>
          <cell r="B2005">
            <v>46116.706365740742</v>
          </cell>
          <cell r="C2005" t="str">
            <v>ACN</v>
          </cell>
          <cell r="D2005" t="str">
            <v>Contributo</v>
          </cell>
          <cell r="E2005" t="str">
            <v>Decaduta</v>
          </cell>
          <cell r="F2005" t="str">
            <v>Esaminabilità</v>
          </cell>
          <cell r="G2005" t="str">
            <v>Matteo Pascucci</v>
          </cell>
          <cell r="H2005" t="str">
            <v/>
          </cell>
          <cell r="I2005" t="str">
            <v>Revoca CUP - RSU</v>
          </cell>
          <cell r="J2005" t="str">
            <v>Richiesta revoca CUP in errore</v>
          </cell>
          <cell r="M2005">
            <v>46157.526203703703</v>
          </cell>
          <cell r="N2005" t="str">
            <v>Andrea Lovallo</v>
          </cell>
          <cell r="O2005" t="str">
            <v>C56I26002050008</v>
          </cell>
          <cell r="P2005" t="str">
            <v>LVLNDR96A26B885W</v>
          </cell>
          <cell r="Q2005" t="str">
            <v>TURISMO</v>
          </cell>
          <cell r="R2005" t="str">
            <v>55.20.42 - Servizi di alloggio in camere, case e appartamenti per vacanze</v>
          </cell>
          <cell r="S2005" t="str">
            <v>Persona Fisica</v>
          </cell>
          <cell r="T2005" t="str">
            <v>Piemonte</v>
          </cell>
          <cell r="U2005" t="str">
            <v>Alessandria</v>
          </cell>
          <cell r="V2005" t="str">
            <v>Pomaro Monferrato</v>
          </cell>
          <cell r="W2005" t="str">
            <v>via XXIV maggio 6</v>
          </cell>
          <cell r="X2005" t="str">
            <v>15040</v>
          </cell>
          <cell r="Y2005">
            <v>87457.14</v>
          </cell>
          <cell r="Z2005">
            <v>61847.1</v>
          </cell>
          <cell r="AB2005" t="str">
            <v>No</v>
          </cell>
          <cell r="AC2005">
            <v>0</v>
          </cell>
        </row>
        <row r="2006">
          <cell r="A2006" t="str">
            <v>PIAACN00000965</v>
          </cell>
          <cell r="B2006">
            <v>46118.273888888885</v>
          </cell>
          <cell r="C2006" t="str">
            <v>ACN</v>
          </cell>
          <cell r="D2006" t="str">
            <v>Contributo</v>
          </cell>
          <cell r="E2006" t="str">
            <v>Decaduta</v>
          </cell>
          <cell r="F2006" t="str">
            <v>Esaminabilità</v>
          </cell>
          <cell r="G2006" t="str">
            <v>Matteo Milantoni</v>
          </cell>
          <cell r="H2006" t="str">
            <v/>
          </cell>
          <cell r="I2006" t="str">
            <v>Revoca CUP - RSU</v>
          </cell>
          <cell r="J2006" t="str">
            <v>Richiesta revoca CUP in errore</v>
          </cell>
          <cell r="M2006">
            <v>46157.52547453704</v>
          </cell>
          <cell r="N2006" t="str">
            <v>EMANUELE BERINUCCI</v>
          </cell>
          <cell r="O2006" t="str">
            <v>C36I26002520008</v>
          </cell>
          <cell r="P2006" t="str">
            <v>BRNMNL93L21H501A</v>
          </cell>
          <cell r="Q2006" t="str">
            <v>SERVIZI ALLA PERSONA</v>
          </cell>
          <cell r="R2006" t="str">
            <v>90.12.00 - Attività di creazione di arti visive</v>
          </cell>
          <cell r="S2006" t="str">
            <v>Impresa Individuale</v>
          </cell>
          <cell r="T2006" t="str">
            <v>Lazio</v>
          </cell>
          <cell r="U2006" t="str">
            <v>Roma</v>
          </cell>
          <cell r="V2006" t="str">
            <v>Fonte Nuova</v>
          </cell>
          <cell r="W2006" t="str">
            <v>VIA XX SETTEMBRE 25</v>
          </cell>
          <cell r="X2006" t="str">
            <v>00013</v>
          </cell>
          <cell r="Y2006">
            <v>15000</v>
          </cell>
          <cell r="Z2006">
            <v>14750</v>
          </cell>
          <cell r="AB2006" t="str">
            <v>No</v>
          </cell>
          <cell r="AC2006">
            <v>0</v>
          </cell>
        </row>
        <row r="2007">
          <cell r="A2007" t="str">
            <v>PIAACN00000968</v>
          </cell>
          <cell r="B2007">
            <v>46119.591238425928</v>
          </cell>
          <cell r="C2007" t="str">
            <v>ACN</v>
          </cell>
          <cell r="D2007" t="str">
            <v>Contributo</v>
          </cell>
          <cell r="E2007" t="str">
            <v>Decaduta</v>
          </cell>
          <cell r="F2007" t="str">
            <v>Esaminabilità</v>
          </cell>
          <cell r="G2007" t="str">
            <v>Andrea Pasquini</v>
          </cell>
          <cell r="H2007" t="str">
            <v/>
          </cell>
          <cell r="I2007" t="str">
            <v>Revoca CUP - RSU</v>
          </cell>
          <cell r="J2007" t="str">
            <v>Richiesta revoca CUP in errore</v>
          </cell>
          <cell r="M2007">
            <v>46157.526180555556</v>
          </cell>
          <cell r="N2007" t="str">
            <v>MAVIE BEAUTY S.R.L.</v>
          </cell>
          <cell r="O2007" t="str">
            <v>C26I26002140008</v>
          </cell>
          <cell r="P2007" t="str">
            <v>14635130967</v>
          </cell>
          <cell r="Q2007" t="str">
            <v>SERVIZI ALLA PERSONA</v>
          </cell>
          <cell r="R2007" t="str">
            <v>96.00.00 - Attività di servizi alla persona</v>
          </cell>
          <cell r="S2007" t="str">
            <v>Societa' A Responsabilita' Limitata</v>
          </cell>
          <cell r="T2007" t="str">
            <v>Lombardia</v>
          </cell>
          <cell r="U2007" t="str">
            <v>Milano</v>
          </cell>
          <cell r="V2007" t="str">
            <v>Arese</v>
          </cell>
          <cell r="W2007" t="str">
            <v>VIA DEI PLATINI 40</v>
          </cell>
          <cell r="X2007" t="str">
            <v>20044</v>
          </cell>
          <cell r="Y2007">
            <v>40660.5</v>
          </cell>
          <cell r="Z2007">
            <v>31429.32</v>
          </cell>
          <cell r="AB2007" t="str">
            <v>No</v>
          </cell>
          <cell r="AC2007">
            <v>0</v>
          </cell>
        </row>
        <row r="2008">
          <cell r="A2008" t="str">
            <v>PIAACN00000978</v>
          </cell>
          <cell r="B2008">
            <v>46121.435312499998</v>
          </cell>
          <cell r="C2008" t="str">
            <v>ACN</v>
          </cell>
          <cell r="D2008" t="str">
            <v>Voucher</v>
          </cell>
          <cell r="E2008" t="str">
            <v>Decaduta</v>
          </cell>
          <cell r="F2008" t="str">
            <v>Esaminabilità</v>
          </cell>
          <cell r="G2008" t="str">
            <v>Luca Falanga</v>
          </cell>
          <cell r="H2008" t="str">
            <v/>
          </cell>
          <cell r="J2008" t="str">
            <v>Domanda non esaminabile</v>
          </cell>
          <cell r="M2008">
            <v>46150.305081018516</v>
          </cell>
          <cell r="N2008" t="str">
            <v>Erica Ventruti</v>
          </cell>
          <cell r="O2008" t="str">
            <v>C36I26002560001</v>
          </cell>
          <cell r="P2008" t="str">
            <v>VNTRCE94C43F205X</v>
          </cell>
          <cell r="Q2008" t="str">
            <v>SERVIZI ALLE PMI</v>
          </cell>
          <cell r="R2008" t="str">
            <v>66.19.22 - Altre attività di consulenza finanziaria</v>
          </cell>
          <cell r="S2008" t="str">
            <v>Persona Fisica</v>
          </cell>
          <cell r="T2008" t="str">
            <v>Lombardia</v>
          </cell>
          <cell r="U2008" t="str">
            <v>Varese</v>
          </cell>
          <cell r="V2008" t="str">
            <v>Gallarate</v>
          </cell>
          <cell r="W2008" t="str">
            <v>Via Postporta 3</v>
          </cell>
          <cell r="X2008" t="str">
            <v>21013</v>
          </cell>
          <cell r="Y2008">
            <v>21200</v>
          </cell>
          <cell r="Z2008">
            <v>24300</v>
          </cell>
          <cell r="AB2008" t="str">
            <v>No</v>
          </cell>
          <cell r="AC2008">
            <v>0</v>
          </cell>
        </row>
        <row r="2009">
          <cell r="A2009" t="str">
            <v>PIAACN00000979</v>
          </cell>
          <cell r="B2009">
            <v>46121.450370370374</v>
          </cell>
          <cell r="C2009" t="str">
            <v>ACN</v>
          </cell>
          <cell r="D2009" t="str">
            <v>Voucher</v>
          </cell>
          <cell r="E2009" t="str">
            <v>Decaduta</v>
          </cell>
          <cell r="F2009" t="str">
            <v>Esaminabilità</v>
          </cell>
          <cell r="G2009" t="str">
            <v>Silvia Ercolini</v>
          </cell>
          <cell r="H2009" t="str">
            <v/>
          </cell>
          <cell r="J2009" t="str">
            <v>Domanda non esaminabile</v>
          </cell>
          <cell r="M2009">
            <v>46160.550810185188</v>
          </cell>
          <cell r="N2009" t="str">
            <v>Oleg Fondaco</v>
          </cell>
          <cell r="O2009" t="str">
            <v>C86I26003100001</v>
          </cell>
          <cell r="P2009" t="str">
            <v>FNDLGO02B08Z154E</v>
          </cell>
          <cell r="Q2009" t="str">
            <v>SERVIZI ALLE PMI</v>
          </cell>
          <cell r="R2009" t="str">
            <v>71.12.30 - Elaborazione e supervisione di progetti da parte di geometri</v>
          </cell>
          <cell r="S2009" t="str">
            <v>Persona Fisica</v>
          </cell>
          <cell r="T2009" t="str">
            <v>Lazio</v>
          </cell>
          <cell r="U2009" t="str">
            <v>Roma</v>
          </cell>
          <cell r="V2009" t="str">
            <v>Roma</v>
          </cell>
          <cell r="W2009" t="str">
            <v>via tomaso sillani 11</v>
          </cell>
          <cell r="X2009" t="str">
            <v>00143</v>
          </cell>
          <cell r="Y2009">
            <v>39813.120000000003</v>
          </cell>
          <cell r="Z2009">
            <v>44815.119999999995</v>
          </cell>
          <cell r="AB2009" t="str">
            <v>No</v>
          </cell>
          <cell r="AC2009">
            <v>0</v>
          </cell>
        </row>
        <row r="2010">
          <cell r="A2010" t="str">
            <v>PIAACN00000981</v>
          </cell>
          <cell r="B2010">
            <v>46121.614930555559</v>
          </cell>
          <cell r="C2010" t="str">
            <v>ACN</v>
          </cell>
          <cell r="D2010" t="str">
            <v>Voucher</v>
          </cell>
          <cell r="E2010" t="str">
            <v>Decaduta</v>
          </cell>
          <cell r="F2010" t="str">
            <v>Esaminabilità</v>
          </cell>
          <cell r="G2010" t="str">
            <v>Beatrice Greca</v>
          </cell>
          <cell r="H2010" t="str">
            <v/>
          </cell>
          <cell r="J2010" t="str">
            <v>Domanda non esaminabile</v>
          </cell>
          <cell r="M2010">
            <v>46142.793194444443</v>
          </cell>
          <cell r="N2010" t="str">
            <v>FABRIZIO GROSSI</v>
          </cell>
          <cell r="O2010" t="str">
            <v>C66I26002910001</v>
          </cell>
          <cell r="P2010" t="str">
            <v>GRSFRZ94R12A486X</v>
          </cell>
          <cell r="Q2010" t="str">
            <v>SERVIZI ALLE PMI</v>
          </cell>
          <cell r="R2010" t="str">
            <v>81.10.00 - Attività di servizi integrati agli edifici</v>
          </cell>
          <cell r="S2010" t="str">
            <v>Lavoratore autonomo</v>
          </cell>
          <cell r="T2010" t="str">
            <v>Lazio</v>
          </cell>
          <cell r="U2010" t="str">
            <v>Frosinone</v>
          </cell>
          <cell r="V2010" t="str">
            <v>Belmonte Castello</v>
          </cell>
          <cell r="W2010" t="str">
            <v>Via Fontana 3</v>
          </cell>
          <cell r="X2010" t="str">
            <v>03040</v>
          </cell>
          <cell r="Y2010">
            <v>40469.35</v>
          </cell>
          <cell r="Z2010">
            <v>45000</v>
          </cell>
          <cell r="AB2010" t="str">
            <v>No</v>
          </cell>
          <cell r="AC2010">
            <v>0</v>
          </cell>
        </row>
        <row r="2011">
          <cell r="A2011" t="str">
            <v>PIAACN00000983</v>
          </cell>
          <cell r="B2011">
            <v>46121.656956018516</v>
          </cell>
          <cell r="C2011" t="str">
            <v>ACN</v>
          </cell>
          <cell r="D2011" t="str">
            <v>Contributo</v>
          </cell>
          <cell r="E2011" t="str">
            <v>Decaduta</v>
          </cell>
          <cell r="F2011" t="str">
            <v>Rinuncia</v>
          </cell>
          <cell r="G2011" t="str">
            <v>Luigi Melchionna</v>
          </cell>
          <cell r="H2011" t="str">
            <v/>
          </cell>
          <cell r="J2011" t="str">
            <v>Domanda decaduta per rinuncia</v>
          </cell>
          <cell r="M2011">
            <v>46157.405613425923</v>
          </cell>
          <cell r="N2011" t="str">
            <v>SPALVIERI LAB S.R.L.</v>
          </cell>
          <cell r="O2011" t="str">
            <v>C46I26001920008</v>
          </cell>
          <cell r="P2011" t="str">
            <v>03329020600</v>
          </cell>
          <cell r="Q2011" t="str">
            <v>MANIFATTURIERO</v>
          </cell>
          <cell r="R2011" t="str">
            <v>95.25.00 - Riparazione e manutenzione di orologi e gioielli</v>
          </cell>
          <cell r="S2011" t="str">
            <v>Societa' A Responsabilita' Limitata</v>
          </cell>
          <cell r="T2011" t="str">
            <v>Lazio</v>
          </cell>
          <cell r="U2011" t="str">
            <v>Frosinone</v>
          </cell>
          <cell r="V2011" t="str">
            <v>Sora</v>
          </cell>
          <cell r="W2011" t="str">
            <v>VIA NAPOLI 19</v>
          </cell>
          <cell r="X2011" t="str">
            <v>03039</v>
          </cell>
          <cell r="Y2011">
            <v>199952</v>
          </cell>
          <cell r="Z2011">
            <v>124900</v>
          </cell>
          <cell r="AB2011" t="str">
            <v>No</v>
          </cell>
          <cell r="AC2011">
            <v>0</v>
          </cell>
        </row>
        <row r="2012">
          <cell r="A2012" t="str">
            <v>PIAACN00000984</v>
          </cell>
          <cell r="B2012">
            <v>46122.52847222222</v>
          </cell>
          <cell r="C2012" t="str">
            <v>ACN</v>
          </cell>
          <cell r="D2012" t="str">
            <v>Voucher</v>
          </cell>
          <cell r="E2012" t="str">
            <v>Decaduta</v>
          </cell>
          <cell r="F2012" t="str">
            <v>Rinuncia</v>
          </cell>
          <cell r="G2012" t="str">
            <v>Maura Malzone</v>
          </cell>
          <cell r="H2012" t="str">
            <v/>
          </cell>
          <cell r="J2012" t="str">
            <v>Domanda decaduta per rinuncia</v>
          </cell>
          <cell r="M2012">
            <v>46157.406331018516</v>
          </cell>
          <cell r="N2012" t="str">
            <v>NIKOLLAJ JULIANA</v>
          </cell>
          <cell r="O2012" t="str">
            <v>C66I26003340001</v>
          </cell>
          <cell r="P2012" t="str">
            <v>NKLJLN99D59Z100T</v>
          </cell>
          <cell r="Q2012" t="str">
            <v>ATTIVITA' COMMERCIALI</v>
          </cell>
          <cell r="R2012" t="str">
            <v>47.71.10 - Commercio al dettaglio di articoli di abbigliamento per adulti</v>
          </cell>
          <cell r="S2012" t="str">
            <v>Impresa Individuale</v>
          </cell>
          <cell r="T2012" t="str">
            <v>Lombardia</v>
          </cell>
          <cell r="U2012" t="str">
            <v>Milano</v>
          </cell>
          <cell r="V2012" t="str">
            <v>Pioltello</v>
          </cell>
          <cell r="W2012" t="str">
            <v>Via Richard Wagner 18</v>
          </cell>
          <cell r="X2012" t="str">
            <v>20096</v>
          </cell>
          <cell r="Y2012">
            <v>28079</v>
          </cell>
          <cell r="Z2012">
            <v>33079</v>
          </cell>
          <cell r="AB2012" t="str">
            <v>No</v>
          </cell>
          <cell r="AC2012">
            <v>0</v>
          </cell>
        </row>
        <row r="2013">
          <cell r="A2013" t="str">
            <v>PIAACN00000985</v>
          </cell>
          <cell r="B2013">
            <v>46122.580625000002</v>
          </cell>
          <cell r="C2013" t="str">
            <v>ACN</v>
          </cell>
          <cell r="D2013" t="str">
            <v>Voucher</v>
          </cell>
          <cell r="E2013" t="str">
            <v>Decaduta</v>
          </cell>
          <cell r="F2013" t="str">
            <v>Esaminabilità</v>
          </cell>
          <cell r="G2013" t="str">
            <v>Leonardo Di Lolli</v>
          </cell>
          <cell r="H2013" t="str">
            <v/>
          </cell>
          <cell r="J2013" t="str">
            <v>Domanda non esaminabile</v>
          </cell>
          <cell r="M2013">
            <v>46150.305798611109</v>
          </cell>
          <cell r="N2013" t="str">
            <v>PRIVANTAI S.R.L.</v>
          </cell>
          <cell r="O2013" t="str">
            <v>C26I26002620001</v>
          </cell>
          <cell r="P2013" t="str">
            <v>04209720046</v>
          </cell>
          <cell r="Q2013" t="str">
            <v>ICT</v>
          </cell>
          <cell r="R2013" t="str">
            <v>62.00.00 - Attività di programmazione, consulenza informatica e attività connesse</v>
          </cell>
          <cell r="S2013" t="str">
            <v>Societa' A Responsabilita' Limitata</v>
          </cell>
          <cell r="T2013" t="str">
            <v>Piemonte</v>
          </cell>
          <cell r="U2013" t="str">
            <v>Cuneo</v>
          </cell>
          <cell r="V2013" t="str">
            <v>Cuneo</v>
          </cell>
          <cell r="W2013" t="str">
            <v>Via barbero 1</v>
          </cell>
          <cell r="X2013" t="str">
            <v>12100</v>
          </cell>
          <cell r="Y2013">
            <v>40000</v>
          </cell>
          <cell r="Z2013">
            <v>45000</v>
          </cell>
          <cell r="AB2013" t="str">
            <v>No</v>
          </cell>
          <cell r="AC2013">
            <v>0</v>
          </cell>
        </row>
        <row r="2014">
          <cell r="A2014" t="str">
            <v>PIAACN00000992</v>
          </cell>
          <cell r="B2014">
            <v>46123.70380787037</v>
          </cell>
          <cell r="C2014" t="str">
            <v>ACN</v>
          </cell>
          <cell r="D2014" t="str">
            <v>Voucher</v>
          </cell>
          <cell r="E2014" t="str">
            <v>Decaduta</v>
          </cell>
          <cell r="F2014" t="str">
            <v>Esaminabilità</v>
          </cell>
          <cell r="G2014" t="str">
            <v>Luigi Melchionna</v>
          </cell>
          <cell r="H2014" t="str">
            <v/>
          </cell>
          <cell r="J2014" t="str">
            <v>Domanda non esaminabile</v>
          </cell>
          <cell r="M2014">
            <v>46150.303668981483</v>
          </cell>
          <cell r="N2014" t="str">
            <v>Lorenzo Conte</v>
          </cell>
          <cell r="O2014" t="str">
            <v>C36I26002680001</v>
          </cell>
          <cell r="P2014" t="str">
            <v>CNTLNZ01D25D662L</v>
          </cell>
          <cell r="Q2014" t="str">
            <v>SERVIZI ALLA PERSONA</v>
          </cell>
          <cell r="R2014" t="str">
            <v>93.19.10 - Attività di organizzazioni ed enti sportivi e promozione di eventi sportivi</v>
          </cell>
          <cell r="S2014" t="str">
            <v>Persona Fisica</v>
          </cell>
          <cell r="T2014" t="str">
            <v>Lazio</v>
          </cell>
          <cell r="U2014" t="str">
            <v>Latina</v>
          </cell>
          <cell r="V2014" t="str">
            <v>Sperlonga</v>
          </cell>
          <cell r="W2014" t="str">
            <v>Via Telemaco 1</v>
          </cell>
          <cell r="X2014" t="str">
            <v>04029</v>
          </cell>
          <cell r="Y2014">
            <v>41452</v>
          </cell>
          <cell r="Z2014">
            <v>45000</v>
          </cell>
          <cell r="AB2014" t="str">
            <v>No</v>
          </cell>
          <cell r="AC2014">
            <v>0</v>
          </cell>
        </row>
        <row r="2015">
          <cell r="A2015" t="str">
            <v>PIAACN00000994</v>
          </cell>
          <cell r="B2015">
            <v>46124.448009259257</v>
          </cell>
          <cell r="C2015" t="str">
            <v>ACN</v>
          </cell>
          <cell r="D2015" t="str">
            <v>Voucher</v>
          </cell>
          <cell r="E2015" t="str">
            <v>Decaduta</v>
          </cell>
          <cell r="F2015" t="str">
            <v>Esaminabilità</v>
          </cell>
          <cell r="G2015" t="str">
            <v>Matteo Pascucci</v>
          </cell>
          <cell r="H2015" t="str">
            <v/>
          </cell>
          <cell r="J2015" t="str">
            <v>Domanda non esaminabile</v>
          </cell>
          <cell r="M2015">
            <v>46157.562349537038</v>
          </cell>
          <cell r="N2015" t="str">
            <v>CLAUDIA BOSIO</v>
          </cell>
          <cell r="O2015" t="str">
            <v>C46I26002190001</v>
          </cell>
          <cell r="P2015" t="str">
            <v>BSOCLD97D46I470N</v>
          </cell>
          <cell r="Q2015" t="str">
            <v>MANIFATTURIERO</v>
          </cell>
          <cell r="R2015" t="str">
            <v>14.21.20 - Sartoria e confezione su misura di abbigliamento esterno</v>
          </cell>
          <cell r="S2015" t="str">
            <v>Persona Fisica</v>
          </cell>
          <cell r="T2015" t="str">
            <v>Piemonte</v>
          </cell>
          <cell r="U2015" t="str">
            <v>Cuneo</v>
          </cell>
          <cell r="V2015" t="str">
            <v>Savigliano</v>
          </cell>
          <cell r="W2015" t="str">
            <v>CORSO CADUTI PER LA LIBERTA' 41</v>
          </cell>
          <cell r="X2015" t="str">
            <v>12038</v>
          </cell>
          <cell r="Y2015">
            <v>4881.78</v>
          </cell>
          <cell r="Z2015">
            <v>9881</v>
          </cell>
          <cell r="AB2015" t="str">
            <v>No</v>
          </cell>
          <cell r="AC2015">
            <v>0</v>
          </cell>
        </row>
        <row r="2016">
          <cell r="A2016" t="str">
            <v>PIAACN00000996</v>
          </cell>
          <cell r="B2016">
            <v>46124.788703703707</v>
          </cell>
          <cell r="C2016" t="str">
            <v>ACN</v>
          </cell>
          <cell r="D2016" t="str">
            <v>Voucher</v>
          </cell>
          <cell r="E2016" t="str">
            <v>Decaduta</v>
          </cell>
          <cell r="F2016" t="str">
            <v>Esaminabilità</v>
          </cell>
          <cell r="G2016" t="str">
            <v>Luana Guglielmi</v>
          </cell>
          <cell r="H2016" t="str">
            <v/>
          </cell>
          <cell r="J2016" t="str">
            <v>Domanda non esaminabile</v>
          </cell>
          <cell r="M2016">
            <v>46142.753738425927</v>
          </cell>
          <cell r="N2016" t="str">
            <v>Maria Laura Longo</v>
          </cell>
          <cell r="O2016" t="str">
            <v>C16I26002420001</v>
          </cell>
          <cell r="P2016" t="str">
            <v>LNGMLR97R60F251T</v>
          </cell>
          <cell r="Q2016" t="str">
            <v>SERVIZI ALLE PMI</v>
          </cell>
          <cell r="R2016" t="str">
            <v>74.14.01 - Attività di progettazione specializzata fornite da disegnatori tecnici</v>
          </cell>
          <cell r="S2016" t="str">
            <v>Lavoratore autonomo</v>
          </cell>
          <cell r="T2016" t="str">
            <v>Piemonte</v>
          </cell>
          <cell r="U2016" t="str">
            <v>Torino</v>
          </cell>
          <cell r="V2016" t="str">
            <v>Torino</v>
          </cell>
          <cell r="W2016" t="str">
            <v xml:space="preserve">Non individuato </v>
          </cell>
          <cell r="Y2016">
            <v>30000</v>
          </cell>
          <cell r="Z2016">
            <v>35000</v>
          </cell>
          <cell r="AB2016" t="str">
            <v>No</v>
          </cell>
          <cell r="AC2016">
            <v>0</v>
          </cell>
        </row>
        <row r="2017">
          <cell r="A2017" t="str">
            <v>PIAACN00001000</v>
          </cell>
          <cell r="B2017">
            <v>46125.460347222222</v>
          </cell>
          <cell r="C2017" t="str">
            <v>ACN</v>
          </cell>
          <cell r="D2017" t="str">
            <v>Voucher</v>
          </cell>
          <cell r="E2017" t="str">
            <v>Decaduta</v>
          </cell>
          <cell r="F2017" t="str">
            <v>Esaminabilità</v>
          </cell>
          <cell r="G2017" t="str">
            <v>Raffaele Sacco</v>
          </cell>
          <cell r="H2017" t="str">
            <v/>
          </cell>
          <cell r="J2017" t="str">
            <v>Domanda non esaminabile</v>
          </cell>
          <cell r="M2017">
            <v>46141.280243055553</v>
          </cell>
          <cell r="N2017" t="str">
            <v>ALEXANDRA BOLDESCU</v>
          </cell>
          <cell r="O2017" t="str">
            <v>C36I26002700001</v>
          </cell>
          <cell r="P2017" t="str">
            <v>BLDLND07R52Z140E</v>
          </cell>
          <cell r="Q2017" t="str">
            <v>SERVIZI ALLA PERSONA</v>
          </cell>
          <cell r="R2017" t="str">
            <v>96.21.00 - Servizi di parrucchieri e barbieri</v>
          </cell>
          <cell r="S2017" t="str">
            <v>Impresa Individuale</v>
          </cell>
          <cell r="T2017" t="str">
            <v>Piemonte</v>
          </cell>
          <cell r="U2017" t="str">
            <v>Asti</v>
          </cell>
          <cell r="V2017" t="str">
            <v>Asti</v>
          </cell>
          <cell r="W2017" t="str">
            <v>VIA ARTOM 15</v>
          </cell>
          <cell r="X2017" t="str">
            <v>14100</v>
          </cell>
          <cell r="Y2017">
            <v>32940</v>
          </cell>
          <cell r="Z2017">
            <v>35000</v>
          </cell>
          <cell r="AB2017" t="str">
            <v>No</v>
          </cell>
          <cell r="AC2017">
            <v>0</v>
          </cell>
        </row>
        <row r="2018">
          <cell r="A2018" t="str">
            <v>PIAACN00001002</v>
          </cell>
          <cell r="B2018">
            <v>46125.59579861111</v>
          </cell>
          <cell r="C2018" t="str">
            <v>ACN</v>
          </cell>
          <cell r="D2018" t="str">
            <v>Voucher</v>
          </cell>
          <cell r="E2018" t="str">
            <v>Decaduta</v>
          </cell>
          <cell r="F2018" t="str">
            <v>Esaminabilità</v>
          </cell>
          <cell r="G2018" t="str">
            <v>Leonardo Di Lolli</v>
          </cell>
          <cell r="H2018" t="str">
            <v/>
          </cell>
          <cell r="J2018" t="str">
            <v>Domanda non esaminabile</v>
          </cell>
          <cell r="M2018">
            <v>46150.306585648148</v>
          </cell>
          <cell r="N2018" t="str">
            <v>Michele Rotondo</v>
          </cell>
          <cell r="O2018" t="str">
            <v>C36I26002710001</v>
          </cell>
          <cell r="P2018" t="str">
            <v>RTNMHL95C07H501Z</v>
          </cell>
          <cell r="Q2018" t="str">
            <v>SERVIZI ALLE PMI</v>
          </cell>
          <cell r="R2018" t="str">
            <v>82.99.99 - Tutti gli altri servizi vari di supporto alle imprese n.c.a.</v>
          </cell>
          <cell r="S2018" t="str">
            <v>Persona Fisica</v>
          </cell>
          <cell r="T2018" t="str">
            <v>Lazio</v>
          </cell>
          <cell r="U2018" t="str">
            <v>Roma</v>
          </cell>
          <cell r="V2018" t="str">
            <v>Fonte Nuova</v>
          </cell>
          <cell r="W2018" t="str">
            <v>Via Appennini 55/B</v>
          </cell>
          <cell r="X2018" t="str">
            <v>00013</v>
          </cell>
          <cell r="Y2018">
            <v>36575.979999999996</v>
          </cell>
          <cell r="Z2018">
            <v>41575.979999999996</v>
          </cell>
          <cell r="AB2018" t="str">
            <v>No</v>
          </cell>
          <cell r="AC2018">
            <v>0</v>
          </cell>
        </row>
        <row r="2019">
          <cell r="A2019" t="str">
            <v>PIAACN00001012</v>
          </cell>
          <cell r="B2019">
            <v>46127.622164351851</v>
          </cell>
          <cell r="C2019" t="str">
            <v>ACN</v>
          </cell>
          <cell r="D2019" t="str">
            <v>Voucher</v>
          </cell>
          <cell r="E2019" t="str">
            <v>Decaduta</v>
          </cell>
          <cell r="F2019" t="str">
            <v>Esaminabilità</v>
          </cell>
          <cell r="G2019" t="str">
            <v>Andrea Pasquini</v>
          </cell>
          <cell r="H2019" t="str">
            <v/>
          </cell>
          <cell r="J2019" t="str">
            <v>Domanda non esaminabile</v>
          </cell>
          <cell r="M2019">
            <v>46162.300150462965</v>
          </cell>
          <cell r="N2019" t="str">
            <v>SCOGLIO VERDE CURA DEL PAESAGGIO DI DE PASQUALE RICARDO</v>
          </cell>
          <cell r="O2019" t="str">
            <v>C96I26002070001</v>
          </cell>
          <cell r="P2019" t="str">
            <v>DPSRRD01T28H211I</v>
          </cell>
          <cell r="Q2019" t="str">
            <v>SERVIZI ALLE PMI</v>
          </cell>
          <cell r="R2019" t="str">
            <v>81.30.00 - Attività di servizi per la cura del paesaggio</v>
          </cell>
          <cell r="S2019" t="str">
            <v>Impresa Individuale</v>
          </cell>
          <cell r="T2019" t="str">
            <v>Marche</v>
          </cell>
          <cell r="U2019" t="str">
            <v>Macerata</v>
          </cell>
          <cell r="V2019" t="str">
            <v>Porto Recanati</v>
          </cell>
          <cell r="W2019" t="str">
            <v>Via Scossicci 52</v>
          </cell>
          <cell r="X2019" t="str">
            <v>62017</v>
          </cell>
          <cell r="Y2019">
            <v>30225.870000000003</v>
          </cell>
          <cell r="Z2019">
            <v>35000</v>
          </cell>
          <cell r="AB2019" t="str">
            <v>No</v>
          </cell>
          <cell r="AC2019">
            <v>0</v>
          </cell>
        </row>
        <row r="2020">
          <cell r="A2020" t="str">
            <v>PIAACN00001013</v>
          </cell>
          <cell r="B2020">
            <v>46127.627835648149</v>
          </cell>
          <cell r="C2020" t="str">
            <v>ACN</v>
          </cell>
          <cell r="D2020" t="str">
            <v>Voucher</v>
          </cell>
          <cell r="E2020" t="str">
            <v>Decaduta</v>
          </cell>
          <cell r="F2020" t="str">
            <v>Esaminabilità</v>
          </cell>
          <cell r="G2020" t="str">
            <v>Matteo Milantoni</v>
          </cell>
          <cell r="H2020" t="str">
            <v/>
          </cell>
          <cell r="J2020" t="str">
            <v>Domanda non esaminabile</v>
          </cell>
          <cell r="M2020">
            <v>46162.300833333335</v>
          </cell>
          <cell r="N2020" t="str">
            <v>ZACCARIA EDOARDO</v>
          </cell>
          <cell r="O2020" t="str">
            <v>C66I26002980001</v>
          </cell>
          <cell r="P2020" t="str">
            <v>ZCCDRD03B04I726V</v>
          </cell>
          <cell r="Q2020" t="str">
            <v>ICT</v>
          </cell>
          <cell r="R2020" t="str">
            <v>63.91.00 - Attività dei portali di ricerca sul web</v>
          </cell>
          <cell r="S2020" t="str">
            <v>Impresa Individuale</v>
          </cell>
          <cell r="T2020" t="str">
            <v>Toscana</v>
          </cell>
          <cell r="U2020" t="str">
            <v>Siena</v>
          </cell>
          <cell r="V2020" t="str">
            <v>Siena</v>
          </cell>
          <cell r="W2020" t="str">
            <v>Via Madonna Del Buonconsiglio 11</v>
          </cell>
          <cell r="X2020" t="str">
            <v>53100</v>
          </cell>
          <cell r="Y2020">
            <v>40000</v>
          </cell>
          <cell r="Z2020">
            <v>45000</v>
          </cell>
          <cell r="AB2020" t="str">
            <v>No</v>
          </cell>
          <cell r="AC2020">
            <v>0</v>
          </cell>
        </row>
        <row r="2021">
          <cell r="A2021" t="str">
            <v>PIAACN00001015</v>
          </cell>
          <cell r="B2021">
            <v>46127.74322916667</v>
          </cell>
          <cell r="C2021" t="str">
            <v>ACN</v>
          </cell>
          <cell r="D2021" t="str">
            <v>Voucher</v>
          </cell>
          <cell r="E2021" t="str">
            <v>Decaduta</v>
          </cell>
          <cell r="F2021" t="str">
            <v>Esaminabilità</v>
          </cell>
          <cell r="G2021" t="str">
            <v>Barbara Del Prete</v>
          </cell>
          <cell r="H2021" t="str">
            <v/>
          </cell>
          <cell r="J2021" t="str">
            <v>Domanda non esaminabile</v>
          </cell>
          <cell r="M2021">
            <v>46150.429467592592</v>
          </cell>
          <cell r="N2021" t="str">
            <v>Matei Florinel Daniel</v>
          </cell>
          <cell r="O2021" t="str">
            <v>C26I26002630001</v>
          </cell>
          <cell r="P2021" t="str">
            <v>DNLMFL02H26I470S</v>
          </cell>
          <cell r="Q2021" t="str">
            <v>ICT</v>
          </cell>
          <cell r="R2021" t="str">
            <v>62.10.00 - Attività di programmazione informatica</v>
          </cell>
          <cell r="S2021" t="str">
            <v>Persona Fisica</v>
          </cell>
          <cell r="T2021" t="str">
            <v>Piemonte</v>
          </cell>
          <cell r="U2021" t="str">
            <v>Cuneo</v>
          </cell>
          <cell r="V2021" t="str">
            <v>Sommariva Del Bosco</v>
          </cell>
          <cell r="W2021" t="str">
            <v>Via Ferrovia 28</v>
          </cell>
          <cell r="X2021" t="str">
            <v>12048</v>
          </cell>
          <cell r="Y2021">
            <v>26500</v>
          </cell>
          <cell r="Z2021">
            <v>31500</v>
          </cell>
          <cell r="AB2021" t="str">
            <v>No</v>
          </cell>
          <cell r="AC2021">
            <v>0</v>
          </cell>
        </row>
        <row r="2022">
          <cell r="A2022" t="str">
            <v>PIAACN00001016</v>
          </cell>
          <cell r="B2022">
            <v>46127.838750000003</v>
          </cell>
          <cell r="C2022" t="str">
            <v>ACN</v>
          </cell>
          <cell r="D2022" t="str">
            <v>Voucher</v>
          </cell>
          <cell r="E2022" t="str">
            <v>Decaduta</v>
          </cell>
          <cell r="F2022" t="str">
            <v>Esaminabilità</v>
          </cell>
          <cell r="G2022" t="str">
            <v>Antonio Ingaldi</v>
          </cell>
          <cell r="H2022" t="str">
            <v/>
          </cell>
          <cell r="J2022" t="str">
            <v>Domanda non esaminabile</v>
          </cell>
          <cell r="M2022">
            <v>46150.30364583333</v>
          </cell>
          <cell r="N2022" t="str">
            <v>Eduardo Henrique Bertuci</v>
          </cell>
          <cell r="O2022" t="str">
            <v>C96I26001790001</v>
          </cell>
          <cell r="P2022" t="str">
            <v>BRTDDH94P08Z602K</v>
          </cell>
          <cell r="Q2022" t="str">
            <v>SERVIZI ALLE PMI</v>
          </cell>
          <cell r="R2022" t="str">
            <v>74.20.19 - Altre attività fotografiche specializzate</v>
          </cell>
          <cell r="S2022" t="str">
            <v>Persona Fisica</v>
          </cell>
          <cell r="T2022" t="str">
            <v>Lazio</v>
          </cell>
          <cell r="U2022" t="str">
            <v>Roma</v>
          </cell>
          <cell r="V2022" t="str">
            <v>San Cesareo</v>
          </cell>
          <cell r="W2022" t="str">
            <v xml:space="preserve">Non individuato </v>
          </cell>
          <cell r="X2022" t="str">
            <v>00030</v>
          </cell>
          <cell r="Y2022">
            <v>27000</v>
          </cell>
          <cell r="Z2022">
            <v>32000</v>
          </cell>
          <cell r="AB2022" t="str">
            <v>No</v>
          </cell>
          <cell r="AC2022">
            <v>0</v>
          </cell>
        </row>
        <row r="2023">
          <cell r="A2023" t="str">
            <v>PIAACN00001017</v>
          </cell>
          <cell r="B2023">
            <v>46128.336018518516</v>
          </cell>
          <cell r="C2023" t="str">
            <v>ACN</v>
          </cell>
          <cell r="D2023" t="str">
            <v>Voucher</v>
          </cell>
          <cell r="E2023" t="str">
            <v>Decaduta</v>
          </cell>
          <cell r="F2023" t="str">
            <v>Esaminabilità</v>
          </cell>
          <cell r="G2023" t="str">
            <v>Raffaele Sacco</v>
          </cell>
          <cell r="H2023" t="str">
            <v/>
          </cell>
          <cell r="J2023" t="str">
            <v>Domanda non esaminabile</v>
          </cell>
          <cell r="N2023" t="str">
            <v>Chiara Tosonotti</v>
          </cell>
          <cell r="O2023" t="str">
            <v>C36I26002750001</v>
          </cell>
          <cell r="P2023" t="str">
            <v>TSNCHR98E66L304S</v>
          </cell>
          <cell r="Q2023" t="str">
            <v>SERVIZI ALLA PERSONA</v>
          </cell>
          <cell r="R2023" t="str">
            <v>96.99.91 - Attività di studi di tatuaggi e piercing</v>
          </cell>
          <cell r="S2023" t="str">
            <v>Lavoratore autonomo</v>
          </cell>
          <cell r="T2023" t="str">
            <v>Toscana</v>
          </cell>
          <cell r="U2023" t="str">
            <v>Prato</v>
          </cell>
          <cell r="V2023" t="str">
            <v>Prato</v>
          </cell>
          <cell r="W2023" t="str">
            <v>Via G. Limberti 9</v>
          </cell>
          <cell r="X2023" t="str">
            <v>59100</v>
          </cell>
          <cell r="Y2023">
            <v>23200</v>
          </cell>
          <cell r="Z2023">
            <v>35000</v>
          </cell>
          <cell r="AB2023" t="str">
            <v>No</v>
          </cell>
          <cell r="AC2023">
            <v>0</v>
          </cell>
        </row>
        <row r="2024">
          <cell r="A2024" t="str">
            <v>PIAACN00001019</v>
          </cell>
          <cell r="B2024">
            <v>46128.432303240741</v>
          </cell>
          <cell r="C2024" t="str">
            <v>ACN</v>
          </cell>
          <cell r="D2024" t="str">
            <v>Contributo</v>
          </cell>
          <cell r="E2024" t="str">
            <v>Decaduta</v>
          </cell>
          <cell r="F2024" t="str">
            <v>Esaminabilità</v>
          </cell>
          <cell r="G2024" t="str">
            <v>Giuseppe Autoriello</v>
          </cell>
          <cell r="H2024" t="str">
            <v/>
          </cell>
          <cell r="J2024" t="str">
            <v>Domanda non esaminabile</v>
          </cell>
          <cell r="M2024">
            <v>46164.469340277778</v>
          </cell>
          <cell r="N2024" t="str">
            <v>DMITRY TASOYTI</v>
          </cell>
          <cell r="O2024" t="str">
            <v>C66I26003060008</v>
          </cell>
          <cell r="P2024" t="str">
            <v>TSYDTR92M06Z138L</v>
          </cell>
          <cell r="Q2024" t="str">
            <v>TURISMO</v>
          </cell>
          <cell r="R2024" t="str">
            <v>49.33.10 - Trasporto su taxi</v>
          </cell>
          <cell r="S2024" t="str">
            <v>Persona Fisica</v>
          </cell>
          <cell r="T2024" t="str">
            <v>Toscana</v>
          </cell>
          <cell r="U2024" t="str">
            <v>Lucca</v>
          </cell>
          <cell r="V2024" t="str">
            <v>Lucca</v>
          </cell>
          <cell r="W2024" t="str">
            <v>VIA DEL CHIASSO 131B</v>
          </cell>
          <cell r="X2024" t="str">
            <v>55100</v>
          </cell>
          <cell r="Y2024">
            <v>41500</v>
          </cell>
          <cell r="Z2024">
            <v>31975</v>
          </cell>
          <cell r="AB2024" t="str">
            <v>No</v>
          </cell>
          <cell r="AC2024">
            <v>0</v>
          </cell>
        </row>
        <row r="2025">
          <cell r="A2025" t="str">
            <v>PIAACN00001023</v>
          </cell>
          <cell r="B2025">
            <v>46128.692291666666</v>
          </cell>
          <cell r="C2025" t="str">
            <v>ACN</v>
          </cell>
          <cell r="D2025" t="str">
            <v>Contributo</v>
          </cell>
          <cell r="E2025" t="str">
            <v>Decaduta</v>
          </cell>
          <cell r="F2025" t="str">
            <v>Esaminabilità</v>
          </cell>
          <cell r="G2025" t="str">
            <v>Barbara Del Prete</v>
          </cell>
          <cell r="H2025" t="str">
            <v/>
          </cell>
          <cell r="J2025" t="str">
            <v>Domanda non esaminabile</v>
          </cell>
          <cell r="M2025">
            <v>46150.427291666667</v>
          </cell>
          <cell r="N2025" t="str">
            <v>MAJOR THINGS SNC</v>
          </cell>
          <cell r="O2025" t="str">
            <v>C36I26002780008</v>
          </cell>
          <cell r="P2025" t="str">
            <v>04117560120</v>
          </cell>
          <cell r="Q2025" t="str">
            <v>ATTIVITA' COMMERCIALI</v>
          </cell>
          <cell r="R2025" t="str">
            <v>47.77.00 - Commercio al dettaglio di orologi e articoli di gioielleria</v>
          </cell>
          <cell r="S2025" t="str">
            <v>Societa' In Nome Collettivo</v>
          </cell>
          <cell r="T2025" t="str">
            <v>Lombardia</v>
          </cell>
          <cell r="U2025" t="str">
            <v>Varese</v>
          </cell>
          <cell r="V2025" t="str">
            <v>Varese</v>
          </cell>
          <cell r="W2025" t="str">
            <v>1 P.za Ventisei Maggio 1</v>
          </cell>
          <cell r="X2025" t="str">
            <v>21100</v>
          </cell>
          <cell r="Y2025">
            <v>12200</v>
          </cell>
          <cell r="Z2025">
            <v>12929</v>
          </cell>
          <cell r="AB2025" t="str">
            <v>No</v>
          </cell>
          <cell r="AC2025">
            <v>0</v>
          </cell>
        </row>
        <row r="2026">
          <cell r="A2026" t="str">
            <v>PIAACN00001026</v>
          </cell>
          <cell r="B2026">
            <v>46128.901446759257</v>
          </cell>
          <cell r="C2026" t="str">
            <v>ACN</v>
          </cell>
          <cell r="D2026" t="str">
            <v>Voucher</v>
          </cell>
          <cell r="E2026" t="str">
            <v>Decaduta</v>
          </cell>
          <cell r="F2026" t="str">
            <v>Esaminabilità</v>
          </cell>
          <cell r="G2026" t="str">
            <v>Antonio Ingaldi</v>
          </cell>
          <cell r="H2026" t="str">
            <v/>
          </cell>
          <cell r="J2026" t="str">
            <v>Domanda non esaminabile</v>
          </cell>
          <cell r="M2026">
            <v>46150.307222222225</v>
          </cell>
          <cell r="N2026" t="str">
            <v>Alessio Muscolo</v>
          </cell>
          <cell r="O2026" t="str">
            <v>C66I26003090001</v>
          </cell>
          <cell r="P2026" t="str">
            <v>MSCLSS01D29H501E</v>
          </cell>
          <cell r="Q2026" t="str">
            <v>SERVIZI ALLE PMI</v>
          </cell>
          <cell r="R2026" t="str">
            <v>70.20.00 - Consulenza imprenditoriale e altre attività di consulenza gestionale</v>
          </cell>
          <cell r="S2026" t="str">
            <v>Persona Fisica</v>
          </cell>
          <cell r="T2026" t="str">
            <v>Lazio</v>
          </cell>
          <cell r="U2026" t="str">
            <v>Roma</v>
          </cell>
          <cell r="V2026" t="str">
            <v>Ladispoli</v>
          </cell>
          <cell r="W2026" t="str">
            <v xml:space="preserve">Non individuato </v>
          </cell>
          <cell r="X2026" t="str">
            <v>00055</v>
          </cell>
          <cell r="Y2026">
            <v>40303</v>
          </cell>
          <cell r="Z2026">
            <v>45000</v>
          </cell>
          <cell r="AB2026" t="str">
            <v>No</v>
          </cell>
          <cell r="AC2026">
            <v>0</v>
          </cell>
        </row>
        <row r="2027">
          <cell r="A2027" t="str">
            <v>PIAACN00001031</v>
          </cell>
          <cell r="B2027">
            <v>46129.86546296296</v>
          </cell>
          <cell r="C2027" t="str">
            <v>ACN</v>
          </cell>
          <cell r="D2027" t="str">
            <v>Contributo</v>
          </cell>
          <cell r="E2027" t="str">
            <v>Decaduta</v>
          </cell>
          <cell r="F2027" t="str">
            <v>Esaminabilità</v>
          </cell>
          <cell r="G2027" t="str">
            <v>Alessia Rita Cice</v>
          </cell>
          <cell r="H2027" t="str">
            <v/>
          </cell>
          <cell r="J2027" t="str">
            <v>Domanda non esaminabile</v>
          </cell>
          <cell r="M2027">
            <v>46162.30296296296</v>
          </cell>
          <cell r="N2027" t="str">
            <v>ROITI SOCIETA' A RESPONSABILITA' LIMITATA SEMPLIFICATA</v>
          </cell>
          <cell r="O2027" t="str">
            <v>C76I26002510008</v>
          </cell>
          <cell r="P2027" t="str">
            <v>02203800384</v>
          </cell>
          <cell r="Q2027" t="str">
            <v>TURISMO</v>
          </cell>
          <cell r="R2027" t="str">
            <v>56.11.11 - Attività di ristoranti con servizio al tavolo, escluse gelaterie e pasticcerie</v>
          </cell>
          <cell r="S2027" t="str">
            <v>Societa' A Responsabilita' Limitata Semplificata</v>
          </cell>
          <cell r="T2027" t="str">
            <v>Emilia-Romagna</v>
          </cell>
          <cell r="U2027" t="str">
            <v>Ferrara</v>
          </cell>
          <cell r="V2027" t="str">
            <v>Ferrara</v>
          </cell>
          <cell r="W2027" t="str">
            <v>Via Contrari 18- 20</v>
          </cell>
          <cell r="X2027" t="str">
            <v>44121</v>
          </cell>
          <cell r="Y2027">
            <v>149132</v>
          </cell>
          <cell r="Z2027">
            <v>94000</v>
          </cell>
          <cell r="AB2027" t="str">
            <v>No</v>
          </cell>
          <cell r="AC2027">
            <v>0</v>
          </cell>
        </row>
        <row r="2028">
          <cell r="A2028" t="str">
            <v>PIAACN00001032</v>
          </cell>
          <cell r="B2028">
            <v>46131.806516203702</v>
          </cell>
          <cell r="C2028" t="str">
            <v>ACN</v>
          </cell>
          <cell r="D2028" t="str">
            <v>Voucher</v>
          </cell>
          <cell r="E2028" t="str">
            <v>Decaduta</v>
          </cell>
          <cell r="F2028" t="str">
            <v>Rinuncia</v>
          </cell>
          <cell r="G2028" t="str">
            <v>Alfonso Maria Morgera</v>
          </cell>
          <cell r="H2028" t="str">
            <v/>
          </cell>
          <cell r="J2028" t="str">
            <v>Domanda decaduta per rinuncia</v>
          </cell>
          <cell r="M2028">
            <v>46164.535127314812</v>
          </cell>
          <cell r="N2028" t="str">
            <v>Matteo Ebe</v>
          </cell>
          <cell r="O2028" t="str">
            <v>C16I26002320001</v>
          </cell>
          <cell r="P2028" t="str">
            <v>BEEMTT00E24G605J</v>
          </cell>
          <cell r="Q2028" t="str">
            <v>SERVIZI ALLA PERSONA</v>
          </cell>
          <cell r="R2028" t="str">
            <v>85.51.09 - Formazione sportiva e ricreativa n.c.a.</v>
          </cell>
          <cell r="S2028" t="str">
            <v>Persona Fisica</v>
          </cell>
          <cell r="T2028" t="str">
            <v>Liguria</v>
          </cell>
          <cell r="U2028" t="str">
            <v>Savona</v>
          </cell>
          <cell r="V2028" t="str">
            <v>Loano</v>
          </cell>
          <cell r="W2028" t="str">
            <v>Via Aurelia 154</v>
          </cell>
          <cell r="X2028" t="str">
            <v>17025</v>
          </cell>
          <cell r="Y2028">
            <v>23800</v>
          </cell>
          <cell r="Z2028">
            <v>29000</v>
          </cell>
          <cell r="AB2028" t="str">
            <v>No</v>
          </cell>
          <cell r="AC2028">
            <v>0</v>
          </cell>
        </row>
        <row r="2029">
          <cell r="A2029" t="str">
            <v>PIAACN00001034</v>
          </cell>
          <cell r="B2029">
            <v>46132.626296296294</v>
          </cell>
          <cell r="C2029" t="str">
            <v>ACN</v>
          </cell>
          <cell r="D2029" t="str">
            <v>Voucher</v>
          </cell>
          <cell r="E2029" t="str">
            <v>Decaduta</v>
          </cell>
          <cell r="F2029" t="str">
            <v>Esaminabilità</v>
          </cell>
          <cell r="G2029" t="str">
            <v>Antonella Lioi</v>
          </cell>
          <cell r="H2029" t="str">
            <v/>
          </cell>
          <cell r="J2029" t="str">
            <v>Domanda non esaminabile</v>
          </cell>
          <cell r="M2029">
            <v>46150.30364583333</v>
          </cell>
          <cell r="N2029" t="str">
            <v>KREA DI BRUNO GIULIO GUIDO</v>
          </cell>
          <cell r="O2029" t="str">
            <v>C76I26002540001</v>
          </cell>
          <cell r="P2029" t="str">
            <v>BRNGGD99T19E379K</v>
          </cell>
          <cell r="Q2029" t="str">
            <v>SERVIZI ALLE PMI</v>
          </cell>
          <cell r="R2029" t="str">
            <v>74.12.09 - Altre attività di progettazione grafica e di comunicazione visiva</v>
          </cell>
          <cell r="S2029" t="str">
            <v>Impresa Individuale</v>
          </cell>
          <cell r="T2029" t="str">
            <v>Piemonte</v>
          </cell>
          <cell r="U2029" t="str">
            <v>Torino</v>
          </cell>
          <cell r="V2029" t="str">
            <v>Ivrea</v>
          </cell>
          <cell r="W2029" t="str">
            <v xml:space="preserve">Non individuato </v>
          </cell>
          <cell r="Y2029">
            <v>29980</v>
          </cell>
          <cell r="Z2029">
            <v>34980</v>
          </cell>
          <cell r="AB2029" t="str">
            <v>No</v>
          </cell>
          <cell r="AC2029">
            <v>0</v>
          </cell>
        </row>
        <row r="2030">
          <cell r="A2030" t="str">
            <v>PIAACN00001036</v>
          </cell>
          <cell r="B2030">
            <v>46133.4377662037</v>
          </cell>
          <cell r="C2030" t="str">
            <v>ACN</v>
          </cell>
          <cell r="D2030" t="str">
            <v>Voucher</v>
          </cell>
          <cell r="E2030" t="str">
            <v>Decaduta</v>
          </cell>
          <cell r="F2030" t="str">
            <v>Esaminabilità</v>
          </cell>
          <cell r="G2030" t="str">
            <v>Francesco Fioroni</v>
          </cell>
          <cell r="H2030" t="str">
            <v/>
          </cell>
          <cell r="J2030" t="str">
            <v>Domanda non esaminabile</v>
          </cell>
          <cell r="M2030">
            <v>46162.299398148149</v>
          </cell>
          <cell r="N2030" t="str">
            <v>TOGNI MANUEL</v>
          </cell>
          <cell r="O2030" t="str">
            <v>C76I26002590001</v>
          </cell>
          <cell r="P2030" t="str">
            <v>TGNMNL93T18L117O</v>
          </cell>
          <cell r="Q2030" t="str">
            <v>ATTIVITA' COMMERCIALI</v>
          </cell>
          <cell r="R2030" t="str">
            <v>47.52.40 - Commercio al dettaglio di attrezzature per il giardinaggio e la paesaggistica</v>
          </cell>
          <cell r="S2030" t="str">
            <v>Impresa Individuale</v>
          </cell>
          <cell r="T2030" t="str">
            <v>Lazio</v>
          </cell>
          <cell r="U2030" t="str">
            <v>Viterbo</v>
          </cell>
          <cell r="V2030" t="str">
            <v>Vignanello</v>
          </cell>
          <cell r="W2030" t="str">
            <v>strada provinciale vasanellese 12</v>
          </cell>
          <cell r="X2030" t="str">
            <v>01039</v>
          </cell>
          <cell r="Y2030">
            <v>15000</v>
          </cell>
          <cell r="Z2030">
            <v>20000</v>
          </cell>
          <cell r="AB2030" t="str">
            <v>No</v>
          </cell>
          <cell r="AC2030">
            <v>0</v>
          </cell>
        </row>
        <row r="2031">
          <cell r="A2031" t="str">
            <v>PIAACN00001041</v>
          </cell>
          <cell r="B2031">
            <v>46133.804699074077</v>
          </cell>
          <cell r="C2031" t="str">
            <v>ACN</v>
          </cell>
          <cell r="D2031" t="str">
            <v>Contributo</v>
          </cell>
          <cell r="E2031" t="str">
            <v>Decaduta</v>
          </cell>
          <cell r="F2031" t="str">
            <v>Esaminabilità</v>
          </cell>
          <cell r="G2031" t="str">
            <v>Luca Falanga</v>
          </cell>
          <cell r="H2031" t="str">
            <v/>
          </cell>
          <cell r="J2031" t="str">
            <v>Domanda non esaminabile</v>
          </cell>
          <cell r="M2031">
            <v>46162.300127314818</v>
          </cell>
          <cell r="N2031" t="str">
            <v>Luca Cardella</v>
          </cell>
          <cell r="O2031" t="str">
            <v>C96I26001970008</v>
          </cell>
          <cell r="P2031" t="str">
            <v>CRDLCU92R08G273K</v>
          </cell>
          <cell r="Q2031" t="str">
            <v>ATTIVITA' COMMERCIALI</v>
          </cell>
          <cell r="R2031" t="str">
            <v>47.74.01 - Commercio al dettaglio di occhiali e lenti</v>
          </cell>
          <cell r="S2031" t="str">
            <v>Persona Fisica</v>
          </cell>
          <cell r="T2031" t="str">
            <v>Veneto</v>
          </cell>
          <cell r="U2031" t="str">
            <v>Padova</v>
          </cell>
          <cell r="V2031" t="str">
            <v>Padova</v>
          </cell>
          <cell r="W2031" t="str">
            <v>VIA CHIESANUOVA 89/A</v>
          </cell>
          <cell r="X2031" t="str">
            <v>35136</v>
          </cell>
          <cell r="Y2031">
            <v>73709.849999999991</v>
          </cell>
          <cell r="Z2031">
            <v>52911.4</v>
          </cell>
          <cell r="AB2031" t="str">
            <v>No</v>
          </cell>
          <cell r="AC2031">
            <v>0</v>
          </cell>
        </row>
        <row r="2032">
          <cell r="A2032" t="str">
            <v>PIAACN00001045</v>
          </cell>
          <cell r="B2032">
            <v>46134.533541666664</v>
          </cell>
          <cell r="C2032" t="str">
            <v>ACN</v>
          </cell>
          <cell r="D2032" t="str">
            <v>Contributo</v>
          </cell>
          <cell r="E2032" t="str">
            <v>Decaduta</v>
          </cell>
          <cell r="F2032" t="str">
            <v>Esaminabilità</v>
          </cell>
          <cell r="G2032" t="str">
            <v>Luigi Melchionna</v>
          </cell>
          <cell r="H2032" t="str">
            <v/>
          </cell>
          <cell r="J2032" t="str">
            <v>Domanda non esaminabile</v>
          </cell>
          <cell r="M2032">
            <v>46162.299386574072</v>
          </cell>
          <cell r="N2032" t="str">
            <v>Valentina Garbuglia</v>
          </cell>
          <cell r="O2032" t="str">
            <v>C56I26002070008</v>
          </cell>
          <cell r="P2032" t="str">
            <v>GRBVNT97T44A271D</v>
          </cell>
          <cell r="Q2032" t="str">
            <v>SERVIZI ALLE PMI</v>
          </cell>
          <cell r="R2032" t="str">
            <v>74.11.20 - Attività di progettazione di moda</v>
          </cell>
          <cell r="S2032" t="str">
            <v>Persona Fisica</v>
          </cell>
          <cell r="T2032" t="str">
            <v>Marche</v>
          </cell>
          <cell r="U2032" t="str">
            <v>Ancona</v>
          </cell>
          <cell r="V2032" t="str">
            <v>Loreto</v>
          </cell>
          <cell r="W2032" t="str">
            <v xml:space="preserve">Non individuato </v>
          </cell>
          <cell r="X2032" t="str">
            <v>60021</v>
          </cell>
          <cell r="Y2032">
            <v>41300</v>
          </cell>
          <cell r="Z2032">
            <v>31845</v>
          </cell>
          <cell r="AB2032" t="str">
            <v>No</v>
          </cell>
          <cell r="AC2032">
            <v>0</v>
          </cell>
        </row>
        <row r="2033">
          <cell r="A2033" t="str">
            <v>PIAACN00001046</v>
          </cell>
          <cell r="B2033">
            <v>46134.554328703707</v>
          </cell>
          <cell r="C2033" t="str">
            <v>ACN</v>
          </cell>
          <cell r="D2033" t="str">
            <v>Voucher</v>
          </cell>
          <cell r="E2033" t="str">
            <v>Decaduta</v>
          </cell>
          <cell r="F2033" t="str">
            <v>Rinuncia</v>
          </cell>
          <cell r="G2033" t="str">
            <v>Maura Malzone</v>
          </cell>
          <cell r="H2033" t="str">
            <v/>
          </cell>
          <cell r="J2033" t="str">
            <v>Domanda decaduta per rinuncia</v>
          </cell>
          <cell r="M2033">
            <v>46142.339826388888</v>
          </cell>
          <cell r="N2033" t="str">
            <v>GIANNETTI ILENIA</v>
          </cell>
          <cell r="O2033" t="str">
            <v>C76I26002650001</v>
          </cell>
          <cell r="P2033" t="str">
            <v>GNNLNI96H62H501G</v>
          </cell>
          <cell r="Q2033" t="str">
            <v>SERVIZI ALLA PERSONA</v>
          </cell>
          <cell r="R2033" t="str">
            <v>96.10.22 - Lavaggio e pulitura di prodotti tessili e pellicce forniti da lavanderie self-service</v>
          </cell>
          <cell r="S2033" t="str">
            <v>Impresa Individuale</v>
          </cell>
          <cell r="T2033" t="str">
            <v>Lazio</v>
          </cell>
          <cell r="U2033" t="str">
            <v>Roma</v>
          </cell>
          <cell r="V2033" t="str">
            <v>Montelibretti</v>
          </cell>
          <cell r="W2033" t="str">
            <v>Corso Umberto 117</v>
          </cell>
          <cell r="X2033" t="str">
            <v>00010</v>
          </cell>
          <cell r="Y2033">
            <v>30956.22</v>
          </cell>
          <cell r="Z2033">
            <v>35000</v>
          </cell>
          <cell r="AB2033" t="str">
            <v>No</v>
          </cell>
          <cell r="AC2033">
            <v>0</v>
          </cell>
        </row>
        <row r="2034">
          <cell r="A2034" t="str">
            <v>PIAACN00001048</v>
          </cell>
          <cell r="B2034">
            <v>46134.585057870368</v>
          </cell>
          <cell r="C2034" t="str">
            <v>ACN</v>
          </cell>
          <cell r="D2034" t="str">
            <v>Voucher</v>
          </cell>
          <cell r="E2034" t="str">
            <v>Decaduta</v>
          </cell>
          <cell r="F2034" t="str">
            <v>Esaminabilità</v>
          </cell>
          <cell r="G2034" t="str">
            <v>Martina Vagnoni</v>
          </cell>
          <cell r="H2034" t="str">
            <v/>
          </cell>
          <cell r="J2034" t="str">
            <v>Domanda non esaminabile</v>
          </cell>
          <cell r="M2034">
            <v>46142.754340277781</v>
          </cell>
          <cell r="N2034" t="str">
            <v>Federico Mazziotta</v>
          </cell>
          <cell r="O2034" t="str">
            <v>C36I26002950001</v>
          </cell>
          <cell r="P2034" t="str">
            <v>MZZFRC02B09F335D</v>
          </cell>
          <cell r="Q2034" t="str">
            <v>MANIFATTURIERO</v>
          </cell>
          <cell r="R2034" t="str">
            <v>95.31.91 - Lavaggio di autoveicoli</v>
          </cell>
          <cell r="S2034" t="str">
            <v>Lavoratore autonomo</v>
          </cell>
          <cell r="T2034" t="str">
            <v>Piemonte</v>
          </cell>
          <cell r="U2034" t="str">
            <v>Asti</v>
          </cell>
          <cell r="V2034" t="str">
            <v>Asti</v>
          </cell>
          <cell r="W2034" t="str">
            <v xml:space="preserve">Non individuato </v>
          </cell>
          <cell r="Y2034">
            <v>14000</v>
          </cell>
          <cell r="Z2034">
            <v>19000</v>
          </cell>
          <cell r="AB2034" t="str">
            <v>No</v>
          </cell>
          <cell r="AC2034">
            <v>0</v>
          </cell>
        </row>
        <row r="2035">
          <cell r="A2035" t="str">
            <v>PIAACN00001051</v>
          </cell>
          <cell r="B2035">
            <v>46134.650335648148</v>
          </cell>
          <cell r="C2035" t="str">
            <v>ACN</v>
          </cell>
          <cell r="D2035" t="str">
            <v>Voucher</v>
          </cell>
          <cell r="E2035" t="str">
            <v>Decaduta</v>
          </cell>
          <cell r="F2035" t="str">
            <v>Esaminabilità</v>
          </cell>
          <cell r="G2035" t="str">
            <v>Matteo Pascucci</v>
          </cell>
          <cell r="H2035" t="str">
            <v/>
          </cell>
          <cell r="J2035" t="str">
            <v>Domanda non esaminabile</v>
          </cell>
          <cell r="M2035">
            <v>46162.302233796298</v>
          </cell>
          <cell r="N2035" t="str">
            <v>TOM E GERRY SOCIETA' A RESPONSABILITA' LIMITATA SEMPLIFICATA</v>
          </cell>
          <cell r="O2035" t="str">
            <v>C86I26003000001</v>
          </cell>
          <cell r="P2035" t="str">
            <v>18338931001</v>
          </cell>
          <cell r="Q2035" t="str">
            <v>SERVIZI ALLA PERSONA</v>
          </cell>
          <cell r="R2035" t="str">
            <v>96.21.00 - Servizi di parrucchieri e barbieri</v>
          </cell>
          <cell r="S2035" t="str">
            <v>Societa' A Responsabilita' Limitata Semplificata</v>
          </cell>
          <cell r="T2035" t="str">
            <v>Lazio</v>
          </cell>
          <cell r="U2035" t="str">
            <v>Roma</v>
          </cell>
          <cell r="V2035" t="str">
            <v>Roma</v>
          </cell>
          <cell r="W2035" t="str">
            <v>via dei platani 16</v>
          </cell>
          <cell r="X2035" t="str">
            <v>00172</v>
          </cell>
          <cell r="Y2035">
            <v>10000</v>
          </cell>
          <cell r="Z2035">
            <v>15000</v>
          </cell>
          <cell r="AB2035" t="str">
            <v>No</v>
          </cell>
          <cell r="AC2035">
            <v>0</v>
          </cell>
        </row>
        <row r="2036">
          <cell r="A2036" t="str">
            <v>PIAACN00001052</v>
          </cell>
          <cell r="B2036">
            <v>46134.684027777781</v>
          </cell>
          <cell r="C2036" t="str">
            <v>ACN</v>
          </cell>
          <cell r="D2036" t="str">
            <v>Voucher</v>
          </cell>
          <cell r="E2036" t="str">
            <v>Decaduta</v>
          </cell>
          <cell r="F2036" t="str">
            <v>Esaminabilità</v>
          </cell>
          <cell r="G2036" t="str">
            <v>Barbara Del Prete</v>
          </cell>
          <cell r="H2036" t="str">
            <v/>
          </cell>
          <cell r="J2036" t="str">
            <v>Domanda non esaminabile</v>
          </cell>
          <cell r="M2036">
            <v>46162.509120370371</v>
          </cell>
          <cell r="N2036" t="str">
            <v>DAMA SOCIETA' A RESPONSABILITA' LIMITATA SEMPLIFICATA</v>
          </cell>
          <cell r="O2036" t="str">
            <v>C86I26003010001</v>
          </cell>
          <cell r="P2036" t="str">
            <v>18446571004</v>
          </cell>
          <cell r="Q2036" t="str">
            <v>TURISMO</v>
          </cell>
          <cell r="R2036" t="str">
            <v>82.30.01 - Organizzazione di conferenze e congressi</v>
          </cell>
          <cell r="S2036" t="str">
            <v>Societa' A Responsabilita' Limitata Semplificata</v>
          </cell>
          <cell r="T2036" t="str">
            <v>Lazio</v>
          </cell>
          <cell r="U2036" t="str">
            <v>Roma</v>
          </cell>
          <cell r="V2036" t="str">
            <v>Roma</v>
          </cell>
          <cell r="W2036" t="str">
            <v>via TUSCOLANA 1661</v>
          </cell>
          <cell r="X2036" t="str">
            <v>00133</v>
          </cell>
          <cell r="Y2036">
            <v>30000</v>
          </cell>
          <cell r="Z2036">
            <v>35000</v>
          </cell>
          <cell r="AB2036" t="str">
            <v>No</v>
          </cell>
          <cell r="AC2036">
            <v>0</v>
          </cell>
        </row>
        <row r="2037">
          <cell r="A2037" t="str">
            <v>PIAACN00001053</v>
          </cell>
          <cell r="B2037">
            <v>46134.923032407409</v>
          </cell>
          <cell r="C2037" t="str">
            <v>ACN</v>
          </cell>
          <cell r="D2037" t="str">
            <v>Voucher</v>
          </cell>
          <cell r="E2037" t="str">
            <v>Decaduta</v>
          </cell>
          <cell r="F2037" t="str">
            <v>Esaminabilità</v>
          </cell>
          <cell r="G2037" t="str">
            <v>Paolo Di Giacomo</v>
          </cell>
          <cell r="H2037" t="str">
            <v/>
          </cell>
          <cell r="J2037" t="str">
            <v>Domanda non esaminabile</v>
          </cell>
          <cell r="M2037">
            <v>46170.576064814813</v>
          </cell>
          <cell r="N2037" t="str">
            <v>Wajdi Saidani</v>
          </cell>
          <cell r="O2037" t="str">
            <v>C36I26002980001</v>
          </cell>
          <cell r="P2037" t="str">
            <v>SDNWJD94E29L157P</v>
          </cell>
          <cell r="Q2037" t="str">
            <v>SERVIZI ALLE PMI</v>
          </cell>
          <cell r="R2037" t="str">
            <v>74.12.01 - Grafica di pagine web</v>
          </cell>
          <cell r="S2037" t="str">
            <v>Persona Fisica</v>
          </cell>
          <cell r="T2037" t="str">
            <v>Lombardia</v>
          </cell>
          <cell r="U2037" t="str">
            <v>Como</v>
          </cell>
          <cell r="V2037" t="str">
            <v>Cirimido</v>
          </cell>
          <cell r="W2037" t="str">
            <v>viale vittorio veneto 43</v>
          </cell>
          <cell r="X2037" t="str">
            <v>22070</v>
          </cell>
          <cell r="Y2037">
            <v>16430.760000000002</v>
          </cell>
          <cell r="Z2037">
            <v>21430</v>
          </cell>
          <cell r="AB2037" t="str">
            <v>No</v>
          </cell>
          <cell r="AC2037">
            <v>0</v>
          </cell>
        </row>
        <row r="2038">
          <cell r="A2038" t="str">
            <v>PIAACN00001056</v>
          </cell>
          <cell r="B2038">
            <v>46135.561319444445</v>
          </cell>
          <cell r="C2038" t="str">
            <v>ACN</v>
          </cell>
          <cell r="D2038" t="str">
            <v>Voucher</v>
          </cell>
          <cell r="E2038" t="str">
            <v>Decaduta</v>
          </cell>
          <cell r="F2038" t="str">
            <v>Esaminabilità</v>
          </cell>
          <cell r="G2038" t="str">
            <v>Francesco Zulli</v>
          </cell>
          <cell r="H2038" t="str">
            <v/>
          </cell>
          <cell r="J2038" t="str">
            <v>Domanda non esaminabile</v>
          </cell>
          <cell r="M2038">
            <v>46150.303611111114</v>
          </cell>
          <cell r="N2038" t="str">
            <v>Andrei Cristinescu</v>
          </cell>
          <cell r="O2038" t="str">
            <v>C56I26002080001</v>
          </cell>
          <cell r="P2038" t="str">
            <v>CRSSST05R04Z129Y</v>
          </cell>
          <cell r="Q2038" t="str">
            <v>ATTIVITA' COMMERCIALI</v>
          </cell>
          <cell r="R2038" t="str">
            <v>47.81.10 - Commercio al dettaglio di automobili e autoveicoli leggeri</v>
          </cell>
          <cell r="S2038" t="str">
            <v>Persona Fisica</v>
          </cell>
          <cell r="T2038" t="str">
            <v>Emilia-Romagna</v>
          </cell>
          <cell r="U2038" t="str">
            <v>Modena</v>
          </cell>
          <cell r="V2038" t="str">
            <v>Novi Di Modena</v>
          </cell>
          <cell r="W2038" t="str">
            <v>Via. Gazzoli 36a</v>
          </cell>
          <cell r="X2038" t="str">
            <v>41016</v>
          </cell>
          <cell r="Y2038">
            <v>30000</v>
          </cell>
          <cell r="Z2038">
            <v>35000</v>
          </cell>
          <cell r="AB2038" t="str">
            <v>No</v>
          </cell>
          <cell r="AC2038">
            <v>0</v>
          </cell>
        </row>
        <row r="2039">
          <cell r="A2039" t="str">
            <v>PIAACN00001058</v>
          </cell>
          <cell r="B2039">
            <v>46135.580740740741</v>
          </cell>
          <cell r="C2039" t="str">
            <v>ACN</v>
          </cell>
          <cell r="D2039" t="str">
            <v>Voucher</v>
          </cell>
          <cell r="E2039" t="str">
            <v>Decaduta</v>
          </cell>
          <cell r="F2039" t="str">
            <v>Esaminabilità</v>
          </cell>
          <cell r="G2039" t="str">
            <v>Francesco Tiscornia</v>
          </cell>
          <cell r="H2039" t="str">
            <v/>
          </cell>
          <cell r="J2039" t="str">
            <v>Domanda non esaminabile</v>
          </cell>
          <cell r="M2039">
            <v>46150.307245370372</v>
          </cell>
          <cell r="N2039" t="str">
            <v>André Niederwieser</v>
          </cell>
          <cell r="O2039" t="str">
            <v>C46I26002470001</v>
          </cell>
          <cell r="P2039" t="str">
            <v>NDRNDR00T04B160W</v>
          </cell>
          <cell r="Q2039" t="str">
            <v>SERVIZI ALLE PMI</v>
          </cell>
          <cell r="R2039" t="str">
            <v>74.99.99 - Tutte le altre attività varie professionali, scientifiche e tecniche n.c.a.</v>
          </cell>
          <cell r="S2039" t="str">
            <v>Persona Fisica</v>
          </cell>
          <cell r="T2039" t="str">
            <v>Emilia-Romagna</v>
          </cell>
          <cell r="U2039" t="str">
            <v>Forlì-Cesena</v>
          </cell>
          <cell r="V2039" t="str">
            <v>Bagno Di Romagna</v>
          </cell>
          <cell r="W2039" t="str">
            <v>via manin 94</v>
          </cell>
          <cell r="X2039" t="str">
            <v>47021</v>
          </cell>
          <cell r="Y2039">
            <v>30000</v>
          </cell>
          <cell r="Z2039">
            <v>35000</v>
          </cell>
          <cell r="AB2039" t="str">
            <v>No</v>
          </cell>
          <cell r="AC2039">
            <v>0</v>
          </cell>
        </row>
        <row r="2040">
          <cell r="A2040" t="str">
            <v>PIAACN00001065</v>
          </cell>
          <cell r="B2040">
            <v>46135.652650462966</v>
          </cell>
          <cell r="C2040" t="str">
            <v>ACN</v>
          </cell>
          <cell r="D2040" t="str">
            <v>Voucher</v>
          </cell>
          <cell r="E2040" t="str">
            <v>Decaduta</v>
          </cell>
          <cell r="F2040" t="str">
            <v>Esaminabilità</v>
          </cell>
          <cell r="G2040" t="str">
            <v>Antonella Lioi</v>
          </cell>
          <cell r="H2040" t="str">
            <v/>
          </cell>
          <cell r="J2040" t="str">
            <v>Domanda non esaminabile</v>
          </cell>
          <cell r="M2040">
            <v>46150.301446759258</v>
          </cell>
          <cell r="N2040" t="str">
            <v>Davide Barbaro</v>
          </cell>
          <cell r="O2040" t="str">
            <v>C76I26002790001</v>
          </cell>
          <cell r="P2040" t="str">
            <v>BRBDVD00A27C710X</v>
          </cell>
          <cell r="Q2040" t="str">
            <v>ICT</v>
          </cell>
          <cell r="R2040" t="str">
            <v>62.10.00 - Attività di programmazione informatica</v>
          </cell>
          <cell r="S2040" t="str">
            <v>Persona Fisica</v>
          </cell>
          <cell r="T2040" t="str">
            <v>Emilia-Romagna</v>
          </cell>
          <cell r="U2040" t="str">
            <v>Rimini</v>
          </cell>
          <cell r="V2040" t="str">
            <v>Coriano</v>
          </cell>
          <cell r="W2040" t="str">
            <v xml:space="preserve">Non individuato </v>
          </cell>
          <cell r="X2040" t="str">
            <v>47853</v>
          </cell>
          <cell r="Y2040">
            <v>30000</v>
          </cell>
          <cell r="Z2040">
            <v>35000</v>
          </cell>
          <cell r="AB2040" t="str">
            <v>No</v>
          </cell>
          <cell r="AC2040">
            <v>0</v>
          </cell>
        </row>
        <row r="2041">
          <cell r="A2041" t="str">
            <v>PIAACN00001066</v>
          </cell>
          <cell r="B2041">
            <v>46135.658310185187</v>
          </cell>
          <cell r="C2041" t="str">
            <v>ACN</v>
          </cell>
          <cell r="D2041" t="str">
            <v>Contributo</v>
          </cell>
          <cell r="E2041" t="str">
            <v>Decaduta</v>
          </cell>
          <cell r="F2041" t="str">
            <v>Esaminabilità</v>
          </cell>
          <cell r="G2041" t="str">
            <v>Raffaele Sacco</v>
          </cell>
          <cell r="H2041" t="str">
            <v/>
          </cell>
          <cell r="J2041" t="str">
            <v>Domanda non esaminabile</v>
          </cell>
          <cell r="M2041">
            <v>46164.464166666665</v>
          </cell>
          <cell r="N2041" t="str">
            <v>POLIFINI-TEC S.R.L.</v>
          </cell>
          <cell r="O2041" t="str">
            <v>C86I26003610008</v>
          </cell>
          <cell r="P2041" t="str">
            <v>04719790984</v>
          </cell>
          <cell r="Q2041" t="str">
            <v>MANIFATTURIERO</v>
          </cell>
          <cell r="R2041" t="str">
            <v>25.51.00 - Rivestimento dei metalli</v>
          </cell>
          <cell r="S2041" t="str">
            <v>Societa' A Responsabilita' Limitata</v>
          </cell>
          <cell r="T2041" t="str">
            <v>Lombardia</v>
          </cell>
          <cell r="U2041" t="str">
            <v>Brescia</v>
          </cell>
          <cell r="V2041" t="str">
            <v>Lonato Del Garda</v>
          </cell>
          <cell r="W2041" t="str">
            <v>Via Carlo Alberto dalla Chiesa 12</v>
          </cell>
          <cell r="X2041" t="str">
            <v>25017</v>
          </cell>
          <cell r="Y2041">
            <v>75040</v>
          </cell>
          <cell r="Z2041">
            <v>53776</v>
          </cell>
          <cell r="AB2041" t="str">
            <v>No</v>
          </cell>
          <cell r="AC2041">
            <v>0</v>
          </cell>
        </row>
        <row r="2042">
          <cell r="A2042" t="str">
            <v>PIAACN00001072</v>
          </cell>
          <cell r="B2042">
            <v>46136.430752314816</v>
          </cell>
          <cell r="C2042" t="str">
            <v>ACN</v>
          </cell>
          <cell r="D2042" t="str">
            <v>Voucher</v>
          </cell>
          <cell r="E2042" t="str">
            <v>Decaduta</v>
          </cell>
          <cell r="F2042" t="str">
            <v>Esaminabilità</v>
          </cell>
          <cell r="G2042" t="str">
            <v>Giuseppe D’Ambrosio</v>
          </cell>
          <cell r="H2042" t="str">
            <v/>
          </cell>
          <cell r="J2042" t="str">
            <v>Domanda non esaminabile</v>
          </cell>
          <cell r="M2042">
            <v>46160.679548611108</v>
          </cell>
          <cell r="N2042" t="str">
            <v>MELETTI EDOARDO</v>
          </cell>
          <cell r="O2042" t="str">
            <v>C86I26003150001</v>
          </cell>
          <cell r="P2042" t="str">
            <v>MLTDRD01R17H501B</v>
          </cell>
          <cell r="Q2042" t="str">
            <v>ATTIVITA' COMMERCIALI</v>
          </cell>
          <cell r="R2042" t="str">
            <v>47.64.00 - Commercio al dettaglio di giochi e giocattoli</v>
          </cell>
          <cell r="S2042" t="str">
            <v>Impresa Individuale</v>
          </cell>
          <cell r="T2042" t="str">
            <v>Lazio</v>
          </cell>
          <cell r="U2042" t="str">
            <v>Roma</v>
          </cell>
          <cell r="V2042" t="str">
            <v>Roma</v>
          </cell>
          <cell r="W2042" t="str">
            <v>Via Tommaso Gargallo 6</v>
          </cell>
          <cell r="X2042" t="str">
            <v>00137</v>
          </cell>
          <cell r="Y2042">
            <v>28000</v>
          </cell>
          <cell r="Z2042">
            <v>33000</v>
          </cell>
          <cell r="AB2042" t="str">
            <v>No</v>
          </cell>
          <cell r="AC2042">
            <v>0</v>
          </cell>
        </row>
        <row r="2043">
          <cell r="A2043" t="str">
            <v>PIAACN00001078</v>
          </cell>
          <cell r="B2043">
            <v>46136.765648148146</v>
          </cell>
          <cell r="C2043" t="str">
            <v>ACN</v>
          </cell>
          <cell r="D2043" t="str">
            <v>Voucher</v>
          </cell>
          <cell r="E2043" t="str">
            <v>Decaduta</v>
          </cell>
          <cell r="F2043" t="str">
            <v>Esaminabilità</v>
          </cell>
          <cell r="G2043" t="str">
            <v>Francesco Tiscornia</v>
          </cell>
          <cell r="H2043" t="str">
            <v/>
          </cell>
          <cell r="J2043" t="str">
            <v>Domanda non esaminabile</v>
          </cell>
          <cell r="M2043">
            <v>46164.466412037036</v>
          </cell>
          <cell r="N2043" t="str">
            <v>Enrico Di Franco</v>
          </cell>
          <cell r="O2043" t="str">
            <v>C36I26003130001</v>
          </cell>
          <cell r="P2043" t="str">
            <v>DFRNRC97H02I577I</v>
          </cell>
          <cell r="Q2043" t="str">
            <v>SERVIZI ALLE PMI</v>
          </cell>
          <cell r="R2043" t="str">
            <v>73.11.01 - Ideazione di campagne pubblicitarie</v>
          </cell>
          <cell r="S2043" t="str">
            <v>Persona Fisica</v>
          </cell>
          <cell r="T2043" t="str">
            <v>Veneto</v>
          </cell>
          <cell r="U2043" t="str">
            <v>Venezia</v>
          </cell>
          <cell r="V2043" t="str">
            <v>Spinea</v>
          </cell>
          <cell r="W2043" t="str">
            <v>VIA A. BOITO 13</v>
          </cell>
          <cell r="X2043" t="str">
            <v>30038</v>
          </cell>
          <cell r="Y2043">
            <v>26553</v>
          </cell>
          <cell r="Z2043">
            <v>31553</v>
          </cell>
          <cell r="AB2043" t="str">
            <v>No</v>
          </cell>
          <cell r="AC2043">
            <v>0</v>
          </cell>
        </row>
        <row r="2044">
          <cell r="A2044" t="str">
            <v>PIAACN00001088</v>
          </cell>
          <cell r="B2044">
            <v>46139.543171296296</v>
          </cell>
          <cell r="C2044" t="str">
            <v>ACN</v>
          </cell>
          <cell r="D2044" t="str">
            <v>Voucher</v>
          </cell>
          <cell r="E2044" t="str">
            <v>Decaduta</v>
          </cell>
          <cell r="F2044" t="str">
            <v>Esaminabilità</v>
          </cell>
          <cell r="G2044" t="str">
            <v>Raffaele Sacco</v>
          </cell>
          <cell r="H2044" t="str">
            <v/>
          </cell>
          <cell r="J2044" t="str">
            <v>Domanda non esaminabile</v>
          </cell>
          <cell r="M2044">
            <v>46164.470081018517</v>
          </cell>
          <cell r="N2044" t="str">
            <v>PETROZZI SIMONE JOSUE</v>
          </cell>
          <cell r="O2044" t="str">
            <v>C16I26002560001</v>
          </cell>
          <cell r="P2044" t="str">
            <v>PTRSNJ01S23F205T</v>
          </cell>
          <cell r="Q2044" t="str">
            <v>ATTIVITA' COMMERCIALI</v>
          </cell>
          <cell r="R2044" t="str">
            <v>47.91.10 - Attività di servizi di intermediazione per il commercio al dettaglio non specializzato di articoli di seconda mano</v>
          </cell>
          <cell r="S2044" t="str">
            <v>Impresa Individuale</v>
          </cell>
          <cell r="T2044" t="str">
            <v>Lombardia</v>
          </cell>
          <cell r="U2044" t="str">
            <v>Milano</v>
          </cell>
          <cell r="V2044" t="str">
            <v>Lainate</v>
          </cell>
          <cell r="W2044" t="str">
            <v>VIALE ITALIA 120</v>
          </cell>
          <cell r="X2044" t="str">
            <v>20045</v>
          </cell>
          <cell r="Y2044">
            <v>38000</v>
          </cell>
          <cell r="Z2044">
            <v>45000</v>
          </cell>
          <cell r="AB2044" t="str">
            <v>No</v>
          </cell>
          <cell r="AC2044">
            <v>0</v>
          </cell>
        </row>
        <row r="2045">
          <cell r="A2045" t="str">
            <v>PIAACN00001092</v>
          </cell>
          <cell r="B2045">
            <v>46139.579791666663</v>
          </cell>
          <cell r="C2045" t="str">
            <v>ACN</v>
          </cell>
          <cell r="D2045" t="str">
            <v>Voucher</v>
          </cell>
          <cell r="E2045" t="str">
            <v>Decaduta</v>
          </cell>
          <cell r="F2045" t="str">
            <v>Esaminabilità</v>
          </cell>
          <cell r="G2045" t="str">
            <v>Raffaele Sacco</v>
          </cell>
          <cell r="H2045" t="str">
            <v/>
          </cell>
          <cell r="J2045" t="str">
            <v>Domanda non esaminabile</v>
          </cell>
          <cell r="M2045">
            <v>46188.741354166668</v>
          </cell>
          <cell r="N2045" t="str">
            <v>TIZIANA MECA</v>
          </cell>
          <cell r="O2045" t="str">
            <v>C16I26002570001</v>
          </cell>
          <cell r="P2045" t="str">
            <v>MCETZN06A70E506C</v>
          </cell>
          <cell r="Q2045" t="str">
            <v>ATTIVITA' COMMERCIALI</v>
          </cell>
          <cell r="R2045" t="str">
            <v>47.81.00 - Commercio al dettaglio di autoveicoli</v>
          </cell>
          <cell r="S2045" t="str">
            <v>Persona Fisica</v>
          </cell>
          <cell r="T2045" t="str">
            <v>Piemonte</v>
          </cell>
          <cell r="U2045" t="str">
            <v>Torino</v>
          </cell>
          <cell r="V2045" t="str">
            <v>Torino</v>
          </cell>
          <cell r="W2045" t="str">
            <v>CORSO,REGINA MARGHERITA,121,TORINO 121</v>
          </cell>
          <cell r="X2045" t="str">
            <v>10122</v>
          </cell>
          <cell r="Y2045">
            <v>149150</v>
          </cell>
          <cell r="Z2045">
            <v>45000</v>
          </cell>
          <cell r="AB2045" t="str">
            <v>No</v>
          </cell>
          <cell r="AC2045">
            <v>0</v>
          </cell>
        </row>
        <row r="2046">
          <cell r="A2046" t="str">
            <v>PIAACN00001094</v>
          </cell>
          <cell r="B2046">
            <v>46139.620138888888</v>
          </cell>
          <cell r="C2046" t="str">
            <v>ACN</v>
          </cell>
          <cell r="D2046" t="str">
            <v>Contributo</v>
          </cell>
          <cell r="E2046" t="str">
            <v>Decaduta</v>
          </cell>
          <cell r="F2046" t="str">
            <v>Esaminabilità</v>
          </cell>
          <cell r="G2046" t="str">
            <v>Francesco Tiscornia</v>
          </cell>
          <cell r="H2046" t="str">
            <v/>
          </cell>
          <cell r="J2046" t="str">
            <v>Domanda non esaminabile</v>
          </cell>
          <cell r="M2046">
            <v>46164.467118055552</v>
          </cell>
          <cell r="N2046" t="str">
            <v>KATERINE GALLO QUINTERO</v>
          </cell>
          <cell r="O2046" t="str">
            <v>C96I26002340008</v>
          </cell>
          <cell r="P2046" t="str">
            <v>GLLKRN91E47Z604G</v>
          </cell>
          <cell r="Q2046" t="str">
            <v>SERVIZI ALLA PERSONA</v>
          </cell>
          <cell r="R2046" t="str">
            <v>90.13.00 - Altre attività di creazione artistica</v>
          </cell>
          <cell r="S2046" t="str">
            <v>Persona Fisica</v>
          </cell>
          <cell r="T2046" t="str">
            <v>Emilia-Romagna</v>
          </cell>
          <cell r="U2046" t="str">
            <v>Parma</v>
          </cell>
          <cell r="V2046" t="str">
            <v>Langhirano</v>
          </cell>
          <cell r="W2046" t="str">
            <v>VIA ZACCAGNINI 1</v>
          </cell>
          <cell r="X2046" t="str">
            <v>43013</v>
          </cell>
          <cell r="Y2046">
            <v>35500</v>
          </cell>
          <cell r="Z2046">
            <v>25000</v>
          </cell>
          <cell r="AB2046" t="str">
            <v>No</v>
          </cell>
          <cell r="AC2046">
            <v>0</v>
          </cell>
        </row>
        <row r="2047">
          <cell r="A2047" t="str">
            <v>PIAACN00001095</v>
          </cell>
          <cell r="B2047">
            <v>46139.716400462959</v>
          </cell>
          <cell r="C2047" t="str">
            <v>ACN</v>
          </cell>
          <cell r="D2047" t="str">
            <v>Voucher</v>
          </cell>
          <cell r="E2047" t="str">
            <v>Decaduta</v>
          </cell>
          <cell r="F2047" t="str">
            <v>Esaminabilità</v>
          </cell>
          <cell r="G2047" t="str">
            <v>Silvia Ercolini</v>
          </cell>
          <cell r="H2047" t="str">
            <v/>
          </cell>
          <cell r="J2047" t="str">
            <v>Domanda non esaminabile</v>
          </cell>
          <cell r="M2047">
            <v>46160.679525462961</v>
          </cell>
          <cell r="N2047" t="str">
            <v>VERDE VIGATO DI FILIPPO VIGATO</v>
          </cell>
          <cell r="O2047" t="str">
            <v>C36I26003180001</v>
          </cell>
          <cell r="P2047" t="str">
            <v>VGTFPP95L28D442V</v>
          </cell>
          <cell r="Q2047" t="str">
            <v>SERVIZI ALLE PMI</v>
          </cell>
          <cell r="R2047" t="str">
            <v>81.00.00 - Attività di servizi per edifici e per la cura del paesaggio</v>
          </cell>
          <cell r="S2047" t="str">
            <v>Impresa Individuale</v>
          </cell>
          <cell r="T2047" t="str">
            <v>Veneto</v>
          </cell>
          <cell r="U2047" t="str">
            <v>Padova</v>
          </cell>
          <cell r="V2047" t="str">
            <v>Santa Caterina D'Este</v>
          </cell>
          <cell r="W2047" t="str">
            <v>VIA SABBIONARA 59</v>
          </cell>
          <cell r="X2047" t="str">
            <v>35049</v>
          </cell>
          <cell r="Y2047">
            <v>18560.25</v>
          </cell>
          <cell r="Z2047">
            <v>23560.25</v>
          </cell>
          <cell r="AB2047" t="str">
            <v>No</v>
          </cell>
          <cell r="AC2047">
            <v>0</v>
          </cell>
        </row>
        <row r="2048">
          <cell r="A2048" t="str">
            <v>PIAACN00001097</v>
          </cell>
          <cell r="B2048">
            <v>46139.747685185182</v>
          </cell>
          <cell r="C2048" t="str">
            <v>ACN</v>
          </cell>
          <cell r="D2048" t="str">
            <v>Voucher</v>
          </cell>
          <cell r="E2048" t="str">
            <v>Decaduta</v>
          </cell>
          <cell r="F2048" t="str">
            <v>Esaminabilità</v>
          </cell>
          <cell r="G2048" t="str">
            <v>Francesco Tiscornia</v>
          </cell>
          <cell r="H2048" t="str">
            <v/>
          </cell>
          <cell r="J2048" t="str">
            <v>Domanda non esaminabile</v>
          </cell>
          <cell r="M2048">
            <v>46183.47111111111</v>
          </cell>
          <cell r="N2048" t="str">
            <v>Sebastian Sandro Rodriguez Reyes</v>
          </cell>
          <cell r="O2048" t="str">
            <v>C16I26002590001</v>
          </cell>
          <cell r="P2048" t="str">
            <v>RDRSST98P16Z603H</v>
          </cell>
          <cell r="Q2048" t="str">
            <v>SERVIZI ALLA PERSONA</v>
          </cell>
          <cell r="R2048" t="str">
            <v>90.20.09 - Altre attività di arti performative e rappresentazioni artistiche</v>
          </cell>
          <cell r="S2048" t="str">
            <v>Persona Fisica</v>
          </cell>
          <cell r="T2048" t="str">
            <v>Piemonte</v>
          </cell>
          <cell r="U2048" t="str">
            <v>Torino</v>
          </cell>
          <cell r="V2048" t="str">
            <v>Torino</v>
          </cell>
          <cell r="W2048" t="str">
            <v xml:space="preserve">Non individuato </v>
          </cell>
          <cell r="X2048" t="str">
            <v>10144</v>
          </cell>
          <cell r="Y2048">
            <v>8200</v>
          </cell>
          <cell r="Z2048">
            <v>13200</v>
          </cell>
          <cell r="AB2048" t="str">
            <v>No</v>
          </cell>
          <cell r="AC2048">
            <v>0</v>
          </cell>
        </row>
        <row r="2049">
          <cell r="A2049" t="str">
            <v>PIAACN00001103</v>
          </cell>
          <cell r="B2049">
            <v>46140.457094907404</v>
          </cell>
          <cell r="C2049" t="str">
            <v>ACN</v>
          </cell>
          <cell r="D2049" t="str">
            <v>Voucher</v>
          </cell>
          <cell r="E2049" t="str">
            <v>Decaduta</v>
          </cell>
          <cell r="F2049" t="str">
            <v>Esaminabilità</v>
          </cell>
          <cell r="G2049" t="str">
            <v>Raffaele Sacco</v>
          </cell>
          <cell r="H2049" t="str">
            <v/>
          </cell>
          <cell r="J2049" t="str">
            <v>Domanda non esaminabile</v>
          </cell>
          <cell r="M2049">
            <v>46164.469409722224</v>
          </cell>
          <cell r="N2049" t="str">
            <v>Delia Stradella</v>
          </cell>
          <cell r="O2049" t="str">
            <v>C86I26003630001</v>
          </cell>
          <cell r="P2049" t="str">
            <v>STRDLE91H60L219E</v>
          </cell>
          <cell r="Q2049" t="str">
            <v>SERVIZI ALLE PMI</v>
          </cell>
          <cell r="R2049" t="str">
            <v>82.99.00 - Altri servizi di supporto alle imprese n.c.a.</v>
          </cell>
          <cell r="S2049" t="str">
            <v>Persona Fisica</v>
          </cell>
          <cell r="T2049" t="str">
            <v>Lazio</v>
          </cell>
          <cell r="U2049" t="str">
            <v>Roma</v>
          </cell>
          <cell r="V2049" t="str">
            <v>Roma</v>
          </cell>
          <cell r="W2049" t="str">
            <v>Via Marco Aurelio 43</v>
          </cell>
          <cell r="X2049" t="str">
            <v>00184</v>
          </cell>
          <cell r="Y2049">
            <v>38832.400000000001</v>
          </cell>
          <cell r="Z2049">
            <v>43760</v>
          </cell>
          <cell r="AB2049" t="str">
            <v>No</v>
          </cell>
          <cell r="AC2049">
            <v>0</v>
          </cell>
        </row>
        <row r="2050">
          <cell r="A2050" t="str">
            <v>PIAACN00001107</v>
          </cell>
          <cell r="B2050">
            <v>46140.666921296295</v>
          </cell>
          <cell r="C2050" t="str">
            <v>ACN</v>
          </cell>
          <cell r="D2050" t="str">
            <v>Voucher</v>
          </cell>
          <cell r="E2050" t="str">
            <v>Decaduta</v>
          </cell>
          <cell r="F2050" t="str">
            <v>Esaminabilità</v>
          </cell>
          <cell r="G2050" t="str">
            <v>Barbara Del Prete</v>
          </cell>
          <cell r="H2050" t="str">
            <v/>
          </cell>
          <cell r="J2050" t="str">
            <v>Domanda non esaminabile</v>
          </cell>
          <cell r="M2050">
            <v>46162.509791666664</v>
          </cell>
          <cell r="N2050" t="str">
            <v>AXIDOMUS SRLS</v>
          </cell>
          <cell r="O2050" t="str">
            <v>C56I26002240001</v>
          </cell>
          <cell r="P2050" t="str">
            <v>02844700035</v>
          </cell>
          <cell r="Q2050" t="str">
            <v>SERVIZI ALLE PMI</v>
          </cell>
          <cell r="R2050" t="str">
            <v>68.32.01 - Gestione di beni immobili per conto terzi</v>
          </cell>
          <cell r="S2050" t="str">
            <v>Societa' A Responsabilita' Limitata Semplificata</v>
          </cell>
          <cell r="T2050" t="str">
            <v>Piemonte</v>
          </cell>
          <cell r="U2050" t="str">
            <v>Verbano-Cusio-Ossola</v>
          </cell>
          <cell r="V2050" t="str">
            <v>Verbania</v>
          </cell>
          <cell r="W2050" t="str">
            <v>Corso Europa 26</v>
          </cell>
          <cell r="X2050" t="str">
            <v>28922</v>
          </cell>
          <cell r="Y2050">
            <v>19381.260000000002</v>
          </cell>
          <cell r="Z2050">
            <v>35000</v>
          </cell>
          <cell r="AB2050" t="str">
            <v>No</v>
          </cell>
          <cell r="AC2050">
            <v>0</v>
          </cell>
        </row>
        <row r="2051">
          <cell r="A2051" t="str">
            <v>PIAACN00001109</v>
          </cell>
          <cell r="B2051">
            <v>46140.731435185182</v>
          </cell>
          <cell r="C2051" t="str">
            <v>ACN</v>
          </cell>
          <cell r="D2051" t="str">
            <v>Contributo</v>
          </cell>
          <cell r="E2051" t="str">
            <v>Decaduta</v>
          </cell>
          <cell r="F2051" t="str">
            <v>Esaminabilità</v>
          </cell>
          <cell r="G2051" t="str">
            <v>Luca Falanga</v>
          </cell>
          <cell r="H2051" t="str">
            <v/>
          </cell>
          <cell r="J2051" t="str">
            <v>Domanda non esaminabile</v>
          </cell>
          <cell r="M2051">
            <v>46195.602962962963</v>
          </cell>
          <cell r="N2051" t="str">
            <v>LOMBARDELLI GIULIO</v>
          </cell>
          <cell r="O2051" t="str">
            <v>C66I26003600008</v>
          </cell>
          <cell r="P2051" t="str">
            <v>LMBGLI97M12F592O</v>
          </cell>
          <cell r="Q2051" t="str">
            <v>TURISMO</v>
          </cell>
          <cell r="R2051" t="str">
            <v>56.21.01 - Attività di catering per eventi presso location dei clienti</v>
          </cell>
          <cell r="S2051" t="str">
            <v>Impresa Individuale</v>
          </cell>
          <cell r="T2051" t="str">
            <v>Umbria</v>
          </cell>
          <cell r="U2051" t="str">
            <v>Perugia</v>
          </cell>
          <cell r="V2051" t="str">
            <v>Castiglione Del Lago</v>
          </cell>
          <cell r="W2051" t="str">
            <v>VIA MAGGIO 1</v>
          </cell>
          <cell r="X2051" t="str">
            <v>06061</v>
          </cell>
          <cell r="Y2051">
            <v>35000</v>
          </cell>
          <cell r="Z2051">
            <v>25000</v>
          </cell>
          <cell r="AB2051" t="str">
            <v>No</v>
          </cell>
          <cell r="AC2051">
            <v>0</v>
          </cell>
        </row>
        <row r="2052">
          <cell r="A2052" t="str">
            <v>PIAACN00001110</v>
          </cell>
          <cell r="B2052">
            <v>46140.885810185187</v>
          </cell>
          <cell r="C2052" t="str">
            <v>ACN</v>
          </cell>
          <cell r="D2052" t="str">
            <v>Contributo</v>
          </cell>
          <cell r="E2052" t="str">
            <v>Decaduta</v>
          </cell>
          <cell r="F2052" t="str">
            <v>Esaminabilità</v>
          </cell>
          <cell r="G2052" t="str">
            <v>Leonardo Di Lolli</v>
          </cell>
          <cell r="H2052" t="str">
            <v/>
          </cell>
          <cell r="J2052" t="str">
            <v>Domanda non esaminabile</v>
          </cell>
          <cell r="M2052">
            <v>46183.471122685187</v>
          </cell>
          <cell r="N2052" t="str">
            <v>PORTINAI S.R.L.</v>
          </cell>
          <cell r="O2052" t="str">
            <v>C46I26002280008</v>
          </cell>
          <cell r="P2052" t="str">
            <v>14640760964</v>
          </cell>
          <cell r="Q2052" t="str">
            <v>ICT</v>
          </cell>
          <cell r="R2052" t="str">
            <v>62.10.00 - Attività di programmazione informatica</v>
          </cell>
          <cell r="S2052" t="str">
            <v>Societa' A Responsabilita' Limitata</v>
          </cell>
          <cell r="T2052" t="str">
            <v>Lombardia</v>
          </cell>
          <cell r="U2052" t="str">
            <v>Milano</v>
          </cell>
          <cell r="V2052" t="str">
            <v>Milano</v>
          </cell>
          <cell r="W2052" t="str">
            <v xml:space="preserve">Non individuato </v>
          </cell>
          <cell r="Y2052">
            <v>200000</v>
          </cell>
          <cell r="Z2052">
            <v>125000</v>
          </cell>
          <cell r="AB2052" t="str">
            <v>No</v>
          </cell>
          <cell r="AC2052">
            <v>0</v>
          </cell>
        </row>
        <row r="2053">
          <cell r="A2053" t="str">
            <v>PIAACN00001111</v>
          </cell>
          <cell r="B2053">
            <v>46140.906666666669</v>
          </cell>
          <cell r="C2053" t="str">
            <v>ACN</v>
          </cell>
          <cell r="D2053" t="str">
            <v>Voucher</v>
          </cell>
          <cell r="E2053" t="str">
            <v>Decaduta</v>
          </cell>
          <cell r="F2053" t="str">
            <v>Esaminabilità</v>
          </cell>
          <cell r="G2053" t="str">
            <v>Martina Vagnoni</v>
          </cell>
          <cell r="H2053" t="str">
            <v/>
          </cell>
          <cell r="J2053" t="str">
            <v>Domanda non esaminabile</v>
          </cell>
          <cell r="M2053">
            <v>46150.304340277777</v>
          </cell>
          <cell r="N2053" t="str">
            <v>LAURA PIFFERI</v>
          </cell>
          <cell r="O2053" t="str">
            <v>C86I26003640001</v>
          </cell>
          <cell r="P2053" t="str">
            <v>PFFLRA99H41I462P</v>
          </cell>
          <cell r="Q2053" t="str">
            <v>SERVIZI ALLE PMI</v>
          </cell>
          <cell r="R2053" t="str">
            <v>74.11.20 - Attività di progettazione di moda</v>
          </cell>
          <cell r="S2053" t="str">
            <v>Persona Fisica</v>
          </cell>
          <cell r="T2053" t="str">
            <v>Emilia-Romagna</v>
          </cell>
          <cell r="U2053" t="str">
            <v>Modena</v>
          </cell>
          <cell r="V2053" t="str">
            <v>Sassuolo</v>
          </cell>
          <cell r="W2053" t="str">
            <v>VIA MILAZZO 94</v>
          </cell>
          <cell r="X2053" t="str">
            <v>41049</v>
          </cell>
          <cell r="Y2053">
            <v>40000</v>
          </cell>
          <cell r="Z2053">
            <v>45000</v>
          </cell>
          <cell r="AB2053" t="str">
            <v>No</v>
          </cell>
          <cell r="AC2053">
            <v>0</v>
          </cell>
        </row>
        <row r="2054">
          <cell r="A2054" t="str">
            <v>PIAACN00001115</v>
          </cell>
          <cell r="B2054">
            <v>46141.599374999998</v>
          </cell>
          <cell r="C2054" t="str">
            <v>ACN</v>
          </cell>
          <cell r="D2054" t="str">
            <v>Voucher</v>
          </cell>
          <cell r="E2054" t="str">
            <v>Decaduta</v>
          </cell>
          <cell r="F2054" t="str">
            <v>Esaminabilità</v>
          </cell>
          <cell r="G2054" t="str">
            <v>Martina Anna Muraca</v>
          </cell>
          <cell r="H2054" t="str">
            <v/>
          </cell>
          <cell r="J2054" t="str">
            <v>Domanda non esaminabile</v>
          </cell>
          <cell r="M2054">
            <v>46162.50980324074</v>
          </cell>
          <cell r="N2054" t="str">
            <v>CASOLARI FELIX</v>
          </cell>
          <cell r="O2054" t="str">
            <v>C86I26003370001</v>
          </cell>
          <cell r="P2054" t="str">
            <v>CSLFLX96M01A944I</v>
          </cell>
          <cell r="Q2054" t="str">
            <v>ATTIVITA' COMMERCIALI</v>
          </cell>
          <cell r="R2054" t="str">
            <v>47.71.10 - Commercio al dettaglio di articoli di abbigliamento per adulti</v>
          </cell>
          <cell r="S2054" t="str">
            <v>Impresa Individuale</v>
          </cell>
          <cell r="T2054" t="str">
            <v>Emilia-Romagna</v>
          </cell>
          <cell r="U2054" t="str">
            <v>Bologna</v>
          </cell>
          <cell r="V2054" t="str">
            <v>Pianoro</v>
          </cell>
          <cell r="W2054" t="str">
            <v>VIA CANOVACCIA 1</v>
          </cell>
          <cell r="X2054" t="str">
            <v>40065</v>
          </cell>
          <cell r="Y2054">
            <v>33478.25</v>
          </cell>
          <cell r="Z2054">
            <v>35000</v>
          </cell>
          <cell r="AB2054" t="str">
            <v>No</v>
          </cell>
          <cell r="AC2054">
            <v>0</v>
          </cell>
        </row>
        <row r="2055">
          <cell r="A2055" t="str">
            <v>PIAACN00001121</v>
          </cell>
          <cell r="B2055">
            <v>46141.746018518519</v>
          </cell>
          <cell r="C2055" t="str">
            <v>ACN</v>
          </cell>
          <cell r="D2055" t="str">
            <v>Voucher</v>
          </cell>
          <cell r="E2055" t="str">
            <v>Decaduta</v>
          </cell>
          <cell r="F2055" t="str">
            <v>Esaminabilità</v>
          </cell>
          <cell r="G2055" t="str">
            <v>Matteo Milantoni</v>
          </cell>
          <cell r="H2055" t="str">
            <v/>
          </cell>
          <cell r="J2055" t="str">
            <v>Domanda non esaminabile</v>
          </cell>
          <cell r="M2055">
            <v>46189.781585648147</v>
          </cell>
          <cell r="N2055" t="str">
            <v>SYNAPTIX SRL</v>
          </cell>
          <cell r="O2055" t="str">
            <v>C96I26002190001</v>
          </cell>
          <cell r="P2055" t="str">
            <v>04250390368</v>
          </cell>
          <cell r="Q2055" t="str">
            <v>ICT</v>
          </cell>
          <cell r="R2055" t="str">
            <v>62.10.00 - Attività di programmazione informatica</v>
          </cell>
          <cell r="S2055" t="str">
            <v>Societa' A Responsabilita' Limitata</v>
          </cell>
          <cell r="T2055" t="str">
            <v>Emilia-Romagna</v>
          </cell>
          <cell r="U2055" t="str">
            <v>Modena</v>
          </cell>
          <cell r="V2055" t="str">
            <v>Modena</v>
          </cell>
          <cell r="W2055" t="str">
            <v>Via Pietro Vivarelli 10</v>
          </cell>
          <cell r="X2055" t="str">
            <v>41125</v>
          </cell>
          <cell r="Y2055">
            <v>40187.909999999996</v>
          </cell>
          <cell r="Z2055">
            <v>45000</v>
          </cell>
          <cell r="AB2055" t="str">
            <v>No</v>
          </cell>
          <cell r="AC2055">
            <v>0</v>
          </cell>
        </row>
        <row r="2056">
          <cell r="A2056" t="str">
            <v>PIAACN00001123</v>
          </cell>
          <cell r="B2056">
            <v>46141.802615740744</v>
          </cell>
          <cell r="C2056" t="str">
            <v>ACN</v>
          </cell>
          <cell r="D2056" t="str">
            <v>Voucher</v>
          </cell>
          <cell r="E2056" t="str">
            <v>Decaduta</v>
          </cell>
          <cell r="F2056" t="str">
            <v>Esaminabilità</v>
          </cell>
          <cell r="G2056" t="str">
            <v>Barbara Del Prete</v>
          </cell>
          <cell r="H2056" t="str">
            <v/>
          </cell>
          <cell r="J2056" t="str">
            <v>Domanda non esaminabile</v>
          </cell>
          <cell r="M2056">
            <v>46162.509108796294</v>
          </cell>
          <cell r="N2056" t="str">
            <v>QAZBOUR BASSMA</v>
          </cell>
          <cell r="O2056" t="str">
            <v>C86I26003400001</v>
          </cell>
          <cell r="P2056" t="str">
            <v>QZBBSM03T59M089M</v>
          </cell>
          <cell r="Q2056" t="str">
            <v>ATTIVITA' COMMERCIALI</v>
          </cell>
          <cell r="R2056" t="str">
            <v>47.12.90 - Commercio al dettaglio non specializzato di altri prodotti n.c.a.</v>
          </cell>
          <cell r="S2056" t="str">
            <v>Impresa Individuale</v>
          </cell>
          <cell r="T2056" t="str">
            <v>Lazio</v>
          </cell>
          <cell r="U2056" t="str">
            <v>Roma</v>
          </cell>
          <cell r="V2056" t="str">
            <v>Roma</v>
          </cell>
          <cell r="W2056" t="str">
            <v>Via Alberto Tallone 84</v>
          </cell>
          <cell r="X2056" t="str">
            <v>00123</v>
          </cell>
          <cell r="Y2056">
            <v>51750</v>
          </cell>
          <cell r="Z2056">
            <v>45000</v>
          </cell>
          <cell r="AB2056" t="str">
            <v>No</v>
          </cell>
          <cell r="AC2056">
            <v>0</v>
          </cell>
        </row>
        <row r="2057">
          <cell r="A2057" t="str">
            <v>PIAACN00001126</v>
          </cell>
          <cell r="B2057">
            <v>46142.282777777778</v>
          </cell>
          <cell r="C2057" t="str">
            <v>ACN</v>
          </cell>
          <cell r="D2057" t="str">
            <v>Voucher</v>
          </cell>
          <cell r="E2057" t="str">
            <v>Decaduta</v>
          </cell>
          <cell r="F2057" t="str">
            <v>Esaminabilità</v>
          </cell>
          <cell r="G2057" t="str">
            <v>Luca Falanga</v>
          </cell>
          <cell r="H2057" t="str">
            <v/>
          </cell>
          <cell r="I2057" t="str">
            <v>Revoca CUP - RSU</v>
          </cell>
          <cell r="J2057" t="str">
            <v>In attesa revoca CUP</v>
          </cell>
          <cell r="M2057">
            <v>46209.350613425922</v>
          </cell>
          <cell r="N2057" t="str">
            <v>ANDRELI DI BOCCI AURORA</v>
          </cell>
          <cell r="O2057" t="str">
            <v>C96I26002210001</v>
          </cell>
          <cell r="P2057" t="str">
            <v>BCCRRA97B62L117W</v>
          </cell>
          <cell r="Q2057" t="str">
            <v>ATTIVITA' COMMERCIALI</v>
          </cell>
          <cell r="R2057" t="str">
            <v>47.71.20 - Commercio al dettaglio di articoli di abbigliamento per neonati e bambini</v>
          </cell>
          <cell r="S2057" t="str">
            <v>Impresa Individuale</v>
          </cell>
          <cell r="T2057" t="str">
            <v>Lazio</v>
          </cell>
          <cell r="U2057" t="str">
            <v>Viterbo</v>
          </cell>
          <cell r="V2057" t="str">
            <v>Orte</v>
          </cell>
          <cell r="W2057" t="str">
            <v>Via Penna in Teverina snc</v>
          </cell>
          <cell r="X2057" t="str">
            <v>01028</v>
          </cell>
          <cell r="Y2057">
            <v>28000</v>
          </cell>
          <cell r="Z2057">
            <v>33000</v>
          </cell>
          <cell r="AB2057" t="str">
            <v>No</v>
          </cell>
          <cell r="AC2057">
            <v>0</v>
          </cell>
        </row>
        <row r="2058">
          <cell r="A2058" t="str">
            <v>PIAACN00001139</v>
          </cell>
          <cell r="B2058">
            <v>46142.871550925927</v>
          </cell>
          <cell r="C2058" t="str">
            <v>ACN</v>
          </cell>
          <cell r="D2058" t="str">
            <v>Contributo</v>
          </cell>
          <cell r="E2058" t="str">
            <v>Decaduta</v>
          </cell>
          <cell r="F2058" t="str">
            <v>Esaminabilità</v>
          </cell>
          <cell r="G2058" t="str">
            <v>Francesco Zulli</v>
          </cell>
          <cell r="H2058" t="str">
            <v/>
          </cell>
          <cell r="J2058" t="str">
            <v>Domanda non esaminabile</v>
          </cell>
          <cell r="M2058">
            <v>46162.509108796294</v>
          </cell>
          <cell r="N2058" t="str">
            <v>FIMEL S.R.L.</v>
          </cell>
          <cell r="O2058" t="str">
            <v>C86I26003470008</v>
          </cell>
          <cell r="P2058" t="str">
            <v>18478621008</v>
          </cell>
          <cell r="Q2058" t="str">
            <v>ATTIVITA' COMMERCIALI</v>
          </cell>
          <cell r="R2058" t="str">
            <v>46.38.00 - Commercio all'ingrosso di altri prodotti alimentari</v>
          </cell>
          <cell r="S2058" t="str">
            <v>Societa' A Responsabilita' Limitata</v>
          </cell>
          <cell r="T2058" t="str">
            <v>Lazio</v>
          </cell>
          <cell r="U2058" t="str">
            <v>Roma</v>
          </cell>
          <cell r="V2058" t="str">
            <v>Roma</v>
          </cell>
          <cell r="W2058" t="str">
            <v>PIAZZA DELL'ACCADEMIA ANTICQUARIA 20</v>
          </cell>
          <cell r="X2058" t="str">
            <v>00147</v>
          </cell>
          <cell r="Y2058">
            <v>144800</v>
          </cell>
          <cell r="Z2058">
            <v>91880</v>
          </cell>
          <cell r="AB2058" t="str">
            <v>No</v>
          </cell>
          <cell r="AC2058">
            <v>0</v>
          </cell>
        </row>
        <row r="2059">
          <cell r="A2059" t="str">
            <v>PIAACN00001143</v>
          </cell>
          <cell r="B2059">
            <v>46145.576597222222</v>
          </cell>
          <cell r="C2059" t="str">
            <v>ACN</v>
          </cell>
          <cell r="D2059" t="str">
            <v>Voucher</v>
          </cell>
          <cell r="E2059" t="str">
            <v>Decaduta</v>
          </cell>
          <cell r="F2059" t="str">
            <v>Esaminabilità</v>
          </cell>
          <cell r="G2059" t="str">
            <v>Alfonso Maria Morgera</v>
          </cell>
          <cell r="H2059" t="str">
            <v/>
          </cell>
          <cell r="J2059" t="str">
            <v>Domanda non esaminabile</v>
          </cell>
          <cell r="M2059">
            <v>46168.336608796293</v>
          </cell>
          <cell r="N2059" t="str">
            <v>LAGROM S.R.L.</v>
          </cell>
          <cell r="O2059" t="str">
            <v>C86I26003660001</v>
          </cell>
          <cell r="P2059" t="str">
            <v>18530891003</v>
          </cell>
          <cell r="Q2059" t="str">
            <v>ATTIVITA' COMMERCIALI</v>
          </cell>
          <cell r="R2059" t="str">
            <v>47.91.10 - Attività di servizi di intermediazione per il commercio al dettaglio non specializzato di articoli di seconda mano</v>
          </cell>
          <cell r="S2059" t="str">
            <v>Societa' A Responsabilita' Limitata</v>
          </cell>
          <cell r="T2059" t="str">
            <v>Lazio</v>
          </cell>
          <cell r="U2059" t="str">
            <v>Roma</v>
          </cell>
          <cell r="V2059" t="str">
            <v>Roma</v>
          </cell>
          <cell r="W2059" t="str">
            <v>Via Angelo viscogliosi 52</v>
          </cell>
          <cell r="X2059" t="str">
            <v>00155</v>
          </cell>
          <cell r="Y2059">
            <v>48000</v>
          </cell>
          <cell r="Z2059">
            <v>45000</v>
          </cell>
          <cell r="AB2059" t="str">
            <v>No</v>
          </cell>
          <cell r="AC2059">
            <v>0</v>
          </cell>
        </row>
        <row r="2060">
          <cell r="A2060" t="str">
            <v>PIAACN00001145</v>
          </cell>
          <cell r="B2060">
            <v>46146.323518518519</v>
          </cell>
          <cell r="C2060" t="str">
            <v>ACN</v>
          </cell>
          <cell r="D2060" t="str">
            <v>Voucher</v>
          </cell>
          <cell r="E2060" t="str">
            <v>Decaduta</v>
          </cell>
          <cell r="F2060" t="str">
            <v>Esaminabilità</v>
          </cell>
          <cell r="G2060" t="str">
            <v>Jacopo Porrello</v>
          </cell>
          <cell r="H2060" t="str">
            <v/>
          </cell>
          <cell r="J2060" t="str">
            <v>Domanda non esaminabile</v>
          </cell>
          <cell r="M2060">
            <v>46196.287326388891</v>
          </cell>
          <cell r="N2060" t="str">
            <v>BENEDETTO PUTIGNANO</v>
          </cell>
          <cell r="O2060" t="str">
            <v>C46I26002420001</v>
          </cell>
          <cell r="P2060" t="str">
            <v>PTGBDT95C61H703C</v>
          </cell>
          <cell r="Q2060" t="str">
            <v>ATTIVITA' COMMERCIALI</v>
          </cell>
          <cell r="R2060" t="str">
            <v>47.71.10 - Commercio al dettaglio di articoli di abbigliamento per adulti</v>
          </cell>
          <cell r="S2060" t="str">
            <v>Impresa Individuale</v>
          </cell>
          <cell r="T2060" t="str">
            <v>Umbria</v>
          </cell>
          <cell r="U2060" t="str">
            <v>Terni</v>
          </cell>
          <cell r="V2060" t="str">
            <v>Terni</v>
          </cell>
          <cell r="W2060" t="str">
            <v>VIA TRE VENEZIE 10</v>
          </cell>
          <cell r="X2060" t="str">
            <v>05100</v>
          </cell>
          <cell r="Y2060">
            <v>30000</v>
          </cell>
          <cell r="Z2060">
            <v>35000</v>
          </cell>
          <cell r="AB2060" t="str">
            <v>No</v>
          </cell>
          <cell r="AC2060">
            <v>0</v>
          </cell>
        </row>
        <row r="2061">
          <cell r="A2061" t="str">
            <v>PIAACN00001146</v>
          </cell>
          <cell r="B2061">
            <v>46146.64230324074</v>
          </cell>
          <cell r="C2061" t="str">
            <v>ACN</v>
          </cell>
          <cell r="D2061" t="str">
            <v>Voucher</v>
          </cell>
          <cell r="E2061" t="str">
            <v>Decaduta</v>
          </cell>
          <cell r="F2061" t="str">
            <v>Esaminabilità</v>
          </cell>
          <cell r="G2061" t="str">
            <v>Luca Falanga</v>
          </cell>
          <cell r="H2061" t="str">
            <v/>
          </cell>
          <cell r="J2061" t="str">
            <v>Domanda non esaminabile</v>
          </cell>
          <cell r="M2061">
            <v>46162.509085648147</v>
          </cell>
          <cell r="N2061" t="str">
            <v>Eleonora Brienza</v>
          </cell>
          <cell r="O2061" t="str">
            <v>C76I26003130001</v>
          </cell>
          <cell r="P2061" t="str">
            <v>BRNLNR91M69A323M</v>
          </cell>
          <cell r="Q2061" t="str">
            <v>SERVIZI ALLA PERSONA</v>
          </cell>
          <cell r="R2061" t="str">
            <v>86.93.00 - Attività di psicologi e psicoterapeuti, esclusi i medici</v>
          </cell>
          <cell r="S2061" t="str">
            <v>Persona Fisica</v>
          </cell>
          <cell r="T2061" t="str">
            <v>Lazio</v>
          </cell>
          <cell r="U2061" t="str">
            <v>Roma</v>
          </cell>
          <cell r="V2061" t="str">
            <v>Nettuno</v>
          </cell>
          <cell r="W2061" t="str">
            <v xml:space="preserve">Non individuato </v>
          </cell>
          <cell r="X2061" t="str">
            <v>00048</v>
          </cell>
          <cell r="Y2061">
            <v>9611.5300000000007</v>
          </cell>
          <cell r="Z2061">
            <v>14611.529999999999</v>
          </cell>
          <cell r="AB2061" t="str">
            <v>No</v>
          </cell>
          <cell r="AC2061">
            <v>0</v>
          </cell>
        </row>
        <row r="2062">
          <cell r="A2062" t="str">
            <v>PIAACN00001148</v>
          </cell>
          <cell r="B2062">
            <v>46147.36109953704</v>
          </cell>
          <cell r="C2062" t="str">
            <v>ACN</v>
          </cell>
          <cell r="D2062" t="str">
            <v>Voucher</v>
          </cell>
          <cell r="E2062" t="str">
            <v>Decaduta</v>
          </cell>
          <cell r="F2062" t="str">
            <v>Esaminabilità</v>
          </cell>
          <cell r="G2062" t="str">
            <v>Leonardo Di Lolli</v>
          </cell>
          <cell r="H2062" t="str">
            <v/>
          </cell>
          <cell r="J2062" t="str">
            <v>Domanda non esaminabile</v>
          </cell>
          <cell r="M2062">
            <v>46162.509768518517</v>
          </cell>
          <cell r="N2062" t="str">
            <v>Giacomo Papaccio</v>
          </cell>
          <cell r="O2062" t="str">
            <v>C76I26003140001</v>
          </cell>
          <cell r="P2062" t="str">
            <v>PPCGCM99R12L736G</v>
          </cell>
          <cell r="Q2062" t="str">
            <v>SERVIZI ALLE PMI</v>
          </cell>
          <cell r="R2062" t="str">
            <v>74.20.19 - Altre attività fotografiche specializzate</v>
          </cell>
          <cell r="S2062" t="str">
            <v>Lavoratore autonomo</v>
          </cell>
          <cell r="T2062" t="str">
            <v>Veneto</v>
          </cell>
          <cell r="U2062" t="str">
            <v>Venezia</v>
          </cell>
          <cell r="V2062" t="str">
            <v>Venezia</v>
          </cell>
          <cell r="W2062" t="str">
            <v>VIA NINO BIXIO 14</v>
          </cell>
          <cell r="X2062" t="str">
            <v>30174</v>
          </cell>
          <cell r="Y2062">
            <v>28375</v>
          </cell>
          <cell r="Z2062">
            <v>33375</v>
          </cell>
          <cell r="AB2062" t="str">
            <v>No</v>
          </cell>
          <cell r="AC2062">
            <v>0</v>
          </cell>
        </row>
        <row r="2063">
          <cell r="A2063" t="str">
            <v>PIAACN00001151</v>
          </cell>
          <cell r="B2063">
            <v>46147.522523148145</v>
          </cell>
          <cell r="C2063" t="str">
            <v>ACN</v>
          </cell>
          <cell r="D2063" t="str">
            <v>Voucher</v>
          </cell>
          <cell r="E2063" t="str">
            <v>Decaduta</v>
          </cell>
          <cell r="F2063" t="str">
            <v>Esaminabilità</v>
          </cell>
          <cell r="G2063" t="str">
            <v>Diego Fiorentino</v>
          </cell>
          <cell r="H2063" t="str">
            <v/>
          </cell>
          <cell r="J2063" t="str">
            <v>Domanda non esaminabile</v>
          </cell>
          <cell r="M2063">
            <v>46162.509780092594</v>
          </cell>
          <cell r="N2063" t="str">
            <v>Thomas Kaufmann</v>
          </cell>
          <cell r="O2063" t="str">
            <v>C46I26002520001</v>
          </cell>
          <cell r="P2063" t="str">
            <v>KFMTMS02T13L407M</v>
          </cell>
          <cell r="Q2063" t="str">
            <v>SERVIZI ALLE PMI</v>
          </cell>
          <cell r="R2063" t="str">
            <v>74.20.19 - Altre attività fotografiche specializzate</v>
          </cell>
          <cell r="S2063" t="str">
            <v>Libero professionista</v>
          </cell>
          <cell r="T2063" t="str">
            <v>Veneto</v>
          </cell>
          <cell r="U2063" t="str">
            <v>Treviso</v>
          </cell>
          <cell r="V2063" t="str">
            <v>Treviso</v>
          </cell>
          <cell r="W2063" t="str">
            <v>via alzaia 99</v>
          </cell>
          <cell r="X2063" t="str">
            <v>31100</v>
          </cell>
          <cell r="Y2063">
            <v>39999.96</v>
          </cell>
          <cell r="Z2063">
            <v>45000</v>
          </cell>
          <cell r="AB2063" t="str">
            <v>No</v>
          </cell>
          <cell r="AC2063">
            <v>0</v>
          </cell>
        </row>
        <row r="2064">
          <cell r="A2064" t="str">
            <v>PIAACN00001152</v>
          </cell>
          <cell r="B2064">
            <v>46147.705208333333</v>
          </cell>
          <cell r="C2064" t="str">
            <v>ACN</v>
          </cell>
          <cell r="D2064" t="str">
            <v>Voucher</v>
          </cell>
          <cell r="E2064" t="str">
            <v>Decaduta</v>
          </cell>
          <cell r="F2064" t="str">
            <v>Rinuncia</v>
          </cell>
          <cell r="G2064" t="str">
            <v>Antonio Ingaldi</v>
          </cell>
          <cell r="H2064" t="str">
            <v/>
          </cell>
          <cell r="J2064" t="str">
            <v>Domanda decaduta per rinuncia</v>
          </cell>
          <cell r="M2064">
            <v>46164.465613425928</v>
          </cell>
          <cell r="N2064" t="str">
            <v>ALEXANDRA BOLDESCU</v>
          </cell>
          <cell r="O2064" t="str">
            <v>C36I26003450001</v>
          </cell>
          <cell r="P2064" t="str">
            <v>BLDLND07R52Z140E</v>
          </cell>
          <cell r="Q2064" t="str">
            <v>SERVIZI ALLA PERSONA</v>
          </cell>
          <cell r="R2064" t="str">
            <v>96.21.00 - Servizi di parrucchieri e barbieri</v>
          </cell>
          <cell r="S2064" t="str">
            <v>Impresa Individuale</v>
          </cell>
          <cell r="T2064" t="str">
            <v>Piemonte</v>
          </cell>
          <cell r="U2064" t="str">
            <v>Asti</v>
          </cell>
          <cell r="V2064" t="str">
            <v>Asti</v>
          </cell>
          <cell r="W2064" t="str">
            <v>VIA ARTOM 15</v>
          </cell>
          <cell r="X2064" t="str">
            <v>14100</v>
          </cell>
          <cell r="Y2064">
            <v>30000</v>
          </cell>
          <cell r="Z2064">
            <v>35000</v>
          </cell>
          <cell r="AB2064" t="str">
            <v>No</v>
          </cell>
          <cell r="AC2064">
            <v>0</v>
          </cell>
        </row>
        <row r="2065">
          <cell r="A2065" t="str">
            <v>PIAACN00001154</v>
          </cell>
          <cell r="B2065">
            <v>46147.846192129633</v>
          </cell>
          <cell r="C2065" t="str">
            <v>ACN</v>
          </cell>
          <cell r="D2065" t="str">
            <v>Voucher</v>
          </cell>
          <cell r="E2065" t="str">
            <v>Decaduta</v>
          </cell>
          <cell r="F2065" t="str">
            <v>Esaminabilità</v>
          </cell>
          <cell r="G2065" t="str">
            <v>Sara Ciano</v>
          </cell>
          <cell r="H2065" t="str">
            <v/>
          </cell>
          <cell r="J2065" t="str">
            <v>Domanda non esaminabile</v>
          </cell>
          <cell r="M2065">
            <v>46168.348611111112</v>
          </cell>
          <cell r="N2065" t="str">
            <v>Simone Clementi</v>
          </cell>
          <cell r="O2065" t="str">
            <v>C36I26003460001</v>
          </cell>
          <cell r="P2065" t="str">
            <v>CLMSMN98L25A462V</v>
          </cell>
          <cell r="Q2065" t="str">
            <v>SERVIZI ALLA PERSONA</v>
          </cell>
          <cell r="R2065" t="str">
            <v>86.23.00 - Attività odontoiatriche</v>
          </cell>
          <cell r="S2065" t="str">
            <v>Libero professionista</v>
          </cell>
          <cell r="T2065" t="str">
            <v>Marche</v>
          </cell>
          <cell r="U2065" t="str">
            <v>Ascoli Piceno</v>
          </cell>
          <cell r="V2065" t="str">
            <v>Ascoli Piceno</v>
          </cell>
          <cell r="W2065" t="str">
            <v xml:space="preserve">Non individuato </v>
          </cell>
          <cell r="Y2065">
            <v>29351.98</v>
          </cell>
          <cell r="Z2065">
            <v>34351.979999999996</v>
          </cell>
          <cell r="AB2065" t="str">
            <v>No</v>
          </cell>
          <cell r="AC2065">
            <v>0</v>
          </cell>
        </row>
        <row r="2066">
          <cell r="A2066" t="str">
            <v>PIAACN00001155</v>
          </cell>
          <cell r="B2066">
            <v>46148.370868055557</v>
          </cell>
          <cell r="C2066" t="str">
            <v>ACN</v>
          </cell>
          <cell r="D2066" t="str">
            <v>Contributo</v>
          </cell>
          <cell r="E2066" t="str">
            <v>Decaduta</v>
          </cell>
          <cell r="F2066" t="str">
            <v>Esaminabilità</v>
          </cell>
          <cell r="G2066" t="str">
            <v>Silvia Ercolini</v>
          </cell>
          <cell r="H2066" t="str">
            <v/>
          </cell>
          <cell r="J2066" t="str">
            <v>Domanda non esaminabile</v>
          </cell>
          <cell r="M2066">
            <v>46168.348576388889</v>
          </cell>
          <cell r="N2066" t="str">
            <v>MARIA CHIARA SORDINI</v>
          </cell>
          <cell r="O2066" t="str">
            <v>C36I26003470008</v>
          </cell>
          <cell r="P2066" t="str">
            <v>SRDMCH00B69Z138F</v>
          </cell>
          <cell r="Q2066" t="str">
            <v>SERVIZI ALLA PERSONA</v>
          </cell>
          <cell r="R2066" t="str">
            <v>96.22.09 - Altri servizi di cura della bellezza e altri trattamenti di bellezza n.c.a.</v>
          </cell>
          <cell r="S2066" t="str">
            <v>Lavoratore autonomo</v>
          </cell>
          <cell r="T2066" t="str">
            <v>Umbria</v>
          </cell>
          <cell r="U2066" t="str">
            <v>Terni</v>
          </cell>
          <cell r="V2066" t="str">
            <v>Narni</v>
          </cell>
          <cell r="W2066" t="str">
            <v>Strada di Colombata 7</v>
          </cell>
          <cell r="X2066" t="str">
            <v>05035</v>
          </cell>
          <cell r="Y2066">
            <v>39693.130000000005</v>
          </cell>
          <cell r="Z2066">
            <v>22922.69</v>
          </cell>
          <cell r="AB2066" t="str">
            <v>No</v>
          </cell>
          <cell r="AC2066">
            <v>0</v>
          </cell>
        </row>
        <row r="2067">
          <cell r="A2067" t="str">
            <v>PIAACN00001157</v>
          </cell>
          <cell r="B2067">
            <v>46148.645787037036</v>
          </cell>
          <cell r="C2067" t="str">
            <v>ACN</v>
          </cell>
          <cell r="D2067" t="str">
            <v>Contributo</v>
          </cell>
          <cell r="E2067" t="str">
            <v>Decaduta</v>
          </cell>
          <cell r="F2067" t="str">
            <v>Esaminabilità</v>
          </cell>
          <cell r="G2067" t="str">
            <v>Gabriel Scelta</v>
          </cell>
          <cell r="H2067" t="str">
            <v/>
          </cell>
          <cell r="J2067" t="str">
            <v>Domanda non esaminabile</v>
          </cell>
          <cell r="M2067">
            <v>46168.349293981482</v>
          </cell>
          <cell r="N2067" t="str">
            <v>Andrea Stefano giachetti</v>
          </cell>
          <cell r="O2067" t="str">
            <v>C16I26002840008</v>
          </cell>
          <cell r="P2067" t="str">
            <v>GCHNRS93B03L328N</v>
          </cell>
          <cell r="Q2067" t="str">
            <v>SERVIZI ALLE PMI</v>
          </cell>
          <cell r="R2067" t="str">
            <v>71.12.50 - Attività di geologia, di prospezione geognostica e mineraria</v>
          </cell>
          <cell r="S2067" t="str">
            <v>Libero professionista</v>
          </cell>
          <cell r="T2067" t="str">
            <v>Toscana</v>
          </cell>
          <cell r="U2067" t="str">
            <v>Firenze</v>
          </cell>
          <cell r="V2067" t="str">
            <v>Firenze</v>
          </cell>
          <cell r="W2067" t="str">
            <v>via toselli 63</v>
          </cell>
          <cell r="X2067" t="str">
            <v>50144</v>
          </cell>
          <cell r="Y2067">
            <v>73500</v>
          </cell>
          <cell r="Z2067">
            <v>48000</v>
          </cell>
          <cell r="AB2067" t="str">
            <v>No</v>
          </cell>
          <cell r="AC2067">
            <v>0</v>
          </cell>
        </row>
        <row r="2068">
          <cell r="A2068" t="str">
            <v>PIAACN00001158</v>
          </cell>
          <cell r="B2068">
            <v>46148.810034722221</v>
          </cell>
          <cell r="C2068" t="str">
            <v>ACN</v>
          </cell>
          <cell r="D2068" t="str">
            <v>Voucher</v>
          </cell>
          <cell r="E2068" t="str">
            <v>Decaduta</v>
          </cell>
          <cell r="F2068" t="str">
            <v>Esaminabilità</v>
          </cell>
          <cell r="G2068" t="str">
            <v>Giuseppe Autoriello</v>
          </cell>
          <cell r="H2068" t="str">
            <v/>
          </cell>
          <cell r="J2068" t="str">
            <v>Domanda non esaminabile</v>
          </cell>
          <cell r="M2068">
            <v>46170.576793981483</v>
          </cell>
          <cell r="N2068" t="str">
            <v>ALIN GRIGORE TOMOIAGA</v>
          </cell>
          <cell r="O2068" t="str">
            <v>C26I26003020001</v>
          </cell>
          <cell r="P2068" t="str">
            <v>TMGGGR00C21Z129F</v>
          </cell>
          <cell r="Q2068" t="str">
            <v>MANIFATTURIERO</v>
          </cell>
          <cell r="R2068" t="str">
            <v>95.10.10 - Riparazione e manutenzione di computer e periferiche</v>
          </cell>
          <cell r="S2068" t="str">
            <v>Impresa Individuale</v>
          </cell>
          <cell r="T2068" t="str">
            <v>Lombardia</v>
          </cell>
          <cell r="U2068" t="str">
            <v>Bergamo</v>
          </cell>
          <cell r="V2068" t="str">
            <v>Martinengo</v>
          </cell>
          <cell r="W2068" t="str">
            <v>VICOLO SPINETO 3</v>
          </cell>
          <cell r="X2068" t="str">
            <v>24057</v>
          </cell>
          <cell r="Y2068">
            <v>30000</v>
          </cell>
          <cell r="Z2068">
            <v>35000</v>
          </cell>
          <cell r="AB2068" t="str">
            <v>No</v>
          </cell>
          <cell r="AC2068">
            <v>0</v>
          </cell>
        </row>
        <row r="2069">
          <cell r="A2069" t="str">
            <v>PIAACN00001160</v>
          </cell>
          <cell r="B2069">
            <v>46149.34957175926</v>
          </cell>
          <cell r="C2069" t="str">
            <v>ACN</v>
          </cell>
          <cell r="D2069" t="str">
            <v>Contributo</v>
          </cell>
          <cell r="E2069" t="str">
            <v>Decaduta</v>
          </cell>
          <cell r="F2069" t="str">
            <v>Esaminabilità</v>
          </cell>
          <cell r="G2069" t="str">
            <v>Antonio Ingaldi</v>
          </cell>
          <cell r="H2069" t="str">
            <v/>
          </cell>
          <cell r="J2069" t="str">
            <v>Domanda non esaminabile</v>
          </cell>
          <cell r="M2069">
            <v>46168.34784722222</v>
          </cell>
          <cell r="N2069" t="str">
            <v>PROIETTI DANILO</v>
          </cell>
          <cell r="O2069" t="str">
            <v>C26I26003050008</v>
          </cell>
          <cell r="P2069" t="str">
            <v>PRTDNL96H03I992G</v>
          </cell>
          <cell r="Q2069" t="str">
            <v>SERVIZI ALLA PERSONA</v>
          </cell>
          <cell r="R2069" t="str">
            <v>96.21.00 - Servizi di parrucchieri e barbieri</v>
          </cell>
          <cell r="S2069" t="str">
            <v>Impresa Individuale</v>
          </cell>
          <cell r="T2069" t="str">
            <v>Lazio</v>
          </cell>
          <cell r="U2069" t="str">
            <v>Roma</v>
          </cell>
          <cell r="V2069" t="str">
            <v>Subiaco</v>
          </cell>
          <cell r="W2069" t="str">
            <v>PIAZZA DEL CAMPO 6</v>
          </cell>
          <cell r="X2069" t="str">
            <v>00028</v>
          </cell>
          <cell r="Y2069">
            <v>37800</v>
          </cell>
          <cell r="Z2069">
            <v>29569.999999999996</v>
          </cell>
          <cell r="AB2069" t="str">
            <v>No</v>
          </cell>
          <cell r="AC2069">
            <v>0</v>
          </cell>
        </row>
        <row r="2070">
          <cell r="A2070" t="str">
            <v>PIAACN00001163</v>
          </cell>
          <cell r="B2070">
            <v>46149.624467592592</v>
          </cell>
          <cell r="C2070" t="str">
            <v>ACN</v>
          </cell>
          <cell r="D2070" t="str">
            <v>Voucher</v>
          </cell>
          <cell r="E2070" t="str">
            <v>Decaduta</v>
          </cell>
          <cell r="F2070" t="str">
            <v>Esaminabilità</v>
          </cell>
          <cell r="G2070" t="str">
            <v>Silvia Ercolini</v>
          </cell>
          <cell r="H2070" t="str">
            <v/>
          </cell>
          <cell r="J2070" t="str">
            <v>Domanda non esaminabile</v>
          </cell>
          <cell r="M2070">
            <v>46164.466446759259</v>
          </cell>
          <cell r="N2070" t="str">
            <v>WAVE YOUR EYES LAB. DI D'ADDA ELISA</v>
          </cell>
          <cell r="O2070" t="str">
            <v>C76I26003270001</v>
          </cell>
          <cell r="P2070" t="str">
            <v>DDDLSE92A71D918P</v>
          </cell>
          <cell r="Q2070" t="str">
            <v>ICT</v>
          </cell>
          <cell r="R2070" t="str">
            <v>59.11.00 - Attività di produzione cinematografica, di video e programmi televisivi</v>
          </cell>
          <cell r="S2070" t="str">
            <v>Impresa Individuale</v>
          </cell>
          <cell r="T2070" t="str">
            <v>Lombardia</v>
          </cell>
          <cell r="U2070" t="str">
            <v>Bergamo</v>
          </cell>
          <cell r="V2070" t="str">
            <v>Treviglio</v>
          </cell>
          <cell r="W2070" t="str">
            <v>VIALE DEL PARTIGIANO 39</v>
          </cell>
          <cell r="X2070" t="str">
            <v>24047</v>
          </cell>
          <cell r="Y2070">
            <v>29829.11</v>
          </cell>
          <cell r="Z2070">
            <v>34829.11</v>
          </cell>
          <cell r="AB2070" t="str">
            <v>No</v>
          </cell>
          <cell r="AC2070">
            <v>0</v>
          </cell>
        </row>
        <row r="2071">
          <cell r="A2071" t="str">
            <v>PIAACN00001164</v>
          </cell>
          <cell r="B2071">
            <v>46149.638078703705</v>
          </cell>
          <cell r="C2071" t="str">
            <v>ACN</v>
          </cell>
          <cell r="D2071" t="str">
            <v>Voucher</v>
          </cell>
          <cell r="E2071" t="str">
            <v>Decaduta</v>
          </cell>
          <cell r="F2071" t="str">
            <v>Esaminabilità</v>
          </cell>
          <cell r="G2071" t="str">
            <v>Giuseppe D’Ambrosio</v>
          </cell>
          <cell r="H2071" t="str">
            <v/>
          </cell>
          <cell r="J2071" t="str">
            <v>Domanda non esaminabile</v>
          </cell>
          <cell r="M2071">
            <v>46188.754629629628</v>
          </cell>
          <cell r="N2071" t="str">
            <v>L'ATELIER DELLA TORTA SOCIETA' A RESPONSABILITA' LIMITATA SEMPLIFICATA</v>
          </cell>
          <cell r="O2071" t="str">
            <v>C76I26003280001</v>
          </cell>
          <cell r="P2071" t="str">
            <v>03364000590</v>
          </cell>
          <cell r="Q2071" t="str">
            <v>ATTIVITA' AGROALIMENTARI</v>
          </cell>
          <cell r="R2071" t="str">
            <v>10.71.20 - Produzione di prodotti di pasticceria freschi</v>
          </cell>
          <cell r="S2071" t="str">
            <v>Societa' A Responsabilita' Limitata Semplificata</v>
          </cell>
          <cell r="T2071" t="str">
            <v>Lazio</v>
          </cell>
          <cell r="U2071" t="str">
            <v>Latina</v>
          </cell>
          <cell r="V2071" t="str">
            <v>Fondi</v>
          </cell>
          <cell r="W2071" t="str">
            <v>VIA ROMA 152</v>
          </cell>
          <cell r="X2071" t="str">
            <v>04022</v>
          </cell>
          <cell r="Y2071">
            <v>27925</v>
          </cell>
          <cell r="Z2071">
            <v>32925</v>
          </cell>
          <cell r="AB2071" t="str">
            <v>No</v>
          </cell>
          <cell r="AC2071">
            <v>0</v>
          </cell>
        </row>
        <row r="2072">
          <cell r="A2072" t="str">
            <v>PIAACN00001165</v>
          </cell>
          <cell r="B2072">
            <v>46149.805196759262</v>
          </cell>
          <cell r="C2072" t="str">
            <v>ACN</v>
          </cell>
          <cell r="D2072" t="str">
            <v>Voucher</v>
          </cell>
          <cell r="E2072" t="str">
            <v>Decaduta</v>
          </cell>
          <cell r="F2072" t="str">
            <v>Esaminabilità</v>
          </cell>
          <cell r="G2072" t="str">
            <v>Gabriel Scelta</v>
          </cell>
          <cell r="H2072" t="str">
            <v/>
          </cell>
          <cell r="J2072" t="str">
            <v>Domanda non esaminabile</v>
          </cell>
          <cell r="N2072" t="str">
            <v>JOSEFINA TUFANO</v>
          </cell>
          <cell r="O2072" t="str">
            <v>C46I26002590001</v>
          </cell>
          <cell r="P2072" t="str">
            <v>TFNJFN93E61I805X</v>
          </cell>
          <cell r="Q2072" t="str">
            <v>SERVIZI ALLA PERSONA</v>
          </cell>
          <cell r="R2072" t="str">
            <v>86.99.00 - Altre attività per la salute umana n.c.a.</v>
          </cell>
          <cell r="S2072" t="str">
            <v>Lavoratore autonomo</v>
          </cell>
          <cell r="T2072" t="str">
            <v>Lombardia</v>
          </cell>
          <cell r="U2072" t="str">
            <v>Milano</v>
          </cell>
          <cell r="V2072" t="str">
            <v>Milano</v>
          </cell>
          <cell r="W2072" t="str">
            <v>Via Monfalcone 6</v>
          </cell>
          <cell r="X2072" t="str">
            <v>20132</v>
          </cell>
          <cell r="Y2072">
            <v>29912.35</v>
          </cell>
          <cell r="Z2072">
            <v>34912.35</v>
          </cell>
          <cell r="AB2072" t="str">
            <v>No</v>
          </cell>
          <cell r="AC2072">
            <v>0</v>
          </cell>
        </row>
        <row r="2073">
          <cell r="A2073" t="str">
            <v>PIAACN00001166</v>
          </cell>
          <cell r="B2073">
            <v>46149.89534722222</v>
          </cell>
          <cell r="C2073" t="str">
            <v>ACN</v>
          </cell>
          <cell r="D2073" t="str">
            <v>Voucher</v>
          </cell>
          <cell r="E2073" t="str">
            <v>Decaduta</v>
          </cell>
          <cell r="F2073" t="str">
            <v>Esaminabilità</v>
          </cell>
          <cell r="G2073" t="str">
            <v>Giuseppe Autoriello</v>
          </cell>
          <cell r="H2073" t="str">
            <v/>
          </cell>
          <cell r="J2073" t="str">
            <v>Domanda non esaminabile</v>
          </cell>
          <cell r="M2073">
            <v>46173.425706018519</v>
          </cell>
          <cell r="N2073" t="str">
            <v>Riccardo Gabrielli</v>
          </cell>
          <cell r="O2073" t="str">
            <v>C86I26003730001</v>
          </cell>
          <cell r="P2073" t="str">
            <v>GBRRCR02C22A271M</v>
          </cell>
          <cell r="Q2073" t="str">
            <v>ICT</v>
          </cell>
          <cell r="R2073" t="str">
            <v>62.10.00 - Attività di programmazione informatica</v>
          </cell>
          <cell r="S2073" t="str">
            <v>Lavoratore autonomo</v>
          </cell>
          <cell r="T2073" t="str">
            <v>Marche</v>
          </cell>
          <cell r="U2073" t="str">
            <v>Ancona</v>
          </cell>
          <cell r="V2073" t="str">
            <v>Osimo</v>
          </cell>
          <cell r="W2073" t="str">
            <v>Via Michelangelo 116</v>
          </cell>
          <cell r="X2073" t="str">
            <v>60027</v>
          </cell>
          <cell r="Y2073">
            <v>42149</v>
          </cell>
          <cell r="Z2073">
            <v>45000</v>
          </cell>
          <cell r="AB2073" t="str">
            <v>No</v>
          </cell>
          <cell r="AC2073">
            <v>0</v>
          </cell>
        </row>
        <row r="2074">
          <cell r="A2074" t="str">
            <v>PIAACN00001171</v>
          </cell>
          <cell r="B2074">
            <v>46150.832233796296</v>
          </cell>
          <cell r="C2074" t="str">
            <v>ACN</v>
          </cell>
          <cell r="D2074" t="str">
            <v>Voucher</v>
          </cell>
          <cell r="E2074" t="str">
            <v>Decaduta</v>
          </cell>
          <cell r="F2074" t="str">
            <v>Esaminabilità</v>
          </cell>
          <cell r="G2074" t="str">
            <v>Silvia Ercolini</v>
          </cell>
          <cell r="H2074" t="str">
            <v/>
          </cell>
          <cell r="J2074" t="str">
            <v>Domanda non esaminabile</v>
          </cell>
          <cell r="M2074">
            <v>46170.576840277776</v>
          </cell>
          <cell r="N2074" t="str">
            <v>Marco Telesca</v>
          </cell>
          <cell r="O2074" t="str">
            <v>C76I26003460001</v>
          </cell>
          <cell r="P2074" t="str">
            <v>TLSMRC02B15L500X</v>
          </cell>
          <cell r="Q2074" t="str">
            <v>SERVIZI ALLE PMI</v>
          </cell>
          <cell r="R2074" t="str">
            <v>71.12.40 - Attività di cartografia e aerofotogrammetria</v>
          </cell>
          <cell r="S2074" t="str">
            <v>Lavoratore autonomo</v>
          </cell>
          <cell r="T2074" t="str">
            <v>Marche</v>
          </cell>
          <cell r="U2074" t="str">
            <v>Pesaro e Urbino</v>
          </cell>
          <cell r="V2074" t="str">
            <v>Pesaro</v>
          </cell>
          <cell r="W2074" t="str">
            <v>Piazzale Luigi Cadorna 2</v>
          </cell>
          <cell r="X2074" t="str">
            <v>61122</v>
          </cell>
          <cell r="Y2074">
            <v>40909.360000000001</v>
          </cell>
          <cell r="Z2074">
            <v>45000</v>
          </cell>
          <cell r="AB2074" t="str">
            <v>No</v>
          </cell>
          <cell r="AC2074">
            <v>0</v>
          </cell>
        </row>
        <row r="2075">
          <cell r="A2075" t="str">
            <v>PIAACN00001173</v>
          </cell>
          <cell r="B2075">
            <v>46151.451006944444</v>
          </cell>
          <cell r="C2075" t="str">
            <v>ACN</v>
          </cell>
          <cell r="D2075" t="str">
            <v>Voucher</v>
          </cell>
          <cell r="E2075" t="str">
            <v>Decaduta</v>
          </cell>
          <cell r="F2075" t="str">
            <v>Esaminabilità</v>
          </cell>
          <cell r="G2075" t="str">
            <v>Gabriel Scelta</v>
          </cell>
          <cell r="H2075" t="str">
            <v/>
          </cell>
          <cell r="J2075" t="str">
            <v>Domanda non esaminabile</v>
          </cell>
          <cell r="M2075">
            <v>46164.466400462959</v>
          </cell>
          <cell r="N2075" t="str">
            <v>FOX SOLUTIONS DI FOSTINI LUCA</v>
          </cell>
          <cell r="O2075" t="str">
            <v>C86I26003840001</v>
          </cell>
          <cell r="P2075" t="str">
            <v>FSTLCU97P22L174Q</v>
          </cell>
          <cell r="Q2075" t="str">
            <v>MANIFATTURIERO</v>
          </cell>
          <cell r="R2075" t="str">
            <v>95.22.01 - Riparazione e manutenzione di elettrodomestici</v>
          </cell>
          <cell r="S2075" t="str">
            <v>Impresa Individuale</v>
          </cell>
          <cell r="T2075" t="str">
            <v>Trentino-Alto Adige</v>
          </cell>
          <cell r="U2075" t="str">
            <v>Trento</v>
          </cell>
          <cell r="V2075" t="str">
            <v>Bocenago</v>
          </cell>
          <cell r="W2075" t="str">
            <v>VIA DAL MUNT 4</v>
          </cell>
          <cell r="X2075" t="str">
            <v>38080</v>
          </cell>
          <cell r="Y2075">
            <v>24549.1</v>
          </cell>
          <cell r="Z2075">
            <v>34949.899999999994</v>
          </cell>
          <cell r="AB2075" t="str">
            <v>No</v>
          </cell>
          <cell r="AC2075">
            <v>0</v>
          </cell>
        </row>
        <row r="2076">
          <cell r="A2076" t="str">
            <v>PIAACN00001174</v>
          </cell>
          <cell r="B2076">
            <v>46151.587187500001</v>
          </cell>
          <cell r="C2076" t="str">
            <v>ACN</v>
          </cell>
          <cell r="D2076" t="str">
            <v>Voucher</v>
          </cell>
          <cell r="E2076" t="str">
            <v>Decaduta</v>
          </cell>
          <cell r="F2076" t="str">
            <v>Esaminabilità</v>
          </cell>
          <cell r="G2076" t="str">
            <v>Giuseppe Autoriello</v>
          </cell>
          <cell r="H2076" t="str">
            <v/>
          </cell>
          <cell r="J2076" t="str">
            <v>Domanda non esaminabile</v>
          </cell>
          <cell r="M2076">
            <v>46173.427106481482</v>
          </cell>
          <cell r="N2076" t="str">
            <v>DAVIDE PENNACCHIA</v>
          </cell>
          <cell r="O2076" t="str">
            <v>C46I26002620001</v>
          </cell>
          <cell r="P2076" t="str">
            <v>PNNDVD91L10D810A</v>
          </cell>
          <cell r="Q2076" t="str">
            <v>SERVIZI ALLE PMI</v>
          </cell>
          <cell r="R2076" t="str">
            <v>73.11.02 - Conduzione di campagne di marketing e altri servizi pubblicitari</v>
          </cell>
          <cell r="S2076" t="str">
            <v>Lavoratore autonomo</v>
          </cell>
          <cell r="T2076" t="str">
            <v>Lazio</v>
          </cell>
          <cell r="U2076" t="str">
            <v>Frosinone</v>
          </cell>
          <cell r="V2076" t="str">
            <v>Frosinone</v>
          </cell>
          <cell r="W2076" t="str">
            <v>Via corso Lazio 16</v>
          </cell>
          <cell r="X2076" t="str">
            <v>03100</v>
          </cell>
          <cell r="Y2076">
            <v>30000</v>
          </cell>
          <cell r="Z2076">
            <v>35000</v>
          </cell>
          <cell r="AB2076" t="str">
            <v>No</v>
          </cell>
          <cell r="AC2076">
            <v>0</v>
          </cell>
        </row>
        <row r="2077">
          <cell r="A2077" t="str">
            <v>PIAACN00001175</v>
          </cell>
          <cell r="B2077">
            <v>46153.544953703706</v>
          </cell>
          <cell r="C2077" t="str">
            <v>ACN</v>
          </cell>
          <cell r="D2077" t="str">
            <v>Voucher</v>
          </cell>
          <cell r="E2077" t="str">
            <v>Decaduta</v>
          </cell>
          <cell r="F2077" t="str">
            <v>Esaminabilità</v>
          </cell>
          <cell r="G2077" t="str">
            <v>Francesco Tiscornia</v>
          </cell>
          <cell r="H2077" t="str">
            <v/>
          </cell>
          <cell r="J2077" t="str">
            <v>Domanda non esaminabile</v>
          </cell>
          <cell r="M2077">
            <v>46170.573449074072</v>
          </cell>
          <cell r="N2077" t="str">
            <v>Alessandro Masiero</v>
          </cell>
          <cell r="O2077" t="str">
            <v>C46I26002630001</v>
          </cell>
          <cell r="P2077" t="str">
            <v>MSRLSN00E05G693K</v>
          </cell>
          <cell r="Q2077" t="str">
            <v>SERVIZI ALLE PMI</v>
          </cell>
          <cell r="R2077" t="str">
            <v>70.20.09 - Consulenza imprenditoriale e altre attività di consulenza gestionale n.c.a.</v>
          </cell>
          <cell r="S2077" t="str">
            <v>Lavoratore autonomo</v>
          </cell>
          <cell r="T2077" t="str">
            <v>Veneto</v>
          </cell>
          <cell r="U2077" t="str">
            <v>Padova</v>
          </cell>
          <cell r="V2077" t="str">
            <v>Sant'Angelo Di Piove Di Sacco</v>
          </cell>
          <cell r="W2077" t="str">
            <v>VIA CURIEL 34</v>
          </cell>
          <cell r="X2077" t="str">
            <v>35020</v>
          </cell>
          <cell r="Y2077">
            <v>40000</v>
          </cell>
          <cell r="Z2077">
            <v>45000</v>
          </cell>
          <cell r="AB2077" t="str">
            <v>No</v>
          </cell>
          <cell r="AC2077">
            <v>0</v>
          </cell>
        </row>
        <row r="2078">
          <cell r="A2078" t="str">
            <v>PIAACN00001178</v>
          </cell>
          <cell r="B2078">
            <v>46153.637708333335</v>
          </cell>
          <cell r="C2078" t="str">
            <v>ACN</v>
          </cell>
          <cell r="D2078" t="str">
            <v>Voucher</v>
          </cell>
          <cell r="E2078" t="str">
            <v>Decaduta</v>
          </cell>
          <cell r="F2078" t="str">
            <v>Esaminabilità</v>
          </cell>
          <cell r="G2078" t="str">
            <v>Sara Ciano</v>
          </cell>
          <cell r="H2078" t="str">
            <v/>
          </cell>
          <cell r="J2078" t="str">
            <v>Domanda non esaminabile</v>
          </cell>
          <cell r="M2078">
            <v>46173.42496527778</v>
          </cell>
          <cell r="N2078" t="str">
            <v>I.C.M. DI BELLAFEMINA NICOLO'</v>
          </cell>
          <cell r="O2078" t="str">
            <v>C96I26002430001</v>
          </cell>
          <cell r="P2078" t="str">
            <v>BLLNCL92L22L219M</v>
          </cell>
          <cell r="Q2078" t="str">
            <v>ATTIVITA' COMMERCIALI</v>
          </cell>
          <cell r="R2078" t="str">
            <v>47.75.00 - Commercio al dettaglio di cosmetici e di articoli di profumeria</v>
          </cell>
          <cell r="S2078" t="str">
            <v>Impresa Individuale</v>
          </cell>
          <cell r="T2078" t="str">
            <v>Piemonte</v>
          </cell>
          <cell r="U2078" t="str">
            <v>Torino</v>
          </cell>
          <cell r="V2078" t="str">
            <v>Mappano</v>
          </cell>
          <cell r="W2078" t="str">
            <v>VIA AVOGADRO 2</v>
          </cell>
          <cell r="X2078" t="str">
            <v>10079</v>
          </cell>
          <cell r="Y2078">
            <v>40000</v>
          </cell>
          <cell r="Z2078">
            <v>42000</v>
          </cell>
          <cell r="AB2078" t="str">
            <v>No</v>
          </cell>
          <cell r="AC2078">
            <v>0</v>
          </cell>
        </row>
        <row r="2079">
          <cell r="A2079" t="str">
            <v>PIAACN00001180</v>
          </cell>
          <cell r="B2079">
            <v>46153.711643518516</v>
          </cell>
          <cell r="C2079" t="str">
            <v>ACN</v>
          </cell>
          <cell r="D2079" t="str">
            <v>Voucher</v>
          </cell>
          <cell r="E2079" t="str">
            <v>Decaduta</v>
          </cell>
          <cell r="F2079" t="str">
            <v>Esaminabilità</v>
          </cell>
          <cell r="G2079" t="str">
            <v>Giuseppe D’Ambrosio</v>
          </cell>
          <cell r="H2079" t="str">
            <v/>
          </cell>
          <cell r="J2079" t="str">
            <v>Domanda non esaminabile</v>
          </cell>
          <cell r="M2079">
            <v>46173.427870370368</v>
          </cell>
          <cell r="N2079" t="str">
            <v>AZIENDE IN VETRINA SRL</v>
          </cell>
          <cell r="O2079" t="str">
            <v>C16I26002950001</v>
          </cell>
          <cell r="P2079" t="str">
            <v>04298570138</v>
          </cell>
          <cell r="Q2079" t="str">
            <v>ICT</v>
          </cell>
          <cell r="R2079" t="str">
            <v>63.91.00 - Attività dei portali di ricerca sul web</v>
          </cell>
          <cell r="S2079" t="str">
            <v>Societa' A Responsabilita' Limitata</v>
          </cell>
          <cell r="T2079" t="str">
            <v>Lombardia</v>
          </cell>
          <cell r="U2079" t="str">
            <v>Como</v>
          </cell>
          <cell r="V2079" t="str">
            <v>Carugo</v>
          </cell>
          <cell r="W2079" t="str">
            <v>VIA DELLE QUERCE 7/1</v>
          </cell>
          <cell r="X2079" t="str">
            <v>22060</v>
          </cell>
          <cell r="Y2079">
            <v>40000</v>
          </cell>
          <cell r="Z2079">
            <v>45000</v>
          </cell>
          <cell r="AB2079" t="str">
            <v>No</v>
          </cell>
          <cell r="AC2079">
            <v>0</v>
          </cell>
        </row>
        <row r="2080">
          <cell r="A2080" t="str">
            <v>PIAACN00001182</v>
          </cell>
          <cell r="B2080">
            <v>46153.84884259259</v>
          </cell>
          <cell r="C2080" t="str">
            <v>ACN</v>
          </cell>
          <cell r="D2080" t="str">
            <v>Voucher</v>
          </cell>
          <cell r="E2080" t="str">
            <v>Decaduta</v>
          </cell>
          <cell r="F2080" t="str">
            <v>Esaminabilità</v>
          </cell>
          <cell r="G2080" t="str">
            <v>Giuseppe Autoriello</v>
          </cell>
          <cell r="H2080" t="str">
            <v/>
          </cell>
          <cell r="J2080" t="str">
            <v>Domanda non esaminabile</v>
          </cell>
          <cell r="M2080">
            <v>46173.427881944444</v>
          </cell>
          <cell r="N2080" t="str">
            <v>Cristian Uva</v>
          </cell>
          <cell r="O2080" t="str">
            <v>C26I26003170001</v>
          </cell>
          <cell r="P2080" t="str">
            <v>VUACST06B09H294S</v>
          </cell>
          <cell r="Q2080" t="str">
            <v>ICT</v>
          </cell>
          <cell r="R2080" t="str">
            <v>62.10.00 - Attività di programmazione informatica</v>
          </cell>
          <cell r="S2080" t="str">
            <v>Lavoratore autonomo</v>
          </cell>
          <cell r="T2080" t="str">
            <v>Emilia-Romagna</v>
          </cell>
          <cell r="U2080" t="str">
            <v>Rimini</v>
          </cell>
          <cell r="V2080" t="str">
            <v>San Clemente</v>
          </cell>
          <cell r="W2080" t="str">
            <v>Via Sandro Pertini 132</v>
          </cell>
          <cell r="X2080" t="str">
            <v>47832</v>
          </cell>
          <cell r="Y2080">
            <v>29651</v>
          </cell>
          <cell r="Z2080">
            <v>35000</v>
          </cell>
          <cell r="AB2080" t="str">
            <v>No</v>
          </cell>
          <cell r="AC2080">
            <v>0</v>
          </cell>
        </row>
        <row r="2081">
          <cell r="A2081" t="str">
            <v>PIAACN00001186</v>
          </cell>
          <cell r="B2081">
            <v>46154.630185185182</v>
          </cell>
          <cell r="C2081" t="str">
            <v>ACN</v>
          </cell>
          <cell r="D2081" t="str">
            <v>Voucher</v>
          </cell>
          <cell r="E2081" t="str">
            <v>Decaduta</v>
          </cell>
          <cell r="F2081" t="str">
            <v>Esaminabilità</v>
          </cell>
          <cell r="G2081" t="str">
            <v>Sara Ciano</v>
          </cell>
          <cell r="H2081" t="str">
            <v/>
          </cell>
          <cell r="J2081" t="str">
            <v>Domanda non esaminabile</v>
          </cell>
          <cell r="M2081">
            <v>46173.424988425926</v>
          </cell>
          <cell r="N2081" t="str">
            <v>Matt Carletti</v>
          </cell>
          <cell r="O2081" t="str">
            <v>C36I26003560001</v>
          </cell>
          <cell r="P2081" t="str">
            <v>CRLMTT05R23B296U</v>
          </cell>
          <cell r="Q2081" t="str">
            <v>ICT</v>
          </cell>
          <cell r="R2081" t="str">
            <v>62.10.00 - Attività di programmazione informatica</v>
          </cell>
          <cell r="S2081" t="str">
            <v>Lavoratore autonomo</v>
          </cell>
          <cell r="T2081" t="str">
            <v>Veneto</v>
          </cell>
          <cell r="U2081" t="str">
            <v>Verona</v>
          </cell>
          <cell r="V2081" t="str">
            <v>Verona</v>
          </cell>
          <cell r="W2081" t="str">
            <v>Via Antonio Guglielmi 2/A</v>
          </cell>
          <cell r="X2081" t="str">
            <v>37132</v>
          </cell>
          <cell r="Y2081">
            <v>18359.2</v>
          </cell>
          <cell r="Z2081">
            <v>23359.200000000001</v>
          </cell>
          <cell r="AB2081" t="str">
            <v>No</v>
          </cell>
          <cell r="AC2081">
            <v>0</v>
          </cell>
        </row>
        <row r="2082">
          <cell r="A2082" t="str">
            <v>PIAACN00001187</v>
          </cell>
          <cell r="B2082">
            <v>46154.707685185182</v>
          </cell>
          <cell r="C2082" t="str">
            <v>ACN</v>
          </cell>
          <cell r="D2082" t="str">
            <v>Voucher</v>
          </cell>
          <cell r="E2082" t="str">
            <v>Decaduta</v>
          </cell>
          <cell r="F2082" t="str">
            <v>Esaminabilità</v>
          </cell>
          <cell r="G2082" t="str">
            <v>Silvia Ercolini</v>
          </cell>
          <cell r="H2082" t="str">
            <v/>
          </cell>
          <cell r="J2082" t="str">
            <v>Domanda non esaminabile</v>
          </cell>
          <cell r="M2082">
            <v>46170.576122685183</v>
          </cell>
          <cell r="N2082" t="str">
            <v>Alessandro Cannone</v>
          </cell>
          <cell r="O2082" t="str">
            <v>C36I26003570001</v>
          </cell>
          <cell r="P2082" t="str">
            <v>CNNLSN98M17F704O</v>
          </cell>
          <cell r="Q2082" t="str">
            <v>ICT</v>
          </cell>
          <cell r="R2082" t="str">
            <v>72.10.10 - Ricerca e sviluppo sperimentale nel campo delle biotecnologie</v>
          </cell>
          <cell r="S2082" t="str">
            <v>Libero professionista</v>
          </cell>
          <cell r="T2082" t="str">
            <v>Lombardia</v>
          </cell>
          <cell r="U2082" t="str">
            <v>Monza e della Brianza</v>
          </cell>
          <cell r="V2082" t="str">
            <v>Correzzana</v>
          </cell>
          <cell r="W2082" t="str">
            <v>Via Kennedy 2/D</v>
          </cell>
          <cell r="X2082" t="str">
            <v>20856</v>
          </cell>
          <cell r="Y2082">
            <v>24284.81</v>
          </cell>
          <cell r="Z2082">
            <v>29284.81</v>
          </cell>
          <cell r="AB2082" t="str">
            <v>No</v>
          </cell>
          <cell r="AC2082">
            <v>0</v>
          </cell>
        </row>
        <row r="2083">
          <cell r="A2083" t="str">
            <v>PIAACN00001191</v>
          </cell>
          <cell r="B2083">
            <v>46155.655752314815</v>
          </cell>
          <cell r="C2083" t="str">
            <v>ACN</v>
          </cell>
          <cell r="D2083" t="str">
            <v>Voucher</v>
          </cell>
          <cell r="E2083" t="str">
            <v>Decaduta</v>
          </cell>
          <cell r="F2083" t="str">
            <v>Esaminabilità</v>
          </cell>
          <cell r="G2083" t="str">
            <v>Martina Vagnoni</v>
          </cell>
          <cell r="H2083" t="str">
            <v/>
          </cell>
          <cell r="J2083" t="str">
            <v>Domanda non esaminabile</v>
          </cell>
          <cell r="M2083">
            <v>46170.573935185188</v>
          </cell>
          <cell r="N2083" t="str">
            <v>ICE CLEAN DI VALERIO MANCINI</v>
          </cell>
          <cell r="O2083" t="str">
            <v>C86I26004090001</v>
          </cell>
          <cell r="P2083" t="str">
            <v>MNCVLR01P03H501G</v>
          </cell>
          <cell r="Q2083" t="str">
            <v>SERVIZI ALLE PMI</v>
          </cell>
          <cell r="R2083" t="str">
            <v>81.21.00 - Attività di pulizia generale di edifici</v>
          </cell>
          <cell r="S2083" t="str">
            <v>Impresa Individuale</v>
          </cell>
          <cell r="T2083" t="str">
            <v>Lazio</v>
          </cell>
          <cell r="U2083" t="str">
            <v>Roma</v>
          </cell>
          <cell r="V2083" t="str">
            <v>Roma</v>
          </cell>
          <cell r="W2083" t="str">
            <v>VIA DEL TORRACCIO 205</v>
          </cell>
          <cell r="X2083" t="str">
            <v>00133</v>
          </cell>
          <cell r="Y2083">
            <v>50600.56</v>
          </cell>
          <cell r="Z2083">
            <v>45000</v>
          </cell>
          <cell r="AB2083" t="str">
            <v>No</v>
          </cell>
          <cell r="AC2083">
            <v>0</v>
          </cell>
        </row>
        <row r="2084">
          <cell r="A2084" t="str">
            <v>PIAACN00001193</v>
          </cell>
          <cell r="B2084">
            <v>46155.692071759258</v>
          </cell>
          <cell r="C2084" t="str">
            <v>ACN</v>
          </cell>
          <cell r="D2084" t="str">
            <v>Voucher</v>
          </cell>
          <cell r="E2084" t="str">
            <v>Decaduta</v>
          </cell>
          <cell r="F2084" t="str">
            <v>Rinuncia</v>
          </cell>
          <cell r="G2084" t="str">
            <v>Barbara Del Prete</v>
          </cell>
          <cell r="H2084" t="str">
            <v/>
          </cell>
          <cell r="J2084" t="str">
            <v>Domanda decaduta per rinuncia</v>
          </cell>
          <cell r="M2084">
            <v>46170.574699074074</v>
          </cell>
          <cell r="N2084" t="str">
            <v>Michele Rotondo</v>
          </cell>
          <cell r="O2084" t="str">
            <v>C36I26003630001</v>
          </cell>
          <cell r="P2084" t="str">
            <v>RTNMHL95C07H501Z</v>
          </cell>
          <cell r="Q2084" t="str">
            <v>SERVIZI ALLE PMI</v>
          </cell>
          <cell r="R2084" t="str">
            <v>82.99.99 - Tutti gli altri servizi vari di supporto alle imprese n.c.a.</v>
          </cell>
          <cell r="S2084" t="str">
            <v>Lavoratore autonomo</v>
          </cell>
          <cell r="T2084" t="str">
            <v>Lazio</v>
          </cell>
          <cell r="U2084" t="str">
            <v>Roma</v>
          </cell>
          <cell r="V2084" t="str">
            <v>Fonte Nuova</v>
          </cell>
          <cell r="W2084" t="str">
            <v>Via Appennini 55/B</v>
          </cell>
          <cell r="X2084" t="str">
            <v>00013</v>
          </cell>
          <cell r="Y2084">
            <v>36575.979999999996</v>
          </cell>
          <cell r="Z2084">
            <v>41575.979999999996</v>
          </cell>
          <cell r="AB2084" t="str">
            <v>No</v>
          </cell>
          <cell r="AC2084">
            <v>0</v>
          </cell>
        </row>
        <row r="2085">
          <cell r="A2085" t="str">
            <v>PIAACN00001194</v>
          </cell>
          <cell r="B2085">
            <v>46155.867928240739</v>
          </cell>
          <cell r="C2085" t="str">
            <v>ACN</v>
          </cell>
          <cell r="D2085" t="str">
            <v>Voucher</v>
          </cell>
          <cell r="E2085" t="str">
            <v>Decaduta</v>
          </cell>
          <cell r="F2085" t="str">
            <v>Esaminabilità</v>
          </cell>
          <cell r="G2085" t="str">
            <v>Luigi Melchionna</v>
          </cell>
          <cell r="H2085" t="str">
            <v/>
          </cell>
          <cell r="J2085" t="str">
            <v>Domanda non esaminabile</v>
          </cell>
          <cell r="M2085">
            <v>46168.335856481484</v>
          </cell>
          <cell r="N2085" t="str">
            <v>Luz Eliana De La Cruz Diaz</v>
          </cell>
          <cell r="O2085" t="str">
            <v>C16I26003030001</v>
          </cell>
          <cell r="P2085" t="str">
            <v>DLCLLN97R63C627G</v>
          </cell>
          <cell r="Q2085" t="str">
            <v>SERVIZI ALLE PMI</v>
          </cell>
          <cell r="R2085" t="str">
            <v>71.12.30 - Elaborazione e supervisione di progetti da parte di geometri</v>
          </cell>
          <cell r="S2085" t="str">
            <v>Libero professionista</v>
          </cell>
          <cell r="T2085" t="str">
            <v>Piemonte</v>
          </cell>
          <cell r="U2085" t="str">
            <v>Torino</v>
          </cell>
          <cell r="V2085" t="str">
            <v>Torino</v>
          </cell>
          <cell r="W2085" t="str">
            <v>Via Bardonecchia 94</v>
          </cell>
          <cell r="X2085" t="str">
            <v>10139</v>
          </cell>
          <cell r="Y2085">
            <v>29000</v>
          </cell>
          <cell r="Z2085">
            <v>35000</v>
          </cell>
          <cell r="AB2085" t="str">
            <v>No</v>
          </cell>
          <cell r="AC2085">
            <v>0</v>
          </cell>
        </row>
        <row r="2086">
          <cell r="A2086" t="str">
            <v>PIAACN00001197</v>
          </cell>
          <cell r="B2086">
            <v>46156.404918981483</v>
          </cell>
          <cell r="C2086" t="str">
            <v>ACN</v>
          </cell>
          <cell r="D2086" t="str">
            <v>Voucher</v>
          </cell>
          <cell r="E2086" t="str">
            <v>Decaduta</v>
          </cell>
          <cell r="F2086" t="str">
            <v>Esaminabilità</v>
          </cell>
          <cell r="G2086" t="str">
            <v>Pasquale Ciuffreda</v>
          </cell>
          <cell r="H2086" t="str">
            <v/>
          </cell>
          <cell r="J2086" t="str">
            <v>Domanda non esaminabile</v>
          </cell>
          <cell r="M2086">
            <v>46171.505960648145</v>
          </cell>
          <cell r="N2086" t="str">
            <v>Eleonora Gavazzoli</v>
          </cell>
          <cell r="O2086" t="str">
            <v>C56I26002540001</v>
          </cell>
          <cell r="P2086" t="str">
            <v>GVZLNR99L49H223F</v>
          </cell>
          <cell r="Q2086" t="str">
            <v>SERVIZI ALLE PMI</v>
          </cell>
          <cell r="R2086" t="str">
            <v>74.12.09 - Altre attività di progettazione grafica e di comunicazione visiva</v>
          </cell>
          <cell r="S2086" t="str">
            <v>Lavoratore autonomo</v>
          </cell>
          <cell r="T2086" t="str">
            <v>Emilia-Romagna</v>
          </cell>
          <cell r="U2086" t="str">
            <v>Reggio nell'Emilia</v>
          </cell>
          <cell r="V2086" t="str">
            <v>Quattro Castella</v>
          </cell>
          <cell r="W2086" t="str">
            <v>via augusto 11</v>
          </cell>
          <cell r="X2086" t="str">
            <v>42020</v>
          </cell>
          <cell r="Y2086">
            <v>24405.279999999999</v>
          </cell>
          <cell r="Z2086">
            <v>35000</v>
          </cell>
          <cell r="AB2086" t="str">
            <v>No</v>
          </cell>
          <cell r="AC2086">
            <v>0</v>
          </cell>
        </row>
        <row r="2087">
          <cell r="A2087" t="str">
            <v>PIAACN00001199</v>
          </cell>
          <cell r="B2087">
            <v>46156.542592592596</v>
          </cell>
          <cell r="C2087" t="str">
            <v>ACN</v>
          </cell>
          <cell r="D2087" t="str">
            <v>Voucher</v>
          </cell>
          <cell r="E2087" t="str">
            <v>Decaduta</v>
          </cell>
          <cell r="F2087" t="str">
            <v>Esaminabilità</v>
          </cell>
          <cell r="G2087" t="str">
            <v>Barbara Del Prete</v>
          </cell>
          <cell r="H2087" t="str">
            <v/>
          </cell>
          <cell r="J2087" t="str">
            <v>Domanda non esaminabile</v>
          </cell>
          <cell r="M2087">
            <v>46170.572511574072</v>
          </cell>
          <cell r="N2087" t="str">
            <v>BLUBBY SRL</v>
          </cell>
          <cell r="O2087" t="str">
            <v>C56I26002570001</v>
          </cell>
          <cell r="P2087" t="str">
            <v>04915990164</v>
          </cell>
          <cell r="Q2087" t="str">
            <v>ATTIVITA' COMMERCIALI</v>
          </cell>
          <cell r="R2087" t="str">
            <v>47.40.20 - Commercio al dettaglio di apparecchiature per telecomunicazioni</v>
          </cell>
          <cell r="S2087" t="str">
            <v>Societa' A Responsabilita' Limitata</v>
          </cell>
          <cell r="T2087" t="str">
            <v>Lombardia</v>
          </cell>
          <cell r="U2087" t="str">
            <v>Bergamo</v>
          </cell>
          <cell r="V2087" t="str">
            <v>Dalmine</v>
          </cell>
          <cell r="W2087" t="str">
            <v>via monte cervino 125</v>
          </cell>
          <cell r="X2087" t="str">
            <v>24044</v>
          </cell>
          <cell r="Y2087">
            <v>18379</v>
          </cell>
          <cell r="Z2087">
            <v>23379</v>
          </cell>
          <cell r="AB2087" t="str">
            <v>No</v>
          </cell>
          <cell r="AC2087">
            <v>0</v>
          </cell>
        </row>
        <row r="2088">
          <cell r="A2088" t="str">
            <v>PIAACN00001204</v>
          </cell>
          <cell r="B2088">
            <v>46157.605821759258</v>
          </cell>
          <cell r="C2088" t="str">
            <v>ACN</v>
          </cell>
          <cell r="D2088" t="str">
            <v>Contributo</v>
          </cell>
          <cell r="E2088" t="str">
            <v>Decaduta</v>
          </cell>
          <cell r="F2088" t="str">
            <v>Esaminabilità</v>
          </cell>
          <cell r="G2088" t="str">
            <v>Luigi Melchionna</v>
          </cell>
          <cell r="H2088" t="str">
            <v/>
          </cell>
          <cell r="J2088" t="str">
            <v>Domanda non esaminabile</v>
          </cell>
          <cell r="M2088">
            <v>46183.471087962964</v>
          </cell>
          <cell r="N2088" t="str">
            <v>andrea mattucci</v>
          </cell>
          <cell r="O2088" t="str">
            <v>C76I26003540008</v>
          </cell>
          <cell r="P2088" t="str">
            <v>MTTNDR97A13F611Q</v>
          </cell>
          <cell r="Q2088" t="str">
            <v>COSTRUZIONI</v>
          </cell>
          <cell r="R2088" t="str">
            <v>43.91.00 - Lavori di muratura</v>
          </cell>
          <cell r="S2088" t="str">
            <v>Lavoratore autonomo</v>
          </cell>
          <cell r="T2088" t="str">
            <v>Lazio</v>
          </cell>
          <cell r="U2088" t="str">
            <v>Roma</v>
          </cell>
          <cell r="V2088" t="str">
            <v>Capena</v>
          </cell>
          <cell r="W2088" t="str">
            <v>via traversa del grillo 22</v>
          </cell>
          <cell r="X2088" t="str">
            <v>00060</v>
          </cell>
          <cell r="Y2088">
            <v>70000</v>
          </cell>
          <cell r="Z2088">
            <v>50000</v>
          </cell>
          <cell r="AB2088" t="str">
            <v>No</v>
          </cell>
          <cell r="AC2088">
            <v>0</v>
          </cell>
        </row>
        <row r="2089">
          <cell r="A2089" t="str">
            <v>PIAACN00001206</v>
          </cell>
          <cell r="B2089">
            <v>46159.396516203706</v>
          </cell>
          <cell r="C2089" t="str">
            <v>ACN</v>
          </cell>
          <cell r="D2089" t="str">
            <v>Contributo</v>
          </cell>
          <cell r="E2089" t="str">
            <v>Decaduta</v>
          </cell>
          <cell r="F2089" t="str">
            <v>Rinuncia</v>
          </cell>
          <cell r="G2089" t="str">
            <v>Leonardo Di Lolli</v>
          </cell>
          <cell r="H2089" t="str">
            <v/>
          </cell>
          <cell r="J2089" t="str">
            <v>Domanda decaduta per rinuncia</v>
          </cell>
          <cell r="M2089">
            <v>46181.372673611113</v>
          </cell>
          <cell r="N2089" t="str">
            <v>EMBE' DI COSTA ANDREA</v>
          </cell>
          <cell r="O2089" t="str">
            <v>C96I26002500008</v>
          </cell>
          <cell r="P2089" t="str">
            <v>CSTNDR92E31C616M</v>
          </cell>
          <cell r="Q2089" t="str">
            <v>TURISMO</v>
          </cell>
          <cell r="R2089" t="str">
            <v>56.11.12 - Attività di ristoranti senza servizio al tavolo o da asporto, escluse gelaterie e pasticcerie</v>
          </cell>
          <cell r="S2089" t="str">
            <v>Impresa Individuale</v>
          </cell>
          <cell r="T2089" t="str">
            <v>Umbria</v>
          </cell>
          <cell r="U2089" t="str">
            <v>Perugia</v>
          </cell>
          <cell r="V2089" t="str">
            <v>Perugia</v>
          </cell>
          <cell r="W2089" t="str">
            <v>Via Ulisse Rocchi 1/A/B</v>
          </cell>
          <cell r="X2089" t="str">
            <v>06123</v>
          </cell>
          <cell r="Y2089">
            <v>95966</v>
          </cell>
          <cell r="Z2089">
            <v>67377</v>
          </cell>
          <cell r="AB2089" t="str">
            <v>No</v>
          </cell>
          <cell r="AC2089">
            <v>0</v>
          </cell>
        </row>
        <row r="2090">
          <cell r="A2090" t="str">
            <v>PIAACN00001207</v>
          </cell>
          <cell r="B2090">
            <v>46159.483784722222</v>
          </cell>
          <cell r="C2090" t="str">
            <v>ACN</v>
          </cell>
          <cell r="D2090" t="str">
            <v>Voucher</v>
          </cell>
          <cell r="E2090" t="str">
            <v>Decaduta</v>
          </cell>
          <cell r="F2090" t="str">
            <v>Esaminabilità</v>
          </cell>
          <cell r="G2090" t="str">
            <v>Lorenzo Schiavi</v>
          </cell>
          <cell r="H2090" t="str">
            <v/>
          </cell>
          <cell r="J2090" t="str">
            <v>Domanda non esaminabile</v>
          </cell>
          <cell r="M2090">
            <v>46171.503136574072</v>
          </cell>
          <cell r="N2090" t="str">
            <v>JOB ACADEMY SOCIETA' A RESPONSABILITA' LIMITATA</v>
          </cell>
          <cell r="O2090" t="str">
            <v>C36I26003690001</v>
          </cell>
          <cell r="P2090" t="str">
            <v>03071340990</v>
          </cell>
          <cell r="Q2090" t="str">
            <v>SERVIZI ALLA PERSONA</v>
          </cell>
          <cell r="R2090" t="str">
            <v>88.99.09 - Altre attività varie di assistenza sociale non residenziale n.c.a.</v>
          </cell>
          <cell r="S2090" t="str">
            <v>Societa' A Responsabilita' Limitata</v>
          </cell>
          <cell r="T2090" t="str">
            <v>Liguria</v>
          </cell>
          <cell r="U2090" t="str">
            <v>Genova</v>
          </cell>
          <cell r="V2090" t="str">
            <v>Genova</v>
          </cell>
          <cell r="W2090" t="str">
            <v>Via Stefano Canzio 50r</v>
          </cell>
          <cell r="X2090" t="str">
            <v>16149</v>
          </cell>
          <cell r="Y2090">
            <v>49324</v>
          </cell>
          <cell r="Z2090">
            <v>45000</v>
          </cell>
          <cell r="AB2090" t="str">
            <v>No</v>
          </cell>
          <cell r="AC2090">
            <v>0</v>
          </cell>
        </row>
        <row r="2091">
          <cell r="A2091" t="str">
            <v>PIAACN00001209</v>
          </cell>
          <cell r="B2091">
            <v>46160.4140162037</v>
          </cell>
          <cell r="C2091" t="str">
            <v>ACN</v>
          </cell>
          <cell r="D2091" t="str">
            <v>Voucher</v>
          </cell>
          <cell r="E2091" t="str">
            <v>Decaduta</v>
          </cell>
          <cell r="F2091" t="str">
            <v>Rinuncia</v>
          </cell>
          <cell r="G2091" t="str">
            <v>Martina Anna Muraca</v>
          </cell>
          <cell r="H2091" t="str">
            <v/>
          </cell>
          <cell r="J2091" t="str">
            <v>Domanda decaduta per rinuncia</v>
          </cell>
          <cell r="M2091">
            <v>46181.371782407405</v>
          </cell>
          <cell r="N2091" t="str">
            <v>GIANCARLO VETREI</v>
          </cell>
          <cell r="O2091" t="str">
            <v>C46I26002730001</v>
          </cell>
          <cell r="P2091" t="str">
            <v>VTRGCR96T10H892S</v>
          </cell>
          <cell r="Q2091" t="str">
            <v>TURISMO</v>
          </cell>
          <cell r="R2091" t="str">
            <v>56.11.12 - Attività di ristoranti senza servizio al tavolo o da asporto, escluse gelaterie e pasticcerie</v>
          </cell>
          <cell r="S2091" t="str">
            <v>Impresa Individuale</v>
          </cell>
          <cell r="T2091" t="str">
            <v>Lombardia</v>
          </cell>
          <cell r="U2091" t="str">
            <v>Milano</v>
          </cell>
          <cell r="V2091" t="str">
            <v>Rho</v>
          </cell>
          <cell r="W2091" t="str">
            <v>VIALE ABRUZZI 90</v>
          </cell>
          <cell r="X2091" t="str">
            <v>20017</v>
          </cell>
          <cell r="Y2091">
            <v>39988.28</v>
          </cell>
          <cell r="Z2091">
            <v>44988.28</v>
          </cell>
          <cell r="AB2091" t="str">
            <v>No</v>
          </cell>
          <cell r="AC2091">
            <v>0</v>
          </cell>
        </row>
        <row r="2092">
          <cell r="A2092" t="str">
            <v>PIAACN00001210</v>
          </cell>
          <cell r="B2092">
            <v>46160.416331018518</v>
          </cell>
          <cell r="C2092" t="str">
            <v>ACN</v>
          </cell>
          <cell r="D2092" t="str">
            <v>Voucher</v>
          </cell>
          <cell r="E2092" t="str">
            <v>Decaduta</v>
          </cell>
          <cell r="F2092" t="str">
            <v>Esaminabilità</v>
          </cell>
          <cell r="G2092" t="str">
            <v>Raffaele Sacco</v>
          </cell>
          <cell r="H2092" t="str">
            <v/>
          </cell>
          <cell r="J2092" t="str">
            <v>Domanda non esaminabile</v>
          </cell>
          <cell r="M2092">
            <v>46188.741307870368</v>
          </cell>
          <cell r="N2092" t="str">
            <v>TAVERNA 23 DI MINATI ANDREA</v>
          </cell>
          <cell r="O2092" t="str">
            <v>C36I26003720001</v>
          </cell>
          <cell r="P2092" t="str">
            <v>MNTNDR99L23B006M</v>
          </cell>
          <cell r="Q2092" t="str">
            <v>TURISMO</v>
          </cell>
          <cell r="R2092" t="str">
            <v>56.30.01 - Attività di somministrazione di bevande in bar e caffetterie</v>
          </cell>
          <cell r="S2092" t="str">
            <v>Impresa Individuale</v>
          </cell>
          <cell r="T2092" t="str">
            <v>Trentino-Alto Adige</v>
          </cell>
          <cell r="U2092" t="str">
            <v>Trento</v>
          </cell>
          <cell r="V2092" t="str">
            <v>Ospedaletto</v>
          </cell>
          <cell r="W2092" t="str">
            <v>VIA XX SETTEMBRE 13</v>
          </cell>
          <cell r="X2092" t="str">
            <v>38050</v>
          </cell>
          <cell r="Y2092">
            <v>29700</v>
          </cell>
          <cell r="Z2092">
            <v>34700</v>
          </cell>
          <cell r="AB2092" t="str">
            <v>No</v>
          </cell>
          <cell r="AC2092">
            <v>0</v>
          </cell>
        </row>
        <row r="2093">
          <cell r="A2093" t="str">
            <v>PIAACN00001212</v>
          </cell>
          <cell r="B2093">
            <v>46160.522291666668</v>
          </cell>
          <cell r="C2093" t="str">
            <v>ACN</v>
          </cell>
          <cell r="D2093" t="str">
            <v>Voucher</v>
          </cell>
          <cell r="E2093" t="str">
            <v>Decaduta</v>
          </cell>
          <cell r="F2093" t="str">
            <v>Rinuncia</v>
          </cell>
          <cell r="G2093" t="str">
            <v>Silvia Ercolini</v>
          </cell>
          <cell r="H2093" t="str">
            <v/>
          </cell>
          <cell r="J2093" t="str">
            <v>Domanda decaduta per rinuncia</v>
          </cell>
          <cell r="M2093">
            <v>46173.427175925928</v>
          </cell>
          <cell r="N2093" t="str">
            <v>MEXAUTO DI DAVIDE MESSINI</v>
          </cell>
          <cell r="O2093" t="str">
            <v>C16I26003070001</v>
          </cell>
          <cell r="P2093" t="str">
            <v>MSSDVD92B25Z602R</v>
          </cell>
          <cell r="Q2093" t="str">
            <v>MANIFATTURIERO</v>
          </cell>
          <cell r="R2093" t="str">
            <v>95.31.10 - Riparazione e manutenzione meccanica, elettrica ed elettronica di autoveicoli</v>
          </cell>
          <cell r="S2093" t="str">
            <v>Impresa Individuale</v>
          </cell>
          <cell r="T2093" t="str">
            <v>Veneto</v>
          </cell>
          <cell r="U2093" t="str">
            <v>Verona</v>
          </cell>
          <cell r="V2093" t="str">
            <v>Valeggio Sul Mincio</v>
          </cell>
          <cell r="W2093" t="str">
            <v>VIA CANOVA REMELLI 655/C</v>
          </cell>
          <cell r="X2093" t="str">
            <v>37067</v>
          </cell>
          <cell r="Y2093">
            <v>45789.85</v>
          </cell>
          <cell r="Z2093">
            <v>45000</v>
          </cell>
          <cell r="AB2093" t="str">
            <v>No</v>
          </cell>
          <cell r="AC2093">
            <v>0</v>
          </cell>
        </row>
        <row r="2094">
          <cell r="A2094" t="str">
            <v>PIAACN00001220</v>
          </cell>
          <cell r="B2094">
            <v>46160.716770833336</v>
          </cell>
          <cell r="C2094" t="str">
            <v>ACN</v>
          </cell>
          <cell r="D2094" t="str">
            <v>Voucher</v>
          </cell>
          <cell r="E2094" t="str">
            <v>Decaduta</v>
          </cell>
          <cell r="F2094" t="str">
            <v>Esaminabilità</v>
          </cell>
          <cell r="G2094" t="str">
            <v>Martina Vagnoni</v>
          </cell>
          <cell r="H2094" t="str">
            <v/>
          </cell>
          <cell r="J2094" t="str">
            <v>Domanda non esaminabile</v>
          </cell>
          <cell r="M2094">
            <v>46170.572534722225</v>
          </cell>
          <cell r="N2094" t="str">
            <v>DUCCIO GAGLIARDI</v>
          </cell>
          <cell r="O2094" t="str">
            <v>C76I26003560001</v>
          </cell>
          <cell r="P2094" t="str">
            <v>GGLDCC06S08D612T</v>
          </cell>
          <cell r="Q2094" t="str">
            <v>ICT</v>
          </cell>
          <cell r="R2094" t="str">
            <v>62.10.00 - Attività di programmazione informatica</v>
          </cell>
          <cell r="S2094" t="str">
            <v>Lavoratore autonomo</v>
          </cell>
          <cell r="T2094" t="str">
            <v>Toscana</v>
          </cell>
          <cell r="U2094" t="str">
            <v>Arezzo</v>
          </cell>
          <cell r="V2094" t="str">
            <v>Montevarchi</v>
          </cell>
          <cell r="W2094" t="str">
            <v>piazza della repubblica 18</v>
          </cell>
          <cell r="X2094" t="str">
            <v>52025</v>
          </cell>
          <cell r="Y2094">
            <v>40000</v>
          </cell>
          <cell r="Z2094">
            <v>45000</v>
          </cell>
          <cell r="AB2094" t="str">
            <v>No</v>
          </cell>
          <cell r="AC2094">
            <v>0</v>
          </cell>
        </row>
        <row r="2095">
          <cell r="A2095" t="str">
            <v>PIAACN00001221</v>
          </cell>
          <cell r="B2095">
            <v>46160.793379629627</v>
          </cell>
          <cell r="C2095" t="str">
            <v>ACN</v>
          </cell>
          <cell r="D2095" t="str">
            <v>Voucher</v>
          </cell>
          <cell r="E2095" t="str">
            <v>Decaduta</v>
          </cell>
          <cell r="F2095" t="str">
            <v>Esaminabilità</v>
          </cell>
          <cell r="G2095" t="str">
            <v>Giuseppe D’Ambrosio</v>
          </cell>
          <cell r="H2095" t="str">
            <v/>
          </cell>
          <cell r="J2095" t="str">
            <v>Domanda non esaminabile</v>
          </cell>
          <cell r="M2095">
            <v>46173.426435185182</v>
          </cell>
          <cell r="N2095" t="str">
            <v>simone pitaffi</v>
          </cell>
          <cell r="O2095" t="str">
            <v>C46I26002750001</v>
          </cell>
          <cell r="P2095" t="str">
            <v>PTFSMN06M14H501J</v>
          </cell>
          <cell r="Q2095" t="str">
            <v>SERVIZI ALLE PMI</v>
          </cell>
          <cell r="R2095" t="str">
            <v>74.20.19 - Altre attività fotografiche specializzate</v>
          </cell>
          <cell r="S2095" t="str">
            <v>Libero professionista</v>
          </cell>
          <cell r="T2095" t="str">
            <v>Lazio</v>
          </cell>
          <cell r="U2095" t="str">
            <v>Rieti</v>
          </cell>
          <cell r="V2095" t="str">
            <v>Montopoli Di Sabina</v>
          </cell>
          <cell r="W2095" t="str">
            <v>Via pontesfondato 59</v>
          </cell>
          <cell r="X2095" t="str">
            <v>02034</v>
          </cell>
          <cell r="Y2095">
            <v>10944.619999999999</v>
          </cell>
          <cell r="Z2095">
            <v>16542</v>
          </cell>
          <cell r="AB2095" t="str">
            <v>No</v>
          </cell>
          <cell r="AC2095">
            <v>0</v>
          </cell>
        </row>
        <row r="2096">
          <cell r="A2096" t="str">
            <v>PIAACN00001225</v>
          </cell>
          <cell r="B2096">
            <v>46161.601886574077</v>
          </cell>
          <cell r="C2096" t="str">
            <v>ACN</v>
          </cell>
          <cell r="D2096" t="str">
            <v>Voucher</v>
          </cell>
          <cell r="E2096" t="str">
            <v>Decaduta</v>
          </cell>
          <cell r="F2096" t="str">
            <v>Esaminabilità</v>
          </cell>
          <cell r="G2096" t="str">
            <v>Pasquale Ciuffreda</v>
          </cell>
          <cell r="H2096" t="str">
            <v/>
          </cell>
          <cell r="J2096" t="str">
            <v>Domanda non esaminabile</v>
          </cell>
          <cell r="M2096">
            <v>46183.474004629628</v>
          </cell>
          <cell r="N2096" t="str">
            <v>PELLEGRINI IRENE</v>
          </cell>
          <cell r="O2096" t="str">
            <v>C86I26003950001</v>
          </cell>
          <cell r="P2096" t="str">
            <v>PLLRNI99M47A794L</v>
          </cell>
          <cell r="Q2096" t="str">
            <v>TURISMO</v>
          </cell>
          <cell r="R2096" t="str">
            <v>55.20.42 - Servizi di alloggio in camere, case e appartamenti per vacanze</v>
          </cell>
          <cell r="S2096" t="str">
            <v>Impresa Individuale</v>
          </cell>
          <cell r="T2096" t="str">
            <v>Lombardia</v>
          </cell>
          <cell r="U2096" t="str">
            <v>Bergamo</v>
          </cell>
          <cell r="V2096" t="str">
            <v>Entratico</v>
          </cell>
          <cell r="W2096" t="str">
            <v>via Piave 3</v>
          </cell>
          <cell r="X2096" t="str">
            <v>24060</v>
          </cell>
          <cell r="Y2096">
            <v>41200</v>
          </cell>
          <cell r="Z2096">
            <v>45000</v>
          </cell>
          <cell r="AB2096" t="str">
            <v>No</v>
          </cell>
          <cell r="AC2096">
            <v>0</v>
          </cell>
        </row>
        <row r="2097">
          <cell r="A2097" t="str">
            <v>PIAACN00001231</v>
          </cell>
          <cell r="B2097">
            <v>46162.581793981481</v>
          </cell>
          <cell r="C2097" t="str">
            <v>ACN</v>
          </cell>
          <cell r="D2097" t="str">
            <v>Contributo</v>
          </cell>
          <cell r="E2097" t="str">
            <v>Decaduta</v>
          </cell>
          <cell r="F2097" t="str">
            <v>Esaminabilità</v>
          </cell>
          <cell r="G2097" t="str">
            <v>Francesco Tiscornia</v>
          </cell>
          <cell r="H2097" t="str">
            <v/>
          </cell>
          <cell r="I2097" t="str">
            <v>Revoca CUP - RSU</v>
          </cell>
          <cell r="J2097" t="str">
            <v>In attesa revoca CUP</v>
          </cell>
          <cell r="M2097">
            <v>46209.41678240741</v>
          </cell>
          <cell r="N2097" t="str">
            <v>MST1 S.R.L.</v>
          </cell>
          <cell r="O2097" t="str">
            <v>C46I26002840008</v>
          </cell>
          <cell r="P2097" t="str">
            <v>14726080964</v>
          </cell>
          <cell r="Q2097" t="str">
            <v>TURISMO</v>
          </cell>
          <cell r="R2097" t="str">
            <v>56.11.12 - Attività di ristoranti senza servizio al tavolo o da asporto, escluse gelaterie e pasticcerie</v>
          </cell>
          <cell r="S2097" t="str">
            <v>Societa' A Responsabilita' Limitata</v>
          </cell>
          <cell r="T2097" t="str">
            <v>Lombardia</v>
          </cell>
          <cell r="U2097" t="str">
            <v>Milano</v>
          </cell>
          <cell r="V2097" t="str">
            <v>Milano</v>
          </cell>
          <cell r="W2097" t="str">
            <v>Piazzale Baracca 10</v>
          </cell>
          <cell r="X2097" t="str">
            <v>20123</v>
          </cell>
          <cell r="Y2097">
            <v>121200</v>
          </cell>
          <cell r="Z2097">
            <v>77720</v>
          </cell>
          <cell r="AB2097" t="str">
            <v>No</v>
          </cell>
          <cell r="AC2097">
            <v>0</v>
          </cell>
        </row>
        <row r="2098">
          <cell r="A2098" t="str">
            <v>PIAACN00001247</v>
          </cell>
          <cell r="B2098">
            <v>46165.372048611112</v>
          </cell>
          <cell r="C2098" t="str">
            <v>ACN</v>
          </cell>
          <cell r="D2098" t="str">
            <v>Voucher</v>
          </cell>
          <cell r="E2098" t="str">
            <v>Decaduta</v>
          </cell>
          <cell r="F2098" t="str">
            <v>Esaminabilità</v>
          </cell>
          <cell r="G2098" t="str">
            <v>Silvia Ercolini</v>
          </cell>
          <cell r="H2098" t="str">
            <v/>
          </cell>
          <cell r="J2098" t="str">
            <v>Domanda non esaminabile</v>
          </cell>
          <cell r="M2098">
            <v>46173.426423611112</v>
          </cell>
          <cell r="N2098" t="str">
            <v>3BLAZE SOCIETA' A RESPONSABILITA' LIMITATA SEMPLIFICATA</v>
          </cell>
          <cell r="O2098" t="str">
            <v>C46I26002920001</v>
          </cell>
          <cell r="P2098" t="str">
            <v>01755050554</v>
          </cell>
          <cell r="Q2098" t="str">
            <v>ICT</v>
          </cell>
          <cell r="R2098" t="str">
            <v>62.90.09 - Altre attività dei servizi connessi alle tecnologie dell'informazione e dell'informatica n.c.a.</v>
          </cell>
          <cell r="S2098" t="str">
            <v>Societa' A Responsabilita' Limitata Semplificata</v>
          </cell>
          <cell r="T2098" t="str">
            <v>Umbria</v>
          </cell>
          <cell r="U2098" t="str">
            <v>Terni</v>
          </cell>
          <cell r="V2098" t="str">
            <v>Terni</v>
          </cell>
          <cell r="W2098" t="str">
            <v>Strada Valle Verde 6</v>
          </cell>
          <cell r="X2098" t="str">
            <v>05100</v>
          </cell>
          <cell r="Y2098">
            <v>45459</v>
          </cell>
          <cell r="Z2098">
            <v>45000</v>
          </cell>
          <cell r="AB2098" t="str">
            <v>No</v>
          </cell>
          <cell r="AC2098">
            <v>0</v>
          </cell>
        </row>
        <row r="2099">
          <cell r="A2099" t="str">
            <v>PIAACN00001251</v>
          </cell>
          <cell r="B2099">
            <v>46165.700752314813</v>
          </cell>
          <cell r="C2099" t="str">
            <v>ACN</v>
          </cell>
          <cell r="D2099" t="str">
            <v>Voucher</v>
          </cell>
          <cell r="E2099" t="str">
            <v>Decaduta</v>
          </cell>
          <cell r="F2099" t="str">
            <v>Esaminabilità</v>
          </cell>
          <cell r="G2099" t="str">
            <v>Orazio Bellotti</v>
          </cell>
          <cell r="H2099" t="str">
            <v/>
          </cell>
          <cell r="J2099" t="str">
            <v>Domanda non esaminabile</v>
          </cell>
          <cell r="M2099">
            <v>46188.737754629627</v>
          </cell>
          <cell r="N2099" t="str">
            <v>ACQUATELIER DI CORSARO GIUSEPPE MARCELLO</v>
          </cell>
          <cell r="O2099" t="str">
            <v>C16I26003250001</v>
          </cell>
          <cell r="P2099" t="str">
            <v>CRSGPP05B10L219A</v>
          </cell>
          <cell r="Q2099" t="str">
            <v>ATTIVITA' COMMERCIALI</v>
          </cell>
          <cell r="R2099" t="str">
            <v>47.25.00 - Commercio al dettaglio di bevande</v>
          </cell>
          <cell r="S2099" t="str">
            <v>Impresa Individuale</v>
          </cell>
          <cell r="T2099" t="str">
            <v>Piemonte</v>
          </cell>
          <cell r="U2099" t="str">
            <v>Torino</v>
          </cell>
          <cell r="V2099" t="str">
            <v>Torino</v>
          </cell>
          <cell r="W2099" t="str">
            <v>VIALE DEI MUGHETTI 34</v>
          </cell>
          <cell r="X2099" t="str">
            <v>10151</v>
          </cell>
          <cell r="Y2099">
            <v>41400</v>
          </cell>
          <cell r="Z2099">
            <v>35000</v>
          </cell>
          <cell r="AB2099" t="str">
            <v>No</v>
          </cell>
          <cell r="AC2099">
            <v>0</v>
          </cell>
        </row>
        <row r="2100">
          <cell r="A2100" t="str">
            <v>PIAACN00001256</v>
          </cell>
          <cell r="B2100">
            <v>46167.530127314814</v>
          </cell>
          <cell r="C2100" t="str">
            <v>ACN</v>
          </cell>
          <cell r="D2100" t="str">
            <v>Contributo</v>
          </cell>
          <cell r="E2100" t="str">
            <v>Decaduta</v>
          </cell>
          <cell r="F2100" t="str">
            <v>Rinuncia</v>
          </cell>
          <cell r="G2100" t="str">
            <v>Pasquale Ciuffreda</v>
          </cell>
          <cell r="H2100" t="str">
            <v/>
          </cell>
          <cell r="J2100" t="str">
            <v>Domanda decaduta per rinuncia</v>
          </cell>
          <cell r="M2100">
            <v>46203.804826388892</v>
          </cell>
          <cell r="N2100" t="str">
            <v>OTTICA CHIESANUOVA DI LUCA CARDELLA</v>
          </cell>
          <cell r="O2100" t="str">
            <v>C96I26002600008</v>
          </cell>
          <cell r="P2100" t="str">
            <v>CRDLCU92R08G273K</v>
          </cell>
          <cell r="Q2100" t="str">
            <v>ATTIVITA' COMMERCIALI</v>
          </cell>
          <cell r="R2100" t="str">
            <v>47.74.01 - Commercio al dettaglio di occhiali e lenti</v>
          </cell>
          <cell r="S2100" t="str">
            <v>Impresa Individuale</v>
          </cell>
          <cell r="T2100" t="str">
            <v>Veneto</v>
          </cell>
          <cell r="U2100" t="str">
            <v>Padova</v>
          </cell>
          <cell r="V2100" t="str">
            <v>Padova</v>
          </cell>
          <cell r="W2100" t="str">
            <v>VIA CHIESANUOVA 89/A</v>
          </cell>
          <cell r="X2100" t="str">
            <v>35136</v>
          </cell>
          <cell r="Y2100">
            <v>73709.849999999991</v>
          </cell>
          <cell r="Z2100">
            <v>52911.4</v>
          </cell>
          <cell r="AB2100" t="str">
            <v>No</v>
          </cell>
          <cell r="AC2100">
            <v>0</v>
          </cell>
        </row>
        <row r="2101">
          <cell r="A2101" t="str">
            <v>PIAACN00001264</v>
          </cell>
          <cell r="B2101">
            <v>46167.748495370368</v>
          </cell>
          <cell r="C2101" t="str">
            <v>ACN</v>
          </cell>
          <cell r="D2101" t="str">
            <v>Voucher</v>
          </cell>
          <cell r="E2101" t="str">
            <v>Decaduta</v>
          </cell>
          <cell r="F2101" t="str">
            <v>Esaminabilità</v>
          </cell>
          <cell r="G2101" t="str">
            <v>Silvia Ercolini</v>
          </cell>
          <cell r="H2101" t="str">
            <v/>
          </cell>
          <cell r="J2101" t="str">
            <v>Domanda non esaminabile</v>
          </cell>
          <cell r="M2101">
            <v>46189.320613425924</v>
          </cell>
          <cell r="N2101" t="str">
            <v>BRATTI ALESSIO</v>
          </cell>
          <cell r="O2101" t="str">
            <v>C36I26004000001</v>
          </cell>
          <cell r="P2101" t="str">
            <v>BRTLSS04E12I577H</v>
          </cell>
          <cell r="Q2101" t="str">
            <v>ICT</v>
          </cell>
          <cell r="R2101" t="str">
            <v>59.20.10 - Attività di registrazione sonora</v>
          </cell>
          <cell r="S2101" t="str">
            <v>Impresa Individuale</v>
          </cell>
          <cell r="T2101" t="str">
            <v>Lombardia</v>
          </cell>
          <cell r="U2101" t="str">
            <v>Bergamo</v>
          </cell>
          <cell r="V2101" t="str">
            <v>Caravaggio</v>
          </cell>
          <cell r="W2101" t="str">
            <v>VIA SFORZA 13</v>
          </cell>
          <cell r="X2101" t="str">
            <v>24043</v>
          </cell>
          <cell r="Y2101">
            <v>30006</v>
          </cell>
          <cell r="Z2101">
            <v>35000</v>
          </cell>
          <cell r="AB2101" t="str">
            <v>No</v>
          </cell>
          <cell r="AC2101">
            <v>0</v>
          </cell>
        </row>
        <row r="2102">
          <cell r="A2102" t="str">
            <v>PIAACN00001269</v>
          </cell>
          <cell r="B2102">
            <v>46168.63071759259</v>
          </cell>
          <cell r="C2102" t="str">
            <v>ACN</v>
          </cell>
          <cell r="D2102" t="str">
            <v>Voucher</v>
          </cell>
          <cell r="E2102" t="str">
            <v>Decaduta</v>
          </cell>
          <cell r="F2102" t="str">
            <v>Esaminabilità</v>
          </cell>
          <cell r="G2102" t="str">
            <v>Giuseppe D’Ambrosio</v>
          </cell>
          <cell r="H2102" t="str">
            <v/>
          </cell>
          <cell r="J2102" t="str">
            <v>Domanda non esaminabile</v>
          </cell>
          <cell r="M2102">
            <v>46191.535127314812</v>
          </cell>
          <cell r="N2102" t="str">
            <v>ACCADEMIA DELLE COMPETENZE S.R.L.</v>
          </cell>
          <cell r="O2102" t="str">
            <v>C16I26003390001</v>
          </cell>
          <cell r="P2102" t="str">
            <v>03372500599</v>
          </cell>
          <cell r="Q2102" t="str">
            <v>SERVIZI ALLA PERSONA</v>
          </cell>
          <cell r="R2102" t="str">
            <v>85.59.20 - Corsi di formazione e corsi di aggiornamento professionale</v>
          </cell>
          <cell r="S2102" t="str">
            <v>Societa' A Responsabilita' Limitata</v>
          </cell>
          <cell r="T2102" t="str">
            <v>Lombardia</v>
          </cell>
          <cell r="U2102" t="str">
            <v>Lodi</v>
          </cell>
          <cell r="V2102" t="str">
            <v>Lodi</v>
          </cell>
          <cell r="W2102" t="str">
            <v xml:space="preserve">Non individuato </v>
          </cell>
          <cell r="Y2102">
            <v>30000</v>
          </cell>
          <cell r="Z2102">
            <v>35000</v>
          </cell>
          <cell r="AB2102" t="str">
            <v>No</v>
          </cell>
          <cell r="AC2102">
            <v>0</v>
          </cell>
        </row>
        <row r="2103">
          <cell r="A2103" t="str">
            <v>PIAACN00001270</v>
          </cell>
          <cell r="B2103">
            <v>46168.634247685186</v>
          </cell>
          <cell r="C2103" t="str">
            <v>ACN</v>
          </cell>
          <cell r="D2103" t="str">
            <v>Voucher</v>
          </cell>
          <cell r="E2103" t="str">
            <v>Decaduta</v>
          </cell>
          <cell r="F2103" t="str">
            <v>Esaminabilità</v>
          </cell>
          <cell r="G2103" t="str">
            <v>Silvia Ercolini</v>
          </cell>
          <cell r="H2103" t="str">
            <v/>
          </cell>
          <cell r="J2103" t="str">
            <v>Domanda non esaminabile</v>
          </cell>
          <cell r="M2103">
            <v>46188.754629629628</v>
          </cell>
          <cell r="N2103" t="str">
            <v>EPA FOOD DI RICCARDO SOLETTA</v>
          </cell>
          <cell r="O2103" t="str">
            <v>C36I26004070001</v>
          </cell>
          <cell r="P2103" t="str">
            <v>SLTRCR95R26I452Y</v>
          </cell>
          <cell r="Q2103" t="str">
            <v>TURISMO</v>
          </cell>
          <cell r="R2103" t="str">
            <v>56.11.11 - Attività di ristoranti con servizio al tavolo, escluse gelaterie e pasticcerie</v>
          </cell>
          <cell r="S2103" t="str">
            <v>Impresa Individuale</v>
          </cell>
          <cell r="T2103" t="str">
            <v>Veneto</v>
          </cell>
          <cell r="U2103" t="str">
            <v>Verona</v>
          </cell>
          <cell r="V2103" t="str">
            <v>Verona</v>
          </cell>
          <cell r="W2103" t="str">
            <v>Viale del lavoro 29B</v>
          </cell>
          <cell r="X2103" t="str">
            <v>37135</v>
          </cell>
          <cell r="Y2103">
            <v>30000</v>
          </cell>
          <cell r="Z2103">
            <v>35000</v>
          </cell>
          <cell r="AB2103" t="str">
            <v>No</v>
          </cell>
          <cell r="AC2103">
            <v>0</v>
          </cell>
        </row>
        <row r="2104">
          <cell r="A2104" t="str">
            <v>PIAACN00001283</v>
          </cell>
          <cell r="B2104">
            <v>46169.757939814815</v>
          </cell>
          <cell r="C2104" t="str">
            <v>ACN</v>
          </cell>
          <cell r="D2104" t="str">
            <v>Voucher</v>
          </cell>
          <cell r="E2104" t="str">
            <v>Decaduta</v>
          </cell>
          <cell r="F2104" t="str">
            <v>Esaminabilità</v>
          </cell>
          <cell r="G2104" t="str">
            <v>Matteo Pascucci</v>
          </cell>
          <cell r="H2104" t="str">
            <v/>
          </cell>
          <cell r="J2104" t="str">
            <v>Domanda non esaminabile</v>
          </cell>
          <cell r="M2104">
            <v>46197.571909722225</v>
          </cell>
          <cell r="N2104" t="str">
            <v>NANA PETS DI MIRIANA ABATECOLA</v>
          </cell>
          <cell r="O2104" t="str">
            <v>C46I26003050001</v>
          </cell>
          <cell r="P2104" t="str">
            <v>BTCMRN92D44C034L</v>
          </cell>
          <cell r="Q2104" t="str">
            <v>SERVIZI ALLA PERSONA</v>
          </cell>
          <cell r="R2104" t="str">
            <v>96.99.12 - Servizi di toelettatura per animali da compagnia</v>
          </cell>
          <cell r="S2104" t="str">
            <v>Impresa Individuale</v>
          </cell>
          <cell r="T2104" t="str">
            <v>Lazio</v>
          </cell>
          <cell r="U2104" t="str">
            <v>Frosinone</v>
          </cell>
          <cell r="V2104" t="str">
            <v>Pontecorvo</v>
          </cell>
          <cell r="W2104" t="str">
            <v>VIA TRIESTE 1</v>
          </cell>
          <cell r="X2104" t="str">
            <v>03037</v>
          </cell>
          <cell r="Y2104">
            <v>35676.14</v>
          </cell>
          <cell r="Z2104">
            <v>40676.14</v>
          </cell>
          <cell r="AB2104" t="str">
            <v>No</v>
          </cell>
          <cell r="AC2104">
            <v>0</v>
          </cell>
        </row>
        <row r="2105">
          <cell r="A2105" t="str">
            <v>PIAACN00001284</v>
          </cell>
          <cell r="B2105">
            <v>46169.924166666664</v>
          </cell>
          <cell r="C2105" t="str">
            <v>ACN</v>
          </cell>
          <cell r="D2105" t="str">
            <v>Voucher</v>
          </cell>
          <cell r="E2105" t="str">
            <v>Decaduta</v>
          </cell>
          <cell r="F2105" t="str">
            <v>Esaminabilità</v>
          </cell>
          <cell r="G2105" t="str">
            <v>Matteo Milantoni</v>
          </cell>
          <cell r="H2105" t="str">
            <v/>
          </cell>
          <cell r="J2105" t="str">
            <v>Domanda non esaminabile</v>
          </cell>
          <cell r="M2105">
            <v>46205.298437500001</v>
          </cell>
          <cell r="N2105" t="str">
            <v>HANZHE WANG</v>
          </cell>
          <cell r="O2105" t="str">
            <v>C96I26002690001</v>
          </cell>
          <cell r="P2105" t="str">
            <v>WNGHZH92A26Z210E</v>
          </cell>
          <cell r="Q2105" t="str">
            <v>SERVIZI ALLE PMI</v>
          </cell>
          <cell r="R2105" t="str">
            <v>74.20.19 - Altre attività fotografiche specializzate</v>
          </cell>
          <cell r="S2105" t="str">
            <v>Libero professionista</v>
          </cell>
          <cell r="T2105" t="str">
            <v>Veneto</v>
          </cell>
          <cell r="U2105" t="str">
            <v>Padova</v>
          </cell>
          <cell r="V2105" t="str">
            <v>Padova</v>
          </cell>
          <cell r="W2105" t="str">
            <v>VIA COLONNELLO DE CRISTOFORIS 5</v>
          </cell>
          <cell r="X2105" t="str">
            <v>35129</v>
          </cell>
          <cell r="Y2105">
            <v>21217.420000000002</v>
          </cell>
          <cell r="Z2105">
            <v>26217.420000000002</v>
          </cell>
          <cell r="AB2105" t="str">
            <v>No</v>
          </cell>
          <cell r="AC2105">
            <v>0</v>
          </cell>
        </row>
        <row r="2106">
          <cell r="A2106" t="str">
            <v>PIAACN00001285</v>
          </cell>
          <cell r="B2106">
            <v>46170.330381944441</v>
          </cell>
          <cell r="C2106" t="str">
            <v>ACN</v>
          </cell>
          <cell r="D2106" t="str">
            <v>Voucher</v>
          </cell>
          <cell r="E2106" t="str">
            <v>Decaduta</v>
          </cell>
          <cell r="F2106" t="str">
            <v>Esaminabilità</v>
          </cell>
          <cell r="G2106" t="str">
            <v>Daniele Rocchi</v>
          </cell>
          <cell r="H2106" t="str">
            <v/>
          </cell>
          <cell r="I2106" t="str">
            <v>Revoca CUP - RSU</v>
          </cell>
          <cell r="J2106" t="str">
            <v>In attesa revoca CUP</v>
          </cell>
          <cell r="M2106">
            <v>46209.347731481481</v>
          </cell>
          <cell r="N2106" t="str">
            <v>CHIARA RITA GRAZIANI</v>
          </cell>
          <cell r="O2106" t="str">
            <v>C86I26005200001</v>
          </cell>
          <cell r="P2106" t="str">
            <v>GRZCRR06S62H501C</v>
          </cell>
          <cell r="Q2106" t="str">
            <v>SERVIZI ALLA PERSONA</v>
          </cell>
          <cell r="R2106" t="str">
            <v>93.13.01 - Attività di studi di yoga, pilates e tai chi</v>
          </cell>
          <cell r="S2106" t="str">
            <v>Lavoratore autonomo</v>
          </cell>
          <cell r="T2106" t="str">
            <v>Lazio</v>
          </cell>
          <cell r="U2106" t="str">
            <v>Roma</v>
          </cell>
          <cell r="V2106" t="str">
            <v>Roma</v>
          </cell>
          <cell r="W2106" t="str">
            <v>VIA BEDOLLO snc</v>
          </cell>
          <cell r="X2106" t="str">
            <v>00124</v>
          </cell>
          <cell r="Y2106">
            <v>40000</v>
          </cell>
          <cell r="Z2106">
            <v>45000</v>
          </cell>
          <cell r="AB2106" t="str">
            <v>No</v>
          </cell>
          <cell r="AC2106">
            <v>0</v>
          </cell>
        </row>
        <row r="2107">
          <cell r="A2107" t="str">
            <v>PIAACN00001301</v>
          </cell>
          <cell r="B2107">
            <v>46171.454085648147</v>
          </cell>
          <cell r="C2107" t="str">
            <v>ACN</v>
          </cell>
          <cell r="D2107" t="str">
            <v>Voucher</v>
          </cell>
          <cell r="E2107" t="str">
            <v>Decaduta</v>
          </cell>
          <cell r="F2107" t="str">
            <v>Esaminabilità</v>
          </cell>
          <cell r="G2107" t="str">
            <v>Giuseppe D’Ambrosio</v>
          </cell>
          <cell r="H2107" t="str">
            <v/>
          </cell>
          <cell r="J2107" t="str">
            <v>Domanda non esaminabile</v>
          </cell>
          <cell r="M2107">
            <v>46192.557071759256</v>
          </cell>
          <cell r="N2107" t="str">
            <v>BS COSTRUZIONI DI BUSHI SHERIF</v>
          </cell>
          <cell r="O2107" t="str">
            <v>C36I26004240001</v>
          </cell>
          <cell r="P2107" t="str">
            <v>BSHSRF01P16A564L</v>
          </cell>
          <cell r="Q2107" t="str">
            <v>COSTRUZIONI</v>
          </cell>
          <cell r="R2107" t="str">
            <v>43.24.09 - Altri lavori di installazione edili n.c.a.</v>
          </cell>
          <cell r="S2107" t="str">
            <v>Impresa Individuale</v>
          </cell>
          <cell r="T2107" t="str">
            <v>Toscana</v>
          </cell>
          <cell r="U2107" t="str">
            <v>Arezzo</v>
          </cell>
          <cell r="V2107" t="str">
            <v>Castelfranco Piandiscò</v>
          </cell>
          <cell r="W2107" t="str">
            <v>Via Vittorio Emanuele 27</v>
          </cell>
          <cell r="X2107" t="str">
            <v>52026</v>
          </cell>
          <cell r="Y2107">
            <v>40000</v>
          </cell>
          <cell r="Z2107">
            <v>45000</v>
          </cell>
          <cell r="AB2107" t="str">
            <v>No</v>
          </cell>
          <cell r="AC2107">
            <v>0</v>
          </cell>
        </row>
        <row r="2108">
          <cell r="A2108" t="str">
            <v>PIAACN00001315</v>
          </cell>
          <cell r="B2108">
            <v>46171.676365740743</v>
          </cell>
          <cell r="C2108" t="str">
            <v>ACN</v>
          </cell>
          <cell r="D2108" t="str">
            <v>Contributo</v>
          </cell>
          <cell r="E2108" t="str">
            <v>Decaduta</v>
          </cell>
          <cell r="F2108" t="str">
            <v>Esaminabilità</v>
          </cell>
          <cell r="G2108" t="str">
            <v>Antonio Ingaldi</v>
          </cell>
          <cell r="H2108" t="str">
            <v/>
          </cell>
          <cell r="J2108" t="str">
            <v>Domanda non esaminabile</v>
          </cell>
          <cell r="M2108">
            <v>46199.459189814814</v>
          </cell>
          <cell r="N2108" t="str">
            <v>DENNIS IANNARILLI</v>
          </cell>
          <cell r="O2108" t="str">
            <v>C56I26002900008</v>
          </cell>
          <cell r="P2108" t="str">
            <v>NNRDNS03P20D662R</v>
          </cell>
          <cell r="Q2108" t="str">
            <v>SERVIZI ALLA PERSONA</v>
          </cell>
          <cell r="R2108" t="str">
            <v>86.95.00 - Attività di fisioterapia</v>
          </cell>
          <cell r="S2108" t="str">
            <v>Libero professionista</v>
          </cell>
          <cell r="T2108" t="str">
            <v>Lazio</v>
          </cell>
          <cell r="U2108" t="str">
            <v>Latina</v>
          </cell>
          <cell r="V2108" t="str">
            <v>Terracina</v>
          </cell>
          <cell r="W2108" t="str">
            <v>STRADA CIRCONDARIALE 4</v>
          </cell>
          <cell r="X2108" t="str">
            <v>04019</v>
          </cell>
          <cell r="Y2108">
            <v>189166.87</v>
          </cell>
          <cell r="Z2108">
            <v>118500.12</v>
          </cell>
          <cell r="AB2108" t="str">
            <v>No</v>
          </cell>
          <cell r="AC2108">
            <v>0</v>
          </cell>
        </row>
        <row r="2109">
          <cell r="A2109" t="str">
            <v>PIAACN00001318</v>
          </cell>
          <cell r="B2109">
            <v>46171.736909722225</v>
          </cell>
          <cell r="C2109" t="str">
            <v>ACN</v>
          </cell>
          <cell r="D2109" t="str">
            <v>Contributo</v>
          </cell>
          <cell r="E2109" t="str">
            <v>Decaduta</v>
          </cell>
          <cell r="F2109" t="str">
            <v>Esaminabilità</v>
          </cell>
          <cell r="G2109" t="str">
            <v>Raffaele Sacco</v>
          </cell>
          <cell r="H2109" t="str">
            <v/>
          </cell>
          <cell r="J2109" t="str">
            <v>Domanda non esaminabile</v>
          </cell>
          <cell r="M2109">
            <v>46188.754641203705</v>
          </cell>
          <cell r="N2109" t="str">
            <v>Amanda Pereira da Silva</v>
          </cell>
          <cell r="O2109" t="str">
            <v>C86I26004370008</v>
          </cell>
          <cell r="P2109" t="str">
            <v>PRRMND95R43Z602X</v>
          </cell>
          <cell r="Q2109" t="str">
            <v>SERVIZI ALLE PMI</v>
          </cell>
          <cell r="R2109" t="str">
            <v>74.12.09 - Altre attività di progettazione grafica e di comunicazione visiva</v>
          </cell>
          <cell r="S2109" t="str">
            <v>Lavoratore autonomo</v>
          </cell>
          <cell r="T2109" t="str">
            <v>Emilia-Romagna</v>
          </cell>
          <cell r="U2109" t="str">
            <v>Reggio nell'Emilia</v>
          </cell>
          <cell r="V2109" t="str">
            <v>Reggio Nell'Emilia</v>
          </cell>
          <cell r="W2109" t="str">
            <v>camillo pezzarossa 1</v>
          </cell>
          <cell r="X2109" t="str">
            <v>42122</v>
          </cell>
          <cell r="Y2109">
            <v>19499</v>
          </cell>
          <cell r="Z2109">
            <v>17674.349999999999</v>
          </cell>
          <cell r="AB2109" t="str">
            <v>No</v>
          </cell>
          <cell r="AC2109">
            <v>0</v>
          </cell>
        </row>
        <row r="2110">
          <cell r="A2110" t="str">
            <v>PIAACN00001319</v>
          </cell>
          <cell r="B2110">
            <v>46172.311180555553</v>
          </cell>
          <cell r="C2110" t="str">
            <v>ACN</v>
          </cell>
          <cell r="D2110" t="str">
            <v>Contributo</v>
          </cell>
          <cell r="E2110" t="str">
            <v>Decaduta</v>
          </cell>
          <cell r="F2110" t="str">
            <v>Esaminabilità</v>
          </cell>
          <cell r="G2110" t="str">
            <v>Giuseppe D’Ambrosio</v>
          </cell>
          <cell r="H2110" t="str">
            <v/>
          </cell>
          <cell r="J2110" t="str">
            <v>Domanda non esaminabile</v>
          </cell>
          <cell r="M2110">
            <v>46189.773900462962</v>
          </cell>
          <cell r="N2110" t="str">
            <v>ELISABETTA AMBROSI</v>
          </cell>
          <cell r="O2110" t="str">
            <v>C26I26003740008</v>
          </cell>
          <cell r="P2110" t="str">
            <v>MBRLBT92B57I992P</v>
          </cell>
          <cell r="Q2110" t="str">
            <v>SERVIZI ALLA PERSONA</v>
          </cell>
          <cell r="R2110" t="str">
            <v>96.22.09 - Altri servizi di cura della bellezza e altri trattamenti di bellezza n.c.a.</v>
          </cell>
          <cell r="S2110" t="str">
            <v>Lavoratore autonomo</v>
          </cell>
          <cell r="T2110" t="str">
            <v>Lazio</v>
          </cell>
          <cell r="U2110" t="str">
            <v>Roma</v>
          </cell>
          <cell r="V2110" t="str">
            <v>Subiaco</v>
          </cell>
          <cell r="W2110" t="str">
            <v>Via Magister Consulus 1</v>
          </cell>
          <cell r="X2110" t="str">
            <v>00028</v>
          </cell>
          <cell r="Y2110">
            <v>93047.41</v>
          </cell>
          <cell r="Z2110">
            <v>65480</v>
          </cell>
          <cell r="AB2110" t="str">
            <v>No</v>
          </cell>
          <cell r="AC2110">
            <v>0</v>
          </cell>
        </row>
        <row r="2111">
          <cell r="A2111" t="str">
            <v>PIAACN00001322</v>
          </cell>
          <cell r="B2111">
            <v>46172.701064814813</v>
          </cell>
          <cell r="C2111" t="str">
            <v>ACN</v>
          </cell>
          <cell r="D2111" t="str">
            <v>Voucher</v>
          </cell>
          <cell r="E2111" t="str">
            <v>Decaduta</v>
          </cell>
          <cell r="F2111" t="str">
            <v>Esaminabilità</v>
          </cell>
          <cell r="G2111" t="str">
            <v>Francesco Fioroni</v>
          </cell>
          <cell r="H2111" t="str">
            <v/>
          </cell>
          <cell r="J2111" t="str">
            <v>Domanda non esaminabile</v>
          </cell>
          <cell r="M2111">
            <v>46183.472546296296</v>
          </cell>
          <cell r="N2111" t="str">
            <v>Gianna D'Intino</v>
          </cell>
          <cell r="O2111" t="str">
            <v>C46I26003280001</v>
          </cell>
          <cell r="P2111" t="str">
            <v>DNTGNN95D44H199A</v>
          </cell>
          <cell r="Q2111" t="str">
            <v>SERVIZI ALLE PMI</v>
          </cell>
          <cell r="R2111" t="str">
            <v>74.11.10 - Attività di progettazione di prodotti industriali</v>
          </cell>
          <cell r="S2111" t="str">
            <v>Libero professionista</v>
          </cell>
          <cell r="T2111" t="str">
            <v>Lombardia</v>
          </cell>
          <cell r="U2111" t="str">
            <v>Milano</v>
          </cell>
          <cell r="V2111" t="str">
            <v>Milano</v>
          </cell>
          <cell r="W2111" t="str">
            <v>Via Budua 13</v>
          </cell>
          <cell r="X2111" t="str">
            <v>20159</v>
          </cell>
          <cell r="Y2111">
            <v>40000</v>
          </cell>
          <cell r="Z2111">
            <v>45000</v>
          </cell>
          <cell r="AB2111" t="str">
            <v>No</v>
          </cell>
          <cell r="AC2111">
            <v>0</v>
          </cell>
        </row>
        <row r="2112">
          <cell r="A2112" t="str">
            <v>PIAACN00001323</v>
          </cell>
          <cell r="B2112">
            <v>46172.733067129629</v>
          </cell>
          <cell r="C2112" t="str">
            <v>ACN</v>
          </cell>
          <cell r="D2112" t="str">
            <v>Contributo</v>
          </cell>
          <cell r="E2112" t="str">
            <v>Decaduta</v>
          </cell>
          <cell r="F2112" t="str">
            <v>Esaminabilità</v>
          </cell>
          <cell r="G2112" t="str">
            <v>Silvia Ercolini</v>
          </cell>
          <cell r="H2112" t="str">
            <v/>
          </cell>
          <cell r="J2112" t="str">
            <v>Domanda non esaminabile</v>
          </cell>
          <cell r="M2112">
            <v>46189.783043981479</v>
          </cell>
          <cell r="N2112" t="str">
            <v>Emanuele Massimo Savoia</v>
          </cell>
          <cell r="O2112" t="str">
            <v>C86I26004410008</v>
          </cell>
          <cell r="P2112" t="str">
            <v>SVAMLM63R04Z335P</v>
          </cell>
          <cell r="Q2112" t="str">
            <v>SERVIZI ALLE PMI</v>
          </cell>
          <cell r="R2112" t="str">
            <v>70.20.09 - Consulenza imprenditoriale e altre attività di consulenza gestionale n.c.a.</v>
          </cell>
          <cell r="S2112" t="str">
            <v>Libero professionista</v>
          </cell>
          <cell r="T2112" t="str">
            <v>Lazio</v>
          </cell>
          <cell r="U2112" t="str">
            <v>Roma</v>
          </cell>
          <cell r="V2112" t="str">
            <v>Roma</v>
          </cell>
          <cell r="W2112" t="str">
            <v xml:space="preserve">Sede operativa prevista nel Comune di Roma. L’indirizzo definitivo sarà comunicato in fase di avvio attività. </v>
          </cell>
          <cell r="Y2112">
            <v>33950.009999999995</v>
          </cell>
          <cell r="Z2112">
            <v>27067</v>
          </cell>
          <cell r="AB2112" t="str">
            <v>No</v>
          </cell>
          <cell r="AC2112">
            <v>0</v>
          </cell>
        </row>
        <row r="2113">
          <cell r="A2113" t="str">
            <v>PIAACN00001324</v>
          </cell>
          <cell r="B2113">
            <v>46172.894375000003</v>
          </cell>
          <cell r="C2113" t="str">
            <v>ACN</v>
          </cell>
          <cell r="D2113" t="str">
            <v>Voucher</v>
          </cell>
          <cell r="E2113" t="str">
            <v>Decaduta</v>
          </cell>
          <cell r="F2113" t="str">
            <v>Esaminabilità</v>
          </cell>
          <cell r="G2113" t="str">
            <v>Beatrice Greca</v>
          </cell>
          <cell r="H2113" t="str">
            <v/>
          </cell>
          <cell r="I2113" t="str">
            <v>Revoca CUP - RSU</v>
          </cell>
          <cell r="J2113" t="str">
            <v>In attesa revoca CUP</v>
          </cell>
          <cell r="M2113">
            <v>46209.349918981483</v>
          </cell>
          <cell r="N2113" t="str">
            <v>VENDING TECH ACADEMY S.R.L.S. SOCIETA' A RESPONSABILITA' LIMITATA SEMPLIFICATA</v>
          </cell>
          <cell r="O2113" t="str">
            <v>C46I26003290001</v>
          </cell>
          <cell r="P2113" t="str">
            <v>01753970555</v>
          </cell>
          <cell r="Q2113" t="str">
            <v>ATTIVITA' COMMERCIALI</v>
          </cell>
          <cell r="R2113" t="str">
            <v>47.11.02 - Commercio al dettaglio non specializzato con prevalenza di altri prodotti alimentari, bevande o tabacchi</v>
          </cell>
          <cell r="S2113" t="str">
            <v>Societa' A Responsabilita' Limitata Semplificata</v>
          </cell>
          <cell r="T2113" t="str">
            <v>Umbria</v>
          </cell>
          <cell r="U2113" t="str">
            <v>Terni</v>
          </cell>
          <cell r="V2113" t="str">
            <v>Terni</v>
          </cell>
          <cell r="W2113" t="str">
            <v>VIA DEL MAGLIO 36</v>
          </cell>
          <cell r="X2113" t="str">
            <v>05100</v>
          </cell>
          <cell r="Y2113">
            <v>29250.560000000001</v>
          </cell>
          <cell r="Z2113">
            <v>34250.559999999998</v>
          </cell>
          <cell r="AB2113" t="str">
            <v>No</v>
          </cell>
          <cell r="AC2113">
            <v>0</v>
          </cell>
        </row>
        <row r="2114">
          <cell r="A2114" t="str">
            <v>PIAACN00001329</v>
          </cell>
          <cell r="B2114">
            <v>46174.011122685188</v>
          </cell>
          <cell r="C2114" t="str">
            <v>ACN</v>
          </cell>
          <cell r="D2114" t="str">
            <v>Voucher</v>
          </cell>
          <cell r="E2114" t="str">
            <v>Decaduta</v>
          </cell>
          <cell r="F2114" t="str">
            <v>Esaminabilità</v>
          </cell>
          <cell r="G2114" t="str">
            <v>Francesco Zulli</v>
          </cell>
          <cell r="H2114" t="str">
            <v/>
          </cell>
          <cell r="J2114" t="str">
            <v>Domanda non esaminabile</v>
          </cell>
          <cell r="M2114">
            <v>46195.602222222224</v>
          </cell>
          <cell r="N2114" t="str">
            <v>Giacomo Bellabona</v>
          </cell>
          <cell r="O2114" t="str">
            <v>C56I26002980001</v>
          </cell>
          <cell r="P2114" t="str">
            <v>BLLGCM01E24G224E</v>
          </cell>
          <cell r="Q2114" t="str">
            <v>SERVIZI ALLE PMI</v>
          </cell>
          <cell r="R2114" t="str">
            <v>74.12.09 - Altre attività di progettazione grafica e di comunicazione visiva</v>
          </cell>
          <cell r="S2114" t="str">
            <v>Lavoratore autonomo</v>
          </cell>
          <cell r="T2114" t="str">
            <v>Trentino-Alto Adige</v>
          </cell>
          <cell r="U2114" t="str">
            <v>Trento</v>
          </cell>
          <cell r="V2114" t="str">
            <v>Carisolo</v>
          </cell>
          <cell r="W2114" t="str">
            <v>via Negrelli 1A</v>
          </cell>
          <cell r="X2114" t="str">
            <v>38080</v>
          </cell>
          <cell r="Y2114">
            <v>40000</v>
          </cell>
          <cell r="Z2114">
            <v>45000</v>
          </cell>
          <cell r="AB2114" t="str">
            <v>No</v>
          </cell>
          <cell r="AC2114">
            <v>0</v>
          </cell>
        </row>
        <row r="2115">
          <cell r="A2115" t="str">
            <v>PIAACN00001346</v>
          </cell>
          <cell r="B2115">
            <v>46177.911597222221</v>
          </cell>
          <cell r="C2115" t="str">
            <v>ACN</v>
          </cell>
          <cell r="D2115" t="str">
            <v>Voucher</v>
          </cell>
          <cell r="E2115" t="str">
            <v>Decaduta</v>
          </cell>
          <cell r="F2115" t="str">
            <v>Esaminabilità</v>
          </cell>
          <cell r="G2115" t="str">
            <v>Anna Chiara Giorgiomarrano</v>
          </cell>
          <cell r="H2115" t="str">
            <v/>
          </cell>
          <cell r="J2115" t="str">
            <v>Domanda non esaminabile</v>
          </cell>
          <cell r="M2115">
            <v>46192.558506944442</v>
          </cell>
          <cell r="N2115" t="str">
            <v>ELECTRONIK LAB DI MOZUMDER HASIBUL ISLAM</v>
          </cell>
          <cell r="O2115" t="str">
            <v>C26I26003870001</v>
          </cell>
          <cell r="P2115" t="str">
            <v>MZMHBL02B15Z249V</v>
          </cell>
          <cell r="Q2115" t="str">
            <v>ICT</v>
          </cell>
          <cell r="R2115" t="str">
            <v>62.20.10 - Attività di consulenza informatica</v>
          </cell>
          <cell r="S2115" t="str">
            <v>Impresa Individuale</v>
          </cell>
          <cell r="T2115" t="str">
            <v>Lombardia</v>
          </cell>
          <cell r="U2115" t="str">
            <v>Monza e della Brianza</v>
          </cell>
          <cell r="V2115" t="str">
            <v>Meda</v>
          </cell>
          <cell r="W2115" t="str">
            <v>VIA SOLFERINO 42</v>
          </cell>
          <cell r="X2115" t="str">
            <v>20821</v>
          </cell>
          <cell r="Y2115">
            <v>35350</v>
          </cell>
          <cell r="Z2115">
            <v>45000</v>
          </cell>
          <cell r="AB2115" t="str">
            <v>No</v>
          </cell>
          <cell r="AC2115">
            <v>0</v>
          </cell>
        </row>
        <row r="2116">
          <cell r="A2116" t="str">
            <v>PIAACN00001347</v>
          </cell>
          <cell r="B2116">
            <v>46178.302430555559</v>
          </cell>
          <cell r="C2116" t="str">
            <v>ACN</v>
          </cell>
          <cell r="D2116" t="str">
            <v>Contributo</v>
          </cell>
          <cell r="E2116" t="str">
            <v>Decaduta</v>
          </cell>
          <cell r="F2116" t="str">
            <v>Esaminabilità</v>
          </cell>
          <cell r="G2116" t="str">
            <v>Raffaele Sacco</v>
          </cell>
          <cell r="H2116" t="str">
            <v/>
          </cell>
          <cell r="J2116" t="str">
            <v>Domanda non esaminabile</v>
          </cell>
          <cell r="M2116">
            <v>46192.558495370373</v>
          </cell>
          <cell r="N2116" t="str">
            <v>ASEEL ABDELBASET MOHAMMAD MALKAWI</v>
          </cell>
          <cell r="O2116" t="str">
            <v>C96I26002870008</v>
          </cell>
          <cell r="P2116" t="str">
            <v>MLKSBD99L45Z220G</v>
          </cell>
          <cell r="Q2116" t="str">
            <v>TURISMO</v>
          </cell>
          <cell r="R2116" t="str">
            <v>56.11.11 - Attività di ristoranti con servizio al tavolo, escluse gelaterie e pasticcerie</v>
          </cell>
          <cell r="S2116" t="str">
            <v>Lavoratore autonomo</v>
          </cell>
          <cell r="T2116" t="str">
            <v>Emilia-Romagna</v>
          </cell>
          <cell r="U2116" t="str">
            <v>Modena</v>
          </cell>
          <cell r="V2116" t="str">
            <v>Carpi</v>
          </cell>
          <cell r="W2116" t="str">
            <v xml:space="preserve">Non individuato </v>
          </cell>
          <cell r="Y2116">
            <v>200000</v>
          </cell>
          <cell r="Z2116">
            <v>125000</v>
          </cell>
          <cell r="AB2116" t="str">
            <v>No</v>
          </cell>
          <cell r="AC2116">
            <v>0</v>
          </cell>
        </row>
        <row r="2117">
          <cell r="A2117" t="str">
            <v>PIAACN00001349</v>
          </cell>
          <cell r="B2117">
            <v>46178.445694444446</v>
          </cell>
          <cell r="C2117" t="str">
            <v>ACN</v>
          </cell>
          <cell r="D2117" t="str">
            <v>Voucher</v>
          </cell>
          <cell r="E2117" t="str">
            <v>Decaduta</v>
          </cell>
          <cell r="F2117" t="str">
            <v>Rinuncia</v>
          </cell>
          <cell r="G2117" t="str">
            <v>Leonardo Di Lolli</v>
          </cell>
          <cell r="H2117" t="str">
            <v/>
          </cell>
          <cell r="J2117" t="str">
            <v>Domanda decaduta per rinuncia</v>
          </cell>
          <cell r="M2117">
            <v>46195.605891203704</v>
          </cell>
          <cell r="N2117" t="str">
            <v>LAGROM S.R.L.</v>
          </cell>
          <cell r="O2117" t="str">
            <v>C86I26004540001</v>
          </cell>
          <cell r="P2117" t="str">
            <v>18530891003</v>
          </cell>
          <cell r="Q2117" t="str">
            <v>ATTIVITA' COMMERCIALI</v>
          </cell>
          <cell r="R2117" t="str">
            <v>47.91.10 - Attività di servizi di intermediazione per il commercio al dettaglio non specializzato di articoli di seconda mano</v>
          </cell>
          <cell r="S2117" t="str">
            <v>Societa' A Responsabilita' Limitata</v>
          </cell>
          <cell r="T2117" t="str">
            <v>Lazio</v>
          </cell>
          <cell r="U2117" t="str">
            <v>Roma</v>
          </cell>
          <cell r="V2117" t="str">
            <v>Roma</v>
          </cell>
          <cell r="W2117" t="str">
            <v>Via Angelo viscogliosi 52</v>
          </cell>
          <cell r="X2117" t="str">
            <v>00155</v>
          </cell>
          <cell r="Y2117">
            <v>48000</v>
          </cell>
          <cell r="Z2117">
            <v>45000</v>
          </cell>
          <cell r="AB2117" t="str">
            <v>No</v>
          </cell>
          <cell r="AC2117">
            <v>0</v>
          </cell>
        </row>
        <row r="2118">
          <cell r="A2118" t="str">
            <v>PIAACN00001352</v>
          </cell>
          <cell r="B2118">
            <v>46179.742650462962</v>
          </cell>
          <cell r="C2118" t="str">
            <v>ACN</v>
          </cell>
          <cell r="D2118" t="str">
            <v>Voucher</v>
          </cell>
          <cell r="E2118" t="str">
            <v>Decaduta</v>
          </cell>
          <cell r="F2118" t="str">
            <v>Rinuncia</v>
          </cell>
          <cell r="G2118" t="str">
            <v>Lorenzo Schiavi</v>
          </cell>
          <cell r="H2118" t="str">
            <v/>
          </cell>
          <cell r="J2118" t="str">
            <v>Domanda decaduta per rinuncia</v>
          </cell>
          <cell r="M2118">
            <v>46205.299861111111</v>
          </cell>
          <cell r="N2118" t="str">
            <v>Lorenzo Genovese</v>
          </cell>
          <cell r="O2118" t="str">
            <v>C96I26002880001</v>
          </cell>
          <cell r="P2118" t="str">
            <v>GNVLNZ06R04L424T</v>
          </cell>
          <cell r="Q2118" t="str">
            <v>ICT</v>
          </cell>
          <cell r="R2118" t="str">
            <v>62.10.00 - Attività di programmazione informatica</v>
          </cell>
          <cell r="S2118" t="str">
            <v>Lavoratore autonomo</v>
          </cell>
          <cell r="T2118" t="str">
            <v>Friuli-Venezia Giulia</v>
          </cell>
          <cell r="U2118" t="str">
            <v>Trieste</v>
          </cell>
          <cell r="V2118" t="str">
            <v>Trieste</v>
          </cell>
          <cell r="W2118" t="str">
            <v>via santi martiri 14</v>
          </cell>
          <cell r="X2118" t="str">
            <v>34123</v>
          </cell>
          <cell r="Y2118">
            <v>22102</v>
          </cell>
          <cell r="Z2118">
            <v>27102</v>
          </cell>
          <cell r="AB2118" t="str">
            <v>No</v>
          </cell>
          <cell r="AC2118">
            <v>0</v>
          </cell>
        </row>
        <row r="2119">
          <cell r="A2119" t="str">
            <v>PIAACN00001353</v>
          </cell>
          <cell r="B2119">
            <v>46180.745347222219</v>
          </cell>
          <cell r="C2119" t="str">
            <v>ACN</v>
          </cell>
          <cell r="D2119" t="str">
            <v>Contributo</v>
          </cell>
          <cell r="E2119" t="str">
            <v>Decaduta</v>
          </cell>
          <cell r="F2119" t="str">
            <v>Esaminabilità</v>
          </cell>
          <cell r="G2119" t="str">
            <v>Daniele Rocchi</v>
          </cell>
          <cell r="H2119" t="str">
            <v/>
          </cell>
          <cell r="J2119" t="str">
            <v>Domanda non esaminabile</v>
          </cell>
          <cell r="M2119">
            <v>46197.4372337963</v>
          </cell>
          <cell r="N2119" t="str">
            <v>LAVATO DI GOFFI SIMONE</v>
          </cell>
          <cell r="O2119" t="str">
            <v>C16I26003710008</v>
          </cell>
          <cell r="P2119" t="str">
            <v>GFFSMN04A22H355X</v>
          </cell>
          <cell r="Q2119" t="str">
            <v>SERVIZI ALLA PERSONA</v>
          </cell>
          <cell r="R2119" t="str">
            <v>96.10.22 - Lavaggio e pulitura di prodotti tessili e pellicce forniti da lavanderie self-service</v>
          </cell>
          <cell r="S2119" t="str">
            <v>Impresa Individuale</v>
          </cell>
          <cell r="T2119" t="str">
            <v>Piemonte</v>
          </cell>
          <cell r="U2119" t="str">
            <v>Torino</v>
          </cell>
          <cell r="V2119" t="str">
            <v>Torino</v>
          </cell>
          <cell r="W2119" t="str">
            <v>Largo Lancia 54</v>
          </cell>
          <cell r="X2119" t="str">
            <v>10141</v>
          </cell>
          <cell r="Y2119">
            <v>107000</v>
          </cell>
          <cell r="Z2119">
            <v>74550</v>
          </cell>
          <cell r="AB2119" t="str">
            <v>No</v>
          </cell>
          <cell r="AC2119">
            <v>0</v>
          </cell>
        </row>
        <row r="2120">
          <cell r="A2120" t="str">
            <v>PIAACN00001356</v>
          </cell>
          <cell r="B2120">
            <v>46181.4687037037</v>
          </cell>
          <cell r="C2120" t="str">
            <v>ACN</v>
          </cell>
          <cell r="D2120" t="str">
            <v>Voucher</v>
          </cell>
          <cell r="E2120" t="str">
            <v>Decaduta</v>
          </cell>
          <cell r="F2120" t="str">
            <v>Esaminabilità</v>
          </cell>
          <cell r="G2120" t="str">
            <v>Anna Chiara Giorgiomarrano</v>
          </cell>
          <cell r="H2120" t="str">
            <v/>
          </cell>
          <cell r="J2120" t="str">
            <v>Domanda non esaminabile</v>
          </cell>
          <cell r="M2120">
            <v>46192.560659722221</v>
          </cell>
          <cell r="N2120" t="str">
            <v>DINT'O' STREET DI MALAFRONTE WILLIAM</v>
          </cell>
          <cell r="O2120" t="str">
            <v>C86I26004580001</v>
          </cell>
          <cell r="P2120" t="str">
            <v>MLFWLM94E04A509B</v>
          </cell>
          <cell r="Q2120" t="str">
            <v>TURISMO</v>
          </cell>
          <cell r="R2120" t="str">
            <v>56.30.01 - Attività di somministrazione di bevande in bar e caffetterie</v>
          </cell>
          <cell r="S2120" t="str">
            <v>Impresa Individuale</v>
          </cell>
          <cell r="T2120" t="str">
            <v>Lazio</v>
          </cell>
          <cell r="U2120" t="str">
            <v>Latina</v>
          </cell>
          <cell r="V2120" t="str">
            <v>Pontinia</v>
          </cell>
          <cell r="W2120" t="str">
            <v>Corso Europa 7</v>
          </cell>
          <cell r="X2120" t="str">
            <v>04014</v>
          </cell>
          <cell r="Y2120">
            <v>30000</v>
          </cell>
          <cell r="Z2120">
            <v>35000</v>
          </cell>
          <cell r="AB2120" t="str">
            <v>No</v>
          </cell>
          <cell r="AC2120">
            <v>0</v>
          </cell>
        </row>
        <row r="2121">
          <cell r="A2121" t="str">
            <v>PIAACN00001357</v>
          </cell>
          <cell r="B2121">
            <v>46181.603356481479</v>
          </cell>
          <cell r="C2121" t="str">
            <v>ACN</v>
          </cell>
          <cell r="D2121" t="str">
            <v>Voucher</v>
          </cell>
          <cell r="E2121" t="str">
            <v>Decaduta</v>
          </cell>
          <cell r="F2121" t="str">
            <v>Rinuncia</v>
          </cell>
          <cell r="G2121" t="str">
            <v>Martina Vagnoni</v>
          </cell>
          <cell r="H2121" t="str">
            <v/>
          </cell>
          <cell r="J2121" t="str">
            <v>Domanda decaduta per rinuncia</v>
          </cell>
          <cell r="M2121">
            <v>46197.567037037035</v>
          </cell>
          <cell r="N2121" t="str">
            <v>PASSION ART DI ARTEMI EMANUELA</v>
          </cell>
          <cell r="O2121" t="str">
            <v>C86I26004590001</v>
          </cell>
          <cell r="P2121" t="str">
            <v>RTMMNL95R56M082M</v>
          </cell>
          <cell r="Q2121" t="str">
            <v>MANIFATTURIERO</v>
          </cell>
          <cell r="R2121" t="str">
            <v>23.41.00 - Fabbricazione di prodotti in ceramica per usi domestici e ornamentali</v>
          </cell>
          <cell r="S2121" t="str">
            <v>Impresa Individuale</v>
          </cell>
          <cell r="T2121" t="str">
            <v>Lazio</v>
          </cell>
          <cell r="U2121" t="str">
            <v>Viterbo</v>
          </cell>
          <cell r="V2121" t="str">
            <v>Viterbo</v>
          </cell>
          <cell r="W2121" t="str">
            <v>Via Nazario Sauro 4</v>
          </cell>
          <cell r="X2121" t="str">
            <v>01100</v>
          </cell>
          <cell r="Y2121">
            <v>18263.36</v>
          </cell>
          <cell r="Z2121">
            <v>23263.360000000001</v>
          </cell>
          <cell r="AB2121" t="str">
            <v>No</v>
          </cell>
          <cell r="AC2121">
            <v>0</v>
          </cell>
        </row>
        <row r="2122">
          <cell r="A2122" t="str">
            <v>PIAACN00001358</v>
          </cell>
          <cell r="B2122">
            <v>46181.687465277777</v>
          </cell>
          <cell r="C2122" t="str">
            <v>ACN</v>
          </cell>
          <cell r="D2122" t="str">
            <v>Voucher</v>
          </cell>
          <cell r="E2122" t="str">
            <v>Decaduta</v>
          </cell>
          <cell r="F2122" t="str">
            <v>Esaminabilità</v>
          </cell>
          <cell r="G2122" t="str">
            <v>Raffaele Sacco</v>
          </cell>
          <cell r="H2122" t="str">
            <v/>
          </cell>
          <cell r="J2122" t="str">
            <v>Domanda non esaminabile</v>
          </cell>
          <cell r="M2122">
            <v>46192.559930555559</v>
          </cell>
          <cell r="N2122" t="str">
            <v>DILIA BOUTIQUE DI DE PERSIIS ROBERTA</v>
          </cell>
          <cell r="O2122" t="str">
            <v>C46I26003360001</v>
          </cell>
          <cell r="P2122" t="str">
            <v>DPRRRT93S57A123L</v>
          </cell>
          <cell r="Q2122" t="str">
            <v>ATTIVITA' COMMERCIALI</v>
          </cell>
          <cell r="R2122" t="str">
            <v>47.71.10 - Commercio al dettaglio di articoli di abbigliamento per adulti</v>
          </cell>
          <cell r="S2122" t="str">
            <v>Impresa Individuale</v>
          </cell>
          <cell r="T2122" t="str">
            <v>Lazio</v>
          </cell>
          <cell r="U2122" t="str">
            <v>Frosinone</v>
          </cell>
          <cell r="V2122" t="str">
            <v>Frosinone</v>
          </cell>
          <cell r="W2122" t="str">
            <v>Via Cerreto 33</v>
          </cell>
          <cell r="X2122" t="str">
            <v>03100</v>
          </cell>
          <cell r="Y2122">
            <v>49227</v>
          </cell>
          <cell r="Z2122">
            <v>45000</v>
          </cell>
          <cell r="AB2122" t="str">
            <v>No</v>
          </cell>
          <cell r="AC2122">
            <v>0</v>
          </cell>
        </row>
        <row r="2123">
          <cell r="A2123" t="str">
            <v>PIAACN00001362</v>
          </cell>
          <cell r="B2123">
            <v>46182.023159722223</v>
          </cell>
          <cell r="C2123" t="str">
            <v>ACN</v>
          </cell>
          <cell r="D2123" t="str">
            <v>Voucher</v>
          </cell>
          <cell r="E2123" t="str">
            <v>Decaduta</v>
          </cell>
          <cell r="F2123" t="str">
            <v>Esaminabilità</v>
          </cell>
          <cell r="G2123" t="str">
            <v>Silvia Ercolini</v>
          </cell>
          <cell r="H2123" t="str">
            <v/>
          </cell>
          <cell r="J2123" t="str">
            <v>Domanda non esaminabile</v>
          </cell>
          <cell r="N2123" t="str">
            <v>BIANCO ALEX</v>
          </cell>
          <cell r="O2123" t="str">
            <v>C26I26003940001</v>
          </cell>
          <cell r="P2123" t="str">
            <v>BNCLXA91P12D969G</v>
          </cell>
          <cell r="Q2123" t="str">
            <v>SERVIZI ALLE PMI</v>
          </cell>
          <cell r="R2123" t="str">
            <v>68.31.00 - Attività di servizi di intermediazione per attività immobiliari</v>
          </cell>
          <cell r="S2123" t="str">
            <v>Impresa Individuale</v>
          </cell>
          <cell r="T2123" t="str">
            <v>Liguria</v>
          </cell>
          <cell r="U2123" t="str">
            <v>Genova</v>
          </cell>
          <cell r="V2123" t="str">
            <v>Chiavari</v>
          </cell>
          <cell r="W2123" t="str">
            <v>VIA TRIESTE 49</v>
          </cell>
          <cell r="X2123" t="str">
            <v>16043</v>
          </cell>
          <cell r="Y2123">
            <v>12299.48</v>
          </cell>
          <cell r="Z2123">
            <v>17299.480000000003</v>
          </cell>
          <cell r="AB2123" t="str">
            <v>No</v>
          </cell>
          <cell r="AC2123">
            <v>0</v>
          </cell>
        </row>
        <row r="2124">
          <cell r="A2124" t="str">
            <v>PIAACN00001368</v>
          </cell>
          <cell r="B2124">
            <v>46183.394131944442</v>
          </cell>
          <cell r="C2124" t="str">
            <v>ACN</v>
          </cell>
          <cell r="D2124" t="str">
            <v>Contributo</v>
          </cell>
          <cell r="E2124" t="str">
            <v>Decaduta</v>
          </cell>
          <cell r="F2124" t="str">
            <v>Esaminabilità</v>
          </cell>
          <cell r="G2124" t="str">
            <v>Raffaele Sacco</v>
          </cell>
          <cell r="H2124" t="str">
            <v/>
          </cell>
          <cell r="J2124" t="str">
            <v>Domanda non esaminabile</v>
          </cell>
          <cell r="M2124">
            <v>46192.559942129628</v>
          </cell>
          <cell r="N2124" t="str">
            <v>ALMA EN CALMA S.N.C. DI COSTA BATISTA VANESSA &amp; STRAMBINI MONICA</v>
          </cell>
          <cell r="O2124" t="str">
            <v>C36I26004540008</v>
          </cell>
          <cell r="P2124" t="str">
            <v>01102310149</v>
          </cell>
          <cell r="Q2124" t="str">
            <v>SERVIZI ALLA PERSONA</v>
          </cell>
          <cell r="R2124" t="str">
            <v>96.22.09 - Altri servizi di cura della bellezza e altri trattamenti di bellezza n.c.a.</v>
          </cell>
          <cell r="S2124" t="str">
            <v>Societa' In Nome Collettivo</v>
          </cell>
          <cell r="T2124" t="str">
            <v>Lombardia</v>
          </cell>
          <cell r="U2124" t="str">
            <v>Sondrio</v>
          </cell>
          <cell r="V2124" t="str">
            <v>Tirano</v>
          </cell>
          <cell r="W2124" t="str">
            <v>VIALE ITALIA 103</v>
          </cell>
          <cell r="X2124" t="str">
            <v>23037</v>
          </cell>
          <cell r="Y2124">
            <v>180366.84</v>
          </cell>
          <cell r="Z2124">
            <v>113220.1</v>
          </cell>
          <cell r="AB2124" t="str">
            <v>No</v>
          </cell>
          <cell r="AC2124">
            <v>0</v>
          </cell>
        </row>
        <row r="2125">
          <cell r="A2125" t="str">
            <v>PIAACN00001387</v>
          </cell>
          <cell r="B2125">
            <v>46190.490729166668</v>
          </cell>
          <cell r="C2125" t="str">
            <v>ACN</v>
          </cell>
          <cell r="D2125" t="str">
            <v>Contributo</v>
          </cell>
          <cell r="E2125" t="str">
            <v>Decaduta</v>
          </cell>
          <cell r="F2125" t="str">
            <v>Esaminabilità</v>
          </cell>
          <cell r="G2125" t="str">
            <v>Barbara Del Prete</v>
          </cell>
          <cell r="H2125" t="str">
            <v/>
          </cell>
          <cell r="J2125" t="str">
            <v>Domanda non esaminabile</v>
          </cell>
          <cell r="M2125">
            <v>46197.437222222223</v>
          </cell>
          <cell r="N2125" t="str">
            <v>FOGEST SOCIETA' A RESPONSABILITA' LIMITATA SEMPLIFICATA</v>
          </cell>
          <cell r="O2125" t="str">
            <v>C96I26003080008</v>
          </cell>
          <cell r="P2125" t="str">
            <v>03159310303</v>
          </cell>
          <cell r="Q2125" t="str">
            <v>SERVIZI ALLE PMI</v>
          </cell>
          <cell r="R2125" t="str">
            <v>68.20.02 - Affitto e gestione di altri terreni ed edifici non residenziali, impianti e fabbriche propri o in locazione</v>
          </cell>
          <cell r="S2125" t="str">
            <v>Societa' A Responsabilita' Limitata Semplificata</v>
          </cell>
          <cell r="T2125" t="str">
            <v>Friuli-Venezia Giulia</v>
          </cell>
          <cell r="U2125" t="str">
            <v>Udine</v>
          </cell>
          <cell r="V2125" t="str">
            <v>Tavagnacco</v>
          </cell>
          <cell r="W2125" t="str">
            <v xml:space="preserve">Non individuato </v>
          </cell>
          <cell r="Y2125">
            <v>119500</v>
          </cell>
          <cell r="Z2125">
            <v>82675</v>
          </cell>
          <cell r="AB2125" t="str">
            <v>No</v>
          </cell>
          <cell r="AC2125">
            <v>0</v>
          </cell>
        </row>
        <row r="2126">
          <cell r="A2126" t="str">
            <v>PIAACN00001404</v>
          </cell>
          <cell r="B2126">
            <v>46192.838113425925</v>
          </cell>
          <cell r="C2126" t="str">
            <v>ACN</v>
          </cell>
          <cell r="D2126" t="str">
            <v>Voucher</v>
          </cell>
          <cell r="E2126" t="str">
            <v>Decaduta</v>
          </cell>
          <cell r="F2126" t="str">
            <v>Esaminabilità</v>
          </cell>
          <cell r="G2126" t="str">
            <v>Luana Guglielmi</v>
          </cell>
          <cell r="H2126" t="str">
            <v/>
          </cell>
          <cell r="J2126" t="str">
            <v>Domanda non esaminabile</v>
          </cell>
          <cell r="M2126">
            <v>46203.80064814815</v>
          </cell>
          <cell r="N2126" t="str">
            <v>Giuseppe Caggiano</v>
          </cell>
          <cell r="O2126" t="str">
            <v>C56I26003240001</v>
          </cell>
          <cell r="P2126" t="str">
            <v>CGGGPP94S02L746J</v>
          </cell>
          <cell r="Q2126" t="str">
            <v>SERVIZI ALLE PMI</v>
          </cell>
          <cell r="R2126" t="str">
            <v>74.99.99 - Tutte le altre attività varie professionali, scientifiche e tecniche n.c.a.</v>
          </cell>
          <cell r="S2126" t="str">
            <v>Libero professionista</v>
          </cell>
          <cell r="T2126" t="str">
            <v>Piemonte</v>
          </cell>
          <cell r="U2126" t="str">
            <v>Verbano-Cusio-Ossola</v>
          </cell>
          <cell r="V2126" t="str">
            <v>Verbania</v>
          </cell>
          <cell r="W2126" t="str">
            <v>VIA RENCO 36</v>
          </cell>
          <cell r="X2126" t="str">
            <v>28923</v>
          </cell>
          <cell r="Y2126">
            <v>30500</v>
          </cell>
          <cell r="Z2126">
            <v>40500</v>
          </cell>
          <cell r="AB2126" t="str">
            <v>No</v>
          </cell>
          <cell r="AC2126">
            <v>0</v>
          </cell>
        </row>
        <row r="2127">
          <cell r="A2127" t="str">
            <v>PIARSUD00000007</v>
          </cell>
          <cell r="B2127">
            <v>45945.475219907406</v>
          </cell>
          <cell r="C2127" t="str">
            <v>RSUD</v>
          </cell>
          <cell r="D2127" t="str">
            <v>Voucher</v>
          </cell>
          <cell r="E2127" t="str">
            <v>Decaduta</v>
          </cell>
          <cell r="F2127" t="str">
            <v>Esaminabilità</v>
          </cell>
          <cell r="G2127" t="str">
            <v>Simona Tiracorrendo</v>
          </cell>
          <cell r="H2127" t="str">
            <v/>
          </cell>
          <cell r="J2127" t="str">
            <v>Domanda non esaminabile</v>
          </cell>
          <cell r="M2127">
            <v>46009.501898148148</v>
          </cell>
          <cell r="N2127" t="str">
            <v>Gennaro Larocca</v>
          </cell>
          <cell r="O2127" t="str">
            <v>C66I25002090001</v>
          </cell>
          <cell r="P2127" t="str">
            <v>LRCGNR97P07I954E</v>
          </cell>
          <cell r="Q2127" t="str">
            <v>TURISMO</v>
          </cell>
          <cell r="R2127" t="str">
            <v>49.33.20 - Trasporto su veicoli a noleggio con conducente</v>
          </cell>
          <cell r="S2127" t="str">
            <v>Lavoratore autonomo</v>
          </cell>
          <cell r="T2127" t="str">
            <v>Basilicata</v>
          </cell>
          <cell r="U2127" t="str">
            <v>Matera</v>
          </cell>
          <cell r="V2127" t="str">
            <v>Accettura</v>
          </cell>
          <cell r="W2127" t="str">
            <v>VIA CARLO LEVI 15</v>
          </cell>
          <cell r="X2127" t="str">
            <v>75011</v>
          </cell>
          <cell r="Y2127">
            <v>70000</v>
          </cell>
          <cell r="Z2127">
            <v>55000</v>
          </cell>
          <cell r="AB2127" t="str">
            <v>No</v>
          </cell>
          <cell r="AC2127">
            <v>0</v>
          </cell>
        </row>
        <row r="2128">
          <cell r="A2128" t="str">
            <v>PIARSUD00000008</v>
          </cell>
          <cell r="B2128">
            <v>45945.4765625</v>
          </cell>
          <cell r="C2128" t="str">
            <v>RSUD</v>
          </cell>
          <cell r="D2128" t="str">
            <v>Voucher</v>
          </cell>
          <cell r="E2128" t="str">
            <v>Decaduta</v>
          </cell>
          <cell r="F2128" t="str">
            <v>Esaminabilità</v>
          </cell>
          <cell r="G2128" t="str">
            <v>Paolo Di Giacomo</v>
          </cell>
          <cell r="H2128" t="str">
            <v/>
          </cell>
          <cell r="J2128" t="str">
            <v>Domanda non esaminabile</v>
          </cell>
          <cell r="M2128">
            <v>45989.438483796293</v>
          </cell>
          <cell r="N2128" t="str">
            <v>Simone Di Giulio Cesare</v>
          </cell>
          <cell r="O2128" t="str">
            <v>C86I25002280001</v>
          </cell>
          <cell r="P2128" t="str">
            <v>DGLSMN97D07F839K</v>
          </cell>
          <cell r="Q2128" t="str">
            <v>ICT</v>
          </cell>
          <cell r="R2128" t="str">
            <v>58.20.00 - Edizione di software</v>
          </cell>
          <cell r="S2128" t="str">
            <v>Libero professionista</v>
          </cell>
          <cell r="T2128" t="str">
            <v>Campania</v>
          </cell>
          <cell r="U2128" t="str">
            <v>Napoli</v>
          </cell>
          <cell r="V2128" t="str">
            <v>Pozzuoli</v>
          </cell>
          <cell r="W2128" t="str">
            <v xml:space="preserve">Non individuato </v>
          </cell>
          <cell r="Y2128">
            <v>36600</v>
          </cell>
          <cell r="Z2128">
            <v>40000</v>
          </cell>
          <cell r="AB2128" t="str">
            <v>No</v>
          </cell>
          <cell r="AC2128">
            <v>0</v>
          </cell>
        </row>
        <row r="2129">
          <cell r="A2129" t="str">
            <v>PIARSUD00000013</v>
          </cell>
          <cell r="B2129">
            <v>45945.510162037041</v>
          </cell>
          <cell r="C2129" t="str">
            <v>RSUD</v>
          </cell>
          <cell r="D2129" t="str">
            <v>Voucher</v>
          </cell>
          <cell r="E2129" t="str">
            <v>Decaduta</v>
          </cell>
          <cell r="F2129" t="str">
            <v>Esaminabilità</v>
          </cell>
          <cell r="G2129" t="str">
            <v>Francesca Cortesi</v>
          </cell>
          <cell r="H2129" t="str">
            <v/>
          </cell>
          <cell r="I2129" t="str">
            <v>Revoca CUP - RSU</v>
          </cell>
          <cell r="J2129" t="str">
            <v>In attesa revoca CUP</v>
          </cell>
          <cell r="M2129">
            <v>46037.511087962965</v>
          </cell>
          <cell r="N2129" t="str">
            <v>Martina Petrucci</v>
          </cell>
          <cell r="P2129" t="str">
            <v>PTRMTN94P66D086P</v>
          </cell>
          <cell r="Q2129" t="str">
            <v>TURISMO</v>
          </cell>
          <cell r="R2129" t="str">
            <v>82.30.09 - Organizzazione di altri eventi</v>
          </cell>
          <cell r="S2129" t="str">
            <v>Lavoratore autonomo</v>
          </cell>
          <cell r="T2129" t="str">
            <v>Calabria</v>
          </cell>
          <cell r="U2129" t="str">
            <v>Cosenza</v>
          </cell>
          <cell r="V2129" t="str">
            <v>Cosenza</v>
          </cell>
          <cell r="W2129" t="str">
            <v>Via Popilia 113</v>
          </cell>
          <cell r="X2129" t="str">
            <v>87100</v>
          </cell>
          <cell r="Y2129">
            <v>49810</v>
          </cell>
          <cell r="Z2129">
            <v>54810</v>
          </cell>
          <cell r="AB2129" t="str">
            <v>No</v>
          </cell>
          <cell r="AC2129">
            <v>0</v>
          </cell>
        </row>
        <row r="2130">
          <cell r="A2130" t="str">
            <v>PIARSUD00000017</v>
          </cell>
          <cell r="B2130">
            <v>45945.638923611114</v>
          </cell>
          <cell r="C2130" t="str">
            <v>RSUD</v>
          </cell>
          <cell r="D2130" t="str">
            <v>Contributo</v>
          </cell>
          <cell r="E2130" t="str">
            <v>Decaduta</v>
          </cell>
          <cell r="F2130" t="str">
            <v>Esaminabilità</v>
          </cell>
          <cell r="G2130" t="str">
            <v>Leila Azarnia Tehran</v>
          </cell>
          <cell r="H2130" t="str">
            <v/>
          </cell>
          <cell r="I2130" t="str">
            <v>Revoca CUP - Istruttore</v>
          </cell>
          <cell r="J2130" t="str">
            <v>In attesa revoca CUP</v>
          </cell>
          <cell r="M2130">
            <v>46038.653541666667</v>
          </cell>
          <cell r="N2130" t="str">
            <v>Michele Raco</v>
          </cell>
          <cell r="P2130" t="str">
            <v>RCAMHL97S06C710X</v>
          </cell>
          <cell r="Q2130" t="str">
            <v>SERVIZI ALLA PERSONA</v>
          </cell>
          <cell r="R2130" t="str">
            <v>93.13.00 - Attività dei centri di fitness</v>
          </cell>
          <cell r="S2130" t="str">
            <v>Lavoratore autonomo</v>
          </cell>
          <cell r="T2130" t="str">
            <v>Calabria</v>
          </cell>
          <cell r="U2130" t="str">
            <v>Reggio Calabria</v>
          </cell>
          <cell r="V2130" t="str">
            <v>Varapodio</v>
          </cell>
          <cell r="W2130" t="str">
            <v xml:space="preserve">Non individuato </v>
          </cell>
          <cell r="Y2130">
            <v>67500</v>
          </cell>
          <cell r="Z2130">
            <v>55625.000000000007</v>
          </cell>
          <cell r="AB2130" t="str">
            <v>No</v>
          </cell>
          <cell r="AC2130">
            <v>0</v>
          </cell>
        </row>
        <row r="2131">
          <cell r="A2131" t="str">
            <v>PIARSUD00000018</v>
          </cell>
          <cell r="B2131">
            <v>45945.655601851853</v>
          </cell>
          <cell r="C2131" t="str">
            <v>RSUD</v>
          </cell>
          <cell r="D2131" t="str">
            <v>Contributo</v>
          </cell>
          <cell r="E2131" t="str">
            <v>Decaduta</v>
          </cell>
          <cell r="F2131" t="str">
            <v>Esaminabilità</v>
          </cell>
          <cell r="G2131" t="str">
            <v>Vito Fallisi</v>
          </cell>
          <cell r="H2131" t="str">
            <v/>
          </cell>
          <cell r="J2131" t="str">
            <v>Domanda non esaminabile</v>
          </cell>
          <cell r="M2131">
            <v>46002.444421296299</v>
          </cell>
          <cell r="N2131" t="str">
            <v>CATITTI VITTORIO</v>
          </cell>
          <cell r="O2131" t="str">
            <v>C26I25002020008</v>
          </cell>
          <cell r="P2131" t="str">
            <v>CTTVTR03E14A488T</v>
          </cell>
          <cell r="Q2131" t="str">
            <v>TURISMO</v>
          </cell>
          <cell r="R2131" t="str">
            <v>56.11.11 - Attività di ristoranti con servizio al tavolo, escluse gelaterie e pasticcerie</v>
          </cell>
          <cell r="S2131" t="str">
            <v>Impresa Individuale</v>
          </cell>
          <cell r="T2131" t="str">
            <v>Abruzzo</v>
          </cell>
          <cell r="U2131" t="str">
            <v>Pescara</v>
          </cell>
          <cell r="V2131" t="str">
            <v>Pescara</v>
          </cell>
          <cell r="W2131" t="str">
            <v xml:space="preserve">Non individuato </v>
          </cell>
          <cell r="Y2131">
            <v>200000</v>
          </cell>
          <cell r="Z2131">
            <v>145000</v>
          </cell>
          <cell r="AB2131" t="str">
            <v>No</v>
          </cell>
          <cell r="AC2131">
            <v>0</v>
          </cell>
        </row>
        <row r="2132">
          <cell r="A2132" t="str">
            <v>PIARSUD00000020</v>
          </cell>
          <cell r="B2132">
            <v>45945.705011574071</v>
          </cell>
          <cell r="C2132" t="str">
            <v>RSUD</v>
          </cell>
          <cell r="D2132" t="str">
            <v>Voucher</v>
          </cell>
          <cell r="E2132" t="str">
            <v>Decaduta</v>
          </cell>
          <cell r="F2132" t="str">
            <v>Esaminabilità</v>
          </cell>
          <cell r="G2132" t="str">
            <v>Simona Mele</v>
          </cell>
          <cell r="H2132" t="str">
            <v/>
          </cell>
          <cell r="I2132" t="str">
            <v>Revoca CUP - RSU</v>
          </cell>
          <cell r="J2132" t="str">
            <v>In attesa revoca CUP</v>
          </cell>
          <cell r="M2132">
            <v>46038.652824074074</v>
          </cell>
          <cell r="N2132" t="str">
            <v>Claudia Vairo</v>
          </cell>
          <cell r="P2132" t="str">
            <v>VRACLD00T71F205E</v>
          </cell>
          <cell r="Q2132" t="str">
            <v>TURISMO</v>
          </cell>
          <cell r="R2132" t="str">
            <v>55.20.52 - Servizi di alloggio in aziende ittiche</v>
          </cell>
          <cell r="S2132" t="str">
            <v>Lavoratore autonomo</v>
          </cell>
          <cell r="T2132" t="str">
            <v>Campania</v>
          </cell>
          <cell r="U2132" t="str">
            <v>Salerno</v>
          </cell>
          <cell r="V2132" t="str">
            <v>San Giovanni A Piro</v>
          </cell>
          <cell r="W2132" t="str">
            <v>VIA ROMA 4</v>
          </cell>
          <cell r="X2132" t="str">
            <v>84070</v>
          </cell>
          <cell r="Y2132">
            <v>33894.639999999999</v>
          </cell>
          <cell r="Z2132">
            <v>45000</v>
          </cell>
          <cell r="AB2132" t="str">
            <v>No</v>
          </cell>
          <cell r="AC2132">
            <v>0</v>
          </cell>
        </row>
        <row r="2133">
          <cell r="A2133" t="str">
            <v>PIARSUD00000021</v>
          </cell>
          <cell r="B2133">
            <v>45945.72550925926</v>
          </cell>
          <cell r="C2133" t="str">
            <v>RSUD</v>
          </cell>
          <cell r="D2133" t="str">
            <v>Contributo</v>
          </cell>
          <cell r="E2133" t="str">
            <v>Decaduta</v>
          </cell>
          <cell r="F2133" t="str">
            <v>Esaminabilità</v>
          </cell>
          <cell r="G2133" t="str">
            <v>Angelita Levato</v>
          </cell>
          <cell r="H2133" t="str">
            <v/>
          </cell>
          <cell r="J2133" t="str">
            <v>Domanda non esaminabile</v>
          </cell>
          <cell r="M2133">
            <v>46009.500451388885</v>
          </cell>
          <cell r="N2133" t="str">
            <v>D'AMICO NOEMI</v>
          </cell>
          <cell r="O2133" t="str">
            <v>C76I25002030008</v>
          </cell>
          <cell r="P2133" t="str">
            <v>DMCNMO94H47B963L</v>
          </cell>
          <cell r="Q2133" t="str">
            <v>MANIFATTURIERO</v>
          </cell>
          <cell r="R2133" t="str">
            <v>31.00.39 - Fabbricazione di altri mobili n.c.a.</v>
          </cell>
          <cell r="S2133" t="str">
            <v>Impresa Individuale</v>
          </cell>
          <cell r="T2133" t="str">
            <v>Campania</v>
          </cell>
          <cell r="U2133" t="str">
            <v>Benevento</v>
          </cell>
          <cell r="V2133" t="str">
            <v>Sant'Agata De' Goti</v>
          </cell>
          <cell r="W2133" t="str">
            <v>Via Sanguinito 121</v>
          </cell>
          <cell r="X2133" t="str">
            <v>82019</v>
          </cell>
          <cell r="Y2133">
            <v>175000</v>
          </cell>
          <cell r="Z2133">
            <v>127500</v>
          </cell>
          <cell r="AB2133" t="str">
            <v>No</v>
          </cell>
          <cell r="AC2133">
            <v>0</v>
          </cell>
        </row>
        <row r="2134">
          <cell r="A2134" t="str">
            <v>PIARSUD00000022</v>
          </cell>
          <cell r="B2134">
            <v>45945.809328703705</v>
          </cell>
          <cell r="C2134" t="str">
            <v>RSUD</v>
          </cell>
          <cell r="D2134" t="str">
            <v>Contributo</v>
          </cell>
          <cell r="E2134" t="str">
            <v>Decaduta</v>
          </cell>
          <cell r="F2134" t="str">
            <v>Esaminabilità</v>
          </cell>
          <cell r="G2134" t="str">
            <v>Marcello Oratino</v>
          </cell>
          <cell r="H2134" t="str">
            <v/>
          </cell>
          <cell r="J2134" t="str">
            <v>Domanda non esaminabile</v>
          </cell>
          <cell r="M2134">
            <v>46002.442499999997</v>
          </cell>
          <cell r="N2134" t="str">
            <v>THE TOWER DI NAPPI PIERGIULIO</v>
          </cell>
          <cell r="O2134" t="str">
            <v>C16I25001560008</v>
          </cell>
          <cell r="P2134" t="str">
            <v>NPPPGL96M01A662U</v>
          </cell>
          <cell r="Q2134" t="str">
            <v>TURISMO</v>
          </cell>
          <cell r="R2134" t="str">
            <v>55.20.00 - Servizi di alloggio per vacanze e altri soggiorni di breve durata</v>
          </cell>
          <cell r="S2134" t="str">
            <v>Impresa Individuale</v>
          </cell>
          <cell r="T2134" t="str">
            <v>Puglia</v>
          </cell>
          <cell r="U2134" t="str">
            <v>Brindisi</v>
          </cell>
          <cell r="V2134" t="str">
            <v>Ostuni</v>
          </cell>
          <cell r="W2134" t="str">
            <v>Contrada Cervarolo snc</v>
          </cell>
          <cell r="X2134" t="str">
            <v>72017</v>
          </cell>
          <cell r="Y2134">
            <v>50000</v>
          </cell>
          <cell r="Z2134">
            <v>42000</v>
          </cell>
          <cell r="AB2134" t="str">
            <v>No</v>
          </cell>
          <cell r="AC2134">
            <v>0</v>
          </cell>
        </row>
        <row r="2135">
          <cell r="A2135" t="str">
            <v>PIARSUD00000023</v>
          </cell>
          <cell r="B2135">
            <v>45945.815381944441</v>
          </cell>
          <cell r="C2135" t="str">
            <v>RSUD</v>
          </cell>
          <cell r="D2135" t="str">
            <v>Voucher</v>
          </cell>
          <cell r="E2135" t="str">
            <v>Decaduta</v>
          </cell>
          <cell r="F2135" t="str">
            <v>Esaminabilità</v>
          </cell>
          <cell r="G2135" t="str">
            <v>Giovanni Russo</v>
          </cell>
          <cell r="H2135" t="str">
            <v/>
          </cell>
          <cell r="J2135" t="str">
            <v>Domanda non esaminabile</v>
          </cell>
          <cell r="M2135">
            <v>45989.438472222224</v>
          </cell>
          <cell r="N2135" t="str">
            <v>Marco Iocca</v>
          </cell>
          <cell r="O2135" t="str">
            <v>C66I25002160001</v>
          </cell>
          <cell r="P2135" t="str">
            <v>CCIMRC93B12B519K</v>
          </cell>
          <cell r="Q2135" t="str">
            <v>SERVIZI ALLE PMI</v>
          </cell>
          <cell r="R2135" t="str">
            <v>71.12.10 - Attività di ingegneria</v>
          </cell>
          <cell r="S2135" t="str">
            <v>Libero professionista</v>
          </cell>
          <cell r="T2135" t="str">
            <v>Molise</v>
          </cell>
          <cell r="U2135" t="str">
            <v>Campobasso</v>
          </cell>
          <cell r="V2135" t="str">
            <v>Trivento</v>
          </cell>
          <cell r="W2135" t="str">
            <v>Via Iconicella 106</v>
          </cell>
          <cell r="X2135" t="str">
            <v>86029</v>
          </cell>
          <cell r="Y2135">
            <v>28047.439999999999</v>
          </cell>
          <cell r="Z2135">
            <v>33047.440000000002</v>
          </cell>
          <cell r="AB2135" t="str">
            <v>No</v>
          </cell>
          <cell r="AC2135">
            <v>0</v>
          </cell>
        </row>
        <row r="2136">
          <cell r="A2136" t="str">
            <v>PIARSUD00000024</v>
          </cell>
          <cell r="B2136">
            <v>45945.825821759259</v>
          </cell>
          <cell r="C2136" t="str">
            <v>RSUD</v>
          </cell>
          <cell r="D2136" t="str">
            <v>Voucher</v>
          </cell>
          <cell r="E2136" t="str">
            <v>Decaduta</v>
          </cell>
          <cell r="F2136" t="str">
            <v>Esaminabilità</v>
          </cell>
          <cell r="G2136" t="str">
            <v>Angelita Levato</v>
          </cell>
          <cell r="H2136" t="str">
            <v/>
          </cell>
          <cell r="J2136" t="str">
            <v>Domanda non esaminabile</v>
          </cell>
          <cell r="M2136">
            <v>45980.391203703701</v>
          </cell>
          <cell r="N2136" t="str">
            <v>D'AMICO NOEMI</v>
          </cell>
          <cell r="O2136" t="str">
            <v>C76I25002370001</v>
          </cell>
          <cell r="P2136" t="str">
            <v>DMCNMO94H47B963L</v>
          </cell>
          <cell r="Q2136" t="str">
            <v>MANIFATTURIERO</v>
          </cell>
          <cell r="R2136" t="str">
            <v>31.00.39 - Fabbricazione di altri mobili n.c.a.</v>
          </cell>
          <cell r="S2136" t="str">
            <v>Impresa Individuale</v>
          </cell>
          <cell r="T2136" t="str">
            <v>Campania</v>
          </cell>
          <cell r="U2136" t="str">
            <v>Benevento</v>
          </cell>
          <cell r="V2136" t="str">
            <v>Sant'Agata De' Goti</v>
          </cell>
          <cell r="W2136" t="str">
            <v>Via Sanguinito 121</v>
          </cell>
          <cell r="X2136" t="str">
            <v>82019</v>
          </cell>
          <cell r="Y2136">
            <v>40000</v>
          </cell>
          <cell r="Z2136">
            <v>45000</v>
          </cell>
          <cell r="AB2136" t="str">
            <v>No</v>
          </cell>
          <cell r="AC2136">
            <v>0</v>
          </cell>
        </row>
        <row r="2137">
          <cell r="A2137" t="str">
            <v>PIARSUD00000025</v>
          </cell>
          <cell r="B2137">
            <v>45946.345902777779</v>
          </cell>
          <cell r="C2137" t="str">
            <v>RSUD</v>
          </cell>
          <cell r="D2137" t="str">
            <v>Voucher</v>
          </cell>
          <cell r="E2137" t="str">
            <v>Decaduta</v>
          </cell>
          <cell r="F2137" t="str">
            <v>Esaminabilità</v>
          </cell>
          <cell r="G2137" t="str">
            <v>Barbara Del Prete</v>
          </cell>
          <cell r="H2137" t="str">
            <v/>
          </cell>
          <cell r="J2137" t="str">
            <v>Domanda non esaminabile</v>
          </cell>
          <cell r="M2137">
            <v>46002.444432870368</v>
          </cell>
          <cell r="N2137" t="str">
            <v>Nicola Serra</v>
          </cell>
          <cell r="O2137" t="str">
            <v>C46I25001550001</v>
          </cell>
          <cell r="P2137" t="str">
            <v>SRRNCL97T20B354D</v>
          </cell>
          <cell r="Q2137" t="str">
            <v>ICT</v>
          </cell>
          <cell r="R2137" t="str">
            <v>59.11.00 - Attività di produzione cinematografica, di video e programmi televisivi</v>
          </cell>
          <cell r="S2137" t="str">
            <v>Lavoratore autonomo</v>
          </cell>
          <cell r="T2137" t="str">
            <v>Sardegna</v>
          </cell>
          <cell r="U2137" t="str">
            <v>Cagliari</v>
          </cell>
          <cell r="V2137" t="str">
            <v>Sestu</v>
          </cell>
          <cell r="W2137" t="str">
            <v>VIA 8 MARZO 1908 18</v>
          </cell>
          <cell r="X2137" t="str">
            <v>09028</v>
          </cell>
          <cell r="Y2137">
            <v>27501.119999999999</v>
          </cell>
          <cell r="Z2137">
            <v>38551.31</v>
          </cell>
          <cell r="AB2137" t="str">
            <v>No</v>
          </cell>
          <cell r="AC2137">
            <v>0</v>
          </cell>
        </row>
        <row r="2138">
          <cell r="A2138" t="str">
            <v>PIARSUD00000026</v>
          </cell>
          <cell r="B2138">
            <v>45946.364131944443</v>
          </cell>
          <cell r="C2138" t="str">
            <v>RSUD</v>
          </cell>
          <cell r="D2138" t="str">
            <v>Voucher</v>
          </cell>
          <cell r="E2138" t="str">
            <v>Decaduta</v>
          </cell>
          <cell r="F2138" t="str">
            <v>Esaminabilità</v>
          </cell>
          <cell r="G2138" t="str">
            <v>Marcello Oratino</v>
          </cell>
          <cell r="H2138" t="str">
            <v/>
          </cell>
          <cell r="J2138" t="str">
            <v>Domanda non esaminabile</v>
          </cell>
          <cell r="M2138">
            <v>46002.441805555558</v>
          </cell>
          <cell r="N2138" t="str">
            <v>Giuseppe Palmieri</v>
          </cell>
          <cell r="O2138" t="str">
            <v>C16I25001800001</v>
          </cell>
          <cell r="P2138" t="str">
            <v>PLMGPP97C30B963Y</v>
          </cell>
          <cell r="Q2138" t="str">
            <v>SERVIZI ALLE PMI</v>
          </cell>
          <cell r="R2138" t="str">
            <v>71.11.09 - Attività di architettura n.c.a.</v>
          </cell>
          <cell r="S2138" t="str">
            <v>Libero professionista</v>
          </cell>
          <cell r="T2138" t="str">
            <v>Campania</v>
          </cell>
          <cell r="U2138" t="str">
            <v>Benevento</v>
          </cell>
          <cell r="V2138" t="str">
            <v>Castelvenere</v>
          </cell>
          <cell r="W2138" t="str">
            <v>Via Panoramica 1</v>
          </cell>
          <cell r="X2138" t="str">
            <v>82037</v>
          </cell>
          <cell r="Y2138">
            <v>40000</v>
          </cell>
          <cell r="Z2138">
            <v>45000</v>
          </cell>
          <cell r="AB2138" t="str">
            <v>No</v>
          </cell>
          <cell r="AC2138">
            <v>0</v>
          </cell>
        </row>
        <row r="2139">
          <cell r="A2139" t="str">
            <v>PIARSUD00000028</v>
          </cell>
          <cell r="B2139">
            <v>45946.402175925927</v>
          </cell>
          <cell r="C2139" t="str">
            <v>RSUD</v>
          </cell>
          <cell r="D2139" t="str">
            <v>Contributo</v>
          </cell>
          <cell r="E2139" t="str">
            <v>Decaduta</v>
          </cell>
          <cell r="F2139" t="str">
            <v>Esaminabilità</v>
          </cell>
          <cell r="G2139" t="str">
            <v>Stefano Puri</v>
          </cell>
          <cell r="H2139" t="str">
            <v/>
          </cell>
          <cell r="J2139" t="str">
            <v>Domanda non esaminabile</v>
          </cell>
          <cell r="M2139">
            <v>45989.439942129633</v>
          </cell>
          <cell r="N2139" t="str">
            <v>KEDIL SOCIETA' A RESPONSABILITA' LIMITATA</v>
          </cell>
          <cell r="O2139" t="str">
            <v>C96I25001150008</v>
          </cell>
          <cell r="P2139" t="str">
            <v>02929280812</v>
          </cell>
          <cell r="Q2139" t="str">
            <v>SERVIZI ALLE PMI</v>
          </cell>
          <cell r="R2139" t="str">
            <v>77.32.00 - Noleggio e leasing operativo di macchine e attrezzature per lavori edili e di ingegneria civile</v>
          </cell>
          <cell r="S2139" t="str">
            <v>Societa' A Responsabilita' Limitata</v>
          </cell>
          <cell r="T2139" t="str">
            <v>Sicilia</v>
          </cell>
          <cell r="U2139" t="str">
            <v>Trapani</v>
          </cell>
          <cell r="V2139" t="str">
            <v>Mazara Del Vallo</v>
          </cell>
          <cell r="W2139" t="str">
            <v xml:space="preserve">LUNGOMARE G.HOPPS </v>
          </cell>
          <cell r="X2139" t="str">
            <v>91026</v>
          </cell>
          <cell r="Y2139">
            <v>135000</v>
          </cell>
          <cell r="Z2139">
            <v>95000</v>
          </cell>
          <cell r="AB2139" t="str">
            <v>No</v>
          </cell>
          <cell r="AC2139">
            <v>0</v>
          </cell>
        </row>
        <row r="2140">
          <cell r="A2140" t="str">
            <v>PIARSUD00000029</v>
          </cell>
          <cell r="B2140">
            <v>45946.51939814815</v>
          </cell>
          <cell r="C2140" t="str">
            <v>RSUD</v>
          </cell>
          <cell r="D2140" t="str">
            <v>Voucher</v>
          </cell>
          <cell r="E2140" t="str">
            <v>Decaduta</v>
          </cell>
          <cell r="F2140" t="str">
            <v>Esaminabilità</v>
          </cell>
          <cell r="G2140" t="str">
            <v>Silvia Ercolini</v>
          </cell>
          <cell r="H2140" t="str">
            <v/>
          </cell>
          <cell r="I2140" t="str">
            <v>Revoca CUP - RSU</v>
          </cell>
          <cell r="J2140" t="str">
            <v>In attesa revoca CUP</v>
          </cell>
          <cell r="M2140">
            <v>46002.444432870368</v>
          </cell>
          <cell r="N2140" t="str">
            <v>Riccardo Saviano</v>
          </cell>
          <cell r="O2140" t="str">
            <v>C86I25002330001</v>
          </cell>
          <cell r="P2140" t="str">
            <v>SVNRCR94M02A783Q</v>
          </cell>
          <cell r="Q2140" t="str">
            <v>ATTIVITA' AGROALIMENTARI</v>
          </cell>
          <cell r="R2140" t="str">
            <v>10.00.00 - Produzione di prodotti alimentari</v>
          </cell>
          <cell r="S2140" t="str">
            <v>Lavoratore autonomo</v>
          </cell>
          <cell r="T2140" t="str">
            <v>Campania</v>
          </cell>
          <cell r="U2140" t="str">
            <v>Benevento</v>
          </cell>
          <cell r="V2140" t="str">
            <v>Benevento</v>
          </cell>
          <cell r="W2140" t="str">
            <v xml:space="preserve">Non individuato </v>
          </cell>
          <cell r="X2140" t="str">
            <v>82100</v>
          </cell>
          <cell r="Y2140">
            <v>50000</v>
          </cell>
          <cell r="Z2140">
            <v>55000</v>
          </cell>
          <cell r="AB2140" t="str">
            <v>No</v>
          </cell>
          <cell r="AC2140">
            <v>0</v>
          </cell>
        </row>
        <row r="2141">
          <cell r="A2141" t="str">
            <v>PIARSUD00000031</v>
          </cell>
          <cell r="B2141">
            <v>45946.593032407407</v>
          </cell>
          <cell r="C2141" t="str">
            <v>RSUD</v>
          </cell>
          <cell r="D2141" t="str">
            <v>Contributo</v>
          </cell>
          <cell r="E2141" t="str">
            <v>Decaduta</v>
          </cell>
          <cell r="F2141" t="str">
            <v>Esaminabilità</v>
          </cell>
          <cell r="G2141" t="str">
            <v>Simona Tiracorrendo</v>
          </cell>
          <cell r="H2141" t="str">
            <v/>
          </cell>
          <cell r="J2141" t="str">
            <v>Domanda non esaminabile</v>
          </cell>
          <cell r="M2141">
            <v>46009.500474537039</v>
          </cell>
          <cell r="N2141" t="str">
            <v>LA BOTTEGA DEI SAPORI DI VALENTINA PETRASSO</v>
          </cell>
          <cell r="O2141" t="str">
            <v>C56I25001440008</v>
          </cell>
          <cell r="P2141" t="str">
            <v>PTRVNT95H59C349L</v>
          </cell>
          <cell r="Q2141" t="str">
            <v>TURISMO</v>
          </cell>
          <cell r="R2141" t="str">
            <v>56.11.11 - Attività di ristoranti con servizio al tavolo, escluse gelaterie e pasticcerie</v>
          </cell>
          <cell r="S2141" t="str">
            <v>Impresa Individuale</v>
          </cell>
          <cell r="T2141" t="str">
            <v>Calabria</v>
          </cell>
          <cell r="U2141" t="str">
            <v>Cosenza</v>
          </cell>
          <cell r="V2141" t="str">
            <v>San Marco Argentano</v>
          </cell>
          <cell r="W2141" t="str">
            <v>VIA XX SETTEMBRE 19</v>
          </cell>
          <cell r="X2141" t="str">
            <v>87018</v>
          </cell>
          <cell r="Y2141">
            <v>195374</v>
          </cell>
          <cell r="Z2141">
            <v>141761</v>
          </cell>
          <cell r="AB2141" t="str">
            <v>No</v>
          </cell>
          <cell r="AC2141">
            <v>0</v>
          </cell>
        </row>
        <row r="2142">
          <cell r="A2142" t="str">
            <v>PIARSUD00000032</v>
          </cell>
          <cell r="B2142">
            <v>45946.647453703707</v>
          </cell>
          <cell r="C2142" t="str">
            <v>RSUD</v>
          </cell>
          <cell r="D2142" t="str">
            <v>Contributo</v>
          </cell>
          <cell r="E2142" t="str">
            <v>Decaduta</v>
          </cell>
          <cell r="F2142" t="str">
            <v>Esaminabilità</v>
          </cell>
          <cell r="G2142" t="str">
            <v>Rachele Mariconda</v>
          </cell>
          <cell r="H2142" t="str">
            <v/>
          </cell>
          <cell r="J2142" t="str">
            <v>Domanda non esaminabile</v>
          </cell>
          <cell r="M2142">
            <v>45989.440659722219</v>
          </cell>
          <cell r="N2142" t="str">
            <v>MARIA NASONTE FEDERICO</v>
          </cell>
          <cell r="O2142" t="str">
            <v>C96I25001160008</v>
          </cell>
          <cell r="P2142" t="str">
            <v>MRNFRC93H15B429C</v>
          </cell>
          <cell r="Q2142" t="str">
            <v>TURISMO</v>
          </cell>
          <cell r="R2142" t="str">
            <v>56.11.12 - Attività di ristoranti senza servizio al tavolo o da asporto, escluse gelaterie e pasticcerie</v>
          </cell>
          <cell r="S2142" t="str">
            <v>Impresa Individuale</v>
          </cell>
          <cell r="T2142" t="str">
            <v>Sicilia</v>
          </cell>
          <cell r="U2142" t="str">
            <v>Caltanissetta</v>
          </cell>
          <cell r="V2142" t="str">
            <v>Caltanissetta</v>
          </cell>
          <cell r="W2142" t="str">
            <v xml:space="preserve">Non individuato </v>
          </cell>
          <cell r="Y2142">
            <v>36000</v>
          </cell>
          <cell r="Z2142">
            <v>32000</v>
          </cell>
          <cell r="AB2142" t="str">
            <v>No</v>
          </cell>
          <cell r="AC2142">
            <v>0</v>
          </cell>
        </row>
        <row r="2143">
          <cell r="A2143" t="str">
            <v>PIARSUD00000033</v>
          </cell>
          <cell r="B2143">
            <v>45946.841226851851</v>
          </cell>
          <cell r="C2143" t="str">
            <v>RSUD</v>
          </cell>
          <cell r="D2143" t="str">
            <v>Contributo</v>
          </cell>
          <cell r="E2143" t="str">
            <v>Decaduta</v>
          </cell>
          <cell r="F2143" t="str">
            <v>Esaminabilità</v>
          </cell>
          <cell r="G2143" t="str">
            <v>Francesca Cortesi</v>
          </cell>
          <cell r="H2143" t="str">
            <v/>
          </cell>
          <cell r="I2143" t="str">
            <v>Revoca CUP - Istruttore</v>
          </cell>
          <cell r="J2143" t="str">
            <v>In attesa revoca CUP</v>
          </cell>
          <cell r="M2143">
            <v>46038.652118055557</v>
          </cell>
          <cell r="N2143" t="str">
            <v>GIUSY STABILE</v>
          </cell>
          <cell r="P2143" t="str">
            <v>STBGSY97M65D390C</v>
          </cell>
          <cell r="Q2143" t="str">
            <v>TURISMO</v>
          </cell>
          <cell r="R2143" t="str">
            <v>55.20.41 - Bed and breakfast</v>
          </cell>
          <cell r="S2143" t="str">
            <v>Lavoratore autonomo</v>
          </cell>
          <cell r="T2143" t="str">
            <v>Campania</v>
          </cell>
          <cell r="U2143" t="str">
            <v>Salerno</v>
          </cell>
          <cell r="V2143" t="str">
            <v>Campagna</v>
          </cell>
          <cell r="W2143" t="str">
            <v xml:space="preserve">VIA CHIESA VECCHIA </v>
          </cell>
          <cell r="X2143" t="str">
            <v>84022</v>
          </cell>
          <cell r="Y2143">
            <v>71500</v>
          </cell>
          <cell r="Z2143">
            <v>58500.000000000007</v>
          </cell>
          <cell r="AB2143" t="str">
            <v>No</v>
          </cell>
          <cell r="AC2143">
            <v>0</v>
          </cell>
        </row>
        <row r="2144">
          <cell r="A2144" t="str">
            <v>PIARSUD00000034</v>
          </cell>
          <cell r="B2144">
            <v>45947.446527777778</v>
          </cell>
          <cell r="C2144" t="str">
            <v>RSUD</v>
          </cell>
          <cell r="D2144" t="str">
            <v>Voucher</v>
          </cell>
          <cell r="E2144" t="str">
            <v>Decaduta</v>
          </cell>
          <cell r="F2144" t="str">
            <v>Esaminabilità</v>
          </cell>
          <cell r="G2144" t="str">
            <v>Giuseppe D’Ambrosio</v>
          </cell>
          <cell r="H2144" t="str">
            <v/>
          </cell>
          <cell r="J2144" t="str">
            <v>Domanda non esaminabile</v>
          </cell>
          <cell r="M2144">
            <v>46002.442997685182</v>
          </cell>
          <cell r="N2144" t="str">
            <v>Gianluca D'Andria</v>
          </cell>
          <cell r="O2144" t="str">
            <v>C46I25001600001</v>
          </cell>
          <cell r="P2144" t="str">
            <v>DNDGLC96L13F842H</v>
          </cell>
          <cell r="Q2144" t="str">
            <v>SERVIZI ALLE PMI</v>
          </cell>
          <cell r="R2144" t="str">
            <v>71.12.30 - Elaborazione e supervisione di progetti da parte di geometri</v>
          </cell>
          <cell r="S2144" t="str">
            <v>Libero professionista</v>
          </cell>
          <cell r="T2144" t="str">
            <v>Puglia</v>
          </cell>
          <cell r="U2144" t="str">
            <v>Lecce</v>
          </cell>
          <cell r="V2144" t="str">
            <v>Copertino</v>
          </cell>
          <cell r="W2144" t="str">
            <v>VIA CORSICA 99</v>
          </cell>
          <cell r="X2144" t="str">
            <v>73043</v>
          </cell>
          <cell r="Y2144">
            <v>48000</v>
          </cell>
          <cell r="Z2144">
            <v>55000</v>
          </cell>
          <cell r="AB2144" t="str">
            <v>No</v>
          </cell>
          <cell r="AC2144">
            <v>0</v>
          </cell>
        </row>
        <row r="2145">
          <cell r="A2145" t="str">
            <v>PIARSUD00000035</v>
          </cell>
          <cell r="B2145">
            <v>45947.536527777775</v>
          </cell>
          <cell r="C2145" t="str">
            <v>RSUD</v>
          </cell>
          <cell r="D2145" t="str">
            <v>Voucher</v>
          </cell>
          <cell r="E2145" t="str">
            <v>Decaduta</v>
          </cell>
          <cell r="F2145" t="str">
            <v>Esaminabilità</v>
          </cell>
          <cell r="G2145" t="str">
            <v>Barbara Del Prete</v>
          </cell>
          <cell r="H2145" t="str">
            <v/>
          </cell>
          <cell r="J2145" t="str">
            <v>Domanda non esaminabile</v>
          </cell>
          <cell r="M2145">
            <v>46002.442997685182</v>
          </cell>
          <cell r="N2145" t="str">
            <v>ANNA PISCOPO</v>
          </cell>
          <cell r="O2145" t="str">
            <v>C96I25001490001</v>
          </cell>
          <cell r="P2145" t="str">
            <v>PSCNNA91E55A048C</v>
          </cell>
          <cell r="Q2145" t="str">
            <v>SERVIZI ALLE PMI</v>
          </cell>
          <cell r="R2145" t="str">
            <v>73.11.03 - Attività di influencer marketing</v>
          </cell>
          <cell r="S2145" t="str">
            <v>Lavoratore autonomo</v>
          </cell>
          <cell r="T2145" t="str">
            <v>Puglia</v>
          </cell>
          <cell r="U2145" t="str">
            <v>Bari</v>
          </cell>
          <cell r="V2145" t="str">
            <v>Bari</v>
          </cell>
          <cell r="W2145" t="str">
            <v>Via Tommaso Storelli 10</v>
          </cell>
          <cell r="X2145" t="str">
            <v>70124</v>
          </cell>
          <cell r="Y2145">
            <v>141000</v>
          </cell>
          <cell r="Z2145">
            <v>55000</v>
          </cell>
          <cell r="AB2145" t="str">
            <v>No</v>
          </cell>
          <cell r="AC2145">
            <v>0</v>
          </cell>
        </row>
        <row r="2146">
          <cell r="A2146" t="str">
            <v>PIARSUD00000036</v>
          </cell>
          <cell r="B2146">
            <v>45947.544363425928</v>
          </cell>
          <cell r="C2146" t="str">
            <v>RSUD</v>
          </cell>
          <cell r="D2146" t="str">
            <v>Contributo</v>
          </cell>
          <cell r="E2146" t="str">
            <v>Decaduta</v>
          </cell>
          <cell r="F2146" t="str">
            <v>Esaminabilità</v>
          </cell>
          <cell r="G2146" t="str">
            <v>Ludovico Principessa</v>
          </cell>
          <cell r="H2146" t="str">
            <v/>
          </cell>
          <cell r="I2146" t="str">
            <v>Revoca CUP - RSU</v>
          </cell>
          <cell r="J2146" t="str">
            <v>In attesa revoca CUP</v>
          </cell>
          <cell r="M2146">
            <v>46062.35292824074</v>
          </cell>
          <cell r="N2146" t="str">
            <v>Alessandro Paragliola</v>
          </cell>
          <cell r="P2146" t="str">
            <v>PRGLSN05D27F839V</v>
          </cell>
          <cell r="Q2146" t="str">
            <v>COSTRUZIONI</v>
          </cell>
          <cell r="R2146" t="str">
            <v>41.00.00 - Costruzione di edifici residenziali e non residenziali</v>
          </cell>
          <cell r="S2146" t="str">
            <v>Lavoratore autonomo</v>
          </cell>
          <cell r="T2146" t="str">
            <v>Campania</v>
          </cell>
          <cell r="U2146" t="str">
            <v>Napoli</v>
          </cell>
          <cell r="V2146" t="str">
            <v>Quarto</v>
          </cell>
          <cell r="W2146" t="str">
            <v xml:space="preserve">Non individuato </v>
          </cell>
          <cell r="Y2146">
            <v>120000</v>
          </cell>
          <cell r="Z2146">
            <v>95000</v>
          </cell>
          <cell r="AB2146" t="str">
            <v>No</v>
          </cell>
          <cell r="AC2146">
            <v>0</v>
          </cell>
        </row>
        <row r="2147">
          <cell r="A2147" t="str">
            <v>PIARSUD00000038</v>
          </cell>
          <cell r="B2147">
            <v>45947.608715277776</v>
          </cell>
          <cell r="C2147" t="str">
            <v>RSUD</v>
          </cell>
          <cell r="D2147" t="str">
            <v>Contributo</v>
          </cell>
          <cell r="E2147" t="str">
            <v>Decaduta</v>
          </cell>
          <cell r="F2147" t="str">
            <v>Esaminabilità</v>
          </cell>
          <cell r="G2147" t="str">
            <v>Emiliano Mistralini</v>
          </cell>
          <cell r="H2147" t="str">
            <v/>
          </cell>
          <cell r="J2147" t="str">
            <v>Domanda non esaminabile</v>
          </cell>
          <cell r="M2147">
            <v>46002.442511574074</v>
          </cell>
          <cell r="N2147" t="str">
            <v>SAMUELE SOCIETA' A RESPONSABILITA' LIMITATA SEMPLIFICATA</v>
          </cell>
          <cell r="O2147" t="str">
            <v>C16I25001580008</v>
          </cell>
          <cell r="P2147" t="str">
            <v>10905851217</v>
          </cell>
          <cell r="Q2147" t="str">
            <v>ATTIVITA' AGROALIMENTARI</v>
          </cell>
          <cell r="R2147" t="str">
            <v>10.71.20 - Produzione di prodotti di pasticceria freschi</v>
          </cell>
          <cell r="S2147" t="str">
            <v>Societa' A Responsabilita' Limitata Semplificata</v>
          </cell>
          <cell r="T2147" t="str">
            <v>Campania</v>
          </cell>
          <cell r="U2147" t="str">
            <v>Napoli</v>
          </cell>
          <cell r="V2147" t="str">
            <v>Volla</v>
          </cell>
          <cell r="W2147" t="str">
            <v>VIA FRANCESCO PETRARCA 53</v>
          </cell>
          <cell r="X2147" t="str">
            <v>80040</v>
          </cell>
          <cell r="Y2147">
            <v>200000</v>
          </cell>
          <cell r="Z2147">
            <v>145000</v>
          </cell>
          <cell r="AB2147" t="str">
            <v>No</v>
          </cell>
          <cell r="AC2147">
            <v>0</v>
          </cell>
        </row>
        <row r="2148">
          <cell r="A2148" t="str">
            <v>PIARSUD00000039</v>
          </cell>
          <cell r="B2148">
            <v>45947.67627314815</v>
          </cell>
          <cell r="C2148" t="str">
            <v>RSUD</v>
          </cell>
          <cell r="D2148" t="str">
            <v>Contributo</v>
          </cell>
          <cell r="E2148" t="str">
            <v>Decaduta</v>
          </cell>
          <cell r="F2148" t="str">
            <v>Esaminabilità</v>
          </cell>
          <cell r="G2148" t="str">
            <v>Bernardo Ernesto</v>
          </cell>
          <cell r="H2148" t="str">
            <v/>
          </cell>
          <cell r="J2148" t="str">
            <v>Domanda non esaminabile</v>
          </cell>
          <cell r="M2148">
            <v>46009.500486111108</v>
          </cell>
          <cell r="N2148" t="str">
            <v>NAPOLI GAS S.R.L.</v>
          </cell>
          <cell r="O2148" t="str">
            <v>C76I25002090008</v>
          </cell>
          <cell r="P2148" t="str">
            <v>09601011217</v>
          </cell>
          <cell r="Q2148" t="str">
            <v>COSTRUZIONI</v>
          </cell>
          <cell r="R2148" t="str">
            <v>43.22.00 - Installazione di impianti idraulici, di riscaldamento e di condizionamento dell'aria</v>
          </cell>
          <cell r="S2148" t="str">
            <v>Societa' A Responsabilita' Limitata</v>
          </cell>
          <cell r="T2148" t="str">
            <v>Campania</v>
          </cell>
          <cell r="U2148" t="str">
            <v>Napoli</v>
          </cell>
          <cell r="V2148" t="str">
            <v>Marano Di Napoli</v>
          </cell>
          <cell r="W2148" t="str">
            <v>via madre teresa di calcutta 30</v>
          </cell>
          <cell r="X2148" t="str">
            <v>80016</v>
          </cell>
          <cell r="Y2148">
            <v>160000</v>
          </cell>
          <cell r="Z2148">
            <v>115000</v>
          </cell>
          <cell r="AB2148" t="str">
            <v>No</v>
          </cell>
          <cell r="AC2148">
            <v>0</v>
          </cell>
        </row>
        <row r="2149">
          <cell r="A2149" t="str">
            <v>PIARSUD00000040</v>
          </cell>
          <cell r="B2149">
            <v>45947.682986111111</v>
          </cell>
          <cell r="C2149" t="str">
            <v>RSUD</v>
          </cell>
          <cell r="D2149" t="str">
            <v>Contributo</v>
          </cell>
          <cell r="E2149" t="str">
            <v>Decaduta</v>
          </cell>
          <cell r="F2149" t="str">
            <v>Esaminabilità</v>
          </cell>
          <cell r="G2149" t="str">
            <v>Leila Azarnia Tehran</v>
          </cell>
          <cell r="H2149" t="str">
            <v/>
          </cell>
          <cell r="I2149" t="str">
            <v>Revoca CUP - RSU</v>
          </cell>
          <cell r="J2149" t="str">
            <v>In attesa revoca CUP</v>
          </cell>
          <cell r="N2149" t="str">
            <v>Donato Viggiano</v>
          </cell>
          <cell r="P2149" t="str">
            <v>VGGDNT06S23F104L</v>
          </cell>
          <cell r="Q2149" t="str">
            <v>SERVIZI ALLE PMI</v>
          </cell>
          <cell r="R2149" t="str">
            <v>73.11.02 - Conduzione di campagne di marketing e altri servizi pubblicitari</v>
          </cell>
          <cell r="S2149" t="str">
            <v>Lavoratore autonomo</v>
          </cell>
          <cell r="T2149" t="str">
            <v>Basilicata</v>
          </cell>
          <cell r="U2149" t="str">
            <v>Potenza</v>
          </cell>
          <cell r="V2149" t="str">
            <v>Melfi</v>
          </cell>
          <cell r="W2149" t="str">
            <v xml:space="preserve">Non individuato </v>
          </cell>
          <cell r="Y2149">
            <v>46000</v>
          </cell>
          <cell r="Z2149">
            <v>39500</v>
          </cell>
          <cell r="AB2149" t="str">
            <v>No</v>
          </cell>
          <cell r="AC2149">
            <v>0</v>
          </cell>
        </row>
        <row r="2150">
          <cell r="A2150" t="str">
            <v>PIARSUD00000042</v>
          </cell>
          <cell r="B2150">
            <v>45950.586481481485</v>
          </cell>
          <cell r="C2150" t="str">
            <v>RSUD</v>
          </cell>
          <cell r="D2150" t="str">
            <v>Voucher</v>
          </cell>
          <cell r="E2150" t="str">
            <v>Decaduta</v>
          </cell>
          <cell r="F2150" t="str">
            <v>Esaminabilità</v>
          </cell>
          <cell r="G2150" t="str">
            <v>Angelita Levato</v>
          </cell>
          <cell r="H2150" t="str">
            <v/>
          </cell>
          <cell r="J2150" t="str">
            <v>Domanda non esaminabile</v>
          </cell>
          <cell r="M2150">
            <v>46007.419965277775</v>
          </cell>
          <cell r="N2150" t="str">
            <v>FILO LAB DI SIMONA FILO</v>
          </cell>
          <cell r="O2150" t="str">
            <v>C66I25002210001</v>
          </cell>
          <cell r="P2150" t="str">
            <v>FLISMN94L49F839M</v>
          </cell>
          <cell r="Q2150" t="str">
            <v>MANIFATTURIERO</v>
          </cell>
          <cell r="R2150" t="str">
            <v>32.99.99 - Fabbricazione di altri articoli vari n.c.a.</v>
          </cell>
          <cell r="S2150" t="str">
            <v>Impresa Individuale</v>
          </cell>
          <cell r="T2150" t="str">
            <v>Campania</v>
          </cell>
          <cell r="U2150" t="str">
            <v>Napoli</v>
          </cell>
          <cell r="V2150" t="str">
            <v>Napoli</v>
          </cell>
          <cell r="W2150" t="str">
            <v>VIA DELL'EPOMEO 180</v>
          </cell>
          <cell r="X2150" t="str">
            <v>80126</v>
          </cell>
          <cell r="Y2150">
            <v>50000.000000000007</v>
          </cell>
          <cell r="Z2150">
            <v>55000</v>
          </cell>
          <cell r="AB2150" t="str">
            <v>No</v>
          </cell>
          <cell r="AC2150">
            <v>0</v>
          </cell>
        </row>
        <row r="2151">
          <cell r="A2151" t="str">
            <v>PIARSUD00000043</v>
          </cell>
          <cell r="B2151">
            <v>45950.614768518521</v>
          </cell>
          <cell r="C2151" t="str">
            <v>RSUD</v>
          </cell>
          <cell r="D2151" t="str">
            <v>Voucher</v>
          </cell>
          <cell r="E2151" t="str">
            <v>Decaduta</v>
          </cell>
          <cell r="F2151" t="str">
            <v>Esaminabilità</v>
          </cell>
          <cell r="G2151" t="str">
            <v>Marcello Oratino</v>
          </cell>
          <cell r="H2151" t="str">
            <v/>
          </cell>
          <cell r="J2151" t="str">
            <v>Domanda non esaminabile</v>
          </cell>
          <cell r="M2151">
            <v>45989.439305555556</v>
          </cell>
          <cell r="N2151" t="str">
            <v>ANGELO BARLETTA</v>
          </cell>
          <cell r="O2151" t="str">
            <v>C86I25002390001</v>
          </cell>
          <cell r="P2151" t="str">
            <v>BRLNGL90R26F839Y</v>
          </cell>
          <cell r="Q2151" t="str">
            <v>ICT</v>
          </cell>
          <cell r="R2151" t="str">
            <v>59.20.10 - Attività di registrazione sonora</v>
          </cell>
          <cell r="S2151" t="str">
            <v>Impresa Individuale</v>
          </cell>
          <cell r="T2151" t="str">
            <v>Campania</v>
          </cell>
          <cell r="U2151" t="str">
            <v>Napoli</v>
          </cell>
          <cell r="V2151" t="str">
            <v>Pozzuoli</v>
          </cell>
          <cell r="W2151" t="str">
            <v>VIA RAIMONDO ANNECCHINO 162/164</v>
          </cell>
          <cell r="X2151" t="str">
            <v>80078</v>
          </cell>
          <cell r="Y2151">
            <v>40000</v>
          </cell>
          <cell r="Z2151">
            <v>45000</v>
          </cell>
          <cell r="AB2151" t="str">
            <v>No</v>
          </cell>
          <cell r="AC2151">
            <v>0</v>
          </cell>
        </row>
        <row r="2152">
          <cell r="A2152" t="str">
            <v>PIARSUD00000046</v>
          </cell>
          <cell r="B2152">
            <v>45951.384027777778</v>
          </cell>
          <cell r="C2152" t="str">
            <v>RSUD</v>
          </cell>
          <cell r="D2152" t="str">
            <v>Contributo</v>
          </cell>
          <cell r="E2152" t="str">
            <v>Decaduta</v>
          </cell>
          <cell r="F2152" t="str">
            <v>Esaminabilità</v>
          </cell>
          <cell r="G2152" t="str">
            <v>Giovanni Russo</v>
          </cell>
          <cell r="H2152" t="str">
            <v/>
          </cell>
          <cell r="J2152" t="str">
            <v>Domanda non esaminabile</v>
          </cell>
          <cell r="M2152">
            <v>46002.441562499997</v>
          </cell>
          <cell r="N2152" t="str">
            <v>DEMURO MARCO</v>
          </cell>
          <cell r="O2152" t="str">
            <v>C66I25002230008</v>
          </cell>
          <cell r="P2152" t="str">
            <v>DMRMRC92R27L093X</v>
          </cell>
          <cell r="Q2152" t="str">
            <v>COSTRUZIONI</v>
          </cell>
          <cell r="R2152" t="str">
            <v>43.99.00 - Altri lavori di costruzione specializzati n.c.a.</v>
          </cell>
          <cell r="S2152" t="str">
            <v>Impresa Individuale</v>
          </cell>
          <cell r="T2152" t="str">
            <v>Sardegna</v>
          </cell>
          <cell r="U2152" t="str">
            <v>Sassari</v>
          </cell>
          <cell r="V2152" t="str">
            <v>Aglientu</v>
          </cell>
          <cell r="W2152" t="str">
            <v>via Trentino 4</v>
          </cell>
          <cell r="X2152" t="str">
            <v>07020</v>
          </cell>
          <cell r="Y2152">
            <v>99799.999999999985</v>
          </cell>
          <cell r="Z2152">
            <v>79850</v>
          </cell>
          <cell r="AB2152" t="str">
            <v>No</v>
          </cell>
          <cell r="AC2152">
            <v>0</v>
          </cell>
        </row>
        <row r="2153">
          <cell r="A2153" t="str">
            <v>PIARSUD00000047</v>
          </cell>
          <cell r="B2153">
            <v>45951.388275462959</v>
          </cell>
          <cell r="C2153" t="str">
            <v>RSUD</v>
          </cell>
          <cell r="D2153" t="str">
            <v>Contributo</v>
          </cell>
          <cell r="E2153" t="str">
            <v>Decaduta</v>
          </cell>
          <cell r="F2153" t="str">
            <v>Esaminabilità</v>
          </cell>
          <cell r="G2153" t="str">
            <v>Francesca Cortesi</v>
          </cell>
          <cell r="H2153" t="str">
            <v/>
          </cell>
          <cell r="I2153" t="str">
            <v>Revoca CUP - RSU</v>
          </cell>
          <cell r="J2153" t="str">
            <v>In attesa revoca CUP</v>
          </cell>
          <cell r="M2153">
            <v>46038.652118055557</v>
          </cell>
          <cell r="N2153" t="str">
            <v>Michele Raco</v>
          </cell>
          <cell r="P2153" t="str">
            <v>RCAMHL97S06C710X</v>
          </cell>
          <cell r="Q2153" t="str">
            <v>SERVIZI ALLE PMI</v>
          </cell>
          <cell r="R2153" t="str">
            <v>77.39.10 - Noleggio e leasing operativo di altri mezzi di trasporto terrestre</v>
          </cell>
          <cell r="S2153" t="str">
            <v>Lavoratore autonomo</v>
          </cell>
          <cell r="T2153" t="str">
            <v>Calabria</v>
          </cell>
          <cell r="U2153" t="str">
            <v>Reggio Calabria</v>
          </cell>
          <cell r="V2153" t="str">
            <v>Varapodio</v>
          </cell>
          <cell r="W2153" t="str">
            <v xml:space="preserve">Non individuato </v>
          </cell>
          <cell r="Y2153">
            <v>50000</v>
          </cell>
          <cell r="Z2153">
            <v>42500</v>
          </cell>
          <cell r="AB2153" t="str">
            <v>No</v>
          </cell>
          <cell r="AC2153">
            <v>0</v>
          </cell>
        </row>
        <row r="2154">
          <cell r="A2154" t="str">
            <v>PIARSUD00000048</v>
          </cell>
          <cell r="B2154">
            <v>45951.391284722224</v>
          </cell>
          <cell r="C2154" t="str">
            <v>RSUD</v>
          </cell>
          <cell r="D2154" t="str">
            <v>Voucher</v>
          </cell>
          <cell r="E2154" t="str">
            <v>Decaduta</v>
          </cell>
          <cell r="F2154" t="str">
            <v>Esaminabilità</v>
          </cell>
          <cell r="G2154" t="str">
            <v>Enrico Caporaso</v>
          </cell>
          <cell r="H2154" t="str">
            <v/>
          </cell>
          <cell r="J2154" t="str">
            <v>Domanda non esaminabile</v>
          </cell>
          <cell r="M2154">
            <v>45951.490393518521</v>
          </cell>
          <cell r="N2154" t="str">
            <v>Luca Sgambati</v>
          </cell>
          <cell r="O2154" t="str">
            <v>C66I25002240001</v>
          </cell>
          <cell r="P2154" t="str">
            <v>SGMLCU04A06F839L</v>
          </cell>
          <cell r="Q2154" t="str">
            <v>ICT</v>
          </cell>
          <cell r="R2154" t="str">
            <v>63.91.00 - Attività dei portali di ricerca sul web</v>
          </cell>
          <cell r="S2154" t="str">
            <v>Lavoratore autonomo</v>
          </cell>
          <cell r="T2154" t="str">
            <v>Campania</v>
          </cell>
          <cell r="U2154" t="str">
            <v>Napoli</v>
          </cell>
          <cell r="V2154" t="str">
            <v>Napoli</v>
          </cell>
          <cell r="W2154" t="str">
            <v>Via nuova detta casoria 60</v>
          </cell>
          <cell r="X2154" t="str">
            <v>80143</v>
          </cell>
          <cell r="Y2154">
            <v>50000</v>
          </cell>
          <cell r="Z2154">
            <v>55000</v>
          </cell>
          <cell r="AB2154" t="str">
            <v>No</v>
          </cell>
          <cell r="AC2154">
            <v>0</v>
          </cell>
        </row>
        <row r="2155">
          <cell r="A2155" t="str">
            <v>PIARSUD00000049</v>
          </cell>
          <cell r="B2155">
            <v>45951.652372685188</v>
          </cell>
          <cell r="C2155" t="str">
            <v>RSUD</v>
          </cell>
          <cell r="D2155" t="str">
            <v>Voucher</v>
          </cell>
          <cell r="E2155" t="str">
            <v>Decaduta</v>
          </cell>
          <cell r="F2155" t="str">
            <v>Esaminabilità</v>
          </cell>
          <cell r="G2155" t="str">
            <v>Elisabetta Mantovani</v>
          </cell>
          <cell r="H2155" t="str">
            <v/>
          </cell>
          <cell r="J2155" t="str">
            <v>Domanda non esaminabile</v>
          </cell>
          <cell r="M2155">
            <v>46007.417858796296</v>
          </cell>
          <cell r="N2155" t="str">
            <v>AZIENDA AGRICOLA ORLANDO VALERIA RITA</v>
          </cell>
          <cell r="O2155" t="str">
            <v>C96I25001210001</v>
          </cell>
          <cell r="P2155" t="str">
            <v>RLNVRR97R48H269B</v>
          </cell>
          <cell r="Q2155" t="str">
            <v>TURISMO</v>
          </cell>
          <cell r="R2155" t="str">
            <v>55.20.40 - Bed and breakfast, servizi di alloggio in camere, case e appartamenti per vacanze</v>
          </cell>
          <cell r="S2155" t="str">
            <v>Impresa Individuale</v>
          </cell>
          <cell r="T2155" t="str">
            <v>Sicilia</v>
          </cell>
          <cell r="U2155" t="str">
            <v>Agrigento</v>
          </cell>
          <cell r="V2155" t="str">
            <v>Ribera</v>
          </cell>
          <cell r="W2155" t="str">
            <v>VIALE REGIONE SICILIANA 34</v>
          </cell>
          <cell r="X2155" t="str">
            <v>92016</v>
          </cell>
          <cell r="Y2155">
            <v>50000</v>
          </cell>
          <cell r="Z2155">
            <v>55000</v>
          </cell>
          <cell r="AB2155" t="str">
            <v>No</v>
          </cell>
          <cell r="AC2155">
            <v>0</v>
          </cell>
        </row>
        <row r="2156">
          <cell r="A2156" t="str">
            <v>PIARSUD00000051</v>
          </cell>
          <cell r="B2156">
            <v>45951.843368055554</v>
          </cell>
          <cell r="C2156" t="str">
            <v>RSUD</v>
          </cell>
          <cell r="D2156" t="str">
            <v>Contributo</v>
          </cell>
          <cell r="E2156" t="str">
            <v>Decaduta</v>
          </cell>
          <cell r="F2156" t="str">
            <v>Esaminabilità</v>
          </cell>
          <cell r="G2156" t="str">
            <v>Francesca Cortesi</v>
          </cell>
          <cell r="H2156" t="str">
            <v/>
          </cell>
          <cell r="J2156" t="str">
            <v>Domanda non esaminabile</v>
          </cell>
          <cell r="M2156">
            <v>46007.42</v>
          </cell>
          <cell r="N2156" t="str">
            <v>Matteo Neri</v>
          </cell>
          <cell r="O2156" t="str">
            <v>C36I25002120008</v>
          </cell>
          <cell r="P2156" t="str">
            <v>NREMTT04T02H224I</v>
          </cell>
          <cell r="Q2156" t="str">
            <v>TURISMO</v>
          </cell>
          <cell r="R2156" t="str">
            <v>55.20.00 - Servizi di alloggio per vacanze e altri soggiorni di breve durata</v>
          </cell>
          <cell r="S2156" t="str">
            <v>Lavoratore autonomo</v>
          </cell>
          <cell r="T2156" t="str">
            <v>Calabria</v>
          </cell>
          <cell r="U2156" t="str">
            <v>Reggio Calabria</v>
          </cell>
          <cell r="V2156" t="str">
            <v>Reggio Di Calabria</v>
          </cell>
          <cell r="W2156" t="str">
            <v>Via Marco Scordo 39</v>
          </cell>
          <cell r="X2156" t="str">
            <v>89129</v>
          </cell>
          <cell r="Y2156">
            <v>120000</v>
          </cell>
          <cell r="Z2156">
            <v>95000</v>
          </cell>
          <cell r="AB2156" t="str">
            <v>No</v>
          </cell>
          <cell r="AC2156">
            <v>0</v>
          </cell>
        </row>
        <row r="2157">
          <cell r="A2157" t="str">
            <v>PIARSUD00000053</v>
          </cell>
          <cell r="B2157">
            <v>45952.343124999999</v>
          </cell>
          <cell r="C2157" t="str">
            <v>RSUD</v>
          </cell>
          <cell r="D2157" t="str">
            <v>Contributo</v>
          </cell>
          <cell r="E2157" t="str">
            <v>Decaduta</v>
          </cell>
          <cell r="F2157" t="str">
            <v>Esaminabilità</v>
          </cell>
          <cell r="G2157" t="str">
            <v>Rachele Mariconda</v>
          </cell>
          <cell r="H2157" t="str">
            <v/>
          </cell>
          <cell r="J2157" t="str">
            <v>Domanda non esaminabile</v>
          </cell>
          <cell r="M2157">
            <v>46002.443240740744</v>
          </cell>
          <cell r="N2157" t="str">
            <v>BOSCO GIUSEPPE</v>
          </cell>
          <cell r="O2157" t="str">
            <v>C56I25001480008</v>
          </cell>
          <cell r="P2157" t="str">
            <v>BSCGPP97B05I676D</v>
          </cell>
          <cell r="Q2157" t="str">
            <v>TURISMO</v>
          </cell>
          <cell r="R2157" t="str">
            <v>56.11.11 - Attività di ristoranti con servizio al tavolo, escluse gelaterie e pasticcerie</v>
          </cell>
          <cell r="S2157" t="str">
            <v>Impresa Individuale</v>
          </cell>
          <cell r="T2157" t="str">
            <v>Campania</v>
          </cell>
          <cell r="U2157" t="str">
            <v>Caserta</v>
          </cell>
          <cell r="V2157" t="str">
            <v>Mondragone</v>
          </cell>
          <cell r="W2157" t="str">
            <v>VIA DOMITIANA snc</v>
          </cell>
          <cell r="X2157" t="str">
            <v>81034</v>
          </cell>
          <cell r="Y2157">
            <v>46872</v>
          </cell>
          <cell r="Z2157">
            <v>40000</v>
          </cell>
          <cell r="AB2157" t="str">
            <v>No</v>
          </cell>
          <cell r="AC2157">
            <v>0</v>
          </cell>
        </row>
        <row r="2158">
          <cell r="A2158" t="str">
            <v>PIARSUD00000056</v>
          </cell>
          <cell r="B2158">
            <v>45953.41777777778</v>
          </cell>
          <cell r="C2158" t="str">
            <v>RSUD</v>
          </cell>
          <cell r="D2158" t="str">
            <v>Voucher</v>
          </cell>
          <cell r="E2158" t="str">
            <v>Decaduta</v>
          </cell>
          <cell r="F2158" t="str">
            <v>Esaminabilità</v>
          </cell>
          <cell r="G2158" t="str">
            <v>Giulio Di Ciommo</v>
          </cell>
          <cell r="H2158" t="str">
            <v/>
          </cell>
          <cell r="J2158" t="str">
            <v>Domanda non esaminabile</v>
          </cell>
          <cell r="M2158">
            <v>46002.442280092589</v>
          </cell>
          <cell r="N2158" t="str">
            <v>SOFTWARE SOLUTIONS DI OSSINO JODY</v>
          </cell>
          <cell r="O2158" t="str">
            <v>C36I25002180001</v>
          </cell>
          <cell r="P2158" t="str">
            <v>SSNJDY01A16E532E</v>
          </cell>
          <cell r="Q2158" t="str">
            <v>ICT</v>
          </cell>
          <cell r="R2158" t="str">
            <v>62.10.00 - Attività di programmazione informatica</v>
          </cell>
          <cell r="S2158" t="str">
            <v>Impresa Individuale</v>
          </cell>
          <cell r="T2158" t="str">
            <v>Calabria</v>
          </cell>
          <cell r="U2158" t="str">
            <v>Reggio Calabria</v>
          </cell>
          <cell r="V2158" t="str">
            <v>Reggio Di Calabria</v>
          </cell>
          <cell r="W2158" t="str">
            <v>Via Monsignor Enrico Montalbetti 5</v>
          </cell>
          <cell r="X2158" t="str">
            <v>89133</v>
          </cell>
          <cell r="Y2158">
            <v>40000</v>
          </cell>
          <cell r="Z2158">
            <v>45000</v>
          </cell>
          <cell r="AB2158" t="str">
            <v>No</v>
          </cell>
          <cell r="AC2158">
            <v>0</v>
          </cell>
        </row>
        <row r="2159">
          <cell r="A2159" t="str">
            <v>PIARSUD00000063</v>
          </cell>
          <cell r="B2159">
            <v>45954.779722222222</v>
          </cell>
          <cell r="C2159" t="str">
            <v>RSUD</v>
          </cell>
          <cell r="D2159" t="str">
            <v>Voucher</v>
          </cell>
          <cell r="E2159" t="str">
            <v>Decaduta</v>
          </cell>
          <cell r="F2159" t="str">
            <v>Esaminabilità</v>
          </cell>
          <cell r="G2159" t="str">
            <v>Giuseppe D’Ambrosio</v>
          </cell>
          <cell r="H2159" t="str">
            <v/>
          </cell>
          <cell r="J2159" t="str">
            <v>Domanda non esaminabile</v>
          </cell>
          <cell r="M2159">
            <v>46002.442256944443</v>
          </cell>
          <cell r="N2159" t="str">
            <v>SOUND MAX SERVICE DI LEONARDO PEDUTO</v>
          </cell>
          <cell r="O2159" t="str">
            <v>C66I25002650001</v>
          </cell>
          <cell r="P2159" t="str">
            <v>PDTLRD03H18F839B</v>
          </cell>
          <cell r="Q2159" t="str">
            <v>SERVIZI ALLE PMI</v>
          </cell>
          <cell r="R2159" t="str">
            <v>77.39.92 - Noleggio e leasing operativo di strutture e attrezzature per manifestazioni e spettacoli</v>
          </cell>
          <cell r="S2159" t="str">
            <v>Impresa Individuale</v>
          </cell>
          <cell r="T2159" t="str">
            <v>Campania</v>
          </cell>
          <cell r="U2159" t="str">
            <v>Napoli</v>
          </cell>
          <cell r="V2159" t="str">
            <v>Napoli</v>
          </cell>
          <cell r="W2159" t="str">
            <v>Via Francesco Paolo Tosti 3</v>
          </cell>
          <cell r="X2159" t="str">
            <v>80127</v>
          </cell>
          <cell r="Y2159">
            <v>50000.000000000007</v>
          </cell>
          <cell r="Z2159">
            <v>55000</v>
          </cell>
          <cell r="AB2159" t="str">
            <v>No</v>
          </cell>
          <cell r="AC2159">
            <v>0</v>
          </cell>
        </row>
        <row r="2160">
          <cell r="A2160" t="str">
            <v>PIARSUD00000065</v>
          </cell>
          <cell r="B2160">
            <v>45954.846990740742</v>
          </cell>
          <cell r="C2160" t="str">
            <v>RSUD</v>
          </cell>
          <cell r="D2160" t="str">
            <v>Contributo</v>
          </cell>
          <cell r="E2160" t="str">
            <v>Decaduta</v>
          </cell>
          <cell r="F2160" t="str">
            <v>Rinuncia</v>
          </cell>
          <cell r="G2160" t="str">
            <v>Simona Mele</v>
          </cell>
          <cell r="H2160" t="str">
            <v/>
          </cell>
          <cell r="J2160" t="str">
            <v>Domanda decaduta per rinuncia</v>
          </cell>
          <cell r="M2160">
            <v>46057.82099537037</v>
          </cell>
          <cell r="N2160" t="str">
            <v>ST DOMUS HOLDING SRL</v>
          </cell>
          <cell r="O2160" t="str">
            <v>C36I25002210008</v>
          </cell>
          <cell r="P2160" t="str">
            <v>03229210640</v>
          </cell>
          <cell r="Q2160" t="str">
            <v>TURISMO</v>
          </cell>
          <cell r="R2160" t="str">
            <v>55.20.40 - Bed and breakfast, servizi di alloggio in camere, case e appartamenti per vacanze</v>
          </cell>
          <cell r="S2160" t="str">
            <v>Societa' A Responsabilita' Limitata</v>
          </cell>
          <cell r="T2160" t="str">
            <v>Campania</v>
          </cell>
          <cell r="U2160" t="str">
            <v>Salerno</v>
          </cell>
          <cell r="V2160" t="str">
            <v>Nocera Inferiore</v>
          </cell>
          <cell r="W2160" t="str">
            <v xml:space="preserve">Non individuato </v>
          </cell>
          <cell r="Y2160">
            <v>200000</v>
          </cell>
          <cell r="Z2160">
            <v>145000</v>
          </cell>
          <cell r="AB2160" t="str">
            <v>No</v>
          </cell>
          <cell r="AC2160">
            <v>0</v>
          </cell>
        </row>
        <row r="2161">
          <cell r="A2161" t="str">
            <v>PIARSUD00000066</v>
          </cell>
          <cell r="B2161">
            <v>45955.734803240739</v>
          </cell>
          <cell r="C2161" t="str">
            <v>RSUD</v>
          </cell>
          <cell r="D2161" t="str">
            <v>Contributo</v>
          </cell>
          <cell r="E2161" t="str">
            <v>Decaduta</v>
          </cell>
          <cell r="F2161" t="str">
            <v>Esaminabilità</v>
          </cell>
          <cell r="G2161" t="str">
            <v>Stefano Puri</v>
          </cell>
          <cell r="H2161" t="str">
            <v/>
          </cell>
          <cell r="J2161" t="str">
            <v>Domanda non esaminabile</v>
          </cell>
          <cell r="M2161">
            <v>46057.811921296299</v>
          </cell>
          <cell r="N2161" t="str">
            <v>Vittoria Iuliano</v>
          </cell>
          <cell r="O2161" t="str">
            <v>C16I25001660008</v>
          </cell>
          <cell r="P2161" t="str">
            <v>LNIVTR95D61H919V</v>
          </cell>
          <cell r="Q2161" t="str">
            <v>SERVIZI ALLA PERSONA</v>
          </cell>
          <cell r="R2161" t="str">
            <v>96.99.14 - Gestione di rifugi per animali</v>
          </cell>
          <cell r="S2161" t="str">
            <v>Lavoratore autonomo</v>
          </cell>
          <cell r="T2161" t="str">
            <v>Calabria</v>
          </cell>
          <cell r="U2161" t="str">
            <v>Cosenza</v>
          </cell>
          <cell r="V2161" t="str">
            <v>San Giovanni In Fiore</v>
          </cell>
          <cell r="W2161" t="str">
            <v xml:space="preserve">Non individuato </v>
          </cell>
          <cell r="Y2161">
            <v>60000</v>
          </cell>
          <cell r="Z2161">
            <v>50000</v>
          </cell>
          <cell r="AB2161" t="str">
            <v>No</v>
          </cell>
          <cell r="AC2161">
            <v>0</v>
          </cell>
        </row>
        <row r="2162">
          <cell r="A2162" t="str">
            <v>PIARSUD00000070</v>
          </cell>
          <cell r="B2162">
            <v>45957.67869212963</v>
          </cell>
          <cell r="C2162" t="str">
            <v>RSUD</v>
          </cell>
          <cell r="D2162" t="str">
            <v>Contributo</v>
          </cell>
          <cell r="E2162" t="str">
            <v>Decaduta</v>
          </cell>
          <cell r="F2162" t="str">
            <v>Rinuncia</v>
          </cell>
          <cell r="G2162" t="str">
            <v>Leila Azarnia Tehran</v>
          </cell>
          <cell r="H2162" t="str">
            <v/>
          </cell>
          <cell r="J2162" t="str">
            <v>Domanda decaduta per rinuncia</v>
          </cell>
          <cell r="M2162">
            <v>45979.513032407405</v>
          </cell>
          <cell r="N2162" t="str">
            <v>DELTA SERVICE SOCIETA' A RESPONSABILITA' LIMITATA SEMPLIFICATA</v>
          </cell>
          <cell r="O2162" t="str">
            <v>C66I25002390008</v>
          </cell>
          <cell r="P2162" t="str">
            <v>10690951214</v>
          </cell>
          <cell r="Q2162" t="str">
            <v>TURISMO</v>
          </cell>
          <cell r="R2162" t="str">
            <v>55.20.00 - Servizi di alloggio per vacanze e altri soggiorni di breve durata</v>
          </cell>
          <cell r="S2162" t="str">
            <v>Societa' A Responsabilita' Limitata Semplificata</v>
          </cell>
          <cell r="T2162" t="str">
            <v>Campania</v>
          </cell>
          <cell r="U2162" t="str">
            <v>Napoli</v>
          </cell>
          <cell r="V2162" t="str">
            <v>Napoli</v>
          </cell>
          <cell r="W2162" t="str">
            <v>Via Raimondo de Sangro di Sansevero 23</v>
          </cell>
          <cell r="X2162" t="str">
            <v>80134</v>
          </cell>
          <cell r="Y2162">
            <v>120000</v>
          </cell>
          <cell r="Z2162">
            <v>80000</v>
          </cell>
          <cell r="AB2162" t="str">
            <v>No</v>
          </cell>
          <cell r="AC2162">
            <v>0</v>
          </cell>
        </row>
        <row r="2163">
          <cell r="A2163" t="str">
            <v>PIARSUD00000072</v>
          </cell>
          <cell r="B2163">
            <v>45957.758773148147</v>
          </cell>
          <cell r="C2163" t="str">
            <v>RSUD</v>
          </cell>
          <cell r="D2163" t="str">
            <v>Contributo</v>
          </cell>
          <cell r="E2163" t="str">
            <v>Decaduta</v>
          </cell>
          <cell r="F2163" t="str">
            <v>Esaminabilità</v>
          </cell>
          <cell r="G2163" t="str">
            <v>Glorioso Giuseppe</v>
          </cell>
          <cell r="H2163" t="str">
            <v/>
          </cell>
          <cell r="J2163" t="str">
            <v>Domanda non esaminabile</v>
          </cell>
          <cell r="M2163">
            <v>46057.80909722222</v>
          </cell>
          <cell r="N2163" t="str">
            <v>RICCARDO JECHEL</v>
          </cell>
          <cell r="O2163" t="str">
            <v>C66I25002440008</v>
          </cell>
          <cell r="P2163" t="str">
            <v>JCHRCR03D30F839M</v>
          </cell>
          <cell r="Q2163" t="str">
            <v>TURISMO</v>
          </cell>
          <cell r="R2163" t="str">
            <v>55.20.41 - Bed and breakfast</v>
          </cell>
          <cell r="S2163" t="str">
            <v>Impresa Individuale</v>
          </cell>
          <cell r="T2163" t="str">
            <v>Campania</v>
          </cell>
          <cell r="U2163" t="str">
            <v>Napoli</v>
          </cell>
          <cell r="V2163" t="str">
            <v>Napoli</v>
          </cell>
          <cell r="W2163" t="str">
            <v xml:space="preserve">Non individuato </v>
          </cell>
          <cell r="Y2163">
            <v>77000</v>
          </cell>
          <cell r="Z2163">
            <v>62750</v>
          </cell>
          <cell r="AB2163" t="str">
            <v>No</v>
          </cell>
          <cell r="AC2163">
            <v>0</v>
          </cell>
        </row>
        <row r="2164">
          <cell r="A2164" t="str">
            <v>PIARSUD00000073</v>
          </cell>
          <cell r="B2164">
            <v>45957.832696759258</v>
          </cell>
          <cell r="C2164" t="str">
            <v>RSUD</v>
          </cell>
          <cell r="D2164" t="str">
            <v>Contributo</v>
          </cell>
          <cell r="E2164" t="str">
            <v>Decaduta</v>
          </cell>
          <cell r="F2164" t="str">
            <v>Esaminabilità</v>
          </cell>
          <cell r="G2164" t="str">
            <v>Emiliano Mistralini</v>
          </cell>
          <cell r="H2164" t="str">
            <v/>
          </cell>
          <cell r="J2164" t="str">
            <v>Domanda non esaminabile</v>
          </cell>
          <cell r="M2164">
            <v>46002.441805555558</v>
          </cell>
          <cell r="N2164" t="str">
            <v>GE.RE. DI DI GIUSEPPE RENATA</v>
          </cell>
          <cell r="O2164" t="str">
            <v>C26I25002330008</v>
          </cell>
          <cell r="P2164" t="str">
            <v>DGSRNT91E63F839R</v>
          </cell>
          <cell r="Q2164" t="str">
            <v>ATTIVITA' COMMERCIALI</v>
          </cell>
          <cell r="R2164" t="str">
            <v>47.11.01 - Commercio al dettaglio non specializzato con prevalenza di prodotti alimentari surgelati</v>
          </cell>
          <cell r="S2164" t="str">
            <v>Impresa Individuale</v>
          </cell>
          <cell r="T2164" t="str">
            <v>Campania</v>
          </cell>
          <cell r="U2164" t="str">
            <v>Napoli</v>
          </cell>
          <cell r="V2164" t="str">
            <v>Grumo Nevano</v>
          </cell>
          <cell r="W2164" t="str">
            <v>via XXIV maggio 61</v>
          </cell>
          <cell r="Y2164">
            <v>92707</v>
          </cell>
          <cell r="Z2164">
            <v>74530</v>
          </cell>
          <cell r="AB2164" t="str">
            <v>No</v>
          </cell>
          <cell r="AC2164">
            <v>0</v>
          </cell>
        </row>
        <row r="2165">
          <cell r="A2165" t="str">
            <v>PIARSUD00000075</v>
          </cell>
          <cell r="B2165">
            <v>45958.383668981478</v>
          </cell>
          <cell r="C2165" t="str">
            <v>RSUD</v>
          </cell>
          <cell r="D2165" t="str">
            <v>Voucher</v>
          </cell>
          <cell r="E2165" t="str">
            <v>Decaduta</v>
          </cell>
          <cell r="F2165" t="str">
            <v>Esaminabilità</v>
          </cell>
          <cell r="G2165" t="str">
            <v>Emiliano Mistralini</v>
          </cell>
          <cell r="H2165" t="str">
            <v/>
          </cell>
          <cell r="J2165" t="str">
            <v>Domanda non esaminabile</v>
          </cell>
          <cell r="M2165">
            <v>46002.442997685182</v>
          </cell>
          <cell r="N2165" t="str">
            <v>BEAUTY UOMO DI SARA LAMPIS</v>
          </cell>
          <cell r="O2165" t="str">
            <v>C96I25001250001</v>
          </cell>
          <cell r="P2165" t="str">
            <v>LMPSRA93E42G113X</v>
          </cell>
          <cell r="Q2165" t="str">
            <v>ATTIVITA' COMMERCIALI</v>
          </cell>
          <cell r="R2165" t="str">
            <v>47.75.00 - Commercio al dettaglio di cosmetici e di articoli di profumeria</v>
          </cell>
          <cell r="S2165" t="str">
            <v>Impresa Individuale</v>
          </cell>
          <cell r="T2165" t="str">
            <v>Sardegna</v>
          </cell>
          <cell r="U2165" t="str">
            <v>Oristano</v>
          </cell>
          <cell r="V2165" t="str">
            <v>San Nicolò D'Arcidano</v>
          </cell>
          <cell r="W2165" t="str">
            <v>VIA MICHELANGELO BUONAROTTI 5</v>
          </cell>
          <cell r="X2165" t="str">
            <v>09097</v>
          </cell>
          <cell r="Y2165">
            <v>40000</v>
          </cell>
          <cell r="Z2165">
            <v>45000</v>
          </cell>
          <cell r="AB2165" t="str">
            <v>No</v>
          </cell>
          <cell r="AC2165">
            <v>0</v>
          </cell>
        </row>
        <row r="2166">
          <cell r="A2166" t="str">
            <v>PIARSUD00000083</v>
          </cell>
          <cell r="B2166">
            <v>45960.52983796296</v>
          </cell>
          <cell r="C2166" t="str">
            <v>RSUD</v>
          </cell>
          <cell r="D2166" t="str">
            <v>Voucher</v>
          </cell>
          <cell r="E2166" t="str">
            <v>Decaduta</v>
          </cell>
          <cell r="F2166" t="str">
            <v>Rinuncia</v>
          </cell>
          <cell r="G2166" t="str">
            <v>Giuseppe D’Ambrosio</v>
          </cell>
          <cell r="H2166" t="str">
            <v/>
          </cell>
          <cell r="J2166" t="str">
            <v>Domanda decaduta per rinuncia</v>
          </cell>
          <cell r="M2166">
            <v>45979.513749999998</v>
          </cell>
          <cell r="N2166" t="str">
            <v>MYKHAILO ZAKHARUK</v>
          </cell>
          <cell r="O2166" t="str">
            <v>C36I25002270001</v>
          </cell>
          <cell r="P2166" t="str">
            <v>ZKHMKH94S01Z138Z</v>
          </cell>
          <cell r="Q2166" t="str">
            <v>TURISMO</v>
          </cell>
          <cell r="R2166" t="str">
            <v>56.11.12 - Attività di ristoranti senza servizio al tavolo o da asporto, escluse gelaterie e pasticcerie</v>
          </cell>
          <cell r="S2166" t="str">
            <v>Lavoratore autonomo</v>
          </cell>
          <cell r="T2166" t="str">
            <v>Campania</v>
          </cell>
          <cell r="U2166" t="str">
            <v>Caserta</v>
          </cell>
          <cell r="V2166" t="str">
            <v>San Marcellino</v>
          </cell>
          <cell r="W2166" t="str">
            <v>VIA ROMA 199</v>
          </cell>
          <cell r="X2166" t="str">
            <v>81030</v>
          </cell>
          <cell r="Y2166">
            <v>40000</v>
          </cell>
          <cell r="Z2166">
            <v>45000</v>
          </cell>
          <cell r="AB2166" t="str">
            <v>No</v>
          </cell>
          <cell r="AC2166">
            <v>0</v>
          </cell>
        </row>
        <row r="2167">
          <cell r="A2167" t="str">
            <v>PIARSUD00000089</v>
          </cell>
          <cell r="B2167">
            <v>45961.608252314814</v>
          </cell>
          <cell r="C2167" t="str">
            <v>RSUD</v>
          </cell>
          <cell r="D2167" t="str">
            <v>Contributo</v>
          </cell>
          <cell r="E2167" t="str">
            <v>Decaduta</v>
          </cell>
          <cell r="F2167" t="str">
            <v>Esaminabilità</v>
          </cell>
          <cell r="G2167" t="str">
            <v>Leila Azarnia Tehran</v>
          </cell>
          <cell r="H2167" t="str">
            <v/>
          </cell>
          <cell r="I2167" t="str">
            <v>Revoca CUP - RSU</v>
          </cell>
          <cell r="J2167" t="str">
            <v>In attesa revoca CUP</v>
          </cell>
          <cell r="M2167">
            <v>46042.403865740744</v>
          </cell>
          <cell r="N2167" t="str">
            <v>Valentina Mattera De Lucia</v>
          </cell>
          <cell r="P2167" t="str">
            <v>MTTVNT03L55F839D</v>
          </cell>
          <cell r="Q2167" t="str">
            <v>TURISMO</v>
          </cell>
          <cell r="R2167" t="str">
            <v>77.11.00 - Noleggio e leasing operativo di automobili e autoveicoli leggeri</v>
          </cell>
          <cell r="S2167" t="str">
            <v>Libero professionista</v>
          </cell>
          <cell r="T2167" t="str">
            <v>Campania</v>
          </cell>
          <cell r="U2167" t="str">
            <v>Avellino</v>
          </cell>
          <cell r="V2167" t="str">
            <v>Mercogliano</v>
          </cell>
          <cell r="W2167" t="str">
            <v>VIA NAZIONALE 3</v>
          </cell>
          <cell r="X2167" t="str">
            <v>83013</v>
          </cell>
          <cell r="Y2167">
            <v>83000</v>
          </cell>
          <cell r="Z2167">
            <v>66000</v>
          </cell>
          <cell r="AB2167" t="str">
            <v>No</v>
          </cell>
          <cell r="AC2167">
            <v>0</v>
          </cell>
        </row>
        <row r="2168">
          <cell r="A2168" t="str">
            <v>PIARSUD00000090</v>
          </cell>
          <cell r="B2168">
            <v>45961.657557870371</v>
          </cell>
          <cell r="C2168" t="str">
            <v>RSUD</v>
          </cell>
          <cell r="D2168" t="str">
            <v>Voucher</v>
          </cell>
          <cell r="E2168" t="str">
            <v>Decaduta</v>
          </cell>
          <cell r="F2168" t="str">
            <v>Esaminabilità</v>
          </cell>
          <cell r="G2168" t="str">
            <v>Giulio Di Ciommo</v>
          </cell>
          <cell r="H2168" t="str">
            <v/>
          </cell>
          <cell r="J2168" t="str">
            <v>Domanda non esaminabile</v>
          </cell>
          <cell r="M2168">
            <v>46009.50203703704</v>
          </cell>
          <cell r="N2168" t="str">
            <v>LETTIERO RAFFAELLA</v>
          </cell>
          <cell r="O2168" t="str">
            <v>C76I25002410001</v>
          </cell>
          <cell r="P2168" t="str">
            <v>LTTRFL93A64F839K</v>
          </cell>
          <cell r="Q2168" t="str">
            <v>SERVIZI ALLE PMI</v>
          </cell>
          <cell r="R2168" t="str">
            <v>77.39.92 - Noleggio e leasing operativo di strutture e attrezzature per manifestazioni e spettacoli</v>
          </cell>
          <cell r="S2168" t="str">
            <v>Impresa Individuale</v>
          </cell>
          <cell r="T2168" t="str">
            <v>Campania</v>
          </cell>
          <cell r="U2168" t="str">
            <v>Napoli</v>
          </cell>
          <cell r="V2168" t="str">
            <v>Frattamaggiore</v>
          </cell>
          <cell r="W2168" t="str">
            <v>Via Monte Grappa 28</v>
          </cell>
          <cell r="X2168" t="str">
            <v>80027</v>
          </cell>
          <cell r="Y2168">
            <v>40000</v>
          </cell>
          <cell r="Z2168">
            <v>45000</v>
          </cell>
          <cell r="AB2168" t="str">
            <v>No</v>
          </cell>
          <cell r="AC2168">
            <v>0</v>
          </cell>
        </row>
        <row r="2169">
          <cell r="A2169" t="str">
            <v>PIARSUD00000096</v>
          </cell>
          <cell r="B2169">
            <v>45961.728495370371</v>
          </cell>
          <cell r="C2169" t="str">
            <v>RSUD</v>
          </cell>
          <cell r="D2169" t="str">
            <v>Contributo</v>
          </cell>
          <cell r="E2169" t="str">
            <v>Decaduta</v>
          </cell>
          <cell r="F2169" t="str">
            <v>Esaminabilità</v>
          </cell>
          <cell r="G2169" t="str">
            <v>Simona Mele</v>
          </cell>
          <cell r="H2169" t="str">
            <v/>
          </cell>
          <cell r="J2169" t="str">
            <v>Domanda non esaminabile</v>
          </cell>
          <cell r="M2169">
            <v>46042.404583333337</v>
          </cell>
          <cell r="N2169" t="str">
            <v>CAIAFA AGOSTINO</v>
          </cell>
          <cell r="O2169" t="str">
            <v>C76I25002270008</v>
          </cell>
          <cell r="P2169" t="str">
            <v>CFAGTN99P21I158H</v>
          </cell>
          <cell r="Q2169" t="str">
            <v>TURISMO</v>
          </cell>
          <cell r="R2169" t="str">
            <v>77.10.00 - Noleggio e leasing operativo di autoveicoli</v>
          </cell>
          <cell r="S2169" t="str">
            <v>Impresa Individuale</v>
          </cell>
          <cell r="T2169" t="str">
            <v>Puglia</v>
          </cell>
          <cell r="U2169" t="str">
            <v>Foggia</v>
          </cell>
          <cell r="V2169" t="str">
            <v>San Severo</v>
          </cell>
          <cell r="W2169" t="str">
            <v>VIA GOFFREDO MAMELI 25</v>
          </cell>
          <cell r="X2169" t="str">
            <v>71016</v>
          </cell>
          <cell r="Y2169">
            <v>116556.84999999999</v>
          </cell>
          <cell r="Z2169">
            <v>92417.63</v>
          </cell>
          <cell r="AB2169" t="str">
            <v>No</v>
          </cell>
          <cell r="AC2169">
            <v>0</v>
          </cell>
        </row>
        <row r="2170">
          <cell r="A2170" t="str">
            <v>PIARSUD00000099</v>
          </cell>
          <cell r="B2170">
            <v>45961.835312499999</v>
          </cell>
          <cell r="C2170" t="str">
            <v>RSUD</v>
          </cell>
          <cell r="D2170" t="str">
            <v>Contributo</v>
          </cell>
          <cell r="E2170" t="str">
            <v>Decaduta</v>
          </cell>
          <cell r="F2170" t="str">
            <v>Esaminabilità</v>
          </cell>
          <cell r="G2170" t="str">
            <v>Simona Mele</v>
          </cell>
          <cell r="H2170" t="str">
            <v/>
          </cell>
          <cell r="J2170" t="str">
            <v>Domanda non esaminabile</v>
          </cell>
          <cell r="M2170">
            <v>46042.403171296297</v>
          </cell>
          <cell r="N2170" t="str">
            <v>FIT &amp; FUTTITINNE SRLS</v>
          </cell>
          <cell r="O2170" t="str">
            <v>C86I25002580008</v>
          </cell>
          <cell r="P2170" t="str">
            <v>07344470823</v>
          </cell>
          <cell r="Q2170" t="str">
            <v>TURISMO</v>
          </cell>
          <cell r="R2170" t="str">
            <v>56.11.12 - Attività di ristoranti senza servizio al tavolo o da asporto, escluse gelaterie e pasticcerie</v>
          </cell>
          <cell r="S2170" t="str">
            <v>Societa' A Responsabilita' Limitata Semplificata</v>
          </cell>
          <cell r="T2170" t="str">
            <v>Sicilia</v>
          </cell>
          <cell r="U2170" t="str">
            <v>Palermo</v>
          </cell>
          <cell r="V2170" t="str">
            <v>Partinico</v>
          </cell>
          <cell r="W2170" t="str">
            <v>VIALE REGIONE SICILIANA 15</v>
          </cell>
          <cell r="X2170" t="str">
            <v>90047</v>
          </cell>
          <cell r="Y2170">
            <v>103217.52</v>
          </cell>
          <cell r="Z2170">
            <v>82413.14</v>
          </cell>
          <cell r="AB2170" t="str">
            <v>No</v>
          </cell>
          <cell r="AC2170">
            <v>0</v>
          </cell>
        </row>
        <row r="2171">
          <cell r="A2171" t="str">
            <v>PIARSUD00000101</v>
          </cell>
          <cell r="B2171">
            <v>45961.867094907408</v>
          </cell>
          <cell r="C2171" t="str">
            <v>RSUD</v>
          </cell>
          <cell r="D2171" t="str">
            <v>Contributo</v>
          </cell>
          <cell r="E2171" t="str">
            <v>Decaduta</v>
          </cell>
          <cell r="F2171" t="str">
            <v>Esaminabilità</v>
          </cell>
          <cell r="G2171" t="str">
            <v>Silvia Ercolini</v>
          </cell>
          <cell r="H2171" t="str">
            <v/>
          </cell>
          <cell r="J2171" t="str">
            <v>Domanda non esaminabile</v>
          </cell>
          <cell r="M2171">
            <v>46014.481134259258</v>
          </cell>
          <cell r="N2171" t="str">
            <v>Bruno Nirta</v>
          </cell>
          <cell r="O2171" t="str">
            <v>C66I25002500008</v>
          </cell>
          <cell r="P2171" t="str">
            <v>NRTBRN98A12F112Q</v>
          </cell>
          <cell r="Q2171" t="str">
            <v>SERVIZI ALLA PERSONA</v>
          </cell>
          <cell r="R2171" t="str">
            <v>86.23.00 - Attività odontoiatriche</v>
          </cell>
          <cell r="S2171" t="str">
            <v>Libero professionista</v>
          </cell>
          <cell r="T2171" t="str">
            <v>Calabria</v>
          </cell>
          <cell r="U2171" t="str">
            <v>Reggio Calabria</v>
          </cell>
          <cell r="V2171" t="str">
            <v>Bovalino</v>
          </cell>
          <cell r="W2171" t="str">
            <v>VIA FRANCESCO SOFIA ALESSIO 11</v>
          </cell>
          <cell r="X2171" t="str">
            <v>89034</v>
          </cell>
          <cell r="Y2171">
            <v>200000</v>
          </cell>
          <cell r="Z2171">
            <v>145000</v>
          </cell>
          <cell r="AB2171" t="str">
            <v>No</v>
          </cell>
          <cell r="AC2171">
            <v>0</v>
          </cell>
        </row>
        <row r="2172">
          <cell r="A2172" t="str">
            <v>PIARSUD00000107</v>
          </cell>
          <cell r="B2172">
            <v>45964.59574074074</v>
          </cell>
          <cell r="C2172" t="str">
            <v>RSUD</v>
          </cell>
          <cell r="D2172" t="str">
            <v>Voucher</v>
          </cell>
          <cell r="E2172" t="str">
            <v>Decaduta</v>
          </cell>
          <cell r="F2172" t="str">
            <v>Esaminabilità</v>
          </cell>
          <cell r="G2172" t="str">
            <v>Simona Mele</v>
          </cell>
          <cell r="H2172" t="str">
            <v/>
          </cell>
          <cell r="I2172" t="str">
            <v>Revoca CUP - RSU</v>
          </cell>
          <cell r="J2172" t="str">
            <v>In attesa revoca CUP</v>
          </cell>
          <cell r="M2172">
            <v>46042.403854166667</v>
          </cell>
          <cell r="N2172" t="str">
            <v>Pietro Iacomino</v>
          </cell>
          <cell r="P2172" t="str">
            <v>CMNPTR01R10Z127J</v>
          </cell>
          <cell r="Q2172" t="str">
            <v>ICT</v>
          </cell>
          <cell r="R2172" t="str">
            <v>72.10.29 - Ricerca e sviluppo sperimentale nel campo delle altre scienze naturali e dell'ingegneria n.c.a.</v>
          </cell>
          <cell r="S2172" t="str">
            <v>Lavoratore autonomo</v>
          </cell>
          <cell r="T2172" t="str">
            <v>Sardegna</v>
          </cell>
          <cell r="U2172" t="str">
            <v>Sassari</v>
          </cell>
          <cell r="V2172" t="str">
            <v>Porto Torres</v>
          </cell>
          <cell r="W2172" t="str">
            <v>Via Antonio Gramsci 19</v>
          </cell>
          <cell r="X2172" t="str">
            <v>07046</v>
          </cell>
          <cell r="Y2172">
            <v>40000</v>
          </cell>
          <cell r="Z2172">
            <v>45000</v>
          </cell>
          <cell r="AB2172" t="str">
            <v>No</v>
          </cell>
          <cell r="AC2172">
            <v>0</v>
          </cell>
        </row>
        <row r="2173">
          <cell r="A2173" t="str">
            <v>PIARSUD00000114</v>
          </cell>
          <cell r="B2173">
            <v>45965.7265162037</v>
          </cell>
          <cell r="C2173" t="str">
            <v>RSUD</v>
          </cell>
          <cell r="D2173" t="str">
            <v>Voucher</v>
          </cell>
          <cell r="E2173" t="str">
            <v>Decaduta</v>
          </cell>
          <cell r="F2173" t="str">
            <v>Esaminabilità</v>
          </cell>
          <cell r="G2173" t="str">
            <v>Silvia Ercolini</v>
          </cell>
          <cell r="H2173" t="str">
            <v/>
          </cell>
          <cell r="J2173" t="str">
            <v>Domanda non esaminabile</v>
          </cell>
          <cell r="M2173">
            <v>46007.41715277778</v>
          </cell>
          <cell r="N2173" t="str">
            <v>stella massaro</v>
          </cell>
          <cell r="O2173" t="str">
            <v>C26I25002250001</v>
          </cell>
          <cell r="P2173" t="str">
            <v>MSSSLL93E51A515Q</v>
          </cell>
          <cell r="Q2173" t="str">
            <v>SERVIZI ALLA PERSONA</v>
          </cell>
          <cell r="R2173" t="str">
            <v>86.95.00 - Attività di fisioterapia</v>
          </cell>
          <cell r="S2173" t="str">
            <v>Libero professionista</v>
          </cell>
          <cell r="T2173" t="str">
            <v>Abruzzo</v>
          </cell>
          <cell r="U2173" t="str">
            <v>L'Aquila</v>
          </cell>
          <cell r="V2173" t="str">
            <v>Scoppito</v>
          </cell>
          <cell r="W2173" t="str">
            <v>SS 17 KM 24,590 ( GALLERIA COMMERCIALE LONGARA ) snc</v>
          </cell>
          <cell r="X2173" t="str">
            <v>67019</v>
          </cell>
          <cell r="Y2173">
            <v>40498</v>
          </cell>
          <cell r="Z2173">
            <v>45000</v>
          </cell>
          <cell r="AB2173" t="str">
            <v>No</v>
          </cell>
          <cell r="AC2173">
            <v>0</v>
          </cell>
        </row>
        <row r="2174">
          <cell r="A2174" t="str">
            <v>PIARSUD00000115</v>
          </cell>
          <cell r="B2174">
            <v>45965.781759259262</v>
          </cell>
          <cell r="C2174" t="str">
            <v>RSUD</v>
          </cell>
          <cell r="D2174" t="str">
            <v>Voucher</v>
          </cell>
          <cell r="E2174" t="str">
            <v>Decaduta</v>
          </cell>
          <cell r="F2174" t="str">
            <v>Esaminabilità</v>
          </cell>
          <cell r="G2174" t="str">
            <v>Rachele Mariconda</v>
          </cell>
          <cell r="H2174" t="str">
            <v/>
          </cell>
          <cell r="I2174" t="str">
            <v>Revoca CUP - RSU</v>
          </cell>
          <cell r="J2174" t="str">
            <v>Richiesta revoca CUP in errore</v>
          </cell>
          <cell r="M2174">
            <v>45989.681250000001</v>
          </cell>
          <cell r="N2174" t="str">
            <v>Francesco Maria Madia</v>
          </cell>
          <cell r="O2174" t="str">
            <v>C26I25002310001</v>
          </cell>
          <cell r="P2174" t="str">
            <v>MDAFNC94H19H403G</v>
          </cell>
          <cell r="Q2174" t="str">
            <v>SERVIZI ALLE PMI</v>
          </cell>
          <cell r="R2174" t="str">
            <v>71.12.30 - Elaborazione e supervisione di progetti da parte di geometri</v>
          </cell>
          <cell r="S2174" t="str">
            <v>Libero professionista</v>
          </cell>
          <cell r="T2174" t="str">
            <v>Calabria</v>
          </cell>
          <cell r="U2174" t="str">
            <v>Catanzaro</v>
          </cell>
          <cell r="V2174" t="str">
            <v>Sellia Marina</v>
          </cell>
          <cell r="W2174" t="str">
            <v>LOC. FRATTO 13</v>
          </cell>
          <cell r="X2174" t="str">
            <v>88050</v>
          </cell>
          <cell r="Y2174">
            <v>30249</v>
          </cell>
          <cell r="Z2174">
            <v>41904</v>
          </cell>
          <cell r="AB2174" t="str">
            <v>No</v>
          </cell>
          <cell r="AC2174">
            <v>0</v>
          </cell>
        </row>
        <row r="2175">
          <cell r="A2175" t="str">
            <v>PIARSUD00000116</v>
          </cell>
          <cell r="B2175">
            <v>45965.829629629632</v>
          </cell>
          <cell r="C2175" t="str">
            <v>RSUD</v>
          </cell>
          <cell r="D2175" t="str">
            <v>Voucher</v>
          </cell>
          <cell r="E2175" t="str">
            <v>Decaduta</v>
          </cell>
          <cell r="F2175" t="str">
            <v>Esaminabilità</v>
          </cell>
          <cell r="G2175" t="str">
            <v>Francesca Cortesi</v>
          </cell>
          <cell r="H2175" t="str">
            <v/>
          </cell>
          <cell r="I2175" t="str">
            <v>Revoca CUP - RSU</v>
          </cell>
          <cell r="J2175" t="str">
            <v>In attesa revoca CUP</v>
          </cell>
          <cell r="M2175">
            <v>46042.403171296297</v>
          </cell>
          <cell r="N2175" t="str">
            <v>Graziano Iannoli</v>
          </cell>
          <cell r="P2175" t="str">
            <v>NNLGZN96L12H926F</v>
          </cell>
          <cell r="Q2175" t="str">
            <v>SERVIZI ALLE PMI</v>
          </cell>
          <cell r="R2175" t="str">
            <v>74.10.00 - Attività di progettazione specializzata</v>
          </cell>
          <cell r="S2175" t="str">
            <v>Lavoratore autonomo</v>
          </cell>
          <cell r="T2175" t="str">
            <v>Puglia</v>
          </cell>
          <cell r="U2175" t="str">
            <v>Foggia</v>
          </cell>
          <cell r="V2175" t="str">
            <v>Vieste</v>
          </cell>
          <cell r="W2175" t="str">
            <v xml:space="preserve">Via Sandro Pertini </v>
          </cell>
          <cell r="Y2175">
            <v>100000</v>
          </cell>
          <cell r="Z2175">
            <v>55000</v>
          </cell>
          <cell r="AB2175" t="str">
            <v>No</v>
          </cell>
          <cell r="AC2175">
            <v>0</v>
          </cell>
        </row>
        <row r="2176">
          <cell r="A2176" t="str">
            <v>PIARSUD00000124</v>
          </cell>
          <cell r="B2176">
            <v>45966.668194444443</v>
          </cell>
          <cell r="C2176" t="str">
            <v>RSUD</v>
          </cell>
          <cell r="D2176" t="str">
            <v>Contributo</v>
          </cell>
          <cell r="E2176" t="str">
            <v>Decaduta</v>
          </cell>
          <cell r="F2176" t="str">
            <v>Esaminabilità</v>
          </cell>
          <cell r="G2176" t="str">
            <v>Enrico Caporaso</v>
          </cell>
          <cell r="H2176" t="str">
            <v/>
          </cell>
          <cell r="J2176" t="str">
            <v>Domanda non esaminabile</v>
          </cell>
          <cell r="M2176">
            <v>46002.443715277775</v>
          </cell>
          <cell r="N2176" t="str">
            <v>ANDREA SANTORO</v>
          </cell>
          <cell r="O2176" t="str">
            <v>C66I25002590008</v>
          </cell>
          <cell r="P2176" t="str">
            <v>SNTNDR91B25C352C</v>
          </cell>
          <cell r="Q2176" t="str">
            <v>SERVIZI ALLA PERSONA</v>
          </cell>
          <cell r="R2176" t="str">
            <v>86.99.09 - Altre attività varie per la salute umana n.c.a.</v>
          </cell>
          <cell r="S2176" t="str">
            <v>Libero professionista</v>
          </cell>
          <cell r="T2176" t="str">
            <v>Calabria</v>
          </cell>
          <cell r="U2176" t="str">
            <v>Catanzaro</v>
          </cell>
          <cell r="V2176" t="str">
            <v>Catanzaro</v>
          </cell>
          <cell r="W2176" t="str">
            <v>VIA TOMMASO CAMPANELLA snc</v>
          </cell>
          <cell r="X2176" t="str">
            <v>88100</v>
          </cell>
          <cell r="Y2176">
            <v>66341</v>
          </cell>
          <cell r="Z2176">
            <v>54755</v>
          </cell>
          <cell r="AB2176" t="str">
            <v>No</v>
          </cell>
          <cell r="AC2176">
            <v>0</v>
          </cell>
        </row>
        <row r="2177">
          <cell r="A2177" t="str">
            <v>PIARSUD00000125</v>
          </cell>
          <cell r="B2177">
            <v>45966.72315972222</v>
          </cell>
          <cell r="C2177" t="str">
            <v>RSUD</v>
          </cell>
          <cell r="D2177" t="str">
            <v>Voucher</v>
          </cell>
          <cell r="E2177" t="str">
            <v>Decaduta</v>
          </cell>
          <cell r="F2177" t="str">
            <v>Esaminabilità</v>
          </cell>
          <cell r="G2177" t="str">
            <v>Emiliano Mistralini</v>
          </cell>
          <cell r="H2177" t="str">
            <v/>
          </cell>
          <cell r="J2177" t="str">
            <v>Domanda non esaminabile</v>
          </cell>
          <cell r="M2177">
            <v>46002.443923611114</v>
          </cell>
          <cell r="N2177" t="str">
            <v>AURA RITUALS DI VARGIU LAURA</v>
          </cell>
          <cell r="O2177" t="str">
            <v>C16I25001780001</v>
          </cell>
          <cell r="P2177" t="str">
            <v>VRGLRA90T61G113M</v>
          </cell>
          <cell r="Q2177" t="str">
            <v>SERVIZI ALLA PERSONA</v>
          </cell>
          <cell r="R2177" t="str">
            <v>96.22.09 - Altri servizi di cura della bellezza e altri trattamenti di bellezza n.c.a.</v>
          </cell>
          <cell r="S2177" t="str">
            <v>Impresa Individuale</v>
          </cell>
          <cell r="T2177" t="str">
            <v>Sardegna</v>
          </cell>
          <cell r="U2177" t="str">
            <v>Oristano</v>
          </cell>
          <cell r="V2177" t="str">
            <v>Terralba</v>
          </cell>
          <cell r="W2177" t="str">
            <v>VIOTTOLO GIOVANNI MARGHINOTTI 2</v>
          </cell>
          <cell r="X2177" t="str">
            <v>09098</v>
          </cell>
          <cell r="Y2177">
            <v>46676</v>
          </cell>
          <cell r="Z2177">
            <v>51676</v>
          </cell>
          <cell r="AB2177" t="str">
            <v>No</v>
          </cell>
          <cell r="AC2177">
            <v>0</v>
          </cell>
        </row>
        <row r="2178">
          <cell r="A2178" t="str">
            <v>PIARSUD00000133</v>
          </cell>
          <cell r="B2178">
            <v>45967.466990740744</v>
          </cell>
          <cell r="C2178" t="str">
            <v>RSUD</v>
          </cell>
          <cell r="D2178" t="str">
            <v>Voucher</v>
          </cell>
          <cell r="E2178" t="str">
            <v>Decaduta</v>
          </cell>
          <cell r="F2178" t="str">
            <v>Esaminabilità</v>
          </cell>
          <cell r="G2178" t="str">
            <v>Francesco Ranaldi</v>
          </cell>
          <cell r="H2178" t="str">
            <v/>
          </cell>
          <cell r="J2178" t="str">
            <v>Domanda non esaminabile</v>
          </cell>
          <cell r="N2178" t="str">
            <v>Antonio Mirra</v>
          </cell>
          <cell r="O2178" t="str">
            <v>C46I25001900001</v>
          </cell>
          <cell r="P2178" t="str">
            <v>MRRNTN97A18A783I</v>
          </cell>
          <cell r="Q2178" t="str">
            <v>SERVIZI ALLE PMI</v>
          </cell>
          <cell r="R2178" t="str">
            <v>74.99.99 - Tutte le altre attività varie professionali, scientifiche e tecniche n.c.a.</v>
          </cell>
          <cell r="S2178" t="str">
            <v>Lavoratore autonomo</v>
          </cell>
          <cell r="T2178" t="str">
            <v>Campania</v>
          </cell>
          <cell r="U2178" t="str">
            <v>Benevento</v>
          </cell>
          <cell r="V2178" t="str">
            <v>San Nicola Manfredi</v>
          </cell>
          <cell r="W2178" t="str">
            <v>Contrada Camerino 2</v>
          </cell>
          <cell r="X2178" t="str">
            <v>82010</v>
          </cell>
          <cell r="Y2178">
            <v>15204</v>
          </cell>
          <cell r="Z2178">
            <v>20500</v>
          </cell>
          <cell r="AB2178" t="str">
            <v>No</v>
          </cell>
          <cell r="AC2178">
            <v>0</v>
          </cell>
        </row>
        <row r="2179">
          <cell r="A2179" t="str">
            <v>PIARSUD00000134</v>
          </cell>
          <cell r="B2179">
            <v>45967.615324074075</v>
          </cell>
          <cell r="C2179" t="str">
            <v>RSUD</v>
          </cell>
          <cell r="D2179" t="str">
            <v>Contributo</v>
          </cell>
          <cell r="E2179" t="str">
            <v>Decaduta</v>
          </cell>
          <cell r="F2179" t="str">
            <v>Esaminabilità</v>
          </cell>
          <cell r="G2179" t="str">
            <v>Giulio Di Ciommo</v>
          </cell>
          <cell r="H2179" t="str">
            <v/>
          </cell>
          <cell r="I2179" t="str">
            <v>Revoca CUP - RSU</v>
          </cell>
          <cell r="J2179" t="str">
            <v>Richiesta revoca CUP in errore</v>
          </cell>
          <cell r="M2179">
            <v>45989.681956018518</v>
          </cell>
          <cell r="N2179" t="str">
            <v>OLGA VANKEVYCH</v>
          </cell>
          <cell r="O2179" t="str">
            <v>C66I25002620008</v>
          </cell>
          <cell r="P2179" t="str">
            <v>VNKLGO90S47Z138K</v>
          </cell>
          <cell r="Q2179" t="str">
            <v>SERVIZI ALLA PERSONA</v>
          </cell>
          <cell r="R2179" t="str">
            <v>91.21.00 - Attività di musei e collezioni</v>
          </cell>
          <cell r="S2179" t="str">
            <v>Impresa Individuale</v>
          </cell>
          <cell r="T2179" t="str">
            <v>Campania</v>
          </cell>
          <cell r="U2179" t="str">
            <v>Napoli</v>
          </cell>
          <cell r="V2179" t="str">
            <v>Napoli</v>
          </cell>
          <cell r="W2179" t="str">
            <v>VIA BEATO CRISTIANO FRANCO 24/26/28</v>
          </cell>
          <cell r="X2179" t="str">
            <v>80144</v>
          </cell>
          <cell r="Y2179">
            <v>200000</v>
          </cell>
          <cell r="Z2179">
            <v>145000</v>
          </cell>
          <cell r="AB2179" t="str">
            <v>No</v>
          </cell>
          <cell r="AC2179">
            <v>0</v>
          </cell>
        </row>
        <row r="2180">
          <cell r="A2180" t="str">
            <v>PIARSUD00000138</v>
          </cell>
          <cell r="B2180">
            <v>45968.606180555558</v>
          </cell>
          <cell r="C2180" t="str">
            <v>RSUD</v>
          </cell>
          <cell r="D2180" t="str">
            <v>Contributo</v>
          </cell>
          <cell r="E2180" t="str">
            <v>Decaduta</v>
          </cell>
          <cell r="F2180" t="str">
            <v>Esaminabilità</v>
          </cell>
          <cell r="G2180" t="str">
            <v>Enrico Caporaso</v>
          </cell>
          <cell r="H2180" t="str">
            <v/>
          </cell>
          <cell r="J2180" t="str">
            <v>Domanda non esaminabile</v>
          </cell>
          <cell r="M2180">
            <v>46002.443715277775</v>
          </cell>
          <cell r="N2180" t="str">
            <v>TOLOMELLO SIMONE</v>
          </cell>
          <cell r="O2180" t="str">
            <v>C16I25001900008</v>
          </cell>
          <cell r="P2180" t="str">
            <v>TLMSMN00S07A345Q</v>
          </cell>
          <cell r="Q2180" t="str">
            <v>TURISMO</v>
          </cell>
          <cell r="R2180" t="str">
            <v>56.11.11 - Attività di ristoranti con servizio al tavolo, escluse gelaterie e pasticcerie</v>
          </cell>
          <cell r="S2180" t="str">
            <v>Impresa Individuale</v>
          </cell>
          <cell r="T2180" t="str">
            <v>Abruzzo</v>
          </cell>
          <cell r="U2180" t="str">
            <v>L'Aquila</v>
          </cell>
          <cell r="V2180" t="str">
            <v>L'Aquila</v>
          </cell>
          <cell r="W2180" t="str">
            <v>VIA CRISPOMONTI 15-17-19</v>
          </cell>
          <cell r="X2180" t="str">
            <v>67100</v>
          </cell>
          <cell r="Y2180">
            <v>200000</v>
          </cell>
          <cell r="Z2180">
            <v>145000</v>
          </cell>
          <cell r="AB2180" t="str">
            <v>No</v>
          </cell>
          <cell r="AC2180">
            <v>0</v>
          </cell>
        </row>
        <row r="2181">
          <cell r="A2181" t="str">
            <v>PIARSUD00000142</v>
          </cell>
          <cell r="B2181">
            <v>45969.661041666666</v>
          </cell>
          <cell r="C2181" t="str">
            <v>RSUD</v>
          </cell>
          <cell r="D2181" t="str">
            <v>Voucher</v>
          </cell>
          <cell r="E2181" t="str">
            <v>Decaduta</v>
          </cell>
          <cell r="F2181" t="str">
            <v>Esaminabilità</v>
          </cell>
          <cell r="G2181" t="str">
            <v>Bernardo Ernesto</v>
          </cell>
          <cell r="H2181" t="str">
            <v/>
          </cell>
          <cell r="J2181" t="str">
            <v>Domanda non esaminabile</v>
          </cell>
          <cell r="M2181">
            <v>46020.866354166668</v>
          </cell>
          <cell r="N2181" t="str">
            <v>AVIGLIANO DANIEL</v>
          </cell>
          <cell r="O2181" t="str">
            <v>C16I25002320001</v>
          </cell>
          <cell r="P2181" t="str">
            <v>VGLDNL99H20B619M</v>
          </cell>
          <cell r="Q2181" t="str">
            <v>ATTIVITA' COMMERCIALI</v>
          </cell>
          <cell r="R2181" t="str">
            <v>47.91.10 - Attività di servizi di intermediazione per il commercio al dettaglio non specializzato di articoli di seconda mano</v>
          </cell>
          <cell r="S2181" t="str">
            <v>Impresa Individuale</v>
          </cell>
          <cell r="T2181" t="str">
            <v>Basilicata</v>
          </cell>
          <cell r="U2181" t="str">
            <v>Potenza</v>
          </cell>
          <cell r="V2181" t="str">
            <v>Lavello</v>
          </cell>
          <cell r="W2181" t="str">
            <v xml:space="preserve">Non individuato </v>
          </cell>
          <cell r="Y2181">
            <v>40000</v>
          </cell>
          <cell r="Z2181">
            <v>45000</v>
          </cell>
          <cell r="AB2181" t="str">
            <v>No</v>
          </cell>
          <cell r="AC2181">
            <v>0</v>
          </cell>
        </row>
        <row r="2182">
          <cell r="A2182" t="str">
            <v>PIARSUD00000143</v>
          </cell>
          <cell r="B2182">
            <v>45969.919849537036</v>
          </cell>
          <cell r="C2182" t="str">
            <v>RSUD</v>
          </cell>
          <cell r="D2182" t="str">
            <v>Voucher</v>
          </cell>
          <cell r="E2182" t="str">
            <v>Decaduta</v>
          </cell>
          <cell r="F2182" t="str">
            <v>Esaminabilità</v>
          </cell>
          <cell r="G2182" t="str">
            <v>Alessandro Di Simone</v>
          </cell>
          <cell r="H2182" t="str">
            <v/>
          </cell>
          <cell r="J2182" t="str">
            <v>Domanda non esaminabile</v>
          </cell>
          <cell r="M2182">
            <v>46057.827974537038</v>
          </cell>
          <cell r="N2182" t="str">
            <v>Lorena Gasparini</v>
          </cell>
          <cell r="O2182" t="str">
            <v>C76I25002960001</v>
          </cell>
          <cell r="P2182" t="str">
            <v>GSPLRN91P65Z602B</v>
          </cell>
          <cell r="Q2182" t="str">
            <v>ATTIVITA' COMMERCIALI</v>
          </cell>
          <cell r="R2182" t="str">
            <v>47.12.50 - Commercio al dettaglio non specializzato con prevalenza di articoli di abbigliamento e calzature</v>
          </cell>
          <cell r="S2182" t="str">
            <v>Libero professionista</v>
          </cell>
          <cell r="T2182" t="str">
            <v>Abruzzo</v>
          </cell>
          <cell r="U2182" t="str">
            <v>Pescara</v>
          </cell>
          <cell r="V2182" t="str">
            <v>Montesilvano</v>
          </cell>
          <cell r="W2182" t="str">
            <v>Via Marinelli 56</v>
          </cell>
          <cell r="X2182" t="str">
            <v>65015</v>
          </cell>
          <cell r="Y2182">
            <v>40000</v>
          </cell>
          <cell r="Z2182">
            <v>45000</v>
          </cell>
          <cell r="AB2182" t="str">
            <v>No</v>
          </cell>
          <cell r="AC2182">
            <v>0</v>
          </cell>
        </row>
        <row r="2183">
          <cell r="A2183" t="str">
            <v>PIARSUD00000144</v>
          </cell>
          <cell r="B2183">
            <v>45971.418680555558</v>
          </cell>
          <cell r="C2183" t="str">
            <v>RSUD</v>
          </cell>
          <cell r="D2183" t="str">
            <v>Contributo</v>
          </cell>
          <cell r="E2183" t="str">
            <v>Decaduta</v>
          </cell>
          <cell r="F2183" t="str">
            <v>Esaminabilità</v>
          </cell>
          <cell r="G2183" t="str">
            <v>Barbara Del Prete</v>
          </cell>
          <cell r="H2183" t="str">
            <v/>
          </cell>
          <cell r="J2183" t="str">
            <v>Domanda non esaminabile</v>
          </cell>
          <cell r="N2183" t="str">
            <v>ALIMENTARI MOLLY DI FABIOLA CORVO</v>
          </cell>
          <cell r="O2183" t="str">
            <v>C46I25001970008</v>
          </cell>
          <cell r="P2183" t="str">
            <v>CRVFBL05L43B519B</v>
          </cell>
          <cell r="Q2183" t="str">
            <v>ATTIVITA' COMMERCIALI</v>
          </cell>
          <cell r="R2183" t="str">
            <v>47.11.00 - Commercio al dettaglio non specializzato con prevalenza di prodotti alimentari, bevande o tabacchi</v>
          </cell>
          <cell r="S2183" t="str">
            <v>Impresa Individuale</v>
          </cell>
          <cell r="T2183" t="str">
            <v>Molise</v>
          </cell>
          <cell r="U2183" t="str">
            <v>Campobasso</v>
          </cell>
          <cell r="V2183" t="str">
            <v>Campochiaro</v>
          </cell>
          <cell r="W2183" t="str">
            <v>PIAZZA MADONNA DELLE GRAZIE 04</v>
          </cell>
          <cell r="X2183" t="str">
            <v>86020</v>
          </cell>
          <cell r="Y2183">
            <v>87979.06</v>
          </cell>
          <cell r="Z2183">
            <v>70900</v>
          </cell>
          <cell r="AB2183" t="str">
            <v>No</v>
          </cell>
          <cell r="AC2183">
            <v>0</v>
          </cell>
        </row>
        <row r="2184">
          <cell r="A2184" t="str">
            <v>PIARSUD00000145</v>
          </cell>
          <cell r="B2184">
            <v>45971.447905092595</v>
          </cell>
          <cell r="C2184" t="str">
            <v>RSUD</v>
          </cell>
          <cell r="D2184" t="str">
            <v>Voucher</v>
          </cell>
          <cell r="E2184" t="str">
            <v>Decaduta</v>
          </cell>
          <cell r="F2184" t="str">
            <v>Esaminabilità</v>
          </cell>
          <cell r="G2184" t="str">
            <v>Perna Genuina</v>
          </cell>
          <cell r="H2184" t="str">
            <v/>
          </cell>
          <cell r="J2184" t="str">
            <v>Domanda non esaminabile</v>
          </cell>
          <cell r="M2184">
            <v>46014.481863425928</v>
          </cell>
          <cell r="N2184" t="str">
            <v>"MAISON ELYSEE" DI VACCARGIU ELISA</v>
          </cell>
          <cell r="O2184" t="str">
            <v>C26I25002380001</v>
          </cell>
          <cell r="P2184" t="str">
            <v>VCCLSE00H42B354P</v>
          </cell>
          <cell r="Q2184" t="str">
            <v>SERVIZI ALLA PERSONA</v>
          </cell>
          <cell r="R2184" t="str">
            <v>96.22.09 - Altri servizi di cura della bellezza e altri trattamenti di bellezza n.c.a.</v>
          </cell>
          <cell r="S2184" t="str">
            <v>Impresa Individuale</v>
          </cell>
          <cell r="T2184" t="str">
            <v>Sardegna</v>
          </cell>
          <cell r="U2184" t="str">
            <v>Cagliari</v>
          </cell>
          <cell r="V2184" t="str">
            <v>Cagliari</v>
          </cell>
          <cell r="W2184" t="str">
            <v xml:space="preserve">Non individuato </v>
          </cell>
          <cell r="X2184" t="str">
            <v>09100</v>
          </cell>
          <cell r="Y2184">
            <v>27865.789999999997</v>
          </cell>
          <cell r="Z2184">
            <v>45000</v>
          </cell>
          <cell r="AB2184" t="str">
            <v>No</v>
          </cell>
          <cell r="AC2184">
            <v>0</v>
          </cell>
        </row>
        <row r="2185">
          <cell r="A2185" t="str">
            <v>PIARSUD00000152</v>
          </cell>
          <cell r="B2185">
            <v>45972.641180555554</v>
          </cell>
          <cell r="C2185" t="str">
            <v>RSUD</v>
          </cell>
          <cell r="D2185" t="str">
            <v>Voucher</v>
          </cell>
          <cell r="E2185" t="str">
            <v>Decaduta</v>
          </cell>
          <cell r="F2185" t="str">
            <v>Esaminabilità</v>
          </cell>
          <cell r="G2185" t="str">
            <v>Emiliano Mistralini</v>
          </cell>
          <cell r="H2185" t="str">
            <v/>
          </cell>
          <cell r="J2185" t="str">
            <v>Domanda non esaminabile</v>
          </cell>
          <cell r="M2185">
            <v>46002.445150462961</v>
          </cell>
          <cell r="N2185" t="str">
            <v>BIAGIO SCAMARDELLA</v>
          </cell>
          <cell r="O2185" t="str">
            <v>C66I25002960001</v>
          </cell>
          <cell r="P2185" t="str">
            <v>SCMBGI97L01C129J</v>
          </cell>
          <cell r="Q2185" t="str">
            <v>SERVIZI ALLE PMI</v>
          </cell>
          <cell r="R2185" t="str">
            <v>69.10.10 - Attività legali e giuridiche</v>
          </cell>
          <cell r="S2185" t="str">
            <v>Libero professionista</v>
          </cell>
          <cell r="T2185" t="str">
            <v>Campania</v>
          </cell>
          <cell r="U2185" t="str">
            <v>Napoli</v>
          </cell>
          <cell r="V2185" t="str">
            <v>Napoli</v>
          </cell>
          <cell r="W2185" t="str">
            <v>VIALE GRAMSCI 21</v>
          </cell>
          <cell r="X2185" t="str">
            <v>80122</v>
          </cell>
          <cell r="Y2185">
            <v>40000</v>
          </cell>
          <cell r="Z2185">
            <v>45000</v>
          </cell>
          <cell r="AB2185" t="str">
            <v>No</v>
          </cell>
          <cell r="AC2185">
            <v>0</v>
          </cell>
        </row>
        <row r="2186">
          <cell r="A2186" t="str">
            <v>PIARSUD00000153</v>
          </cell>
          <cell r="B2186">
            <v>45972.646516203706</v>
          </cell>
          <cell r="C2186" t="str">
            <v>RSUD</v>
          </cell>
          <cell r="D2186" t="str">
            <v>Voucher</v>
          </cell>
          <cell r="E2186" t="str">
            <v>Decaduta</v>
          </cell>
          <cell r="F2186" t="str">
            <v>Esaminabilità</v>
          </cell>
          <cell r="G2186" t="str">
            <v>Vito Fallisi</v>
          </cell>
          <cell r="H2186" t="str">
            <v/>
          </cell>
          <cell r="J2186" t="str">
            <v>Domanda non esaminabile</v>
          </cell>
          <cell r="M2186">
            <v>46066.407384259262</v>
          </cell>
          <cell r="N2186" t="str">
            <v>Emmanuel Salvatore Scozzarini</v>
          </cell>
          <cell r="O2186" t="str">
            <v>C36I25002490001</v>
          </cell>
          <cell r="P2186" t="str">
            <v>SCZMNL05L21D960T</v>
          </cell>
          <cell r="Q2186" t="str">
            <v>ICT</v>
          </cell>
          <cell r="R2186" t="str">
            <v>62.10.00 - Attività di programmazione informatica</v>
          </cell>
          <cell r="S2186" t="str">
            <v>Lavoratore autonomo</v>
          </cell>
          <cell r="T2186" t="str">
            <v>Sicilia</v>
          </cell>
          <cell r="U2186" t="str">
            <v>Caltanissetta</v>
          </cell>
          <cell r="V2186" t="str">
            <v>Gela</v>
          </cell>
          <cell r="W2186" t="str">
            <v>VIA DELLO SMERALDO 18</v>
          </cell>
          <cell r="X2186" t="str">
            <v>93012</v>
          </cell>
          <cell r="Y2186">
            <v>40000</v>
          </cell>
          <cell r="Z2186">
            <v>45000</v>
          </cell>
          <cell r="AB2186" t="str">
            <v>No</v>
          </cell>
          <cell r="AC2186">
            <v>0</v>
          </cell>
        </row>
        <row r="2187">
          <cell r="A2187" t="str">
            <v>PIARSUD00000160</v>
          </cell>
          <cell r="B2187">
            <v>45973.537002314813</v>
          </cell>
          <cell r="C2187" t="str">
            <v>RSUD</v>
          </cell>
          <cell r="D2187" t="str">
            <v>Voucher</v>
          </cell>
          <cell r="E2187" t="str">
            <v>Decaduta</v>
          </cell>
          <cell r="F2187" t="str">
            <v>Esaminabilità</v>
          </cell>
          <cell r="G2187" t="str">
            <v>Marcello Oratino</v>
          </cell>
          <cell r="H2187" t="str">
            <v/>
          </cell>
          <cell r="J2187" t="str">
            <v>Domanda non esaminabile</v>
          </cell>
          <cell r="M2187">
            <v>45989.721620370372</v>
          </cell>
          <cell r="N2187" t="str">
            <v>Gabriele Brunetto</v>
          </cell>
          <cell r="O2187" t="str">
            <v>C46I25002010001</v>
          </cell>
          <cell r="P2187" t="str">
            <v>BRNGRL98P30B602P</v>
          </cell>
          <cell r="Q2187" t="str">
            <v>SERVIZI ALLE PMI</v>
          </cell>
          <cell r="R2187" t="str">
            <v>70.20.09 - Consulenza imprenditoriale e altre attività di consulenza gestionale n.c.a.</v>
          </cell>
          <cell r="S2187" t="str">
            <v>Lavoratore autonomo</v>
          </cell>
          <cell r="T2187" t="str">
            <v>Sicilia</v>
          </cell>
          <cell r="U2187" t="str">
            <v>Agrigento</v>
          </cell>
          <cell r="V2187" t="str">
            <v>Campobello Di Licata</v>
          </cell>
          <cell r="W2187" t="str">
            <v>Via Barone La Lomia 29</v>
          </cell>
          <cell r="X2187" t="str">
            <v>92023</v>
          </cell>
          <cell r="Y2187">
            <v>50000</v>
          </cell>
          <cell r="Z2187">
            <v>55000</v>
          </cell>
          <cell r="AB2187" t="str">
            <v>No</v>
          </cell>
          <cell r="AC2187">
            <v>0</v>
          </cell>
        </row>
        <row r="2188">
          <cell r="A2188" t="str">
            <v>PIARSUD00000168</v>
          </cell>
          <cell r="B2188">
            <v>45974.713877314818</v>
          </cell>
          <cell r="C2188" t="str">
            <v>RSUD</v>
          </cell>
          <cell r="D2188" t="str">
            <v>Contributo</v>
          </cell>
          <cell r="E2188" t="str">
            <v>Decaduta</v>
          </cell>
          <cell r="F2188" t="str">
            <v>Esaminabilità</v>
          </cell>
          <cell r="G2188" t="str">
            <v>Angelita Levato</v>
          </cell>
          <cell r="H2188" t="str">
            <v/>
          </cell>
          <cell r="J2188" t="str">
            <v>Domanda non esaminabile</v>
          </cell>
          <cell r="M2188">
            <v>46007.41715277778</v>
          </cell>
          <cell r="N2188" t="str">
            <v>ACCADEMIA AURUM S.R.L.</v>
          </cell>
          <cell r="O2188" t="str">
            <v>C96I25001620008</v>
          </cell>
          <cell r="P2188" t="str">
            <v>02165950854</v>
          </cell>
          <cell r="Q2188" t="str">
            <v>SERVIZI ALLA PERSONA</v>
          </cell>
          <cell r="R2188" t="str">
            <v>85.59.20 - Corsi di formazione e corsi di aggiornamento professionale</v>
          </cell>
          <cell r="S2188" t="str">
            <v>Societa' A Responsabilita' Limitata</v>
          </cell>
          <cell r="T2188" t="str">
            <v>Sicilia</v>
          </cell>
          <cell r="U2188" t="str">
            <v>Caltanissetta</v>
          </cell>
          <cell r="V2188" t="str">
            <v>Caltanissetta</v>
          </cell>
          <cell r="W2188" t="str">
            <v>VIA TROBIA 1</v>
          </cell>
          <cell r="X2188" t="str">
            <v>93100</v>
          </cell>
          <cell r="Y2188">
            <v>71717.5</v>
          </cell>
          <cell r="Z2188">
            <v>58788.119999999995</v>
          </cell>
          <cell r="AB2188" t="str">
            <v>No</v>
          </cell>
          <cell r="AC2188">
            <v>0</v>
          </cell>
        </row>
        <row r="2189">
          <cell r="A2189" t="str">
            <v>PIARSUD00000170</v>
          </cell>
          <cell r="B2189">
            <v>45974.766701388886</v>
          </cell>
          <cell r="C2189" t="str">
            <v>RSUD</v>
          </cell>
          <cell r="D2189" t="str">
            <v>Voucher</v>
          </cell>
          <cell r="E2189" t="str">
            <v>Decaduta</v>
          </cell>
          <cell r="F2189" t="str">
            <v>Esaminabilità</v>
          </cell>
          <cell r="G2189" t="str">
            <v>Alessandro Di Simone</v>
          </cell>
          <cell r="H2189" t="str">
            <v/>
          </cell>
          <cell r="J2189" t="str">
            <v>Domanda non esaminabile</v>
          </cell>
          <cell r="M2189">
            <v>46066.408831018518</v>
          </cell>
          <cell r="N2189" t="str">
            <v>Stefano d'Albenzio</v>
          </cell>
          <cell r="O2189" t="str">
            <v>C16I25001860001</v>
          </cell>
          <cell r="P2189" t="str">
            <v>DLBSFN95R31E791Z</v>
          </cell>
          <cell r="Q2189" t="str">
            <v>SERVIZI ALLE PMI</v>
          </cell>
          <cell r="R2189" t="str">
            <v>69.20.01 - Attività di commercialisti</v>
          </cell>
          <cell r="S2189" t="str">
            <v>Libero professionista</v>
          </cell>
          <cell r="T2189" t="str">
            <v>Campania</v>
          </cell>
          <cell r="U2189" t="str">
            <v>Caserta</v>
          </cell>
          <cell r="V2189" t="str">
            <v>Maddaloni</v>
          </cell>
          <cell r="W2189" t="str">
            <v xml:space="preserve">Non individuato </v>
          </cell>
          <cell r="Y2189">
            <v>39400</v>
          </cell>
          <cell r="Z2189">
            <v>44400</v>
          </cell>
          <cell r="AB2189" t="str">
            <v>No</v>
          </cell>
          <cell r="AC2189">
            <v>0</v>
          </cell>
        </row>
        <row r="2190">
          <cell r="A2190" t="str">
            <v>PIARSUD00000173</v>
          </cell>
          <cell r="B2190">
            <v>45975.451736111114</v>
          </cell>
          <cell r="C2190" t="str">
            <v>RSUD</v>
          </cell>
          <cell r="D2190" t="str">
            <v>Voucher</v>
          </cell>
          <cell r="E2190" t="str">
            <v>Decaduta</v>
          </cell>
          <cell r="F2190" t="str">
            <v>Esaminabilità</v>
          </cell>
          <cell r="G2190" t="str">
            <v>Giulio Di Ciommo</v>
          </cell>
          <cell r="H2190" t="str">
            <v/>
          </cell>
          <cell r="J2190" t="str">
            <v>Domanda non esaminabile</v>
          </cell>
          <cell r="M2190">
            <v>46014.482569444444</v>
          </cell>
          <cell r="N2190" t="str">
            <v>CIULLO COSIMO</v>
          </cell>
          <cell r="O2190" t="str">
            <v>C36I25002570001</v>
          </cell>
          <cell r="P2190" t="str">
            <v>CLLCSM01H19B180T</v>
          </cell>
          <cell r="Q2190" t="str">
            <v>ATTIVITA' COMMERCIALI</v>
          </cell>
          <cell r="R2190" t="str">
            <v>47.21.01 - Commercio al dettaglio di frutta e verdura fresca</v>
          </cell>
          <cell r="S2190" t="str">
            <v>Impresa Individuale</v>
          </cell>
          <cell r="T2190" t="str">
            <v>Puglia</v>
          </cell>
          <cell r="U2190" t="str">
            <v>Lecce</v>
          </cell>
          <cell r="V2190" t="str">
            <v>Taurisano</v>
          </cell>
          <cell r="W2190" t="str">
            <v>VIA GIOVANNI PASCOLI 16/E</v>
          </cell>
          <cell r="X2190" t="str">
            <v>73056</v>
          </cell>
          <cell r="Y2190">
            <v>50000</v>
          </cell>
          <cell r="Z2190">
            <v>55000</v>
          </cell>
          <cell r="AB2190" t="str">
            <v>No</v>
          </cell>
          <cell r="AC2190">
            <v>0</v>
          </cell>
        </row>
        <row r="2191">
          <cell r="A2191" t="str">
            <v>PIARSUD00000182</v>
          </cell>
          <cell r="B2191">
            <v>45975.922175925924</v>
          </cell>
          <cell r="C2191" t="str">
            <v>RSUD</v>
          </cell>
          <cell r="D2191" t="str">
            <v>Contributo</v>
          </cell>
          <cell r="E2191" t="str">
            <v>Decaduta</v>
          </cell>
          <cell r="F2191" t="str">
            <v>Esaminabilità</v>
          </cell>
          <cell r="G2191" t="str">
            <v>Ludovico Principessa</v>
          </cell>
          <cell r="H2191" t="str">
            <v/>
          </cell>
          <cell r="I2191" t="str">
            <v>Revoca CUP - RSU</v>
          </cell>
          <cell r="J2191" t="str">
            <v>In attesa revoca CUP</v>
          </cell>
          <cell r="M2191">
            <v>46057.767812500002</v>
          </cell>
          <cell r="N2191" t="str">
            <v>Rosa Zuzzè</v>
          </cell>
          <cell r="P2191" t="str">
            <v>ZZZRSO92D58F830O</v>
          </cell>
          <cell r="Q2191" t="str">
            <v>ATTIVITA' COMMERCIALI</v>
          </cell>
          <cell r="R2191" t="str">
            <v>47.76.10 - Commercio al dettaglio di fiori, piante e fertilizzanti</v>
          </cell>
          <cell r="S2191" t="str">
            <v>Lavoratore autonomo</v>
          </cell>
          <cell r="T2191" t="str">
            <v>Sicilia</v>
          </cell>
          <cell r="U2191" t="str">
            <v>Caltanissetta</v>
          </cell>
          <cell r="V2191" t="str">
            <v>Vallelunga Pratameno</v>
          </cell>
          <cell r="W2191" t="str">
            <v xml:space="preserve">Non individuato </v>
          </cell>
          <cell r="X2191" t="str">
            <v>93010</v>
          </cell>
          <cell r="Y2191">
            <v>68000</v>
          </cell>
          <cell r="Z2191">
            <v>56000</v>
          </cell>
          <cell r="AB2191" t="str">
            <v>No</v>
          </cell>
          <cell r="AC2191">
            <v>0</v>
          </cell>
        </row>
        <row r="2192">
          <cell r="A2192" t="str">
            <v>PIARSUD00000183</v>
          </cell>
          <cell r="B2192">
            <v>45976.698541666665</v>
          </cell>
          <cell r="C2192" t="str">
            <v>RSUD</v>
          </cell>
          <cell r="D2192" t="str">
            <v>Voucher</v>
          </cell>
          <cell r="E2192" t="str">
            <v>Decaduta</v>
          </cell>
          <cell r="F2192" t="str">
            <v>Esaminabilità</v>
          </cell>
          <cell r="G2192" t="str">
            <v>Marcello Oratino</v>
          </cell>
          <cell r="H2192" t="str">
            <v/>
          </cell>
          <cell r="J2192" t="str">
            <v>Domanda non esaminabile</v>
          </cell>
          <cell r="M2192">
            <v>46057.766400462962</v>
          </cell>
          <cell r="N2192" t="str">
            <v>Cristian De Lucia</v>
          </cell>
          <cell r="O2192" t="str">
            <v>C16I25002340001</v>
          </cell>
          <cell r="P2192" t="str">
            <v>DLCCST04P30E791U</v>
          </cell>
          <cell r="Q2192" t="str">
            <v>ICT</v>
          </cell>
          <cell r="R2192" t="str">
            <v>59.11.00 - Attività di produzione cinematografica, di video e programmi televisivi</v>
          </cell>
          <cell r="S2192" t="str">
            <v>Libero professionista</v>
          </cell>
          <cell r="T2192" t="str">
            <v>Campania</v>
          </cell>
          <cell r="U2192" t="str">
            <v>Caserta</v>
          </cell>
          <cell r="V2192" t="str">
            <v>San Felice A Cancello</v>
          </cell>
          <cell r="W2192" t="str">
            <v>VIA MADDALONI 39</v>
          </cell>
          <cell r="X2192" t="str">
            <v>81027</v>
          </cell>
          <cell r="Y2192">
            <v>50000</v>
          </cell>
          <cell r="Z2192">
            <v>55000</v>
          </cell>
          <cell r="AB2192" t="str">
            <v>No</v>
          </cell>
          <cell r="AC2192">
            <v>0</v>
          </cell>
        </row>
        <row r="2193">
          <cell r="A2193" t="str">
            <v>PIARSUD00000184</v>
          </cell>
          <cell r="B2193">
            <v>45977.562256944446</v>
          </cell>
          <cell r="C2193" t="str">
            <v>RSUD</v>
          </cell>
          <cell r="D2193" t="str">
            <v>Contributo</v>
          </cell>
          <cell r="E2193" t="str">
            <v>Decaduta</v>
          </cell>
          <cell r="F2193" t="str">
            <v>Esaminabilità</v>
          </cell>
          <cell r="G2193" t="str">
            <v>Alessandro Di Simone</v>
          </cell>
          <cell r="H2193" t="str">
            <v/>
          </cell>
          <cell r="J2193" t="str">
            <v>Domanda non esaminabile</v>
          </cell>
          <cell r="M2193">
            <v>46066.408101851855</v>
          </cell>
          <cell r="N2193" t="str">
            <v>ALESSANDRO MERLANTE</v>
          </cell>
          <cell r="O2193" t="str">
            <v>C86I25002860008</v>
          </cell>
          <cell r="P2193" t="str">
            <v>MRLLSN91A18H501I</v>
          </cell>
          <cell r="Q2193" t="str">
            <v>TURISMO</v>
          </cell>
          <cell r="R2193" t="str">
            <v>55.20.42 - Servizi di alloggio in camere, case e appartamenti per vacanze</v>
          </cell>
          <cell r="S2193" t="str">
            <v>Impresa Individuale</v>
          </cell>
          <cell r="T2193" t="str">
            <v>Puglia</v>
          </cell>
          <cell r="U2193" t="str">
            <v>Lecce</v>
          </cell>
          <cell r="V2193" t="str">
            <v>Presicce-Acquarica</v>
          </cell>
          <cell r="W2193" t="str">
            <v>via Cavour 19</v>
          </cell>
          <cell r="X2193" t="str">
            <v>73040</v>
          </cell>
          <cell r="Y2193">
            <v>70000</v>
          </cell>
          <cell r="Z2193">
            <v>57499.999999999993</v>
          </cell>
          <cell r="AB2193" t="str">
            <v>No</v>
          </cell>
          <cell r="AC2193">
            <v>0</v>
          </cell>
        </row>
        <row r="2194">
          <cell r="A2194" t="str">
            <v>PIARSUD00000186</v>
          </cell>
          <cell r="B2194">
            <v>45977.69090277778</v>
          </cell>
          <cell r="C2194" t="str">
            <v>RSUD</v>
          </cell>
          <cell r="D2194" t="str">
            <v>Voucher</v>
          </cell>
          <cell r="E2194" t="str">
            <v>Decaduta</v>
          </cell>
          <cell r="F2194" t="str">
            <v>Esaminabilità</v>
          </cell>
          <cell r="G2194" t="str">
            <v>Enrico Caporaso</v>
          </cell>
          <cell r="H2194" t="str">
            <v/>
          </cell>
          <cell r="J2194" t="str">
            <v>Domanda non esaminabile</v>
          </cell>
          <cell r="M2194">
            <v>46002.44153935185</v>
          </cell>
          <cell r="N2194" t="str">
            <v>SALVATORE MAESANO</v>
          </cell>
          <cell r="O2194" t="str">
            <v>C66I25003030001</v>
          </cell>
          <cell r="P2194" t="str">
            <v>MSNSVT92E10C351V</v>
          </cell>
          <cell r="Q2194" t="str">
            <v>TURISMO</v>
          </cell>
          <cell r="R2194" t="str">
            <v>56.10.00 - Attività di ristoranti e di servizi di ristorazione mobile</v>
          </cell>
          <cell r="S2194" t="str">
            <v>Lavoratore autonomo</v>
          </cell>
          <cell r="T2194" t="str">
            <v>Sicilia</v>
          </cell>
          <cell r="U2194" t="str">
            <v>Catania</v>
          </cell>
          <cell r="V2194" t="str">
            <v>Catania</v>
          </cell>
          <cell r="W2194" t="str">
            <v>VIA CAGLIARI 51</v>
          </cell>
          <cell r="X2194" t="str">
            <v>95127</v>
          </cell>
          <cell r="Y2194">
            <v>27930</v>
          </cell>
          <cell r="Z2194">
            <v>28330</v>
          </cell>
          <cell r="AB2194" t="str">
            <v>No</v>
          </cell>
          <cell r="AC2194">
            <v>0</v>
          </cell>
        </row>
        <row r="2195">
          <cell r="A2195" t="str">
            <v>PIARSUD00000188</v>
          </cell>
          <cell r="B2195">
            <v>45977.830787037034</v>
          </cell>
          <cell r="C2195" t="str">
            <v>RSUD</v>
          </cell>
          <cell r="D2195" t="str">
            <v>Contributo</v>
          </cell>
          <cell r="E2195" t="str">
            <v>Decaduta</v>
          </cell>
          <cell r="F2195" t="str">
            <v>Esaminabilità</v>
          </cell>
          <cell r="G2195" t="str">
            <v>Giovanni Russo</v>
          </cell>
          <cell r="H2195" t="str">
            <v/>
          </cell>
          <cell r="J2195" t="str">
            <v>Domanda non esaminabile</v>
          </cell>
          <cell r="M2195">
            <v>46057.586076388892</v>
          </cell>
          <cell r="N2195" t="str">
            <v>MANICONE EUSTACHIO</v>
          </cell>
          <cell r="O2195" t="str">
            <v>C66I25003550008</v>
          </cell>
          <cell r="P2195" t="str">
            <v>MNCSCH00A11L113K</v>
          </cell>
          <cell r="Q2195" t="str">
            <v>MANIFATTURIERO</v>
          </cell>
          <cell r="R2195" t="str">
            <v>38.21.10 - Smantellamento di carcasse</v>
          </cell>
          <cell r="S2195" t="str">
            <v>Impresa Individuale</v>
          </cell>
          <cell r="T2195" t="str">
            <v>Puglia</v>
          </cell>
          <cell r="U2195" t="str">
            <v>Foggia</v>
          </cell>
          <cell r="V2195" t="str">
            <v>Vico Del Gargano</v>
          </cell>
          <cell r="W2195" t="str">
            <v>LOCALITA' MANNARELLE snc</v>
          </cell>
          <cell r="X2195" t="str">
            <v>71018</v>
          </cell>
          <cell r="Y2195">
            <v>199999.99999999997</v>
          </cell>
          <cell r="Z2195">
            <v>145000</v>
          </cell>
          <cell r="AB2195" t="str">
            <v>No</v>
          </cell>
          <cell r="AC2195">
            <v>0</v>
          </cell>
        </row>
        <row r="2196">
          <cell r="A2196" t="str">
            <v>PIARSUD00000189</v>
          </cell>
          <cell r="B2196">
            <v>45978.346504629626</v>
          </cell>
          <cell r="C2196" t="str">
            <v>RSUD</v>
          </cell>
          <cell r="D2196" t="str">
            <v>Voucher</v>
          </cell>
          <cell r="E2196" t="str">
            <v>Decaduta</v>
          </cell>
          <cell r="F2196" t="str">
            <v>Esaminabilità</v>
          </cell>
          <cell r="G2196" t="str">
            <v>Barbara Del Prete</v>
          </cell>
          <cell r="H2196" t="str">
            <v/>
          </cell>
          <cell r="J2196" t="str">
            <v>Domanda non esaminabile</v>
          </cell>
          <cell r="M2196">
            <v>46010.580405092594</v>
          </cell>
          <cell r="N2196" t="str">
            <v>ABDERRAHMANE SABIL</v>
          </cell>
          <cell r="O2196" t="str">
            <v>C96I25001690001</v>
          </cell>
          <cell r="P2196" t="str">
            <v>SBLBRR02H04Z330E</v>
          </cell>
          <cell r="Q2196" t="str">
            <v>ATTIVITA' COMMERCIALI</v>
          </cell>
          <cell r="R2196" t="str">
            <v>47.91.10 - Attività di servizi di intermediazione per il commercio al dettaglio non specializzato di articoli di seconda mano</v>
          </cell>
          <cell r="S2196" t="str">
            <v>Lavoratore autonomo</v>
          </cell>
          <cell r="T2196" t="str">
            <v>Basilicata</v>
          </cell>
          <cell r="U2196" t="str">
            <v>Matera</v>
          </cell>
          <cell r="V2196" t="str">
            <v>Scanzano Jonico</v>
          </cell>
          <cell r="W2196" t="str">
            <v>VIA MONVISO 10</v>
          </cell>
          <cell r="X2196" t="str">
            <v>75020</v>
          </cell>
          <cell r="Y2196">
            <v>50400</v>
          </cell>
          <cell r="Z2196">
            <v>55000</v>
          </cell>
          <cell r="AB2196" t="str">
            <v>No</v>
          </cell>
          <cell r="AC2196">
            <v>0</v>
          </cell>
        </row>
        <row r="2197">
          <cell r="A2197" t="str">
            <v>PIARSUD00000198</v>
          </cell>
          <cell r="B2197">
            <v>45979.7184375</v>
          </cell>
          <cell r="C2197" t="str">
            <v>RSUD</v>
          </cell>
          <cell r="D2197" t="str">
            <v>Contributo</v>
          </cell>
          <cell r="E2197" t="str">
            <v>Decaduta</v>
          </cell>
          <cell r="F2197" t="str">
            <v>Rinuncia</v>
          </cell>
          <cell r="G2197" t="str">
            <v>Paolo Di Giacomo</v>
          </cell>
          <cell r="H2197" t="str">
            <v/>
          </cell>
          <cell r="J2197" t="str">
            <v>Domanda decaduta per rinuncia</v>
          </cell>
          <cell r="M2197">
            <v>46057.764293981483</v>
          </cell>
          <cell r="N2197" t="str">
            <v>BEZ L'ATELIER DOVE IL TOMBOLO INCONTRA L'ETERNITA' DI VALENTINA B EZPALKO</v>
          </cell>
          <cell r="O2197" t="str">
            <v>C76I25002590008</v>
          </cell>
          <cell r="P2197" t="str">
            <v>BZPVNT91C60C096T</v>
          </cell>
          <cell r="Q2197" t="str">
            <v>MANIFATTURIERO</v>
          </cell>
          <cell r="R2197" t="str">
            <v>32.12.20 - Fabbricazione di gioielli e articoli di oreficeria in metalli preziosi</v>
          </cell>
          <cell r="S2197" t="str">
            <v>Impresa Individuale</v>
          </cell>
          <cell r="T2197" t="str">
            <v>Abruzzo</v>
          </cell>
          <cell r="U2197" t="str">
            <v>L'Aquila</v>
          </cell>
          <cell r="V2197" t="str">
            <v>Castel Di Sangro</v>
          </cell>
          <cell r="W2197" t="str">
            <v>VIA XX SETTEMBRE 16</v>
          </cell>
          <cell r="X2197" t="str">
            <v>67031</v>
          </cell>
          <cell r="Y2197">
            <v>81038.92</v>
          </cell>
          <cell r="Z2197">
            <v>65779.19</v>
          </cell>
          <cell r="AB2197" t="str">
            <v>No</v>
          </cell>
          <cell r="AC2197">
            <v>0</v>
          </cell>
        </row>
        <row r="2198">
          <cell r="A2198" t="str">
            <v>PIARSUD00000199</v>
          </cell>
          <cell r="B2198">
            <v>45979.736180555556</v>
          </cell>
          <cell r="C2198" t="str">
            <v>RSUD</v>
          </cell>
          <cell r="D2198" t="str">
            <v>Voucher</v>
          </cell>
          <cell r="E2198" t="str">
            <v>Decaduta</v>
          </cell>
          <cell r="F2198" t="str">
            <v>Rinuncia</v>
          </cell>
          <cell r="G2198" t="str">
            <v>Emiliano Mistralini</v>
          </cell>
          <cell r="H2198" t="str">
            <v/>
          </cell>
          <cell r="J2198" t="str">
            <v>Domanda decaduta per rinuncia</v>
          </cell>
          <cell r="M2198">
            <v>46104.578425925924</v>
          </cell>
          <cell r="N2198" t="str">
            <v>SEBASTIANO GRANATA</v>
          </cell>
          <cell r="O2198" t="str">
            <v>C96I25001700001</v>
          </cell>
          <cell r="P2198" t="str">
            <v>GRNSST99E29E396Q</v>
          </cell>
          <cell r="Q2198" t="str">
            <v>SERVIZI ALLA PERSONA</v>
          </cell>
          <cell r="R2198" t="str">
            <v>96.21.00 - Servizi di parrucchieri e barbieri</v>
          </cell>
          <cell r="S2198" t="str">
            <v>Persona Fisica</v>
          </cell>
          <cell r="T2198" t="str">
            <v>Campania</v>
          </cell>
          <cell r="U2198" t="str">
            <v>Napoli</v>
          </cell>
          <cell r="V2198" t="str">
            <v>Barano D'Ischia</v>
          </cell>
          <cell r="W2198" t="str">
            <v>Piazza San Rocco 8</v>
          </cell>
          <cell r="X2198" t="str">
            <v>80081</v>
          </cell>
          <cell r="Y2198">
            <v>30272</v>
          </cell>
          <cell r="Z2198">
            <v>35272</v>
          </cell>
          <cell r="AA2198">
            <v>30272</v>
          </cell>
          <cell r="AB2198" t="str">
            <v>No</v>
          </cell>
          <cell r="AC2198">
            <v>35272</v>
          </cell>
        </row>
        <row r="2199">
          <cell r="A2199" t="str">
            <v>PIARSUD00000201</v>
          </cell>
          <cell r="B2199">
            <v>45979.911793981482</v>
          </cell>
          <cell r="C2199" t="str">
            <v>RSUD</v>
          </cell>
          <cell r="D2199" t="str">
            <v>Voucher</v>
          </cell>
          <cell r="E2199" t="str">
            <v>Decaduta</v>
          </cell>
          <cell r="F2199" t="str">
            <v>Esaminabilità</v>
          </cell>
          <cell r="G2199" t="str">
            <v>Angelita Levato</v>
          </cell>
          <cell r="H2199" t="str">
            <v/>
          </cell>
          <cell r="J2199" t="str">
            <v>Domanda non esaminabile</v>
          </cell>
          <cell r="M2199">
            <v>46057.764988425923</v>
          </cell>
          <cell r="N2199" t="str">
            <v>ROBERTA ORDINE</v>
          </cell>
          <cell r="O2199" t="str">
            <v>C36I25003020001</v>
          </cell>
          <cell r="P2199" t="str">
            <v>RDNRRT96M46C514I</v>
          </cell>
          <cell r="Q2199" t="str">
            <v>ATTIVITA' COMMERCIALI</v>
          </cell>
          <cell r="R2199" t="str">
            <v>47.11.02 - Commercio al dettaglio non specializzato con prevalenza di altri prodotti alimentari, bevande o tabacchi</v>
          </cell>
          <cell r="S2199" t="str">
            <v>Lavoratore autonomo</v>
          </cell>
          <cell r="T2199" t="str">
            <v>Puglia</v>
          </cell>
          <cell r="U2199" t="str">
            <v>Foggia</v>
          </cell>
          <cell r="V2199" t="str">
            <v>Cerignola</v>
          </cell>
          <cell r="W2199" t="str">
            <v>via SANTA MARIA DEL CARMINE 2</v>
          </cell>
          <cell r="X2199" t="str">
            <v>71042</v>
          </cell>
          <cell r="Y2199">
            <v>36000</v>
          </cell>
          <cell r="Z2199">
            <v>41000</v>
          </cell>
          <cell r="AB2199" t="str">
            <v>No</v>
          </cell>
          <cell r="AC2199">
            <v>0</v>
          </cell>
        </row>
        <row r="2200">
          <cell r="A2200" t="str">
            <v>PIARSUD00000202</v>
          </cell>
          <cell r="B2200">
            <v>45980.021909722222</v>
          </cell>
          <cell r="C2200" t="str">
            <v>RSUD</v>
          </cell>
          <cell r="D2200" t="str">
            <v>Voucher</v>
          </cell>
          <cell r="E2200" t="str">
            <v>Decaduta</v>
          </cell>
          <cell r="F2200" t="str">
            <v>Esaminabilità</v>
          </cell>
          <cell r="G2200" t="str">
            <v>Anna Chiara Giorgiomarrano</v>
          </cell>
          <cell r="H2200" t="str">
            <v/>
          </cell>
          <cell r="I2200" t="str">
            <v>Revoca CUP - RSU</v>
          </cell>
          <cell r="J2200" t="str">
            <v>In attesa revoca CUP</v>
          </cell>
          <cell r="M2200">
            <v>46057.765694444446</v>
          </cell>
          <cell r="N2200" t="str">
            <v>sabrina scrima</v>
          </cell>
          <cell r="P2200" t="str">
            <v>SCRSRN95R41G273U</v>
          </cell>
          <cell r="Q2200" t="str">
            <v>ATTIVITA' COMMERCIALI</v>
          </cell>
          <cell r="R2200" t="str">
            <v>47.76.00 - Commercio al dettaglio di fiori, piante, fertilizzanti, animali da compagnia e alimenti per animali da compagnia</v>
          </cell>
          <cell r="S2200" t="str">
            <v>Lavoratore autonomo</v>
          </cell>
          <cell r="T2200" t="str">
            <v>Sicilia</v>
          </cell>
          <cell r="U2200" t="str">
            <v>Palermo</v>
          </cell>
          <cell r="V2200" t="str">
            <v>Bagheria</v>
          </cell>
          <cell r="W2200" t="str">
            <v xml:space="preserve">da definire </v>
          </cell>
          <cell r="Y2200">
            <v>45000</v>
          </cell>
          <cell r="Z2200">
            <v>50000</v>
          </cell>
          <cell r="AB2200" t="str">
            <v>No</v>
          </cell>
          <cell r="AC2200">
            <v>0</v>
          </cell>
        </row>
        <row r="2201">
          <cell r="A2201" t="str">
            <v>PIARSUD00000203</v>
          </cell>
          <cell r="B2201">
            <v>45980.436620370368</v>
          </cell>
          <cell r="C2201" t="str">
            <v>RSUD</v>
          </cell>
          <cell r="D2201" t="str">
            <v>Voucher</v>
          </cell>
          <cell r="E2201" t="str">
            <v>Decaduta</v>
          </cell>
          <cell r="F2201" t="str">
            <v>Esaminabilità</v>
          </cell>
          <cell r="G2201" t="str">
            <v>Francesca Cortesi</v>
          </cell>
          <cell r="H2201" t="str">
            <v/>
          </cell>
          <cell r="J2201" t="str">
            <v>Domanda non esaminabile</v>
          </cell>
          <cell r="M2201">
            <v>46014.480428240742</v>
          </cell>
          <cell r="N2201" t="str">
            <v>MODAFFARI SALVATORE</v>
          </cell>
          <cell r="O2201" t="str">
            <v>C86I25002900001</v>
          </cell>
          <cell r="P2201" t="str">
            <v>MDFSVT05C17H224D</v>
          </cell>
          <cell r="Q2201" t="str">
            <v>ATTIVITA' COMMERCIALI</v>
          </cell>
          <cell r="R2201" t="str">
            <v>47.71.10 - Commercio al dettaglio di articoli di abbigliamento per adulti</v>
          </cell>
          <cell r="S2201" t="str">
            <v>Impresa Individuale</v>
          </cell>
          <cell r="T2201" t="str">
            <v>Calabria</v>
          </cell>
          <cell r="U2201" t="str">
            <v>Reggio Calabria</v>
          </cell>
          <cell r="V2201" t="str">
            <v>Melito Di Porto Salvo</v>
          </cell>
          <cell r="W2201" t="str">
            <v>VIA NAZIONALE 100/A</v>
          </cell>
          <cell r="X2201" t="str">
            <v>89063</v>
          </cell>
          <cell r="Y2201">
            <v>31526.400000000001</v>
          </cell>
          <cell r="Z2201">
            <v>36526.400000000001</v>
          </cell>
          <cell r="AB2201" t="str">
            <v>No</v>
          </cell>
          <cell r="AC2201">
            <v>0</v>
          </cell>
        </row>
        <row r="2202">
          <cell r="A2202" t="str">
            <v>PIARSUD00000206</v>
          </cell>
          <cell r="B2202">
            <v>45980.572384259256</v>
          </cell>
          <cell r="C2202" t="str">
            <v>RSUD</v>
          </cell>
          <cell r="D2202" t="str">
            <v>Voucher</v>
          </cell>
          <cell r="E2202" t="str">
            <v>Decaduta</v>
          </cell>
          <cell r="F2202" t="str">
            <v>Esaminabilità</v>
          </cell>
          <cell r="G2202" t="str">
            <v>Perna Genuina</v>
          </cell>
          <cell r="H2202" t="str">
            <v/>
          </cell>
          <cell r="J2202" t="str">
            <v>Domanda non esaminabile</v>
          </cell>
          <cell r="M2202">
            <v>46021.396157407406</v>
          </cell>
          <cell r="N2202" t="str">
            <v>Martyna Ewa Spalek</v>
          </cell>
          <cell r="O2202" t="str">
            <v>C66I25003090001</v>
          </cell>
          <cell r="P2202" t="str">
            <v>SPLMTY90S61Z127I</v>
          </cell>
          <cell r="Q2202" t="str">
            <v>SERVIZI ALLA PERSONA</v>
          </cell>
          <cell r="R2202" t="str">
            <v>85.59.10 - Corsi di lingua straniera</v>
          </cell>
          <cell r="S2202" t="str">
            <v>Lavoratore autonomo</v>
          </cell>
          <cell r="T2202" t="str">
            <v>Sardegna</v>
          </cell>
          <cell r="U2202" t="str">
            <v>Sassari</v>
          </cell>
          <cell r="V2202" t="str">
            <v>Nughedu San Nicolò</v>
          </cell>
          <cell r="W2202" t="str">
            <v>Localita Monte Littu snc</v>
          </cell>
          <cell r="X2202" t="str">
            <v>07010</v>
          </cell>
          <cell r="Y2202">
            <v>34759.32</v>
          </cell>
          <cell r="Z2202">
            <v>39759.32</v>
          </cell>
          <cell r="AB2202" t="str">
            <v>No</v>
          </cell>
          <cell r="AC2202">
            <v>0</v>
          </cell>
        </row>
        <row r="2203">
          <cell r="A2203" t="str">
            <v>PIARSUD00000210</v>
          </cell>
          <cell r="B2203">
            <v>45980.742291666669</v>
          </cell>
          <cell r="C2203" t="str">
            <v>RSUD</v>
          </cell>
          <cell r="D2203" t="str">
            <v>Voucher</v>
          </cell>
          <cell r="E2203" t="str">
            <v>Decaduta</v>
          </cell>
          <cell r="F2203" t="str">
            <v>Esaminabilità</v>
          </cell>
          <cell r="G2203" t="str">
            <v>Marcello Oratino</v>
          </cell>
          <cell r="H2203" t="str">
            <v/>
          </cell>
          <cell r="J2203" t="str">
            <v>Domanda non esaminabile</v>
          </cell>
          <cell r="N2203" t="str">
            <v>CARLO SCANU</v>
          </cell>
          <cell r="O2203" t="str">
            <v>C66I25003460001</v>
          </cell>
          <cell r="P2203" t="str">
            <v>SCNCRL00H01E004J</v>
          </cell>
          <cell r="Q2203" t="str">
            <v>SERVIZI ALLA PERSONA</v>
          </cell>
          <cell r="R2203" t="str">
            <v>75.00.00 - Servizi veterinari</v>
          </cell>
          <cell r="S2203" t="str">
            <v>Libero professionista</v>
          </cell>
          <cell r="T2203" t="str">
            <v>Sardegna</v>
          </cell>
          <cell r="U2203" t="str">
            <v>Oristano</v>
          </cell>
          <cell r="V2203" t="str">
            <v>Nughedu Santa Vittoria</v>
          </cell>
          <cell r="W2203" t="str">
            <v>VIA SAN GIACOMO 22</v>
          </cell>
          <cell r="X2203" t="str">
            <v>09080</v>
          </cell>
          <cell r="Y2203">
            <v>7717</v>
          </cell>
          <cell r="Z2203">
            <v>10787</v>
          </cell>
          <cell r="AB2203" t="str">
            <v>No</v>
          </cell>
          <cell r="AC2203">
            <v>0</v>
          </cell>
        </row>
        <row r="2204">
          <cell r="A2204" t="str">
            <v>PIARSUD00000214</v>
          </cell>
          <cell r="B2204">
            <v>45981.442789351851</v>
          </cell>
          <cell r="C2204" t="str">
            <v>RSUD</v>
          </cell>
          <cell r="D2204" t="str">
            <v>Contributo</v>
          </cell>
          <cell r="E2204" t="str">
            <v>Decaduta</v>
          </cell>
          <cell r="F2204" t="str">
            <v>Esaminabilità</v>
          </cell>
          <cell r="G2204" t="str">
            <v>Stefano Puri</v>
          </cell>
          <cell r="H2204" t="str">
            <v/>
          </cell>
          <cell r="J2204" t="str">
            <v>Domanda non esaminabile</v>
          </cell>
          <cell r="M2204">
            <v>46057.766388888886</v>
          </cell>
          <cell r="N2204" t="str">
            <v>GRAZIOLI ALEX</v>
          </cell>
          <cell r="O2204" t="str">
            <v>C36I25002640008</v>
          </cell>
          <cell r="P2204" t="str">
            <v>GRZLXA95C04G317G</v>
          </cell>
          <cell r="Q2204" t="str">
            <v>SERVIZI ALLE PMI</v>
          </cell>
          <cell r="R2204" t="str">
            <v>81.23.90 - Altre attività di pulizia n.c.a.</v>
          </cell>
          <cell r="S2204" t="str">
            <v>Impresa Individuale</v>
          </cell>
          <cell r="T2204" t="str">
            <v>Calabria</v>
          </cell>
          <cell r="U2204" t="str">
            <v>Cosenza</v>
          </cell>
          <cell r="V2204" t="str">
            <v>Longobardi</v>
          </cell>
          <cell r="W2204" t="str">
            <v>LOCALITà MARINA snc</v>
          </cell>
          <cell r="X2204" t="str">
            <v>87030</v>
          </cell>
          <cell r="Y2204">
            <v>29590</v>
          </cell>
          <cell r="Z2204">
            <v>27192.5</v>
          </cell>
          <cell r="AB2204" t="str">
            <v>No</v>
          </cell>
          <cell r="AC2204">
            <v>0</v>
          </cell>
        </row>
        <row r="2205">
          <cell r="A2205" t="str">
            <v>PIARSUD00000220</v>
          </cell>
          <cell r="B2205">
            <v>45981.613877314812</v>
          </cell>
          <cell r="C2205" t="str">
            <v>RSUD</v>
          </cell>
          <cell r="D2205" t="str">
            <v>Voucher</v>
          </cell>
          <cell r="E2205" t="str">
            <v>Decaduta</v>
          </cell>
          <cell r="F2205" t="str">
            <v>Esaminabilità</v>
          </cell>
          <cell r="G2205" t="str">
            <v>Ernesto Barba</v>
          </cell>
          <cell r="H2205" t="str">
            <v/>
          </cell>
          <cell r="J2205" t="str">
            <v>Domanda non esaminabile</v>
          </cell>
          <cell r="M2205">
            <v>46057.765694444446</v>
          </cell>
          <cell r="N2205" t="str">
            <v>L'ARTE DEL PULITO DI SANTELIA MARIA</v>
          </cell>
          <cell r="O2205" t="str">
            <v>C46I25002370001</v>
          </cell>
          <cell r="P2205" t="str">
            <v>SNTMRA92D44F912E</v>
          </cell>
          <cell r="Q2205" t="str">
            <v>SERVIZI ALLE PMI</v>
          </cell>
          <cell r="R2205" t="str">
            <v>81.21.00 - Attività di pulizia generale di edifici</v>
          </cell>
          <cell r="S2205" t="str">
            <v>Impresa Individuale</v>
          </cell>
          <cell r="T2205" t="str">
            <v>Campania</v>
          </cell>
          <cell r="U2205" t="str">
            <v>Salerno</v>
          </cell>
          <cell r="V2205" t="str">
            <v>Pagani</v>
          </cell>
          <cell r="W2205" t="str">
            <v>via corallo 17</v>
          </cell>
          <cell r="X2205" t="str">
            <v>84016</v>
          </cell>
          <cell r="Y2205">
            <v>39721.350000000006</v>
          </cell>
          <cell r="Z2205">
            <v>45000</v>
          </cell>
          <cell r="AB2205" t="str">
            <v>No</v>
          </cell>
          <cell r="AC2205">
            <v>0</v>
          </cell>
        </row>
        <row r="2206">
          <cell r="A2206" t="str">
            <v>PIARSUD00000224</v>
          </cell>
          <cell r="B2206">
            <v>45981.782129629632</v>
          </cell>
          <cell r="C2206" t="str">
            <v>RSUD</v>
          </cell>
          <cell r="D2206" t="str">
            <v>Voucher</v>
          </cell>
          <cell r="E2206" t="str">
            <v>Decaduta</v>
          </cell>
          <cell r="F2206" t="str">
            <v>Esaminabilità</v>
          </cell>
          <cell r="G2206" t="str">
            <v>Angelita Levato</v>
          </cell>
          <cell r="H2206" t="str">
            <v/>
          </cell>
          <cell r="J2206" t="str">
            <v>Domanda non esaminabile</v>
          </cell>
          <cell r="M2206">
            <v>46066.59170138889</v>
          </cell>
          <cell r="N2206" t="str">
            <v>LEMBO GERARDO</v>
          </cell>
          <cell r="O2206" t="str">
            <v>C56I25001750001</v>
          </cell>
          <cell r="P2206" t="str">
            <v>LMBGRD07E19Z602N</v>
          </cell>
          <cell r="Q2206" t="str">
            <v>TURISMO</v>
          </cell>
          <cell r="R2206" t="str">
            <v>55.20.41 - Bed and breakfast</v>
          </cell>
          <cell r="S2206" t="str">
            <v>Impresa Individuale</v>
          </cell>
          <cell r="T2206" t="str">
            <v>Campania</v>
          </cell>
          <cell r="U2206" t="str">
            <v>Salerno</v>
          </cell>
          <cell r="V2206" t="str">
            <v>Montecorice</v>
          </cell>
          <cell r="W2206" t="str">
            <v>via Melaro Agnone 10</v>
          </cell>
          <cell r="X2206" t="str">
            <v>84060</v>
          </cell>
          <cell r="Y2206">
            <v>70000</v>
          </cell>
          <cell r="Z2206">
            <v>55000</v>
          </cell>
          <cell r="AB2206" t="str">
            <v>No</v>
          </cell>
          <cell r="AC2206">
            <v>0</v>
          </cell>
        </row>
        <row r="2207">
          <cell r="A2207" t="str">
            <v>PIARSUD00000226</v>
          </cell>
          <cell r="B2207">
            <v>45982.354722222219</v>
          </cell>
          <cell r="C2207" t="str">
            <v>RSUD</v>
          </cell>
          <cell r="D2207" t="str">
            <v>Voucher</v>
          </cell>
          <cell r="E2207" t="str">
            <v>Decaduta</v>
          </cell>
          <cell r="F2207" t="str">
            <v>Esaminabilità</v>
          </cell>
          <cell r="G2207" t="str">
            <v>Bernardo Ernesto</v>
          </cell>
          <cell r="H2207" t="str">
            <v/>
          </cell>
          <cell r="J2207" t="str">
            <v>Domanda non esaminabile</v>
          </cell>
          <cell r="M2207">
            <v>46057.762881944444</v>
          </cell>
          <cell r="N2207" t="str">
            <v>PIACENTI FRANCESCO</v>
          </cell>
          <cell r="O2207" t="str">
            <v>C66I25003130001</v>
          </cell>
          <cell r="P2207" t="str">
            <v>PCNFNC04E07G273E</v>
          </cell>
          <cell r="Q2207" t="str">
            <v>MANIFATTURIERO</v>
          </cell>
          <cell r="R2207" t="str">
            <v>33.15.00 - Riparazione e manutenzione di navi e imbarcazioni per scopi civili</v>
          </cell>
          <cell r="S2207" t="str">
            <v>Impresa Individuale</v>
          </cell>
          <cell r="T2207" t="str">
            <v>Sicilia</v>
          </cell>
          <cell r="U2207" t="str">
            <v>Agrigento</v>
          </cell>
          <cell r="V2207" t="str">
            <v>Licata</v>
          </cell>
          <cell r="W2207" t="str">
            <v>via padre la nuza 28</v>
          </cell>
          <cell r="X2207" t="str">
            <v>92027</v>
          </cell>
          <cell r="Y2207">
            <v>43150</v>
          </cell>
          <cell r="Z2207">
            <v>45000</v>
          </cell>
          <cell r="AB2207" t="str">
            <v>No</v>
          </cell>
          <cell r="AC2207">
            <v>0</v>
          </cell>
        </row>
        <row r="2208">
          <cell r="A2208" t="str">
            <v>PIARSUD00000229</v>
          </cell>
          <cell r="B2208">
            <v>45982.498344907406</v>
          </cell>
          <cell r="C2208" t="str">
            <v>RSUD</v>
          </cell>
          <cell r="D2208" t="str">
            <v>Voucher</v>
          </cell>
          <cell r="E2208" t="str">
            <v>Decaduta</v>
          </cell>
          <cell r="F2208" t="str">
            <v>Esaminabilità</v>
          </cell>
          <cell r="G2208" t="str">
            <v>Francesco Ranaldi</v>
          </cell>
          <cell r="H2208" t="str">
            <v/>
          </cell>
          <cell r="J2208" t="str">
            <v>Domanda non esaminabile</v>
          </cell>
          <cell r="M2208">
            <v>46014.479722222219</v>
          </cell>
          <cell r="N2208" t="str">
            <v>DI CARLO DHARIL</v>
          </cell>
          <cell r="O2208" t="str">
            <v>C46I25002120001</v>
          </cell>
          <cell r="P2208" t="str">
            <v>DCRDRL96P44L103W</v>
          </cell>
          <cell r="Q2208" t="str">
            <v>ATTIVITA' COMMERCIALI</v>
          </cell>
          <cell r="R2208" t="str">
            <v>47.71.10 - Commercio al dettaglio di articoli di abbigliamento per adulti</v>
          </cell>
          <cell r="S2208" t="str">
            <v>Impresa Individuale</v>
          </cell>
          <cell r="T2208" t="str">
            <v>Abruzzo</v>
          </cell>
          <cell r="U2208" t="str">
            <v>Teramo</v>
          </cell>
          <cell r="V2208" t="str">
            <v>Teramo</v>
          </cell>
          <cell r="W2208" t="str">
            <v>via Antonio campano 3</v>
          </cell>
          <cell r="X2208" t="str">
            <v>64100</v>
          </cell>
          <cell r="Y2208">
            <v>41000</v>
          </cell>
          <cell r="Z2208">
            <v>45000</v>
          </cell>
          <cell r="AB2208" t="str">
            <v>No</v>
          </cell>
          <cell r="AC2208">
            <v>0</v>
          </cell>
        </row>
        <row r="2209">
          <cell r="A2209" t="str">
            <v>PIARSUD00000230</v>
          </cell>
          <cell r="B2209">
            <v>45982.526562500003</v>
          </cell>
          <cell r="C2209" t="str">
            <v>RSUD</v>
          </cell>
          <cell r="D2209" t="str">
            <v>Voucher</v>
          </cell>
          <cell r="E2209" t="str">
            <v>Decaduta</v>
          </cell>
          <cell r="F2209" t="str">
            <v>Esaminabilità</v>
          </cell>
          <cell r="G2209" t="str">
            <v>Giulio Di Ciommo</v>
          </cell>
          <cell r="H2209" t="str">
            <v/>
          </cell>
          <cell r="I2209" t="str">
            <v>Revoca CUP - RSU</v>
          </cell>
          <cell r="J2209" t="str">
            <v>In attesa revoca CUP</v>
          </cell>
          <cell r="M2209">
            <v>46020.865648148145</v>
          </cell>
          <cell r="N2209" t="str">
            <v>BEATRICE MONNI</v>
          </cell>
          <cell r="O2209" t="str">
            <v>C36I25002930001</v>
          </cell>
          <cell r="P2209" t="str">
            <v>MNNBRC00D44E441W</v>
          </cell>
          <cell r="Q2209" t="str">
            <v>ICT</v>
          </cell>
          <cell r="R2209" t="str">
            <v>62.10.00 - Attività di programmazione informatica</v>
          </cell>
          <cell r="S2209" t="str">
            <v>Lavoratore autonomo</v>
          </cell>
          <cell r="T2209" t="str">
            <v>Sardegna</v>
          </cell>
          <cell r="U2209" t="str">
            <v>Nuoro</v>
          </cell>
          <cell r="V2209" t="str">
            <v>Loceri</v>
          </cell>
          <cell r="W2209" t="str">
            <v>VIA VITTORIO VENETO 13</v>
          </cell>
          <cell r="X2209" t="str">
            <v>08040</v>
          </cell>
          <cell r="Y2209">
            <v>10516</v>
          </cell>
          <cell r="Z2209">
            <v>15516</v>
          </cell>
          <cell r="AB2209" t="str">
            <v>No</v>
          </cell>
          <cell r="AC2209">
            <v>0</v>
          </cell>
        </row>
        <row r="2210">
          <cell r="A2210" t="str">
            <v>PIARSUD00000231</v>
          </cell>
          <cell r="B2210">
            <v>45982.536238425928</v>
          </cell>
          <cell r="C2210" t="str">
            <v>RSUD</v>
          </cell>
          <cell r="D2210" t="str">
            <v>Voucher</v>
          </cell>
          <cell r="E2210" t="str">
            <v>Decaduta</v>
          </cell>
          <cell r="F2210" t="str">
            <v>Esaminabilità</v>
          </cell>
          <cell r="G2210" t="str">
            <v>Vito Fallisi</v>
          </cell>
          <cell r="H2210" t="str">
            <v/>
          </cell>
          <cell r="J2210" t="str">
            <v>Domanda non esaminabile</v>
          </cell>
          <cell r="M2210">
            <v>46010.579710648148</v>
          </cell>
          <cell r="N2210" t="str">
            <v>NATINO ANNA</v>
          </cell>
          <cell r="O2210" t="str">
            <v>C66I25003420001</v>
          </cell>
          <cell r="P2210" t="str">
            <v>NTNNNA99T66C129A</v>
          </cell>
          <cell r="Q2210" t="str">
            <v>TURISMO</v>
          </cell>
          <cell r="R2210" t="str">
            <v>56.11.24 - Attività di pasticcerie senza servizio al tavolo o da asporto</v>
          </cell>
          <cell r="S2210" t="str">
            <v>Impresa Individuale</v>
          </cell>
          <cell r="T2210" t="str">
            <v>Campania</v>
          </cell>
          <cell r="U2210" t="str">
            <v>Napoli</v>
          </cell>
          <cell r="V2210" t="str">
            <v>Pompei</v>
          </cell>
          <cell r="W2210" t="str">
            <v>VIA ANASTASIO ROSSI 54</v>
          </cell>
          <cell r="X2210" t="str">
            <v>80045</v>
          </cell>
          <cell r="Y2210">
            <v>35390</v>
          </cell>
          <cell r="Z2210">
            <v>40390</v>
          </cell>
          <cell r="AB2210" t="str">
            <v>No</v>
          </cell>
          <cell r="AC2210">
            <v>0</v>
          </cell>
        </row>
        <row r="2211">
          <cell r="A2211" t="str">
            <v>PIARSUD00000233</v>
          </cell>
          <cell r="B2211">
            <v>45982.639710648145</v>
          </cell>
          <cell r="C2211" t="str">
            <v>RSUD</v>
          </cell>
          <cell r="D2211" t="str">
            <v>Voucher</v>
          </cell>
          <cell r="E2211" t="str">
            <v>Decaduta</v>
          </cell>
          <cell r="F2211" t="str">
            <v>Esaminabilità</v>
          </cell>
          <cell r="G2211" t="str">
            <v>Giovanni Russo</v>
          </cell>
          <cell r="H2211" t="str">
            <v/>
          </cell>
          <cell r="J2211" t="str">
            <v>Domanda non esaminabile</v>
          </cell>
          <cell r="M2211">
            <v>46087.588923611111</v>
          </cell>
          <cell r="N2211" t="str">
            <v>AUGUSTO TRIVELLONE</v>
          </cell>
          <cell r="O2211" t="str">
            <v>C26I25002770001</v>
          </cell>
          <cell r="P2211" t="str">
            <v>TRVGST90S28B963L</v>
          </cell>
          <cell r="Q2211" t="str">
            <v>ICT</v>
          </cell>
          <cell r="R2211" t="str">
            <v>63.10.21 - Elaborazione dati contabili</v>
          </cell>
          <cell r="S2211" t="str">
            <v>Lavoratore autonomo</v>
          </cell>
          <cell r="T2211" t="str">
            <v>Campania</v>
          </cell>
          <cell r="U2211" t="str">
            <v>Caserta</v>
          </cell>
          <cell r="V2211" t="str">
            <v>Caserta</v>
          </cell>
          <cell r="W2211" t="str">
            <v>VIA TESCIONE 80</v>
          </cell>
          <cell r="X2211" t="str">
            <v>81100</v>
          </cell>
          <cell r="Y2211">
            <v>34462.410000000003</v>
          </cell>
          <cell r="Z2211">
            <v>45000</v>
          </cell>
          <cell r="AB2211" t="str">
            <v>No</v>
          </cell>
          <cell r="AC2211">
            <v>0</v>
          </cell>
        </row>
        <row r="2212">
          <cell r="A2212" t="str">
            <v>PIARSUD00000235</v>
          </cell>
          <cell r="B2212">
            <v>45982.700914351852</v>
          </cell>
          <cell r="C2212" t="str">
            <v>RSUD</v>
          </cell>
          <cell r="D2212" t="str">
            <v>Voucher</v>
          </cell>
          <cell r="E2212" t="str">
            <v>Decaduta</v>
          </cell>
          <cell r="F2212" t="str">
            <v>Esaminabilità</v>
          </cell>
          <cell r="G2212" t="str">
            <v>Alessandra Di Vasto</v>
          </cell>
          <cell r="H2212" t="str">
            <v/>
          </cell>
          <cell r="J2212" t="str">
            <v>Domanda non esaminabile</v>
          </cell>
          <cell r="M2212">
            <v>46057.775578703702</v>
          </cell>
          <cell r="N2212" t="str">
            <v>CASA MARGHERITA DI ZABELLO ALLA</v>
          </cell>
          <cell r="O2212" t="str">
            <v>C56I25001780001</v>
          </cell>
          <cell r="P2212" t="str">
            <v>ZBLLLA91B58Z139I</v>
          </cell>
          <cell r="Q2212" t="str">
            <v>TURISMO</v>
          </cell>
          <cell r="R2212" t="str">
            <v>55.20.42 - Servizi di alloggio in camere, case e appartamenti per vacanze</v>
          </cell>
          <cell r="S2212" t="str">
            <v>Impresa Individuale</v>
          </cell>
          <cell r="T2212" t="str">
            <v>Sicilia</v>
          </cell>
          <cell r="U2212" t="str">
            <v>Catania</v>
          </cell>
          <cell r="V2212" t="str">
            <v>Castiglione Di Sicilia</v>
          </cell>
          <cell r="W2212" t="str">
            <v>VIA REGINA MARGHERITA, FRAZIONE PASSOPISCIARO 24</v>
          </cell>
          <cell r="X2212" t="str">
            <v>95012</v>
          </cell>
          <cell r="Y2212">
            <v>34861.42</v>
          </cell>
          <cell r="Z2212">
            <v>39861.42</v>
          </cell>
          <cell r="AB2212" t="str">
            <v>No</v>
          </cell>
          <cell r="AC2212">
            <v>0</v>
          </cell>
        </row>
        <row r="2213">
          <cell r="A2213" t="str">
            <v>PIARSUD00000239</v>
          </cell>
          <cell r="B2213">
            <v>45982.787291666667</v>
          </cell>
          <cell r="C2213" t="str">
            <v>RSUD</v>
          </cell>
          <cell r="D2213" t="str">
            <v>Contributo</v>
          </cell>
          <cell r="E2213" t="str">
            <v>Decaduta</v>
          </cell>
          <cell r="F2213" t="str">
            <v>Esaminabilità</v>
          </cell>
          <cell r="G2213" t="str">
            <v>Rachele Mariconda</v>
          </cell>
          <cell r="H2213" t="str">
            <v/>
          </cell>
          <cell r="J2213" t="str">
            <v>Domanda non esaminabile</v>
          </cell>
          <cell r="M2213">
            <v>46066.593090277776</v>
          </cell>
          <cell r="N2213" t="str">
            <v>MEDISENSE AI SRL</v>
          </cell>
          <cell r="O2213" t="str">
            <v>C76I25002680008</v>
          </cell>
          <cell r="P2213" t="str">
            <v>04570780710</v>
          </cell>
          <cell r="Q2213" t="str">
            <v>ICT</v>
          </cell>
          <cell r="R2213" t="str">
            <v>62.10.00 - Attività di programmazione informatica</v>
          </cell>
          <cell r="S2213" t="str">
            <v>Societa' A Responsabilita' Limitata</v>
          </cell>
          <cell r="T2213" t="str">
            <v>Puglia</v>
          </cell>
          <cell r="U2213" t="str">
            <v>Foggia</v>
          </cell>
          <cell r="V2213" t="str">
            <v>San Severo</v>
          </cell>
          <cell r="W2213" t="str">
            <v>VIALE MATTEOTTI 75</v>
          </cell>
          <cell r="X2213" t="str">
            <v>71016</v>
          </cell>
          <cell r="Y2213">
            <v>200000</v>
          </cell>
          <cell r="Z2213">
            <v>145000</v>
          </cell>
          <cell r="AB2213" t="str">
            <v>No</v>
          </cell>
          <cell r="AC2213">
            <v>0</v>
          </cell>
        </row>
        <row r="2214">
          <cell r="A2214" t="str">
            <v>PIARSUD00000241</v>
          </cell>
          <cell r="B2214">
            <v>45982.930509259262</v>
          </cell>
          <cell r="C2214" t="str">
            <v>RSUD</v>
          </cell>
          <cell r="D2214" t="str">
            <v>Voucher</v>
          </cell>
          <cell r="E2214" t="str">
            <v>Decaduta</v>
          </cell>
          <cell r="F2214" t="str">
            <v>Esaminabilità</v>
          </cell>
          <cell r="G2214" t="str">
            <v>Alfredo Arquilla</v>
          </cell>
          <cell r="H2214" t="str">
            <v/>
          </cell>
          <cell r="I2214" t="str">
            <v>Revoca CUP - RSU</v>
          </cell>
          <cell r="J2214" t="str">
            <v>In attesa revoca CUP</v>
          </cell>
          <cell r="M2214">
            <v>46071.358657407407</v>
          </cell>
          <cell r="N2214" t="str">
            <v>salvatore licciardi</v>
          </cell>
          <cell r="P2214" t="str">
            <v>LCCSVT94R27G273F</v>
          </cell>
          <cell r="Q2214" t="str">
            <v>SERVIZI ALLA PERSONA</v>
          </cell>
          <cell r="R2214" t="str">
            <v>96.99.14 - Gestione di rifugi per animali</v>
          </cell>
          <cell r="S2214" t="str">
            <v>Lavoratore autonomo</v>
          </cell>
          <cell r="T2214" t="str">
            <v>Sicilia</v>
          </cell>
          <cell r="U2214" t="str">
            <v>Palermo</v>
          </cell>
          <cell r="V2214" t="str">
            <v>Bagheria</v>
          </cell>
          <cell r="W2214" t="str">
            <v xml:space="preserve">da definire </v>
          </cell>
          <cell r="X2214" t="str">
            <v>90011</v>
          </cell>
          <cell r="Y2214">
            <v>41500</v>
          </cell>
          <cell r="Z2214">
            <v>46500</v>
          </cell>
          <cell r="AB2214" t="str">
            <v>No</v>
          </cell>
          <cell r="AC2214">
            <v>0</v>
          </cell>
        </row>
        <row r="2215">
          <cell r="A2215" t="str">
            <v>PIARSUD00000246</v>
          </cell>
          <cell r="B2215">
            <v>45985.456712962965</v>
          </cell>
          <cell r="C2215" t="str">
            <v>RSUD</v>
          </cell>
          <cell r="D2215" t="str">
            <v>Voucher</v>
          </cell>
          <cell r="E2215" t="str">
            <v>Decaduta</v>
          </cell>
          <cell r="F2215" t="str">
            <v>Esaminabilità</v>
          </cell>
          <cell r="G2215" t="str">
            <v>Elisabetta Mantovani</v>
          </cell>
          <cell r="H2215" t="str">
            <v/>
          </cell>
          <cell r="J2215" t="str">
            <v>Domanda non esaminabile</v>
          </cell>
          <cell r="M2215">
            <v>46066.593113425923</v>
          </cell>
          <cell r="N2215" t="str">
            <v>Melania Liberti</v>
          </cell>
          <cell r="O2215" t="str">
            <v>C86I25003160001</v>
          </cell>
          <cell r="P2215" t="str">
            <v>LBRMLN97R41A783K</v>
          </cell>
          <cell r="Q2215" t="str">
            <v>SERVIZI ALLE PMI</v>
          </cell>
          <cell r="R2215" t="str">
            <v>73.11.01 - Ideazione di campagne pubblicitarie</v>
          </cell>
          <cell r="S2215" t="str">
            <v>Lavoratore autonomo</v>
          </cell>
          <cell r="T2215" t="str">
            <v>Campania</v>
          </cell>
          <cell r="U2215" t="str">
            <v>Benevento</v>
          </cell>
          <cell r="V2215" t="str">
            <v>Benevento</v>
          </cell>
          <cell r="W2215" t="str">
            <v>VIA NAPOLI 252</v>
          </cell>
          <cell r="X2215" t="str">
            <v>82100</v>
          </cell>
          <cell r="Y2215">
            <v>37555.479999999996</v>
          </cell>
          <cell r="Z2215">
            <v>42555.48</v>
          </cell>
          <cell r="AB2215" t="str">
            <v>No</v>
          </cell>
          <cell r="AC2215">
            <v>0</v>
          </cell>
        </row>
        <row r="2216">
          <cell r="A2216" t="str">
            <v>PIARSUD00000249</v>
          </cell>
          <cell r="B2216">
            <v>45985.545914351853</v>
          </cell>
          <cell r="C2216" t="str">
            <v>RSUD</v>
          </cell>
          <cell r="D2216" t="str">
            <v>Voucher</v>
          </cell>
          <cell r="E2216" t="str">
            <v>Decaduta</v>
          </cell>
          <cell r="F2216" t="str">
            <v>Esaminabilità</v>
          </cell>
          <cell r="G2216" t="str">
            <v>Leila Azarnia Tehran</v>
          </cell>
          <cell r="H2216" t="str">
            <v/>
          </cell>
          <cell r="J2216" t="str">
            <v>Domanda non esaminabile</v>
          </cell>
          <cell r="M2216">
            <v>46093.548634259256</v>
          </cell>
          <cell r="N2216" t="str">
            <v>Sebastian O'Hea Suarez</v>
          </cell>
          <cell r="O2216" t="str">
            <v>C16I25002250001</v>
          </cell>
          <cell r="P2216" t="str">
            <v>HSRSST92T02Z514A</v>
          </cell>
          <cell r="Q2216" t="str">
            <v>SERVIZI ALLA PERSONA</v>
          </cell>
          <cell r="R2216" t="str">
            <v>90.20.09 - Altre attività di arti performative e rappresentazioni artistiche</v>
          </cell>
          <cell r="S2216" t="str">
            <v>Lavoratore autonomo</v>
          </cell>
          <cell r="T2216" t="str">
            <v>Calabria</v>
          </cell>
          <cell r="U2216" t="str">
            <v>Catanzaro</v>
          </cell>
          <cell r="V2216" t="str">
            <v>Montepaone</v>
          </cell>
          <cell r="W2216" t="str">
            <v>PIAZZA SANT'ANGELO 3</v>
          </cell>
          <cell r="X2216" t="str">
            <v>88060</v>
          </cell>
          <cell r="Y2216">
            <v>39500.300000000003</v>
          </cell>
          <cell r="Z2216">
            <v>44500.299999999996</v>
          </cell>
          <cell r="AB2216" t="str">
            <v>No</v>
          </cell>
          <cell r="AC2216">
            <v>0</v>
          </cell>
        </row>
        <row r="2217">
          <cell r="A2217" t="str">
            <v>PIARSUD00000250</v>
          </cell>
          <cell r="B2217">
            <v>45985.712222222224</v>
          </cell>
          <cell r="C2217" t="str">
            <v>RSUD</v>
          </cell>
          <cell r="D2217" t="str">
            <v>Contributo</v>
          </cell>
          <cell r="E2217" t="str">
            <v>Decaduta</v>
          </cell>
          <cell r="F2217" t="str">
            <v>Esaminabilità</v>
          </cell>
          <cell r="G2217" t="str">
            <v>Bernardo Ernesto</v>
          </cell>
          <cell r="H2217" t="str">
            <v/>
          </cell>
          <cell r="J2217" t="str">
            <v>Domanda non esaminabile</v>
          </cell>
          <cell r="M2217">
            <v>46057.774837962963</v>
          </cell>
          <cell r="N2217" t="str">
            <v>CASTAGNINO ALESSANDRO</v>
          </cell>
          <cell r="O2217" t="str">
            <v>C66I25003220008</v>
          </cell>
          <cell r="P2217" t="str">
            <v>CSTLSN06A11D122O</v>
          </cell>
          <cell r="Q2217" t="str">
            <v>ATTIVITA' AGROALIMENTARI</v>
          </cell>
          <cell r="R2217" t="str">
            <v>10.39.00 - Altre attività di lavorazione e conservazione di frutta e ortaggi</v>
          </cell>
          <cell r="S2217" t="str">
            <v>Impresa Individuale</v>
          </cell>
          <cell r="T2217" t="str">
            <v>Calabria</v>
          </cell>
          <cell r="U2217" t="str">
            <v>Crotone</v>
          </cell>
          <cell r="V2217" t="str">
            <v>Scandale</v>
          </cell>
          <cell r="W2217" t="str">
            <v>Contrada Foresta snc</v>
          </cell>
          <cell r="X2217" t="str">
            <v>88831</v>
          </cell>
          <cell r="Y2217">
            <v>200000</v>
          </cell>
          <cell r="Z2217">
            <v>145000</v>
          </cell>
          <cell r="AB2217" t="str">
            <v>No</v>
          </cell>
          <cell r="AC2217">
            <v>0</v>
          </cell>
        </row>
        <row r="2218">
          <cell r="A2218" t="str">
            <v>PIARSUD00000252</v>
          </cell>
          <cell r="B2218">
            <v>45985.902083333334</v>
          </cell>
          <cell r="C2218" t="str">
            <v>RSUD</v>
          </cell>
          <cell r="D2218" t="str">
            <v>Contributo</v>
          </cell>
          <cell r="E2218" t="str">
            <v>Decaduta</v>
          </cell>
          <cell r="F2218" t="str">
            <v>Esaminabilità</v>
          </cell>
          <cell r="G2218" t="str">
            <v>Perna Genuina</v>
          </cell>
          <cell r="H2218" t="str">
            <v/>
          </cell>
          <cell r="J2218" t="str">
            <v>Domanda non esaminabile</v>
          </cell>
          <cell r="M2218">
            <v>46057.777766203704</v>
          </cell>
          <cell r="N2218" t="str">
            <v>TIBERIU CALCAN ALIN</v>
          </cell>
          <cell r="O2218" t="str">
            <v>C56I25001790008</v>
          </cell>
          <cell r="P2218" t="str">
            <v>CLCTRL93C31Z129J</v>
          </cell>
          <cell r="Q2218" t="str">
            <v>SERVIZI ALLA PERSONA</v>
          </cell>
          <cell r="R2218" t="str">
            <v>93.29.99 - Altre attività varie di intrattenimento e divertimento n.c.a.</v>
          </cell>
          <cell r="S2218" t="str">
            <v>Impresa Individuale</v>
          </cell>
          <cell r="T2218" t="str">
            <v>Abruzzo</v>
          </cell>
          <cell r="U2218" t="str">
            <v>Chieti</v>
          </cell>
          <cell r="V2218" t="str">
            <v>Mozzagrogna</v>
          </cell>
          <cell r="W2218" t="str">
            <v>STRADA PROVINCIALE EX SS 524 17/B</v>
          </cell>
          <cell r="X2218" t="str">
            <v>66030</v>
          </cell>
          <cell r="Y2218">
            <v>83048</v>
          </cell>
          <cell r="Z2218">
            <v>55000</v>
          </cell>
          <cell r="AB2218" t="str">
            <v>No</v>
          </cell>
          <cell r="AC2218">
            <v>0</v>
          </cell>
        </row>
        <row r="2219">
          <cell r="A2219" t="str">
            <v>PIARSUD00000254</v>
          </cell>
          <cell r="B2219">
            <v>45986.409722222219</v>
          </cell>
          <cell r="C2219" t="str">
            <v>RSUD</v>
          </cell>
          <cell r="D2219" t="str">
            <v>Contributo</v>
          </cell>
          <cell r="E2219" t="str">
            <v>Decaduta</v>
          </cell>
          <cell r="F2219" t="str">
            <v>Esaminabilità</v>
          </cell>
          <cell r="G2219" t="str">
            <v>Giulio Di Ciommo</v>
          </cell>
          <cell r="H2219" t="str">
            <v/>
          </cell>
          <cell r="J2219" t="str">
            <v>Domanda non esaminabile</v>
          </cell>
          <cell r="M2219">
            <v>46093.548611111109</v>
          </cell>
          <cell r="N2219" t="str">
            <v>MDB MANAGEMENT &amp; CONSULTING S.R.L.</v>
          </cell>
          <cell r="O2219" t="str">
            <v>C76I25002700008</v>
          </cell>
          <cell r="P2219" t="str">
            <v>02211370669</v>
          </cell>
          <cell r="Q2219" t="str">
            <v>TURISMO</v>
          </cell>
          <cell r="R2219" t="str">
            <v>55.20.20 - Rifugi e baite di montagna</v>
          </cell>
          <cell r="S2219" t="str">
            <v>Societa' A Responsabilita' Limitata</v>
          </cell>
          <cell r="T2219" t="str">
            <v>Abruzzo</v>
          </cell>
          <cell r="U2219" t="str">
            <v>L'Aquila</v>
          </cell>
          <cell r="V2219" t="str">
            <v>Gioia Dei Marsi</v>
          </cell>
          <cell r="W2219" t="str">
            <v>Strada Statale 83 Marsicana, Km 33 nd</v>
          </cell>
          <cell r="X2219" t="str">
            <v>67055</v>
          </cell>
          <cell r="Y2219">
            <v>200000</v>
          </cell>
          <cell r="Z2219">
            <v>145000</v>
          </cell>
          <cell r="AA2219">
            <v>140000</v>
          </cell>
          <cell r="AB2219" t="str">
            <v>No</v>
          </cell>
          <cell r="AC2219">
            <v>145000</v>
          </cell>
        </row>
        <row r="2220">
          <cell r="A2220" t="str">
            <v>PIARSUD00000259</v>
          </cell>
          <cell r="B2220">
            <v>45986.751250000001</v>
          </cell>
          <cell r="C2220" t="str">
            <v>RSUD</v>
          </cell>
          <cell r="D2220" t="str">
            <v>Contributo</v>
          </cell>
          <cell r="E2220" t="str">
            <v>Decaduta</v>
          </cell>
          <cell r="F2220" t="str">
            <v>Esaminabilità</v>
          </cell>
          <cell r="G2220" t="str">
            <v>Alessandra Di Vasto</v>
          </cell>
          <cell r="H2220" t="str">
            <v/>
          </cell>
          <cell r="J2220" t="str">
            <v>Domanda non esaminabile</v>
          </cell>
          <cell r="M2220">
            <v>46057.777743055558</v>
          </cell>
          <cell r="N2220" t="str">
            <v>Emilio Tola</v>
          </cell>
          <cell r="O2220" t="str">
            <v>C36I25002940008</v>
          </cell>
          <cell r="P2220" t="str">
            <v>TLOMLE98A07E017W</v>
          </cell>
          <cell r="Q2220" t="str">
            <v>SERVIZI ALLE PMI</v>
          </cell>
          <cell r="R2220" t="str">
            <v>74.20.19 - Altre attività fotografiche specializzate</v>
          </cell>
          <cell r="S2220" t="str">
            <v>Libero professionista</v>
          </cell>
          <cell r="T2220" t="str">
            <v>Sicilia</v>
          </cell>
          <cell r="U2220" t="str">
            <v>Catania</v>
          </cell>
          <cell r="V2220" t="str">
            <v>Aci Catena</v>
          </cell>
          <cell r="W2220" t="str">
            <v>VIA ALDO MORO 69</v>
          </cell>
          <cell r="X2220" t="str">
            <v>95022</v>
          </cell>
          <cell r="Y2220">
            <v>76000</v>
          </cell>
          <cell r="Z2220">
            <v>55000</v>
          </cell>
          <cell r="AB2220" t="str">
            <v>No</v>
          </cell>
          <cell r="AC2220">
            <v>0</v>
          </cell>
        </row>
        <row r="2221">
          <cell r="A2221" t="str">
            <v>PIARSUD00000260</v>
          </cell>
          <cell r="B2221">
            <v>45987.402905092589</v>
          </cell>
          <cell r="C2221" t="str">
            <v>RSUD</v>
          </cell>
          <cell r="D2221" t="str">
            <v>Voucher</v>
          </cell>
          <cell r="E2221" t="str">
            <v>Decaduta</v>
          </cell>
          <cell r="F2221" t="str">
            <v>Esaminabilità</v>
          </cell>
          <cell r="G2221" t="str">
            <v>Stefano Puri</v>
          </cell>
          <cell r="H2221" t="str">
            <v/>
          </cell>
          <cell r="J2221" t="str">
            <v>Domanda non esaminabile</v>
          </cell>
          <cell r="M2221">
            <v>46057.777071759258</v>
          </cell>
          <cell r="N2221" t="str">
            <v>GIANDOMENICO DISABATO</v>
          </cell>
          <cell r="O2221" t="str">
            <v>C56I25001970001</v>
          </cell>
          <cell r="P2221" t="str">
            <v>DSBGDM03P04C983A</v>
          </cell>
          <cell r="Q2221" t="str">
            <v>SERVIZI ALLE PMI</v>
          </cell>
          <cell r="R2221" t="str">
            <v>71.12.30 - Elaborazione e supervisione di progetti da parte di geometri</v>
          </cell>
          <cell r="S2221" t="str">
            <v>Libero professionista</v>
          </cell>
          <cell r="T2221" t="str">
            <v>Puglia</v>
          </cell>
          <cell r="U2221" t="str">
            <v>Bari</v>
          </cell>
          <cell r="V2221" t="str">
            <v>Corato</v>
          </cell>
          <cell r="W2221" t="str">
            <v>VIA MONTE PASUBIO 19</v>
          </cell>
          <cell r="X2221" t="str">
            <v>70033</v>
          </cell>
          <cell r="Y2221">
            <v>49757.2</v>
          </cell>
          <cell r="Z2221">
            <v>54757.2</v>
          </cell>
          <cell r="AB2221" t="str">
            <v>No</v>
          </cell>
          <cell r="AC2221">
            <v>0</v>
          </cell>
        </row>
        <row r="2222">
          <cell r="A2222" t="str">
            <v>PIARSUD00000265</v>
          </cell>
          <cell r="B2222">
            <v>45987.795810185184</v>
          </cell>
          <cell r="C2222" t="str">
            <v>RSUD</v>
          </cell>
          <cell r="D2222" t="str">
            <v>Voucher</v>
          </cell>
          <cell r="E2222" t="str">
            <v>Decaduta</v>
          </cell>
          <cell r="F2222" t="str">
            <v>Esaminabilità</v>
          </cell>
          <cell r="G2222" t="str">
            <v>Giuseppe D’Ambrosio</v>
          </cell>
          <cell r="H2222" t="str">
            <v/>
          </cell>
          <cell r="J2222" t="str">
            <v>Domanda non esaminabile</v>
          </cell>
          <cell r="M2222">
            <v>46057.775567129633</v>
          </cell>
          <cell r="N2222" t="str">
            <v>MEA INFISSI SOCIETA' A RESPONSABILITA' LIMITATA SEMPLIFICATA</v>
          </cell>
          <cell r="O2222" t="str">
            <v>C16I25002080001</v>
          </cell>
          <cell r="P2222" t="str">
            <v>06383550651</v>
          </cell>
          <cell r="Q2222" t="str">
            <v>COSTRUZIONI</v>
          </cell>
          <cell r="R2222" t="str">
            <v>43.32.00 - Posa in opera di infissi</v>
          </cell>
          <cell r="S2222" t="str">
            <v>Societa' A Responsabilita' Limitata Semplificata</v>
          </cell>
          <cell r="T2222" t="str">
            <v>Campania</v>
          </cell>
          <cell r="U2222" t="str">
            <v>Napoli</v>
          </cell>
          <cell r="V2222" t="str">
            <v>Boscoreale</v>
          </cell>
          <cell r="W2222" t="str">
            <v>Via Merolla 2</v>
          </cell>
          <cell r="Y2222">
            <v>49983.26</v>
          </cell>
          <cell r="Z2222">
            <v>54982.999999999993</v>
          </cell>
          <cell r="AB2222" t="str">
            <v>No</v>
          </cell>
          <cell r="AC2222">
            <v>0</v>
          </cell>
        </row>
        <row r="2223">
          <cell r="A2223" t="str">
            <v>PIARSUD00000269</v>
          </cell>
          <cell r="B2223">
            <v>45988.661238425928</v>
          </cell>
          <cell r="C2223" t="str">
            <v>RSUD</v>
          </cell>
          <cell r="D2223" t="str">
            <v>Contributo</v>
          </cell>
          <cell r="E2223" t="str">
            <v>Decaduta</v>
          </cell>
          <cell r="F2223" t="str">
            <v>Esaminabilità</v>
          </cell>
          <cell r="G2223" t="str">
            <v>Elisabetta Mantovani</v>
          </cell>
          <cell r="H2223" t="str">
            <v/>
          </cell>
          <cell r="J2223" t="str">
            <v>Domanda non esaminabile</v>
          </cell>
          <cell r="M2223">
            <v>46057.777083333334</v>
          </cell>
          <cell r="N2223" t="str">
            <v>3D ART LAB - LABORATORIO DIGITALE PER L'ARTIGIANATO E IL DESIGN D I CRISCUOLO PASQUALEMANUEL</v>
          </cell>
          <cell r="O2223" t="str">
            <v>C56I25001810008</v>
          </cell>
          <cell r="P2223" t="str">
            <v>CRSPQL03L25L259B</v>
          </cell>
          <cell r="Q2223" t="str">
            <v>SERVIZI ALLE PMI</v>
          </cell>
          <cell r="R2223" t="str">
            <v>74.12.09 - Altre attività di progettazione grafica e di comunicazione visiva</v>
          </cell>
          <cell r="S2223" t="str">
            <v>Impresa Individuale</v>
          </cell>
          <cell r="T2223" t="str">
            <v>Campania</v>
          </cell>
          <cell r="U2223" t="str">
            <v>Napoli</v>
          </cell>
          <cell r="V2223" t="str">
            <v>Torre Del Greco</v>
          </cell>
          <cell r="W2223" t="str">
            <v xml:space="preserve">Non individuato </v>
          </cell>
          <cell r="Y2223">
            <v>47500</v>
          </cell>
          <cell r="Z2223">
            <v>40625</v>
          </cell>
          <cell r="AB2223" t="str">
            <v>No</v>
          </cell>
          <cell r="AC2223">
            <v>0</v>
          </cell>
        </row>
        <row r="2224">
          <cell r="A2224" t="str">
            <v>PIARSUD00000274</v>
          </cell>
          <cell r="B2224">
            <v>45988.844421296293</v>
          </cell>
          <cell r="C2224" t="str">
            <v>RSUD</v>
          </cell>
          <cell r="D2224" t="str">
            <v>Voucher</v>
          </cell>
          <cell r="E2224" t="str">
            <v>Decaduta</v>
          </cell>
          <cell r="F2224" t="str">
            <v>Esaminabilità</v>
          </cell>
          <cell r="G2224" t="str">
            <v>Perna Genuina</v>
          </cell>
          <cell r="H2224" t="str">
            <v/>
          </cell>
          <cell r="J2224" t="str">
            <v>Domanda non esaminabile</v>
          </cell>
          <cell r="M2224">
            <v>46057.774143518516</v>
          </cell>
          <cell r="N2224" t="str">
            <v>GSE-ADV DI OROBCHUK SERHIY</v>
          </cell>
          <cell r="O2224" t="str">
            <v>C36I25002760001</v>
          </cell>
          <cell r="P2224" t="str">
            <v>RBCSHY95P25Z138I</v>
          </cell>
          <cell r="Q2224" t="str">
            <v>SERVIZI ALLE PMI</v>
          </cell>
          <cell r="R2224" t="str">
            <v>74.12.01 - Grafica di pagine web</v>
          </cell>
          <cell r="S2224" t="str">
            <v>Impresa Individuale</v>
          </cell>
          <cell r="T2224" t="str">
            <v>Campania</v>
          </cell>
          <cell r="U2224" t="str">
            <v>Caserta</v>
          </cell>
          <cell r="V2224" t="str">
            <v>Aversa</v>
          </cell>
          <cell r="W2224" t="str">
            <v xml:space="preserve">Non individuato </v>
          </cell>
          <cell r="Y2224">
            <v>40000.000000000015</v>
          </cell>
          <cell r="Z2224">
            <v>35000</v>
          </cell>
          <cell r="AB2224" t="str">
            <v>No</v>
          </cell>
          <cell r="AC2224">
            <v>0</v>
          </cell>
        </row>
        <row r="2225">
          <cell r="A2225" t="str">
            <v>PIARSUD00000276</v>
          </cell>
          <cell r="B2225">
            <v>45989.440011574072</v>
          </cell>
          <cell r="C2225" t="str">
            <v>RSUD</v>
          </cell>
          <cell r="D2225" t="str">
            <v>Contributo</v>
          </cell>
          <cell r="E2225" t="str">
            <v>Decaduta</v>
          </cell>
          <cell r="F2225" t="str">
            <v>Esaminabilità</v>
          </cell>
          <cell r="G2225" t="str">
            <v>Giulio Di Ciommo</v>
          </cell>
          <cell r="H2225" t="str">
            <v/>
          </cell>
          <cell r="J2225" t="str">
            <v>Domanda non esaminabile</v>
          </cell>
          <cell r="M2225">
            <v>46014.482557870368</v>
          </cell>
          <cell r="N2225" t="str">
            <v>SICILIANO DANIELE</v>
          </cell>
          <cell r="O2225" t="str">
            <v>C56I25001840008</v>
          </cell>
          <cell r="P2225" t="str">
            <v>SCLDNL96B22L419Y</v>
          </cell>
          <cell r="Q2225" t="str">
            <v>TURISMO</v>
          </cell>
          <cell r="R2225" t="str">
            <v>56.30.03 - Attività di somministrazione mobile di bevande</v>
          </cell>
          <cell r="S2225" t="str">
            <v>Impresa Individuale</v>
          </cell>
          <cell r="T2225" t="str">
            <v>Puglia</v>
          </cell>
          <cell r="U2225" t="str">
            <v>Lecce</v>
          </cell>
          <cell r="V2225" t="str">
            <v>Morciano Di Leuca</v>
          </cell>
          <cell r="W2225" t="str">
            <v xml:space="preserve">Non individuato </v>
          </cell>
          <cell r="Y2225">
            <v>99870</v>
          </cell>
          <cell r="Z2225">
            <v>79902.5</v>
          </cell>
          <cell r="AB2225" t="str">
            <v>No</v>
          </cell>
          <cell r="AC2225">
            <v>0</v>
          </cell>
        </row>
        <row r="2226">
          <cell r="A2226" t="str">
            <v>PIARSUD00000284</v>
          </cell>
          <cell r="B2226">
            <v>45989.612662037034</v>
          </cell>
          <cell r="C2226" t="str">
            <v>RSUD</v>
          </cell>
          <cell r="D2226" t="str">
            <v>Voucher</v>
          </cell>
          <cell r="E2226" t="str">
            <v>Decaduta</v>
          </cell>
          <cell r="F2226" t="str">
            <v>Esaminabilità</v>
          </cell>
          <cell r="G2226" t="str">
            <v>Simona Mele</v>
          </cell>
          <cell r="H2226" t="str">
            <v/>
          </cell>
          <cell r="J2226" t="str">
            <v>Domanda non esaminabile</v>
          </cell>
          <cell r="M2226">
            <v>46057.777094907404</v>
          </cell>
          <cell r="N2226" t="str">
            <v>MANA GIOIELLI S.R.L.S.</v>
          </cell>
          <cell r="O2226" t="str">
            <v>C66I25003320001</v>
          </cell>
          <cell r="P2226" t="str">
            <v>10917221219</v>
          </cell>
          <cell r="Q2226" t="str">
            <v>ATTIVITA' COMMERCIALI</v>
          </cell>
          <cell r="R2226" t="str">
            <v>47.77.00 - Commercio al dettaglio di orologi e articoli di gioielleria</v>
          </cell>
          <cell r="S2226" t="str">
            <v>Societa' A Responsabilita' Limitata Semplificata</v>
          </cell>
          <cell r="T2226" t="str">
            <v>Campania</v>
          </cell>
          <cell r="U2226" t="str">
            <v>Napoli</v>
          </cell>
          <cell r="V2226" t="str">
            <v>Napoli</v>
          </cell>
          <cell r="W2226" t="str">
            <v>VIA GIUSEPPE ORSI 62</v>
          </cell>
          <cell r="X2226" t="str">
            <v>80128</v>
          </cell>
          <cell r="Y2226">
            <v>49150</v>
          </cell>
          <cell r="Z2226">
            <v>54150</v>
          </cell>
          <cell r="AB2226" t="str">
            <v>No</v>
          </cell>
          <cell r="AC2226">
            <v>0</v>
          </cell>
        </row>
        <row r="2227">
          <cell r="A2227" t="str">
            <v>PIARSUD00000288</v>
          </cell>
          <cell r="B2227">
            <v>45989.660729166666</v>
          </cell>
          <cell r="C2227" t="str">
            <v>RSUD</v>
          </cell>
          <cell r="D2227" t="str">
            <v>Contributo</v>
          </cell>
          <cell r="E2227" t="str">
            <v>Decaduta</v>
          </cell>
          <cell r="F2227" t="str">
            <v>Esaminabilità</v>
          </cell>
          <cell r="G2227" t="str">
            <v>Bernardo Ernesto</v>
          </cell>
          <cell r="H2227" t="str">
            <v/>
          </cell>
          <cell r="J2227" t="str">
            <v>Domanda non esaminabile</v>
          </cell>
          <cell r="M2227">
            <v>46057.773414351854</v>
          </cell>
          <cell r="N2227" t="str">
            <v>ITALIANO SABRINA</v>
          </cell>
          <cell r="O2227" t="str">
            <v>C66I25003540008</v>
          </cell>
          <cell r="P2227" t="str">
            <v>TLNSRN94M45F158R</v>
          </cell>
          <cell r="Q2227" t="str">
            <v>SERVIZI ALLA PERSONA</v>
          </cell>
          <cell r="R2227" t="str">
            <v>96.22.09 - Altri servizi di cura della bellezza e altri trattamenti di bellezza n.c.a.</v>
          </cell>
          <cell r="S2227" t="str">
            <v>Impresa Individuale</v>
          </cell>
          <cell r="T2227" t="str">
            <v>Sicilia</v>
          </cell>
          <cell r="U2227" t="str">
            <v>Messina</v>
          </cell>
          <cell r="V2227" t="str">
            <v>Barcellona Pozzo Di Gotto</v>
          </cell>
          <cell r="W2227" t="str">
            <v>VIA ANTONINO ISAIA ABATE 13</v>
          </cell>
          <cell r="X2227" t="str">
            <v>98051</v>
          </cell>
          <cell r="Y2227">
            <v>136568.82</v>
          </cell>
          <cell r="Z2227">
            <v>100598.17</v>
          </cell>
          <cell r="AB2227" t="str">
            <v>No</v>
          </cell>
          <cell r="AC2227">
            <v>0</v>
          </cell>
        </row>
        <row r="2228">
          <cell r="A2228" t="str">
            <v>PIARSUD00000289</v>
          </cell>
          <cell r="B2228">
            <v>45989.674097222225</v>
          </cell>
          <cell r="C2228" t="str">
            <v>RSUD</v>
          </cell>
          <cell r="D2228" t="str">
            <v>Contributo</v>
          </cell>
          <cell r="E2228" t="str">
            <v>Decaduta</v>
          </cell>
          <cell r="F2228" t="str">
            <v>Esaminabilità</v>
          </cell>
          <cell r="G2228" t="str">
            <v>Francesca Cortesi</v>
          </cell>
          <cell r="H2228" t="str">
            <v/>
          </cell>
          <cell r="J2228" t="str">
            <v>Domanda non esaminabile</v>
          </cell>
          <cell r="M2228">
            <v>46021.396168981482</v>
          </cell>
          <cell r="N2228" t="str">
            <v>NUNZIATA CARMELA</v>
          </cell>
          <cell r="O2228" t="str">
            <v>C66I25003330008</v>
          </cell>
          <cell r="P2228" t="str">
            <v>NNZCML94D61F839R</v>
          </cell>
          <cell r="Q2228" t="str">
            <v>TURISMO</v>
          </cell>
          <cell r="R2228" t="str">
            <v>55.20.42 - Servizi di alloggio in camere, case e appartamenti per vacanze</v>
          </cell>
          <cell r="S2228" t="str">
            <v>Impresa Individuale</v>
          </cell>
          <cell r="T2228" t="str">
            <v>Campania</v>
          </cell>
          <cell r="U2228" t="str">
            <v>Napoli</v>
          </cell>
          <cell r="V2228" t="str">
            <v>Napoli</v>
          </cell>
          <cell r="W2228" t="str">
            <v>VIA VITALE AGRILLO 9</v>
          </cell>
          <cell r="X2228" t="str">
            <v>80125</v>
          </cell>
          <cell r="Y2228">
            <v>104661.13</v>
          </cell>
          <cell r="Z2228">
            <v>83494.849999999991</v>
          </cell>
          <cell r="AB2228" t="str">
            <v>No</v>
          </cell>
          <cell r="AC2228">
            <v>0</v>
          </cell>
        </row>
        <row r="2229">
          <cell r="A2229" t="str">
            <v>PIARSUD00000293</v>
          </cell>
          <cell r="B2229">
            <v>45989.724178240744</v>
          </cell>
          <cell r="C2229" t="str">
            <v>RSUD</v>
          </cell>
          <cell r="D2229" t="str">
            <v>Contributo</v>
          </cell>
          <cell r="E2229" t="str">
            <v>Decaduta</v>
          </cell>
          <cell r="F2229" t="str">
            <v>Esaminabilità</v>
          </cell>
          <cell r="G2229" t="str">
            <v>Perna Genuina</v>
          </cell>
          <cell r="H2229" t="str">
            <v/>
          </cell>
          <cell r="J2229" t="str">
            <v>Domanda non esaminabile</v>
          </cell>
          <cell r="M2229">
            <v>46057.772696759261</v>
          </cell>
          <cell r="N2229" t="str">
            <v>FORNELLA SEBASTIANO</v>
          </cell>
          <cell r="O2229" t="str">
            <v>C66I25003340008</v>
          </cell>
          <cell r="P2229" t="str">
            <v>FRNSST05R28A345C</v>
          </cell>
          <cell r="Q2229" t="str">
            <v>COSTRUZIONI</v>
          </cell>
          <cell r="R2229" t="str">
            <v>43.91.00 - Lavori di muratura</v>
          </cell>
          <cell r="S2229" t="str">
            <v>Impresa Individuale</v>
          </cell>
          <cell r="T2229" t="str">
            <v>Abruzzo</v>
          </cell>
          <cell r="U2229" t="str">
            <v>L'Aquila</v>
          </cell>
          <cell r="V2229" t="str">
            <v>Barisciano</v>
          </cell>
          <cell r="W2229" t="str">
            <v>Via del campo sportivo 8</v>
          </cell>
          <cell r="X2229" t="str">
            <v>67021</v>
          </cell>
          <cell r="Y2229">
            <v>78431</v>
          </cell>
          <cell r="Z2229">
            <v>63823.250000000007</v>
          </cell>
          <cell r="AB2229" t="str">
            <v>No</v>
          </cell>
          <cell r="AC2229">
            <v>0</v>
          </cell>
        </row>
        <row r="2230">
          <cell r="A2230" t="str">
            <v>PIARSUD00000294</v>
          </cell>
          <cell r="B2230">
            <v>45989.733206018522</v>
          </cell>
          <cell r="C2230" t="str">
            <v>RSUD</v>
          </cell>
          <cell r="D2230" t="str">
            <v>Contributo</v>
          </cell>
          <cell r="E2230" t="str">
            <v>Decaduta</v>
          </cell>
          <cell r="F2230" t="str">
            <v>Esaminabilità</v>
          </cell>
          <cell r="G2230" t="str">
            <v>Simona Mele</v>
          </cell>
          <cell r="H2230" t="str">
            <v/>
          </cell>
          <cell r="J2230" t="str">
            <v>Domanda non esaminabile</v>
          </cell>
          <cell r="M2230">
            <v>46057.773379629631</v>
          </cell>
          <cell r="N2230" t="str">
            <v>NUNZIATA FEDERICA</v>
          </cell>
          <cell r="O2230" t="str">
            <v>C86I25003020008</v>
          </cell>
          <cell r="P2230" t="str">
            <v>NNZFRC03D69F839B</v>
          </cell>
          <cell r="Q2230" t="str">
            <v>TURISMO</v>
          </cell>
          <cell r="R2230" t="str">
            <v>55.20.42 - Servizi di alloggio in camere, case e appartamenti per vacanze</v>
          </cell>
          <cell r="S2230" t="str">
            <v>Impresa Individuale</v>
          </cell>
          <cell r="T2230" t="str">
            <v>Campania</v>
          </cell>
          <cell r="U2230" t="str">
            <v>Salerno</v>
          </cell>
          <cell r="V2230" t="str">
            <v>Agropoli</v>
          </cell>
          <cell r="W2230" t="str">
            <v>VIA GIOSUE CARDUCCI 23</v>
          </cell>
          <cell r="X2230" t="str">
            <v>84043</v>
          </cell>
          <cell r="Y2230">
            <v>97097.87000000001</v>
          </cell>
          <cell r="Z2230">
            <v>77820.150000000009</v>
          </cell>
          <cell r="AB2230" t="str">
            <v>No</v>
          </cell>
          <cell r="AC2230">
            <v>0</v>
          </cell>
        </row>
        <row r="2231">
          <cell r="A2231" t="str">
            <v>PIARSUD00000299</v>
          </cell>
          <cell r="B2231">
            <v>45989.778148148151</v>
          </cell>
          <cell r="C2231" t="str">
            <v>RSUD</v>
          </cell>
          <cell r="D2231" t="str">
            <v>Contributo</v>
          </cell>
          <cell r="E2231" t="str">
            <v>Decaduta</v>
          </cell>
          <cell r="F2231" t="str">
            <v>Esaminabilità</v>
          </cell>
          <cell r="G2231" t="str">
            <v>Vito Fallisi</v>
          </cell>
          <cell r="H2231" t="str">
            <v/>
          </cell>
          <cell r="J2231" t="str">
            <v>Domanda non esaminabile</v>
          </cell>
          <cell r="M2231">
            <v>46014.481145833335</v>
          </cell>
          <cell r="N2231" t="str">
            <v>MY WORLD DI ELIA FRANCESCA</v>
          </cell>
          <cell r="O2231" t="str">
            <v>C56I25002000008</v>
          </cell>
          <cell r="P2231" t="str">
            <v>LEIFNC07R58H703V</v>
          </cell>
          <cell r="Q2231" t="str">
            <v>TURISMO</v>
          </cell>
          <cell r="R2231" t="str">
            <v>55.20.42 - Servizi di alloggio in camere, case e appartamenti per vacanze</v>
          </cell>
          <cell r="S2231" t="str">
            <v>Impresa Individuale</v>
          </cell>
          <cell r="T2231" t="str">
            <v>Campania</v>
          </cell>
          <cell r="U2231" t="str">
            <v>Salerno</v>
          </cell>
          <cell r="V2231" t="str">
            <v>Buccino</v>
          </cell>
          <cell r="W2231" t="str">
            <v>CONTRADA MESARICO 35</v>
          </cell>
          <cell r="X2231" t="str">
            <v>84021</v>
          </cell>
          <cell r="Y2231">
            <v>200000</v>
          </cell>
          <cell r="Z2231">
            <v>145000</v>
          </cell>
          <cell r="AB2231" t="str">
            <v>No</v>
          </cell>
          <cell r="AC2231">
            <v>0</v>
          </cell>
        </row>
        <row r="2232">
          <cell r="A2232" t="str">
            <v>PIARSUD00000300</v>
          </cell>
          <cell r="B2232">
            <v>45989.792638888888</v>
          </cell>
          <cell r="C2232" t="str">
            <v>RSUD</v>
          </cell>
          <cell r="D2232" t="str">
            <v>Contributo</v>
          </cell>
          <cell r="E2232" t="str">
            <v>Decaduta</v>
          </cell>
          <cell r="F2232" t="str">
            <v>Esaminabilità</v>
          </cell>
          <cell r="G2232" t="str">
            <v>Ernesto Barba</v>
          </cell>
          <cell r="H2232" t="str">
            <v/>
          </cell>
          <cell r="J2232" t="str">
            <v>Domanda non esaminabile</v>
          </cell>
          <cell r="M2232">
            <v>46057.777754629627</v>
          </cell>
          <cell r="N2232" t="str">
            <v>TEMPLUM GUSTUS S.R.L.</v>
          </cell>
          <cell r="O2232" t="str">
            <v>C86I25003030008</v>
          </cell>
          <cell r="P2232" t="str">
            <v>06386360652</v>
          </cell>
          <cell r="Q2232" t="str">
            <v>TURISMO</v>
          </cell>
          <cell r="R2232" t="str">
            <v>56.11.11 - Attività di ristoranti con servizio al tavolo, escluse gelaterie e pasticcerie</v>
          </cell>
          <cell r="S2232" t="str">
            <v>Societa' A Responsabilita' Limitata</v>
          </cell>
          <cell r="T2232" t="str">
            <v>Campania</v>
          </cell>
          <cell r="U2232" t="str">
            <v>Salerno</v>
          </cell>
          <cell r="V2232" t="str">
            <v>Scafati</v>
          </cell>
          <cell r="W2232" t="str">
            <v>VIA ALCIDE DE GASPERI 10</v>
          </cell>
          <cell r="X2232" t="str">
            <v>84018</v>
          </cell>
          <cell r="Y2232">
            <v>119900</v>
          </cell>
          <cell r="Z2232">
            <v>94925</v>
          </cell>
          <cell r="AB2232" t="str">
            <v>No</v>
          </cell>
          <cell r="AC2232">
            <v>0</v>
          </cell>
        </row>
        <row r="2233">
          <cell r="A2233" t="str">
            <v>PIARSUD00000304</v>
          </cell>
          <cell r="B2233">
            <v>45990.66746527778</v>
          </cell>
          <cell r="C2233" t="str">
            <v>RSUD</v>
          </cell>
          <cell r="D2233" t="str">
            <v>Contributo</v>
          </cell>
          <cell r="E2233" t="str">
            <v>Decaduta</v>
          </cell>
          <cell r="F2233" t="str">
            <v>Esaminabilità</v>
          </cell>
          <cell r="G2233" t="str">
            <v>Perna Genuina</v>
          </cell>
          <cell r="H2233" t="str">
            <v/>
          </cell>
          <cell r="J2233" t="str">
            <v>Domanda non esaminabile</v>
          </cell>
          <cell r="M2233">
            <v>46057.776307870372</v>
          </cell>
          <cell r="N2233" t="str">
            <v>MONTORO DAVIDE</v>
          </cell>
          <cell r="O2233" t="str">
            <v>C76I25002760008</v>
          </cell>
          <cell r="P2233" t="str">
            <v>MNTDVD99B23G273V</v>
          </cell>
          <cell r="Q2233" t="str">
            <v>SERVIZI ALLA PERSONA</v>
          </cell>
          <cell r="R2233" t="str">
            <v>96.10.22 - Lavaggio e pulitura di prodotti tessili e pellicce forniti da lavanderie self-service</v>
          </cell>
          <cell r="S2233" t="str">
            <v>Impresa Individuale</v>
          </cell>
          <cell r="T2233" t="str">
            <v>Sicilia</v>
          </cell>
          <cell r="U2233" t="str">
            <v>Palermo</v>
          </cell>
          <cell r="V2233" t="str">
            <v>Palermo</v>
          </cell>
          <cell r="W2233" t="str">
            <v>Viale Strasburgo 472</v>
          </cell>
          <cell r="X2233" t="str">
            <v>90146</v>
          </cell>
          <cell r="Y2233">
            <v>82323</v>
          </cell>
          <cell r="Z2233">
            <v>66742.25</v>
          </cell>
          <cell r="AB2233" t="str">
            <v>No</v>
          </cell>
          <cell r="AC2233">
            <v>0</v>
          </cell>
        </row>
        <row r="2234">
          <cell r="A2234" t="str">
            <v>PIARSUD00000310</v>
          </cell>
          <cell r="B2234">
            <v>45990.819502314815</v>
          </cell>
          <cell r="C2234" t="str">
            <v>RSUD</v>
          </cell>
          <cell r="D2234" t="str">
            <v>Contributo</v>
          </cell>
          <cell r="E2234" t="str">
            <v>Decaduta</v>
          </cell>
          <cell r="F2234" t="str">
            <v>Esaminabilità</v>
          </cell>
          <cell r="G2234" t="str">
            <v>Enrico Caporaso</v>
          </cell>
          <cell r="H2234" t="str">
            <v/>
          </cell>
          <cell r="J2234" t="str">
            <v>Domanda non esaminabile</v>
          </cell>
          <cell r="M2234">
            <v>46057.773414351854</v>
          </cell>
          <cell r="N2234" t="str">
            <v>BOSCHI LUXURY SUITE DI RICCARDO ESPOSITO</v>
          </cell>
          <cell r="O2234" t="str">
            <v>C86I25003220008</v>
          </cell>
          <cell r="P2234" t="str">
            <v>SPSRCR96A09I805L</v>
          </cell>
          <cell r="Q2234" t="str">
            <v>TURISMO</v>
          </cell>
          <cell r="R2234" t="str">
            <v>55.20.42 - Servizi di alloggio in camere, case e appartamenti per vacanze</v>
          </cell>
          <cell r="S2234" t="str">
            <v>Impresa Individuale</v>
          </cell>
          <cell r="T2234" t="str">
            <v>Campania</v>
          </cell>
          <cell r="U2234" t="str">
            <v>Avellino</v>
          </cell>
          <cell r="V2234" t="str">
            <v>Montoro</v>
          </cell>
          <cell r="W2234" t="str">
            <v>VIA BOSCHI 110</v>
          </cell>
          <cell r="X2234" t="str">
            <v>83026</v>
          </cell>
          <cell r="Y2234">
            <v>60000</v>
          </cell>
          <cell r="Z2234">
            <v>50000</v>
          </cell>
          <cell r="AB2234" t="str">
            <v>No</v>
          </cell>
          <cell r="AC2234">
            <v>0</v>
          </cell>
        </row>
        <row r="2235">
          <cell r="A2235" t="str">
            <v>PIARSUD00000311</v>
          </cell>
          <cell r="B2235">
            <v>45990.966238425928</v>
          </cell>
          <cell r="C2235" t="str">
            <v>RSUD</v>
          </cell>
          <cell r="D2235" t="str">
            <v>Contributo</v>
          </cell>
          <cell r="E2235" t="str">
            <v>Decaduta</v>
          </cell>
          <cell r="F2235" t="str">
            <v>Esaminabilità</v>
          </cell>
          <cell r="G2235" t="str">
            <v>Alessandro Di Simone</v>
          </cell>
          <cell r="H2235" t="str">
            <v/>
          </cell>
          <cell r="J2235" t="str">
            <v>Domanda non esaminabile</v>
          </cell>
          <cell r="M2235">
            <v>46073.652939814812</v>
          </cell>
          <cell r="N2235" t="str">
            <v>MENIME DI NOEMI RICCARDI</v>
          </cell>
          <cell r="O2235" t="str">
            <v>C26I25002630008</v>
          </cell>
          <cell r="P2235" t="str">
            <v>RCCNMO94E69A509Z</v>
          </cell>
          <cell r="Q2235" t="str">
            <v>MANIFATTURIERO</v>
          </cell>
          <cell r="R2235" t="str">
            <v>14.21.20 - Sartoria e confezione su misura di abbigliamento esterno</v>
          </cell>
          <cell r="S2235" t="str">
            <v>Impresa Individuale</v>
          </cell>
          <cell r="T2235" t="str">
            <v>Campania</v>
          </cell>
          <cell r="U2235" t="str">
            <v>Avellino</v>
          </cell>
          <cell r="V2235" t="str">
            <v>Forino</v>
          </cell>
          <cell r="W2235" t="str">
            <v>Via Due Principati 6</v>
          </cell>
          <cell r="X2235" t="str">
            <v>83020</v>
          </cell>
          <cell r="Y2235">
            <v>81200</v>
          </cell>
          <cell r="Z2235">
            <v>65900</v>
          </cell>
          <cell r="AB2235" t="str">
            <v>No</v>
          </cell>
          <cell r="AC2235">
            <v>0</v>
          </cell>
        </row>
        <row r="2236">
          <cell r="A2236" t="str">
            <v>PIARSUD00000313</v>
          </cell>
          <cell r="B2236">
            <v>45991.847071759257</v>
          </cell>
          <cell r="C2236" t="str">
            <v>RSUD</v>
          </cell>
          <cell r="D2236" t="str">
            <v>Contributo</v>
          </cell>
          <cell r="E2236" t="str">
            <v>Decaduta</v>
          </cell>
          <cell r="F2236" t="str">
            <v>Esaminabilità</v>
          </cell>
          <cell r="G2236" t="str">
            <v>Vito Fallisi</v>
          </cell>
          <cell r="H2236" t="str">
            <v/>
          </cell>
          <cell r="J2236" t="str">
            <v>Domanda non esaminabile</v>
          </cell>
          <cell r="M2236">
            <v>46020.873344907406</v>
          </cell>
          <cell r="N2236" t="str">
            <v>AG TURISMO  SOCIETA' A RESPONSABILITA' LIMITATA SEMPLIFICATA</v>
          </cell>
          <cell r="O2236" t="str">
            <v>C86I25003040008</v>
          </cell>
          <cell r="P2236" t="str">
            <v>05438000753</v>
          </cell>
          <cell r="Q2236" t="str">
            <v>TURISMO</v>
          </cell>
          <cell r="R2236" t="str">
            <v>55.20.42 - Servizi di alloggio in camere, case e appartamenti per vacanze</v>
          </cell>
          <cell r="S2236" t="str">
            <v>Societa' A Responsabilita' Limitata Semplificata</v>
          </cell>
          <cell r="T2236" t="str">
            <v>Puglia</v>
          </cell>
          <cell r="U2236" t="str">
            <v>Lecce</v>
          </cell>
          <cell r="V2236" t="str">
            <v>Lecce</v>
          </cell>
          <cell r="W2236" t="str">
            <v>Via Vecchia San Pietro in Lama 32</v>
          </cell>
          <cell r="X2236" t="str">
            <v>73100</v>
          </cell>
          <cell r="Y2236">
            <v>190648.75</v>
          </cell>
          <cell r="Z2236">
            <v>138454.12</v>
          </cell>
          <cell r="AB2236" t="str">
            <v>No</v>
          </cell>
          <cell r="AC2236">
            <v>0</v>
          </cell>
        </row>
        <row r="2237">
          <cell r="A2237" t="str">
            <v>PIARSUD00000315</v>
          </cell>
          <cell r="B2237">
            <v>45991.956342592595</v>
          </cell>
          <cell r="C2237" t="str">
            <v>RSUD</v>
          </cell>
          <cell r="D2237" t="str">
            <v>Contributo</v>
          </cell>
          <cell r="E2237" t="str">
            <v>Decaduta</v>
          </cell>
          <cell r="F2237" t="str">
            <v>Esaminabilità</v>
          </cell>
          <cell r="G2237" t="str">
            <v>Simona Mele</v>
          </cell>
          <cell r="H2237" t="str">
            <v/>
          </cell>
          <cell r="J2237" t="str">
            <v>Domanda non esaminabile</v>
          </cell>
          <cell r="M2237">
            <v>46066.684236111112</v>
          </cell>
          <cell r="N2237" t="str">
            <v>LATTERIA DI MEMMO SRL</v>
          </cell>
          <cell r="O2237" t="str">
            <v>C86I25003050008</v>
          </cell>
          <cell r="P2237" t="str">
            <v>02447060688</v>
          </cell>
          <cell r="Q2237" t="str">
            <v>ATTIVITA' AGROALIMENTARI</v>
          </cell>
          <cell r="R2237" t="str">
            <v>10.51.20 - Produzione di derivati del latte</v>
          </cell>
          <cell r="S2237" t="str">
            <v>Societa' A Responsabilita' Limitata</v>
          </cell>
          <cell r="T2237" t="str">
            <v>Abruzzo</v>
          </cell>
          <cell r="U2237" t="str">
            <v>Pescara</v>
          </cell>
          <cell r="V2237" t="str">
            <v>Moscufo</v>
          </cell>
          <cell r="W2237" t="str">
            <v>VIALE FITZGERALD KENNEDY 50</v>
          </cell>
          <cell r="X2237" t="str">
            <v>65010</v>
          </cell>
          <cell r="Y2237">
            <v>199988</v>
          </cell>
          <cell r="Z2237">
            <v>144991</v>
          </cell>
          <cell r="AB2237" t="str">
            <v>No</v>
          </cell>
          <cell r="AC2237">
            <v>0</v>
          </cell>
        </row>
        <row r="2238">
          <cell r="A2238" t="str">
            <v>PIARSUD00000325</v>
          </cell>
          <cell r="B2238">
            <v>45992.917210648149</v>
          </cell>
          <cell r="C2238" t="str">
            <v>RSUD</v>
          </cell>
          <cell r="D2238" t="str">
            <v>Contributo</v>
          </cell>
          <cell r="E2238" t="str">
            <v>Decaduta</v>
          </cell>
          <cell r="F2238" t="str">
            <v>Esaminabilità</v>
          </cell>
          <cell r="G2238" t="str">
            <v>Perna Genuina</v>
          </cell>
          <cell r="H2238" t="str">
            <v/>
          </cell>
          <cell r="J2238" t="str">
            <v>Domanda non esaminabile</v>
          </cell>
          <cell r="M2238">
            <v>46057.777083333334</v>
          </cell>
          <cell r="N2238" t="str">
            <v>LANZILLO DISTRIBUZIONE</v>
          </cell>
          <cell r="O2238" t="str">
            <v>C26I25002670008</v>
          </cell>
          <cell r="P2238" t="str">
            <v>LNZDLF03D03F839O</v>
          </cell>
          <cell r="Q2238" t="str">
            <v>ATTIVITA' COMMERCIALI</v>
          </cell>
          <cell r="R2238" t="str">
            <v>47.11.02 - Commercio al dettaglio non specializzato con prevalenza di altri prodotti alimentari, bevande o tabacchi</v>
          </cell>
          <cell r="S2238" t="str">
            <v>Impresa Individuale</v>
          </cell>
          <cell r="T2238" t="str">
            <v>Campania</v>
          </cell>
          <cell r="U2238" t="str">
            <v>Avellino</v>
          </cell>
          <cell r="V2238" t="str">
            <v>Cervinara</v>
          </cell>
          <cell r="W2238" t="str">
            <v>via variante 3</v>
          </cell>
          <cell r="X2238" t="str">
            <v>83012</v>
          </cell>
          <cell r="Y2238">
            <v>88066.04</v>
          </cell>
          <cell r="Z2238">
            <v>71049.53</v>
          </cell>
          <cell r="AB2238" t="str">
            <v>No</v>
          </cell>
          <cell r="AC2238">
            <v>0</v>
          </cell>
        </row>
        <row r="2239">
          <cell r="A2239" t="str">
            <v>PIARSUD00000326</v>
          </cell>
          <cell r="B2239">
            <v>45993.394166666665</v>
          </cell>
          <cell r="C2239" t="str">
            <v>RSUD</v>
          </cell>
          <cell r="D2239" t="str">
            <v>Contributo</v>
          </cell>
          <cell r="E2239" t="str">
            <v>Decaduta</v>
          </cell>
          <cell r="F2239" t="str">
            <v>Esaminabilità</v>
          </cell>
          <cell r="G2239" t="str">
            <v>Simona Mele</v>
          </cell>
          <cell r="H2239" t="str">
            <v/>
          </cell>
          <cell r="J2239" t="str">
            <v>Domanda non esaminabile</v>
          </cell>
          <cell r="M2239">
            <v>46057.773414351854</v>
          </cell>
          <cell r="N2239" t="str">
            <v>Valeria Foschini</v>
          </cell>
          <cell r="O2239" t="str">
            <v>C16I25002260008</v>
          </cell>
          <cell r="P2239" t="str">
            <v>FSCVLR97D48F839C</v>
          </cell>
          <cell r="Q2239" t="str">
            <v>ICT</v>
          </cell>
          <cell r="R2239" t="str">
            <v>72.10.10 - Ricerca e sviluppo sperimentale nel campo delle biotecnologie</v>
          </cell>
          <cell r="S2239" t="str">
            <v>Libero professionista</v>
          </cell>
          <cell r="T2239" t="str">
            <v>Campania</v>
          </cell>
          <cell r="U2239" t="str">
            <v>Benevento</v>
          </cell>
          <cell r="V2239" t="str">
            <v>Guardia Sanframondi</v>
          </cell>
          <cell r="W2239" t="str">
            <v>Via Marzio Piccirilli 17</v>
          </cell>
          <cell r="X2239" t="str">
            <v>82034</v>
          </cell>
          <cell r="Y2239">
            <v>115012.1</v>
          </cell>
          <cell r="Z2239">
            <v>91259.07</v>
          </cell>
          <cell r="AB2239" t="str">
            <v>No</v>
          </cell>
          <cell r="AC2239">
            <v>0</v>
          </cell>
        </row>
        <row r="2240">
          <cell r="A2240" t="str">
            <v>PIARSUD00000327</v>
          </cell>
          <cell r="B2240">
            <v>45993.466979166667</v>
          </cell>
          <cell r="C2240" t="str">
            <v>RSUD</v>
          </cell>
          <cell r="D2240" t="str">
            <v>Voucher</v>
          </cell>
          <cell r="E2240" t="str">
            <v>Decaduta</v>
          </cell>
          <cell r="F2240" t="str">
            <v>Esaminabilità</v>
          </cell>
          <cell r="G2240" t="str">
            <v>Angelita Levato</v>
          </cell>
          <cell r="H2240" t="str">
            <v/>
          </cell>
          <cell r="J2240" t="str">
            <v>Domanda non esaminabile</v>
          </cell>
          <cell r="M2240">
            <v>46070.560370370367</v>
          </cell>
          <cell r="N2240" t="str">
            <v>MASTROMARINO SIMONE</v>
          </cell>
          <cell r="O2240" t="str">
            <v>C66I25003390001</v>
          </cell>
          <cell r="P2240" t="str">
            <v>MSTSMN06H08A048K</v>
          </cell>
          <cell r="Q2240" t="str">
            <v>COSTRUZIONI</v>
          </cell>
          <cell r="R2240" t="str">
            <v>43.21.01 - Installazione di impianti di illuminazione e fotovoltaici in edifici</v>
          </cell>
          <cell r="S2240" t="str">
            <v>Impresa Individuale</v>
          </cell>
          <cell r="T2240" t="str">
            <v>Puglia</v>
          </cell>
          <cell r="U2240" t="str">
            <v>Taranto</v>
          </cell>
          <cell r="V2240" t="str">
            <v>Mottola</v>
          </cell>
          <cell r="W2240" t="str">
            <v>via c.da difesa vigne snc</v>
          </cell>
          <cell r="X2240" t="str">
            <v>74017</v>
          </cell>
          <cell r="Y2240">
            <v>39998.759999999995</v>
          </cell>
          <cell r="Z2240">
            <v>44998</v>
          </cell>
          <cell r="AB2240" t="str">
            <v>No</v>
          </cell>
          <cell r="AC2240">
            <v>0</v>
          </cell>
        </row>
        <row r="2241">
          <cell r="A2241" t="str">
            <v>PIARSUD00000330</v>
          </cell>
          <cell r="B2241">
            <v>45993.669016203705</v>
          </cell>
          <cell r="C2241" t="str">
            <v>RSUD</v>
          </cell>
          <cell r="D2241" t="str">
            <v>Contributo</v>
          </cell>
          <cell r="E2241" t="str">
            <v>Decaduta</v>
          </cell>
          <cell r="F2241" t="str">
            <v>Esaminabilità</v>
          </cell>
          <cell r="G2241" t="str">
            <v>Alessandro Di Simone</v>
          </cell>
          <cell r="H2241" t="str">
            <v/>
          </cell>
          <cell r="J2241" t="str">
            <v>Domanda non esaminabile</v>
          </cell>
          <cell r="M2241">
            <v>46083.622812499998</v>
          </cell>
          <cell r="N2241" t="str">
            <v>BAIRON DI NICO SCAFUTO</v>
          </cell>
          <cell r="O2241" t="str">
            <v>C76I25002830008</v>
          </cell>
          <cell r="P2241" t="str">
            <v>SCFNCI97H12F839W</v>
          </cell>
          <cell r="Q2241" t="str">
            <v>ATTIVITA' COMMERCIALI</v>
          </cell>
          <cell r="R2241" t="str">
            <v>47.71.10 - Commercio al dettaglio di articoli di abbigliamento per adulti</v>
          </cell>
          <cell r="S2241" t="str">
            <v>Impresa Individuale</v>
          </cell>
          <cell r="T2241" t="str">
            <v>Campania</v>
          </cell>
          <cell r="U2241" t="str">
            <v>Napoli</v>
          </cell>
          <cell r="V2241" t="str">
            <v>Frattamaggiore</v>
          </cell>
          <cell r="W2241" t="str">
            <v>Via Michelarcangelo Lupoli 11</v>
          </cell>
          <cell r="X2241" t="str">
            <v>80027</v>
          </cell>
          <cell r="Y2241">
            <v>120000</v>
          </cell>
          <cell r="Z2241">
            <v>95000</v>
          </cell>
          <cell r="AB2241" t="str">
            <v>No</v>
          </cell>
          <cell r="AC2241">
            <v>0</v>
          </cell>
        </row>
        <row r="2242">
          <cell r="A2242" t="str">
            <v>PIARSUD00000331</v>
          </cell>
          <cell r="B2242">
            <v>45993.676724537036</v>
          </cell>
          <cell r="C2242" t="str">
            <v>RSUD</v>
          </cell>
          <cell r="D2242" t="str">
            <v>Contributo</v>
          </cell>
          <cell r="E2242" t="str">
            <v>Decaduta</v>
          </cell>
          <cell r="F2242" t="str">
            <v>Esaminabilità</v>
          </cell>
          <cell r="G2242" t="str">
            <v>Giulio Di Ciommo</v>
          </cell>
          <cell r="H2242" t="str">
            <v/>
          </cell>
          <cell r="J2242" t="str">
            <v>Domanda non esaminabile</v>
          </cell>
          <cell r="M2242">
            <v>46020.862858796296</v>
          </cell>
          <cell r="N2242" t="str">
            <v>DOPPIA COPPIA BARBER SHOP DI DI GIANNI DONATO</v>
          </cell>
          <cell r="O2242" t="str">
            <v>C76I25002840008</v>
          </cell>
          <cell r="P2242" t="str">
            <v>DGNDNT02D11F104W</v>
          </cell>
          <cell r="Q2242" t="str">
            <v>SERVIZI ALLA PERSONA</v>
          </cell>
          <cell r="R2242" t="str">
            <v>96.21.00 - Servizi di parrucchieri e barbieri</v>
          </cell>
          <cell r="S2242" t="str">
            <v>Impresa Individuale</v>
          </cell>
          <cell r="T2242" t="str">
            <v>Basilicata</v>
          </cell>
          <cell r="U2242" t="str">
            <v>Potenza</v>
          </cell>
          <cell r="V2242" t="str">
            <v>San Fele</v>
          </cell>
          <cell r="W2242" t="str">
            <v>Corso Umberto I 158</v>
          </cell>
          <cell r="X2242" t="str">
            <v>85020</v>
          </cell>
          <cell r="Y2242">
            <v>135579.86000000002</v>
          </cell>
          <cell r="Z2242">
            <v>99905.9</v>
          </cell>
          <cell r="AB2242" t="str">
            <v>No</v>
          </cell>
          <cell r="AC2242">
            <v>0</v>
          </cell>
        </row>
        <row r="2243">
          <cell r="A2243" t="str">
            <v>PIARSUD00000332</v>
          </cell>
          <cell r="B2243">
            <v>45993.679120370369</v>
          </cell>
          <cell r="C2243" t="str">
            <v>RSUD</v>
          </cell>
          <cell r="D2243" t="str">
            <v>Contributo</v>
          </cell>
          <cell r="E2243" t="str">
            <v>Decaduta</v>
          </cell>
          <cell r="F2243" t="str">
            <v>Esaminabilità</v>
          </cell>
          <cell r="G2243" t="str">
            <v>Vito Fallisi</v>
          </cell>
          <cell r="H2243" t="str">
            <v/>
          </cell>
          <cell r="J2243" t="str">
            <v>Domanda non esaminabile</v>
          </cell>
          <cell r="M2243">
            <v>46021.456678240742</v>
          </cell>
          <cell r="N2243" t="str">
            <v>EDILE R.C. DI RICCI FRANCESCO</v>
          </cell>
          <cell r="O2243" t="str">
            <v>C26I25002710008</v>
          </cell>
          <cell r="P2243" t="str">
            <v>RCCFNC03R02F027G</v>
          </cell>
          <cell r="Q2243" t="str">
            <v>COSTRUZIONI</v>
          </cell>
          <cell r="R2243" t="str">
            <v>43.35.00 - Altri lavori di completamento e finitura degli edifici</v>
          </cell>
          <cell r="S2243" t="str">
            <v>Impresa Individuale</v>
          </cell>
          <cell r="T2243" t="str">
            <v>Puglia</v>
          </cell>
          <cell r="U2243" t="str">
            <v>Taranto</v>
          </cell>
          <cell r="V2243" t="str">
            <v>Massafra</v>
          </cell>
          <cell r="W2243" t="str">
            <v>VIA SANTA GUIDA 27</v>
          </cell>
          <cell r="X2243" t="str">
            <v>74016</v>
          </cell>
          <cell r="Y2243">
            <v>163155.33000000002</v>
          </cell>
          <cell r="Z2243">
            <v>119208.73000000001</v>
          </cell>
          <cell r="AB2243" t="str">
            <v>No</v>
          </cell>
          <cell r="AC2243">
            <v>0</v>
          </cell>
        </row>
        <row r="2244">
          <cell r="A2244" t="str">
            <v>PIARSUD00000334</v>
          </cell>
          <cell r="B2244">
            <v>45994.398032407407</v>
          </cell>
          <cell r="C2244" t="str">
            <v>RSUD</v>
          </cell>
          <cell r="D2244" t="str">
            <v>Voucher</v>
          </cell>
          <cell r="E2244" t="str">
            <v>Decaduta</v>
          </cell>
          <cell r="F2244" t="str">
            <v>Esaminabilità</v>
          </cell>
          <cell r="G2244" t="str">
            <v>Rachele Mariconda</v>
          </cell>
          <cell r="H2244" t="str">
            <v/>
          </cell>
          <cell r="J2244" t="str">
            <v>Domanda non esaminabile</v>
          </cell>
          <cell r="M2244">
            <v>46066.684942129628</v>
          </cell>
          <cell r="N2244" t="str">
            <v>A.C. MOTORS DI CAMPO ANTONIO</v>
          </cell>
          <cell r="O2244" t="str">
            <v>C36I25002900001</v>
          </cell>
          <cell r="P2244" t="str">
            <v>CMPNTN06A24D960G</v>
          </cell>
          <cell r="Q2244" t="str">
            <v>ATTIVITA' COMMERCIALI</v>
          </cell>
          <cell r="R2244" t="str">
            <v>47.81.10 - Commercio al dettaglio di automobili e autoveicoli leggeri</v>
          </cell>
          <cell r="S2244" t="str">
            <v>Impresa Individuale</v>
          </cell>
          <cell r="T2244" t="str">
            <v>Sicilia</v>
          </cell>
          <cell r="U2244" t="str">
            <v>Caltanissetta</v>
          </cell>
          <cell r="V2244" t="str">
            <v>Gela</v>
          </cell>
          <cell r="W2244" t="str">
            <v>via venezia 248</v>
          </cell>
          <cell r="X2244" t="str">
            <v>93012</v>
          </cell>
          <cell r="Y2244">
            <v>29963.599999999999</v>
          </cell>
          <cell r="Z2244">
            <v>45000</v>
          </cell>
          <cell r="AB2244" t="str">
            <v>No</v>
          </cell>
          <cell r="AC2244">
            <v>0</v>
          </cell>
        </row>
        <row r="2245">
          <cell r="A2245" t="str">
            <v>PIARSUD00000336</v>
          </cell>
          <cell r="B2245">
            <v>45994.540462962963</v>
          </cell>
          <cell r="C2245" t="str">
            <v>RSUD</v>
          </cell>
          <cell r="D2245" t="str">
            <v>Voucher</v>
          </cell>
          <cell r="E2245" t="str">
            <v>Decaduta</v>
          </cell>
          <cell r="F2245" t="str">
            <v>Esaminabilità</v>
          </cell>
          <cell r="G2245" t="str">
            <v>Simona Mele</v>
          </cell>
          <cell r="H2245" t="str">
            <v/>
          </cell>
          <cell r="J2245" t="str">
            <v>Domanda non esaminabile</v>
          </cell>
          <cell r="M2245">
            <v>46066.682824074072</v>
          </cell>
          <cell r="N2245" t="str">
            <v>TANGO GENNARO</v>
          </cell>
          <cell r="O2245" t="str">
            <v>C36I25003030001</v>
          </cell>
          <cell r="P2245" t="str">
            <v>TNGGNR06T16F839O</v>
          </cell>
          <cell r="Q2245" t="str">
            <v>TURISMO</v>
          </cell>
          <cell r="R2245" t="str">
            <v>56.11.12 - Attività di ristoranti senza servizio al tavolo o da asporto, escluse gelaterie e pasticcerie</v>
          </cell>
          <cell r="S2245" t="str">
            <v>Impresa Individuale</v>
          </cell>
          <cell r="T2245" t="str">
            <v>Campania</v>
          </cell>
          <cell r="U2245" t="str">
            <v>Avellino</v>
          </cell>
          <cell r="V2245" t="str">
            <v>Avellino</v>
          </cell>
          <cell r="W2245" t="str">
            <v>VIA,PAPA PAOLO IV CARAFA 8</v>
          </cell>
          <cell r="X2245" t="str">
            <v>83100</v>
          </cell>
          <cell r="Y2245">
            <v>39748</v>
          </cell>
          <cell r="Z2245">
            <v>44748</v>
          </cell>
          <cell r="AB2245" t="str">
            <v>No</v>
          </cell>
          <cell r="AC2245">
            <v>0</v>
          </cell>
        </row>
        <row r="2246">
          <cell r="A2246" t="str">
            <v>PIARSUD00000347</v>
          </cell>
          <cell r="B2246">
            <v>45996.436643518522</v>
          </cell>
          <cell r="C2246" t="str">
            <v>RSUD</v>
          </cell>
          <cell r="D2246" t="str">
            <v>Voucher</v>
          </cell>
          <cell r="E2246" t="str">
            <v>Decaduta</v>
          </cell>
          <cell r="F2246" t="str">
            <v>Esaminabilità</v>
          </cell>
          <cell r="G2246" t="str">
            <v>Simona Mele</v>
          </cell>
          <cell r="H2246" t="str">
            <v/>
          </cell>
          <cell r="J2246" t="str">
            <v>Domanda non esaminabile</v>
          </cell>
          <cell r="M2246">
            <v>45996.585277777776</v>
          </cell>
          <cell r="N2246" t="str">
            <v>Manuel Saraceni</v>
          </cell>
          <cell r="O2246" t="str">
            <v>C46I25002380001</v>
          </cell>
          <cell r="P2246" t="str">
            <v>SRCMNL03M05L103A</v>
          </cell>
          <cell r="Q2246" t="str">
            <v>ICT</v>
          </cell>
          <cell r="R2246" t="str">
            <v>62.20.10 - Attività di consulenza informatica</v>
          </cell>
          <cell r="S2246" t="str">
            <v>Lavoratore autonomo</v>
          </cell>
          <cell r="T2246" t="str">
            <v>Abruzzo</v>
          </cell>
          <cell r="U2246" t="str">
            <v>Teramo</v>
          </cell>
          <cell r="V2246" t="str">
            <v>Teramo</v>
          </cell>
          <cell r="W2246" t="str">
            <v>VIALE EUROPA 55</v>
          </cell>
          <cell r="X2246" t="str">
            <v>64100</v>
          </cell>
          <cell r="Y2246">
            <v>16500</v>
          </cell>
          <cell r="Z2246">
            <v>21500</v>
          </cell>
          <cell r="AB2246" t="str">
            <v>No</v>
          </cell>
          <cell r="AC2246">
            <v>0</v>
          </cell>
        </row>
        <row r="2247">
          <cell r="A2247" t="str">
            <v>PIARSUD00000348</v>
          </cell>
          <cell r="B2247">
            <v>45996.505543981482</v>
          </cell>
          <cell r="C2247" t="str">
            <v>RSUD</v>
          </cell>
          <cell r="D2247" t="str">
            <v>Voucher</v>
          </cell>
          <cell r="E2247" t="str">
            <v>Decaduta</v>
          </cell>
          <cell r="F2247" t="str">
            <v>Esaminabilità</v>
          </cell>
          <cell r="G2247" t="str">
            <v>Emiliano Mistralini</v>
          </cell>
          <cell r="H2247" t="str">
            <v/>
          </cell>
          <cell r="J2247" t="str">
            <v>Domanda non esaminabile</v>
          </cell>
          <cell r="M2247">
            <v>46090.377500000002</v>
          </cell>
          <cell r="N2247" t="str">
            <v>INSURATELU LIVIA IOANA</v>
          </cell>
          <cell r="O2247" t="str">
            <v>C66I25003580001</v>
          </cell>
          <cell r="P2247" t="str">
            <v>NSRLVN94D65Z129X</v>
          </cell>
          <cell r="Q2247" t="str">
            <v>SERVIZI ALLE PMI</v>
          </cell>
          <cell r="R2247" t="str">
            <v>82.99.99 - Tutti gli altri servizi vari di supporto alle imprese n.c.a.</v>
          </cell>
          <cell r="S2247" t="str">
            <v>Impresa Individuale</v>
          </cell>
          <cell r="T2247" t="str">
            <v>Sicilia</v>
          </cell>
          <cell r="U2247" t="str">
            <v>Catania</v>
          </cell>
          <cell r="V2247" t="str">
            <v>Catania</v>
          </cell>
          <cell r="W2247" t="str">
            <v>Via Sabato Martelli Castaldi 3</v>
          </cell>
          <cell r="X2247" t="str">
            <v>95123</v>
          </cell>
          <cell r="Y2247">
            <v>25000</v>
          </cell>
          <cell r="Z2247">
            <v>30000</v>
          </cell>
          <cell r="AB2247" t="str">
            <v>No</v>
          </cell>
          <cell r="AC2247">
            <v>0</v>
          </cell>
        </row>
        <row r="2248">
          <cell r="A2248" t="str">
            <v>PIARSUD00000349</v>
          </cell>
          <cell r="B2248">
            <v>45996.52716435185</v>
          </cell>
          <cell r="C2248" t="str">
            <v>RSUD</v>
          </cell>
          <cell r="D2248" t="str">
            <v>Contributo</v>
          </cell>
          <cell r="E2248" t="str">
            <v>Decaduta</v>
          </cell>
          <cell r="F2248" t="str">
            <v>Esaminabilità</v>
          </cell>
          <cell r="G2248" t="str">
            <v>Enrico Caporaso</v>
          </cell>
          <cell r="H2248" t="str">
            <v/>
          </cell>
          <cell r="J2248" t="str">
            <v>Domanda non esaminabile</v>
          </cell>
          <cell r="M2248">
            <v>46057.77270833333</v>
          </cell>
          <cell r="N2248" t="str">
            <v>B&amp;B DI ELIA DENISE</v>
          </cell>
          <cell r="O2248" t="str">
            <v>C56I25002060008</v>
          </cell>
          <cell r="P2248" t="str">
            <v>LEIDNS96H68G793U</v>
          </cell>
          <cell r="Q2248" t="str">
            <v>TURISMO</v>
          </cell>
          <cell r="R2248" t="str">
            <v>55.20.42 - Servizi di alloggio in camere, case e appartamenti per vacanze</v>
          </cell>
          <cell r="S2248" t="str">
            <v>Impresa Individuale</v>
          </cell>
          <cell r="T2248" t="str">
            <v>Campania</v>
          </cell>
          <cell r="U2248" t="str">
            <v>Salerno</v>
          </cell>
          <cell r="V2248" t="str">
            <v>Palomonte</v>
          </cell>
          <cell r="W2248" t="str">
            <v>Via Pezzelle Sottana 70</v>
          </cell>
          <cell r="X2248" t="str">
            <v>84020</v>
          </cell>
          <cell r="Y2248">
            <v>200000</v>
          </cell>
          <cell r="Z2248">
            <v>145000</v>
          </cell>
          <cell r="AB2248" t="str">
            <v>No</v>
          </cell>
          <cell r="AC2248">
            <v>0</v>
          </cell>
        </row>
        <row r="2249">
          <cell r="A2249" t="str">
            <v>PIARSUD00000350</v>
          </cell>
          <cell r="B2249">
            <v>45996.544999999998</v>
          </cell>
          <cell r="C2249" t="str">
            <v>RSUD</v>
          </cell>
          <cell r="D2249" t="str">
            <v>Voucher</v>
          </cell>
          <cell r="E2249" t="str">
            <v>Decaduta</v>
          </cell>
          <cell r="F2249" t="str">
            <v>Esaminabilità</v>
          </cell>
          <cell r="G2249" t="str">
            <v>Alessandro Di Simone</v>
          </cell>
          <cell r="H2249" t="str">
            <v/>
          </cell>
          <cell r="J2249" t="str">
            <v>Domanda non esaminabile</v>
          </cell>
          <cell r="M2249">
            <v>46083.621388888889</v>
          </cell>
          <cell r="N2249" t="str">
            <v>DOLCE MANIA DI FEMINIANO CHIARA &amp; LA PASTINA SILVIA SNC</v>
          </cell>
          <cell r="O2249" t="str">
            <v>C16I25002360001</v>
          </cell>
          <cell r="P2249" t="str">
            <v>06390120654</v>
          </cell>
          <cell r="Q2249" t="str">
            <v>TURISMO</v>
          </cell>
          <cell r="R2249" t="str">
            <v>56.11.22 - Attività di gelaterie senza servizio al tavolo o da asporto</v>
          </cell>
          <cell r="S2249" t="str">
            <v>Societa' In Nome Collettivo</v>
          </cell>
          <cell r="T2249" t="str">
            <v>Campania</v>
          </cell>
          <cell r="U2249" t="str">
            <v>Salerno</v>
          </cell>
          <cell r="V2249" t="str">
            <v>Castellabate</v>
          </cell>
          <cell r="W2249" t="str">
            <v>LARGO STELLA POLARE snc</v>
          </cell>
          <cell r="X2249" t="str">
            <v>84048</v>
          </cell>
          <cell r="Y2249">
            <v>64073.96</v>
          </cell>
          <cell r="Z2249">
            <v>55000</v>
          </cell>
          <cell r="AB2249" t="str">
            <v>No</v>
          </cell>
          <cell r="AC2249">
            <v>0</v>
          </cell>
        </row>
        <row r="2250">
          <cell r="A2250" t="str">
            <v>PIARSUD00000351</v>
          </cell>
          <cell r="B2250">
            <v>45996.598634259259</v>
          </cell>
          <cell r="C2250" t="str">
            <v>RSUD</v>
          </cell>
          <cell r="D2250" t="str">
            <v>Voucher</v>
          </cell>
          <cell r="E2250" t="str">
            <v>Decaduta</v>
          </cell>
          <cell r="F2250" t="str">
            <v>Esaminabilità</v>
          </cell>
          <cell r="G2250" t="str">
            <v>Giulio Di Ciommo</v>
          </cell>
          <cell r="H2250" t="str">
            <v/>
          </cell>
          <cell r="J2250" t="str">
            <v>Domanda non esaminabile</v>
          </cell>
          <cell r="M2250">
            <v>46020.865648148145</v>
          </cell>
          <cell r="N2250" t="str">
            <v>SAVIANO RAFFAELE</v>
          </cell>
          <cell r="O2250" t="str">
            <v>C46I25002400001</v>
          </cell>
          <cell r="P2250" t="str">
            <v>SVNRFL92S25A024A</v>
          </cell>
          <cell r="Q2250" t="str">
            <v>SERVIZI ALLA PERSONA</v>
          </cell>
          <cell r="R2250" t="str">
            <v>93.13.09 - Altre attività dei centri di fitness</v>
          </cell>
          <cell r="S2250" t="str">
            <v>Impresa Individuale</v>
          </cell>
          <cell r="T2250" t="str">
            <v>Campania</v>
          </cell>
          <cell r="U2250" t="str">
            <v>Caserta</v>
          </cell>
          <cell r="V2250" t="str">
            <v>Sant'Arpino</v>
          </cell>
          <cell r="W2250" t="str">
            <v>VIA GIUSEPPE MAZZINI 1</v>
          </cell>
          <cell r="X2250" t="str">
            <v>81030</v>
          </cell>
          <cell r="Y2250">
            <v>40000</v>
          </cell>
          <cell r="Z2250">
            <v>45000</v>
          </cell>
          <cell r="AB2250" t="str">
            <v>No</v>
          </cell>
          <cell r="AC2250">
            <v>0</v>
          </cell>
        </row>
        <row r="2251">
          <cell r="A2251" t="str">
            <v>PIARSUD00000352</v>
          </cell>
          <cell r="B2251">
            <v>45996.646678240744</v>
          </cell>
          <cell r="C2251" t="str">
            <v>RSUD</v>
          </cell>
          <cell r="D2251" t="str">
            <v>Contributo</v>
          </cell>
          <cell r="E2251" t="str">
            <v>Decaduta</v>
          </cell>
          <cell r="F2251" t="str">
            <v>Esaminabilità</v>
          </cell>
          <cell r="G2251" t="str">
            <v>Vito Fallisi</v>
          </cell>
          <cell r="H2251" t="str">
            <v/>
          </cell>
          <cell r="J2251" t="str">
            <v>Domanda non esaminabile</v>
          </cell>
          <cell r="M2251">
            <v>46020.866365740738</v>
          </cell>
          <cell r="N2251" t="str">
            <v>ALBA MULTISERVIZI S.R.L.S.</v>
          </cell>
          <cell r="O2251" t="str">
            <v>C26I25002870008</v>
          </cell>
          <cell r="P2251" t="str">
            <v>10922921217</v>
          </cell>
          <cell r="Q2251" t="str">
            <v>SERVIZI ALLE PMI</v>
          </cell>
          <cell r="R2251" t="str">
            <v>81.21.00 - Attività di pulizia generale di edifici</v>
          </cell>
          <cell r="S2251" t="str">
            <v>Societa' A Responsabilita' Limitata Semplificata</v>
          </cell>
          <cell r="T2251" t="str">
            <v>Campania</v>
          </cell>
          <cell r="U2251" t="str">
            <v>Napoli</v>
          </cell>
          <cell r="V2251" t="str">
            <v>Melito Di Napoli</v>
          </cell>
          <cell r="W2251" t="str">
            <v>VIA CIRCUM.NE ESTERNA 20/A</v>
          </cell>
          <cell r="X2251" t="str">
            <v>80017</v>
          </cell>
          <cell r="Y2251">
            <v>80000</v>
          </cell>
          <cell r="Z2251">
            <v>65000</v>
          </cell>
          <cell r="AB2251" t="str">
            <v>No</v>
          </cell>
          <cell r="AC2251">
            <v>0</v>
          </cell>
        </row>
        <row r="2252">
          <cell r="A2252" t="str">
            <v>PIARSUD00000364</v>
          </cell>
          <cell r="B2252">
            <v>45998.701504629629</v>
          </cell>
          <cell r="C2252" t="str">
            <v>RSUD</v>
          </cell>
          <cell r="D2252" t="str">
            <v>Contributo</v>
          </cell>
          <cell r="E2252" t="str">
            <v>Decaduta</v>
          </cell>
          <cell r="F2252" t="str">
            <v>Esaminabilità</v>
          </cell>
          <cell r="G2252" t="str">
            <v>Angelita Levato</v>
          </cell>
          <cell r="H2252" t="str">
            <v/>
          </cell>
          <cell r="J2252" t="str">
            <v>Domanda non esaminabile</v>
          </cell>
          <cell r="M2252">
            <v>46094.315185185187</v>
          </cell>
          <cell r="N2252" t="str">
            <v>EUREKASTORE SOCIETA' A RESPONSABILITA' LIMITATA SEMPLIFICATA</v>
          </cell>
          <cell r="O2252" t="str">
            <v>C16I25002390008</v>
          </cell>
          <cell r="P2252" t="str">
            <v>06389540656</v>
          </cell>
          <cell r="Q2252" t="str">
            <v>ATTIVITA' COMMERCIALI</v>
          </cell>
          <cell r="R2252" t="str">
            <v>47.40.10 - Commercio al dettaglio di computer, unità periferiche e software</v>
          </cell>
          <cell r="S2252" t="str">
            <v>Societa' A Responsabilita' Limitata Semplificata</v>
          </cell>
          <cell r="T2252" t="str">
            <v>Campania</v>
          </cell>
          <cell r="U2252" t="str">
            <v>Salerno</v>
          </cell>
          <cell r="V2252" t="str">
            <v>Mercato San Severino</v>
          </cell>
          <cell r="W2252" t="str">
            <v xml:space="preserve">Non individuato </v>
          </cell>
          <cell r="Y2252">
            <v>70000</v>
          </cell>
          <cell r="Z2252">
            <v>57499.999999999993</v>
          </cell>
          <cell r="AB2252" t="str">
            <v>No</v>
          </cell>
          <cell r="AC2252">
            <v>0</v>
          </cell>
        </row>
        <row r="2253">
          <cell r="A2253" t="str">
            <v>PIARSUD00000365</v>
          </cell>
          <cell r="B2253">
            <v>45999.662152777775</v>
          </cell>
          <cell r="C2253" t="str">
            <v>RSUD</v>
          </cell>
          <cell r="D2253" t="str">
            <v>Contributo</v>
          </cell>
          <cell r="E2253" t="str">
            <v>Decaduta</v>
          </cell>
          <cell r="F2253" t="str">
            <v>Esaminabilità</v>
          </cell>
          <cell r="G2253" t="str">
            <v>Francesco Ranaldi</v>
          </cell>
          <cell r="H2253" t="str">
            <v/>
          </cell>
          <cell r="J2253" t="str">
            <v>Domanda non esaminabile</v>
          </cell>
          <cell r="M2253">
            <v>46020.864247685182</v>
          </cell>
          <cell r="N2253" t="str">
            <v>APULIA FOOD AND FUN S.R.L.S.</v>
          </cell>
          <cell r="O2253" t="str">
            <v>C46I25002450008</v>
          </cell>
          <cell r="P2253" t="str">
            <v>03467570739</v>
          </cell>
          <cell r="Q2253" t="str">
            <v>TURISMO</v>
          </cell>
          <cell r="R2253" t="str">
            <v>56.12.01 - Attività di servizi di ristorazione mobile di ristoranti e altri esercizi di ristorazione simili</v>
          </cell>
          <cell r="S2253" t="str">
            <v>Societa' A Responsabilita' Limitata Semplificata</v>
          </cell>
          <cell r="T2253" t="str">
            <v>Puglia</v>
          </cell>
          <cell r="U2253" t="str">
            <v>Taranto</v>
          </cell>
          <cell r="V2253" t="str">
            <v>Grottaglie</v>
          </cell>
          <cell r="W2253" t="str">
            <v>VIA PROTAGORA snc</v>
          </cell>
          <cell r="X2253" t="str">
            <v>74023</v>
          </cell>
          <cell r="Y2253">
            <v>194412.14</v>
          </cell>
          <cell r="Z2253">
            <v>141088.49</v>
          </cell>
          <cell r="AB2253" t="str">
            <v>No</v>
          </cell>
          <cell r="AC2253">
            <v>0</v>
          </cell>
        </row>
        <row r="2254">
          <cell r="A2254" t="str">
            <v>PIARSUD00000376</v>
          </cell>
          <cell r="B2254">
            <v>46001.470289351855</v>
          </cell>
          <cell r="C2254" t="str">
            <v>RSUD</v>
          </cell>
          <cell r="D2254" t="str">
            <v>Voucher</v>
          </cell>
          <cell r="E2254" t="str">
            <v>Decaduta</v>
          </cell>
          <cell r="F2254" t="str">
            <v>Esaminabilità</v>
          </cell>
          <cell r="G2254" t="str">
            <v>Enrico Caporaso</v>
          </cell>
          <cell r="H2254" t="str">
            <v/>
          </cell>
          <cell r="J2254" t="str">
            <v>Domanda non esaminabile</v>
          </cell>
          <cell r="M2254">
            <v>46066.683530092596</v>
          </cell>
          <cell r="N2254" t="str">
            <v>FIORILLO GIUSEPPE</v>
          </cell>
          <cell r="O2254" t="str">
            <v>C56I25002100001</v>
          </cell>
          <cell r="P2254" t="str">
            <v>FRLGPP01T29H703Y</v>
          </cell>
          <cell r="Q2254" t="str">
            <v>ATTIVITA' COMMERCIALI</v>
          </cell>
          <cell r="R2254" t="str">
            <v>47.11.02 - Commercio al dettaglio non specializzato con prevalenza di altri prodotti alimentari, bevande o tabacchi</v>
          </cell>
          <cell r="S2254" t="str">
            <v>Impresa Individuale</v>
          </cell>
          <cell r="T2254" t="str">
            <v>Campania</v>
          </cell>
          <cell r="U2254" t="str">
            <v>Salerno</v>
          </cell>
          <cell r="V2254" t="str">
            <v>Salerno</v>
          </cell>
          <cell r="W2254" t="str">
            <v>VIA LORENZO CAVALIERO 70</v>
          </cell>
          <cell r="X2254" t="str">
            <v>84125</v>
          </cell>
          <cell r="Y2254">
            <v>40000</v>
          </cell>
          <cell r="Z2254">
            <v>45000</v>
          </cell>
          <cell r="AB2254" t="str">
            <v>No</v>
          </cell>
          <cell r="AC2254">
            <v>0</v>
          </cell>
        </row>
        <row r="2255">
          <cell r="A2255" t="str">
            <v>PIARSUD00000379</v>
          </cell>
          <cell r="B2255">
            <v>46001.476724537039</v>
          </cell>
          <cell r="C2255" t="str">
            <v>RSUD</v>
          </cell>
          <cell r="D2255" t="str">
            <v>Contributo</v>
          </cell>
          <cell r="E2255" t="str">
            <v>Decaduta</v>
          </cell>
          <cell r="F2255" t="str">
            <v>Esaminabilità</v>
          </cell>
          <cell r="G2255" t="str">
            <v>Perna Genuina</v>
          </cell>
          <cell r="H2255" t="str">
            <v/>
          </cell>
          <cell r="J2255" t="str">
            <v>Domanda non esaminabile</v>
          </cell>
          <cell r="M2255">
            <v>46057.775601851848</v>
          </cell>
          <cell r="N2255" t="str">
            <v>RAMINGO TASTE DI RISPOLI MICHELE</v>
          </cell>
          <cell r="O2255" t="str">
            <v>C56I25002110008</v>
          </cell>
          <cell r="P2255" t="str">
            <v>RSPMHL96P15F839F</v>
          </cell>
          <cell r="Q2255" t="str">
            <v>TURISMO</v>
          </cell>
          <cell r="R2255" t="str">
            <v>56.12.01 - Attività di servizi di ristorazione mobile di ristoranti e altri esercizi di ristorazione simili</v>
          </cell>
          <cell r="S2255" t="str">
            <v>Impresa Individuale</v>
          </cell>
          <cell r="T2255" t="str">
            <v>Campania</v>
          </cell>
          <cell r="U2255" t="str">
            <v>Napoli</v>
          </cell>
          <cell r="V2255" t="str">
            <v>Casavatore</v>
          </cell>
          <cell r="W2255" t="str">
            <v>VIA ALESSANDRO SCARLATTI 2</v>
          </cell>
          <cell r="X2255" t="str">
            <v>80020</v>
          </cell>
          <cell r="Y2255">
            <v>127500</v>
          </cell>
          <cell r="Z2255">
            <v>94250</v>
          </cell>
          <cell r="AB2255" t="str">
            <v>No</v>
          </cell>
          <cell r="AC2255">
            <v>0</v>
          </cell>
        </row>
        <row r="2256">
          <cell r="A2256" t="str">
            <v>PIARSUD00000380</v>
          </cell>
          <cell r="B2256">
            <v>46001.64</v>
          </cell>
          <cell r="C2256" t="str">
            <v>RSUD</v>
          </cell>
          <cell r="D2256" t="str">
            <v>Contributo</v>
          </cell>
          <cell r="E2256" t="str">
            <v>Decaduta</v>
          </cell>
          <cell r="F2256" t="str">
            <v>Esaminabilità</v>
          </cell>
          <cell r="G2256" t="str">
            <v>Simona Mele</v>
          </cell>
          <cell r="H2256" t="str">
            <v/>
          </cell>
          <cell r="J2256" t="str">
            <v>Domanda non esaminabile</v>
          </cell>
          <cell r="M2256">
            <v>46057.77270833333</v>
          </cell>
          <cell r="N2256" t="str">
            <v>DE LUCIA PASQUALE</v>
          </cell>
          <cell r="O2256" t="str">
            <v>C86I25003330008</v>
          </cell>
          <cell r="P2256" t="str">
            <v>DLCPQL99R31E791W</v>
          </cell>
          <cell r="Q2256" t="str">
            <v>ATTIVITA' COMMERCIALI</v>
          </cell>
          <cell r="R2256" t="str">
            <v>47.51.10 - Commercio al dettaglio di tessuti per abbigliamento e arredamento</v>
          </cell>
          <cell r="S2256" t="str">
            <v>Impresa Individuale</v>
          </cell>
          <cell r="T2256" t="str">
            <v>Campania</v>
          </cell>
          <cell r="U2256" t="str">
            <v>Caserta</v>
          </cell>
          <cell r="V2256" t="str">
            <v>Santa Maria A Vico</v>
          </cell>
          <cell r="W2256" t="str">
            <v>VIA CANTINA ZI MICHELE 2</v>
          </cell>
          <cell r="X2256" t="str">
            <v>81028</v>
          </cell>
          <cell r="Y2256">
            <v>120000</v>
          </cell>
          <cell r="Z2256">
            <v>95000</v>
          </cell>
          <cell r="AB2256" t="str">
            <v>No</v>
          </cell>
          <cell r="AC2256">
            <v>0</v>
          </cell>
        </row>
        <row r="2257">
          <cell r="A2257" t="str">
            <v>PIARSUD00000383</v>
          </cell>
          <cell r="B2257">
            <v>46002.399525462963</v>
          </cell>
          <cell r="C2257" t="str">
            <v>RSUD</v>
          </cell>
          <cell r="D2257" t="str">
            <v>Contributo</v>
          </cell>
          <cell r="E2257" t="str">
            <v>Decaduta</v>
          </cell>
          <cell r="F2257" t="str">
            <v>Esaminabilità</v>
          </cell>
          <cell r="G2257" t="str">
            <v>Angelita Levato</v>
          </cell>
          <cell r="H2257" t="str">
            <v/>
          </cell>
          <cell r="J2257" t="str">
            <v>Domanda non esaminabile</v>
          </cell>
          <cell r="M2257">
            <v>46094.315648148149</v>
          </cell>
          <cell r="N2257" t="str">
            <v>DORA TRENTO SRLS</v>
          </cell>
          <cell r="O2257" t="str">
            <v>C66I25003640008</v>
          </cell>
          <cell r="P2257" t="str">
            <v>06234260872</v>
          </cell>
          <cell r="Q2257" t="str">
            <v>TURISMO</v>
          </cell>
          <cell r="R2257" t="str">
            <v>55.20.42 - Servizi di alloggio in camere, case e appartamenti per vacanze</v>
          </cell>
          <cell r="S2257" t="str">
            <v>Societa' A Responsabilita' Limitata Semplificata</v>
          </cell>
          <cell r="T2257" t="str">
            <v>Sicilia</v>
          </cell>
          <cell r="U2257" t="str">
            <v>Catania</v>
          </cell>
          <cell r="V2257" t="str">
            <v>Catania</v>
          </cell>
          <cell r="W2257" t="str">
            <v>piazza Trento 2</v>
          </cell>
          <cell r="X2257" t="str">
            <v>95128</v>
          </cell>
          <cell r="Y2257">
            <v>173900</v>
          </cell>
          <cell r="Z2257">
            <v>126730.00000000001</v>
          </cell>
          <cell r="AB2257" t="str">
            <v>No</v>
          </cell>
          <cell r="AC2257">
            <v>0</v>
          </cell>
        </row>
        <row r="2258">
          <cell r="A2258" t="str">
            <v>PIARSUD00000388</v>
          </cell>
          <cell r="B2258">
            <v>46002.483831018515</v>
          </cell>
          <cell r="C2258" t="str">
            <v>RSUD</v>
          </cell>
          <cell r="D2258" t="str">
            <v>Contributo</v>
          </cell>
          <cell r="E2258" t="str">
            <v>Decaduta</v>
          </cell>
          <cell r="F2258" t="str">
            <v>Esaminabilità</v>
          </cell>
          <cell r="G2258" t="str">
            <v>Annachiara Perrucci</v>
          </cell>
          <cell r="H2258" t="str">
            <v/>
          </cell>
          <cell r="J2258" t="str">
            <v>Domanda non esaminabile</v>
          </cell>
          <cell r="M2258">
            <v>46057.777013888888</v>
          </cell>
          <cell r="N2258" t="str">
            <v>A.N. HAIR STYLE</v>
          </cell>
          <cell r="O2258" t="str">
            <v>C36I25003180008</v>
          </cell>
          <cell r="P2258" t="str">
            <v>NNCRNN01L64I872S</v>
          </cell>
          <cell r="Q2258" t="str">
            <v>SERVIZI ALLA PERSONA</v>
          </cell>
          <cell r="R2258" t="str">
            <v>96.21.00 - Servizi di parrucchieri e barbieri</v>
          </cell>
          <cell r="S2258" t="str">
            <v>Impresa Individuale</v>
          </cell>
          <cell r="T2258" t="str">
            <v>Calabria</v>
          </cell>
          <cell r="U2258" t="str">
            <v>Catanzaro</v>
          </cell>
          <cell r="V2258" t="str">
            <v>Borgia</v>
          </cell>
          <cell r="W2258" t="str">
            <v>VIA COMO 19</v>
          </cell>
          <cell r="X2258" t="str">
            <v>88021</v>
          </cell>
          <cell r="Y2258">
            <v>46549.15</v>
          </cell>
          <cell r="Z2258">
            <v>39911.86</v>
          </cell>
          <cell r="AB2258" t="str">
            <v>No</v>
          </cell>
          <cell r="AC2258">
            <v>0</v>
          </cell>
        </row>
        <row r="2259">
          <cell r="A2259" t="str">
            <v>PIARSUD00000395</v>
          </cell>
          <cell r="B2259">
            <v>46002.867303240739</v>
          </cell>
          <cell r="C2259" t="str">
            <v>RSUD</v>
          </cell>
          <cell r="D2259" t="str">
            <v>Voucher</v>
          </cell>
          <cell r="E2259" t="str">
            <v>Decaduta</v>
          </cell>
          <cell r="F2259" t="str">
            <v>Esaminabilità</v>
          </cell>
          <cell r="G2259" t="str">
            <v>Ludovico Principessa</v>
          </cell>
          <cell r="H2259" t="str">
            <v/>
          </cell>
          <cell r="J2259" t="str">
            <v>Domanda non esaminabile</v>
          </cell>
          <cell r="M2259">
            <v>46066.683541666665</v>
          </cell>
          <cell r="N2259" t="str">
            <v>MASTROIANNI ANNAMAPIA</v>
          </cell>
          <cell r="O2259" t="str">
            <v>C56I25002460001</v>
          </cell>
          <cell r="P2259" t="str">
            <v>MSTNNP99E51G596D</v>
          </cell>
          <cell r="Q2259" t="str">
            <v>TURISMO</v>
          </cell>
          <cell r="R2259" t="str">
            <v>56.30.01 - Attività di somministrazione di bevande in bar e caffetterie</v>
          </cell>
          <cell r="S2259" t="str">
            <v>Impresa Individuale</v>
          </cell>
          <cell r="T2259" t="str">
            <v>Campania</v>
          </cell>
          <cell r="U2259" t="str">
            <v>Benevento</v>
          </cell>
          <cell r="V2259" t="str">
            <v>San Salvatore Telesino</v>
          </cell>
          <cell r="W2259" t="str">
            <v>PIAZZA NAZIONALE 19</v>
          </cell>
          <cell r="X2259" t="str">
            <v>82030</v>
          </cell>
          <cell r="Y2259">
            <v>38950</v>
          </cell>
          <cell r="Z2259">
            <v>43950</v>
          </cell>
          <cell r="AB2259" t="str">
            <v>No</v>
          </cell>
          <cell r="AC2259">
            <v>0</v>
          </cell>
        </row>
        <row r="2260">
          <cell r="A2260" t="str">
            <v>PIARSUD00000399</v>
          </cell>
          <cell r="B2260">
            <v>46003.496932870374</v>
          </cell>
          <cell r="C2260" t="str">
            <v>RSUD</v>
          </cell>
          <cell r="D2260" t="str">
            <v>Contributo</v>
          </cell>
          <cell r="E2260" t="str">
            <v>Decaduta</v>
          </cell>
          <cell r="F2260" t="str">
            <v>Esaminabilità</v>
          </cell>
          <cell r="G2260" t="str">
            <v>Giuseppe Felicetti</v>
          </cell>
          <cell r="H2260" t="str">
            <v/>
          </cell>
          <cell r="J2260" t="str">
            <v>Domanda non esaminabile</v>
          </cell>
          <cell r="M2260">
            <v>46057.772743055553</v>
          </cell>
          <cell r="N2260" t="str">
            <v>DE VITA ANTONELLA</v>
          </cell>
          <cell r="O2260" t="str">
            <v>C46I25002490008</v>
          </cell>
          <cell r="P2260" t="str">
            <v>DVTNNL00D58F839K</v>
          </cell>
          <cell r="Q2260" t="str">
            <v>ATTIVITA' AGROALIMENTARI</v>
          </cell>
          <cell r="R2260" t="str">
            <v>10.71.10 - Produzione di pane e prodotti di panetteria simili</v>
          </cell>
          <cell r="S2260" t="str">
            <v>Impresa Individuale</v>
          </cell>
          <cell r="T2260" t="str">
            <v>Campania</v>
          </cell>
          <cell r="U2260" t="str">
            <v>Napoli</v>
          </cell>
          <cell r="V2260" t="str">
            <v>Afragola</v>
          </cell>
          <cell r="W2260" t="str">
            <v>VIA GIOVANNI AMENDOLA 62</v>
          </cell>
          <cell r="X2260" t="str">
            <v>80021</v>
          </cell>
          <cell r="Y2260">
            <v>120000</v>
          </cell>
          <cell r="Z2260">
            <v>95000</v>
          </cell>
          <cell r="AB2260" t="str">
            <v>No</v>
          </cell>
          <cell r="AC2260">
            <v>0</v>
          </cell>
        </row>
        <row r="2261">
          <cell r="A2261" t="str">
            <v>PIARSUD00000401</v>
          </cell>
          <cell r="B2261">
            <v>46003.521666666667</v>
          </cell>
          <cell r="C2261" t="str">
            <v>RSUD</v>
          </cell>
          <cell r="D2261" t="str">
            <v>Voucher</v>
          </cell>
          <cell r="E2261" t="str">
            <v>Decaduta</v>
          </cell>
          <cell r="F2261" t="str">
            <v>Esaminabilità</v>
          </cell>
          <cell r="G2261" t="str">
            <v>Ludovico Principessa</v>
          </cell>
          <cell r="H2261" t="str">
            <v/>
          </cell>
          <cell r="J2261" t="str">
            <v>Domanda non esaminabile</v>
          </cell>
          <cell r="M2261">
            <v>46057.777754629627</v>
          </cell>
          <cell r="N2261" t="str">
            <v>SORIENTE MATTIA</v>
          </cell>
          <cell r="O2261" t="str">
            <v>C66I25003660001</v>
          </cell>
          <cell r="P2261" t="str">
            <v>SRNMTT02S07F839S</v>
          </cell>
          <cell r="Q2261" t="str">
            <v>TURISMO</v>
          </cell>
          <cell r="R2261" t="str">
            <v>56.11.11 - Attività di ristoranti con servizio al tavolo, escluse gelaterie e pasticcerie</v>
          </cell>
          <cell r="S2261" t="str">
            <v>Impresa Individuale</v>
          </cell>
          <cell r="T2261" t="str">
            <v>Campania</v>
          </cell>
          <cell r="U2261" t="str">
            <v>Napoli</v>
          </cell>
          <cell r="V2261" t="str">
            <v>Napoli</v>
          </cell>
          <cell r="W2261" t="str">
            <v>VIA GIANBATTISTA RUOPPOLO 69</v>
          </cell>
          <cell r="X2261" t="str">
            <v>80128</v>
          </cell>
          <cell r="Y2261">
            <v>40000</v>
          </cell>
          <cell r="Z2261">
            <v>45000</v>
          </cell>
          <cell r="AB2261" t="str">
            <v>No</v>
          </cell>
          <cell r="AC2261">
            <v>0</v>
          </cell>
        </row>
        <row r="2262">
          <cell r="A2262" t="str">
            <v>PIARSUD00000408</v>
          </cell>
          <cell r="B2262">
            <v>46006.67796296296</v>
          </cell>
          <cell r="C2262" t="str">
            <v>RSUD</v>
          </cell>
          <cell r="D2262" t="str">
            <v>Voucher</v>
          </cell>
          <cell r="E2262" t="str">
            <v>Decaduta</v>
          </cell>
          <cell r="F2262" t="str">
            <v>Esaminabilità</v>
          </cell>
          <cell r="G2262" t="str">
            <v>Anna Chiara Giorgiomarrano</v>
          </cell>
          <cell r="H2262" t="str">
            <v/>
          </cell>
          <cell r="I2262" t="str">
            <v>Revoca CUP - RSU</v>
          </cell>
          <cell r="J2262" t="str">
            <v>In attesa revoca CUP</v>
          </cell>
          <cell r="M2262">
            <v>46070.415636574071</v>
          </cell>
          <cell r="N2262" t="str">
            <v>DM RENT BOATS DI MELPIGNANO DOROTY</v>
          </cell>
          <cell r="O2262" t="str">
            <v>C56I25002170001</v>
          </cell>
          <cell r="P2262" t="str">
            <v>MLPDTY94C65L049D</v>
          </cell>
          <cell r="Q2262" t="str">
            <v>TURISMO</v>
          </cell>
          <cell r="R2262" t="str">
            <v>77.21.02 - Noleggio e leasing operativo di imbarcazioni da diporto senza operatore</v>
          </cell>
          <cell r="S2262" t="str">
            <v>Impresa Individuale</v>
          </cell>
          <cell r="T2262" t="str">
            <v>Puglia</v>
          </cell>
          <cell r="U2262" t="str">
            <v>Taranto</v>
          </cell>
          <cell r="V2262" t="str">
            <v>Taranto</v>
          </cell>
          <cell r="W2262" t="str">
            <v>CORSO VITT. EMANUELE (MOLO SANT,ELIGIO) 1</v>
          </cell>
          <cell r="X2262" t="str">
            <v>74123</v>
          </cell>
          <cell r="Y2262">
            <v>41835</v>
          </cell>
          <cell r="Z2262">
            <v>46835</v>
          </cell>
          <cell r="AB2262" t="str">
            <v>No</v>
          </cell>
          <cell r="AC2262">
            <v>0</v>
          </cell>
        </row>
        <row r="2263">
          <cell r="A2263" t="str">
            <v>PIARSUD00000411</v>
          </cell>
          <cell r="B2263">
            <v>46006.802824074075</v>
          </cell>
          <cell r="C2263" t="str">
            <v>RSUD</v>
          </cell>
          <cell r="D2263" t="str">
            <v>Voucher</v>
          </cell>
          <cell r="E2263" t="str">
            <v>Decaduta</v>
          </cell>
          <cell r="F2263" t="str">
            <v>Esaminabilità</v>
          </cell>
          <cell r="G2263" t="str">
            <v>Giuseppe Felicetti</v>
          </cell>
          <cell r="H2263" t="str">
            <v/>
          </cell>
          <cell r="J2263" t="str">
            <v>Domanda non esaminabile</v>
          </cell>
          <cell r="M2263">
            <v>46057.777060185188</v>
          </cell>
          <cell r="N2263" t="str">
            <v>MINKIABEER SOCIETA' A RESPONSABILITA' LIMITATA SEMPLIFICATA</v>
          </cell>
          <cell r="O2263" t="str">
            <v>C76I25003550001</v>
          </cell>
          <cell r="P2263" t="str">
            <v>06238550872</v>
          </cell>
          <cell r="Q2263" t="str">
            <v>ATTIVITA' COMMERCIALI</v>
          </cell>
          <cell r="R2263" t="str">
            <v>46.34.10 - Commercio all'ingrosso di bevande alcoliche</v>
          </cell>
          <cell r="S2263" t="str">
            <v>Societa' A Responsabilita' Limitata Semplificata</v>
          </cell>
          <cell r="T2263" t="str">
            <v>Sicilia</v>
          </cell>
          <cell r="U2263" t="str">
            <v>Catania</v>
          </cell>
          <cell r="V2263" t="str">
            <v>Belpasso</v>
          </cell>
          <cell r="W2263" t="str">
            <v>Via Fonderia 23</v>
          </cell>
          <cell r="X2263" t="str">
            <v>95032</v>
          </cell>
          <cell r="Y2263">
            <v>50000</v>
          </cell>
          <cell r="Z2263">
            <v>55000</v>
          </cell>
          <cell r="AB2263" t="str">
            <v>No</v>
          </cell>
          <cell r="AC2263">
            <v>0</v>
          </cell>
        </row>
        <row r="2264">
          <cell r="A2264" t="str">
            <v>PIARSUD00000413</v>
          </cell>
          <cell r="B2264">
            <v>46007.352094907408</v>
          </cell>
          <cell r="C2264" t="str">
            <v>RSUD</v>
          </cell>
          <cell r="D2264" t="str">
            <v>Contributo</v>
          </cell>
          <cell r="E2264" t="str">
            <v>Decaduta</v>
          </cell>
          <cell r="F2264" t="str">
            <v>Esaminabilità</v>
          </cell>
          <cell r="G2264" t="str">
            <v>Ludovico Principessa</v>
          </cell>
          <cell r="H2264" t="str">
            <v/>
          </cell>
          <cell r="J2264" t="str">
            <v>Domanda non esaminabile</v>
          </cell>
          <cell r="M2264">
            <v>46057.777025462965</v>
          </cell>
          <cell r="N2264" t="str">
            <v>SARDA NOLEGGIO DI MATTIA FLORIS</v>
          </cell>
          <cell r="O2264" t="str">
            <v>C46I25002500008</v>
          </cell>
          <cell r="P2264" t="str">
            <v>FLRMTT98P29G113Q</v>
          </cell>
          <cell r="Q2264" t="str">
            <v>SERVIZI ALLE PMI</v>
          </cell>
          <cell r="R2264" t="str">
            <v>77.39.00 - Noleggio e leasing operativo di altre macchine, attrezzature e beni materiali n.c.a.</v>
          </cell>
          <cell r="S2264" t="str">
            <v>Impresa Individuale</v>
          </cell>
          <cell r="T2264" t="str">
            <v>Sardegna</v>
          </cell>
          <cell r="U2264" t="str">
            <v>Oristano</v>
          </cell>
          <cell r="V2264" t="str">
            <v>Paulilatino</v>
          </cell>
          <cell r="W2264" t="str">
            <v>VIA SAN LUCIFERO 17</v>
          </cell>
          <cell r="X2264" t="str">
            <v>09070</v>
          </cell>
          <cell r="Y2264">
            <v>116137</v>
          </cell>
          <cell r="Z2264">
            <v>92102.75</v>
          </cell>
          <cell r="AB2264" t="str">
            <v>No</v>
          </cell>
          <cell r="AC2264">
            <v>0</v>
          </cell>
        </row>
        <row r="2265">
          <cell r="A2265" t="str">
            <v>PIARSUD00000414</v>
          </cell>
          <cell r="B2265">
            <v>46007.357453703706</v>
          </cell>
          <cell r="C2265" t="str">
            <v>RSUD</v>
          </cell>
          <cell r="D2265" t="str">
            <v>Contributo</v>
          </cell>
          <cell r="E2265" t="str">
            <v>Decaduta</v>
          </cell>
          <cell r="F2265" t="str">
            <v>Esaminabilità</v>
          </cell>
          <cell r="G2265" t="str">
            <v>Anna Chiara Giorgiomarrano</v>
          </cell>
          <cell r="H2265" t="str">
            <v/>
          </cell>
          <cell r="J2265" t="str">
            <v>Domanda non esaminabile</v>
          </cell>
          <cell r="M2265">
            <v>46071.360798611109</v>
          </cell>
          <cell r="N2265" t="str">
            <v>VINITE SNC DI PERRUCCI DAVIDE &amp; MARINO' ALBERICO</v>
          </cell>
          <cell r="O2265" t="str">
            <v>C96I25002010008</v>
          </cell>
          <cell r="P2265" t="str">
            <v>03465870735</v>
          </cell>
          <cell r="Q2265" t="str">
            <v>TURISMO</v>
          </cell>
          <cell r="R2265" t="str">
            <v>56.30.01 - Attività di somministrazione di bevande in bar e caffetterie</v>
          </cell>
          <cell r="S2265" t="str">
            <v>Societa' In Nome Collettivo</v>
          </cell>
          <cell r="T2265" t="str">
            <v>Puglia</v>
          </cell>
          <cell r="U2265" t="str">
            <v>Taranto</v>
          </cell>
          <cell r="V2265" t="str">
            <v>Pulsano</v>
          </cell>
          <cell r="W2265" t="str">
            <v>VIA VITTORIO VENETO 34</v>
          </cell>
          <cell r="X2265" t="str">
            <v>74026</v>
          </cell>
          <cell r="Y2265">
            <v>114583.01000000001</v>
          </cell>
          <cell r="Z2265">
            <v>76312</v>
          </cell>
          <cell r="AB2265" t="str">
            <v>No</v>
          </cell>
          <cell r="AC2265">
            <v>0</v>
          </cell>
        </row>
        <row r="2266">
          <cell r="A2266" t="str">
            <v>PIARSUD00000417</v>
          </cell>
          <cell r="B2266">
            <v>46007.407638888886</v>
          </cell>
          <cell r="C2266" t="str">
            <v>RSUD</v>
          </cell>
          <cell r="D2266" t="str">
            <v>Contributo</v>
          </cell>
          <cell r="E2266" t="str">
            <v>Decaduta</v>
          </cell>
          <cell r="F2266" t="str">
            <v>Esaminabilità</v>
          </cell>
          <cell r="G2266" t="str">
            <v>Giuseppe Felicetti</v>
          </cell>
          <cell r="H2266" t="str">
            <v/>
          </cell>
          <cell r="J2266" t="str">
            <v>Domanda non esaminabile</v>
          </cell>
          <cell r="M2266">
            <v>46057.774178240739</v>
          </cell>
          <cell r="N2266" t="str">
            <v>LANZA MATTEO DAVIDE</v>
          </cell>
          <cell r="O2266" t="str">
            <v>C96I25002020008</v>
          </cell>
          <cell r="P2266" t="str">
            <v>LNZMTD03S27F839W</v>
          </cell>
          <cell r="Q2266" t="str">
            <v>TURISMO</v>
          </cell>
          <cell r="R2266" t="str">
            <v>56.11.11 - Attività di ristoranti con servizio al tavolo, escluse gelaterie e pasticcerie</v>
          </cell>
          <cell r="S2266" t="str">
            <v>Impresa Individuale</v>
          </cell>
          <cell r="T2266" t="str">
            <v>Campania</v>
          </cell>
          <cell r="U2266" t="str">
            <v>Salerno</v>
          </cell>
          <cell r="V2266" t="str">
            <v>Camerota</v>
          </cell>
          <cell r="W2266" t="str">
            <v>VIA ARMANDO DIAZ snc</v>
          </cell>
          <cell r="X2266" t="str">
            <v>84059</v>
          </cell>
          <cell r="Y2266">
            <v>120000</v>
          </cell>
          <cell r="Z2266">
            <v>95000</v>
          </cell>
          <cell r="AB2266" t="str">
            <v>No</v>
          </cell>
          <cell r="AC2266">
            <v>0</v>
          </cell>
        </row>
        <row r="2267">
          <cell r="A2267" t="str">
            <v>PIARSUD00000422</v>
          </cell>
          <cell r="B2267">
            <v>46007.671655092592</v>
          </cell>
          <cell r="C2267" t="str">
            <v>RSUD</v>
          </cell>
          <cell r="D2267" t="str">
            <v>Contributo</v>
          </cell>
          <cell r="E2267" t="str">
            <v>Decaduta</v>
          </cell>
          <cell r="F2267" t="str">
            <v>Esaminabilità</v>
          </cell>
          <cell r="G2267" t="str">
            <v>Elena Benvenuto</v>
          </cell>
          <cell r="H2267" t="str">
            <v/>
          </cell>
          <cell r="J2267" t="str">
            <v>Domanda non esaminabile</v>
          </cell>
          <cell r="M2267">
            <v>46057.775601851848</v>
          </cell>
          <cell r="N2267" t="str">
            <v>ROMA S.A.S. DI VITOLO ROSANNA &amp; C.</v>
          </cell>
          <cell r="O2267" t="str">
            <v>C36I25003220008</v>
          </cell>
          <cell r="P2267" t="str">
            <v>10930131213</v>
          </cell>
          <cell r="Q2267" t="str">
            <v>SERVIZI ALLA PERSONA</v>
          </cell>
          <cell r="R2267" t="str">
            <v>96.22.09 - Altri servizi di cura della bellezza e altri trattamenti di bellezza n.c.a.</v>
          </cell>
          <cell r="S2267" t="str">
            <v>Societa' In Accomandita Semplice</v>
          </cell>
          <cell r="T2267" t="str">
            <v>Campania</v>
          </cell>
          <cell r="U2267" t="str">
            <v>Napoli</v>
          </cell>
          <cell r="V2267" t="str">
            <v>Ischia</v>
          </cell>
          <cell r="W2267" t="str">
            <v>Via Acquedotto 90</v>
          </cell>
          <cell r="X2267" t="str">
            <v>80077</v>
          </cell>
          <cell r="Y2267">
            <v>143459</v>
          </cell>
          <cell r="Z2267">
            <v>105421.00000000001</v>
          </cell>
          <cell r="AB2267" t="str">
            <v>No</v>
          </cell>
          <cell r="AC2267">
            <v>0</v>
          </cell>
        </row>
        <row r="2268">
          <cell r="A2268" t="str">
            <v>PIARSUD00000430</v>
          </cell>
          <cell r="B2268">
            <v>46008.615057870367</v>
          </cell>
          <cell r="C2268" t="str">
            <v>RSUD</v>
          </cell>
          <cell r="D2268" t="str">
            <v>Contributo</v>
          </cell>
          <cell r="E2268" t="str">
            <v>Decaduta</v>
          </cell>
          <cell r="F2268" t="str">
            <v>Esaminabilità</v>
          </cell>
          <cell r="G2268" t="str">
            <v>Annachiara Perrucci</v>
          </cell>
          <cell r="H2268" t="str">
            <v/>
          </cell>
          <cell r="J2268" t="str">
            <v>Domanda non esaminabile</v>
          </cell>
          <cell r="M2268">
            <v>46071.356504629628</v>
          </cell>
          <cell r="N2268" t="str">
            <v>SAMUELE SOCIETA' A RESPONSABILITA' LIMITATA SEMPLIFICATA</v>
          </cell>
          <cell r="O2268" t="str">
            <v>C16I25002500008</v>
          </cell>
          <cell r="P2268" t="str">
            <v>10905851217</v>
          </cell>
          <cell r="Q2268" t="str">
            <v>ATTIVITA' AGROALIMENTARI</v>
          </cell>
          <cell r="R2268" t="str">
            <v>10.71.20 - Produzione di prodotti di pasticceria freschi</v>
          </cell>
          <cell r="S2268" t="str">
            <v>Societa' A Responsabilita' Limitata Semplificata</v>
          </cell>
          <cell r="T2268" t="str">
            <v>Campania</v>
          </cell>
          <cell r="U2268" t="str">
            <v>Napoli</v>
          </cell>
          <cell r="V2268" t="str">
            <v>Volla</v>
          </cell>
          <cell r="W2268" t="str">
            <v>VIA FRANCESCO PETRARCA 53</v>
          </cell>
          <cell r="X2268" t="str">
            <v>80040</v>
          </cell>
          <cell r="Y2268">
            <v>200000</v>
          </cell>
          <cell r="Z2268">
            <v>145000</v>
          </cell>
          <cell r="AB2268" t="str">
            <v>No</v>
          </cell>
          <cell r="AC2268">
            <v>0</v>
          </cell>
        </row>
        <row r="2269">
          <cell r="A2269" t="str">
            <v>PIARSUD00000433</v>
          </cell>
          <cell r="B2269">
            <v>46008.712314814817</v>
          </cell>
          <cell r="C2269" t="str">
            <v>RSUD</v>
          </cell>
          <cell r="D2269" t="str">
            <v>Contributo</v>
          </cell>
          <cell r="E2269" t="str">
            <v>Decaduta</v>
          </cell>
          <cell r="F2269" t="str">
            <v>Esaminabilità</v>
          </cell>
          <cell r="G2269" t="str">
            <v>Anna Chiara Giorgiomarrano</v>
          </cell>
          <cell r="H2269" t="str">
            <v/>
          </cell>
          <cell r="J2269" t="str">
            <v>Domanda non esaminabile</v>
          </cell>
          <cell r="M2269">
            <v>46057.775613425925</v>
          </cell>
          <cell r="N2269" t="str">
            <v>ELETTROEVENTI S.R.L.</v>
          </cell>
          <cell r="O2269" t="str">
            <v>C56I25002210008</v>
          </cell>
          <cell r="P2269" t="str">
            <v>10562601210</v>
          </cell>
          <cell r="Q2269" t="str">
            <v>SERVIZI ALLE PMI</v>
          </cell>
          <cell r="R2269" t="str">
            <v>77.39.92 - Noleggio e leasing operativo di strutture e attrezzature per manifestazioni e spettacoli</v>
          </cell>
          <cell r="S2269" t="str">
            <v>Societa' A Responsabilita' Limitata</v>
          </cell>
          <cell r="T2269" t="str">
            <v>Campania</v>
          </cell>
          <cell r="U2269" t="str">
            <v>Caserta</v>
          </cell>
          <cell r="V2269" t="str">
            <v>Mondragone</v>
          </cell>
          <cell r="W2269" t="str">
            <v>via padule 103</v>
          </cell>
          <cell r="X2269" t="str">
            <v>81034</v>
          </cell>
          <cell r="Y2269">
            <v>99893</v>
          </cell>
          <cell r="Z2269">
            <v>79919</v>
          </cell>
          <cell r="AB2269" t="str">
            <v>No</v>
          </cell>
          <cell r="AC2269">
            <v>0</v>
          </cell>
        </row>
        <row r="2270">
          <cell r="A2270" t="str">
            <v>PIARSUD00000434</v>
          </cell>
          <cell r="B2270">
            <v>46008.731759259259</v>
          </cell>
          <cell r="C2270" t="str">
            <v>RSUD</v>
          </cell>
          <cell r="D2270" t="str">
            <v>Contributo</v>
          </cell>
          <cell r="E2270" t="str">
            <v>Decaduta</v>
          </cell>
          <cell r="F2270" t="str">
            <v>Esaminabilità</v>
          </cell>
          <cell r="G2270" t="str">
            <v>Alfredo Arquilla</v>
          </cell>
          <cell r="H2270" t="str">
            <v/>
          </cell>
          <cell r="J2270" t="str">
            <v>Domanda non esaminabile</v>
          </cell>
          <cell r="M2270">
            <v>46057.774837962963</v>
          </cell>
          <cell r="N2270" t="str">
            <v>FAST RENT CAR SOCIETA' A RESPONSABILITA' LIMITATA SEMPLIFICATA</v>
          </cell>
          <cell r="O2270" t="str">
            <v>C16I25002530008</v>
          </cell>
          <cell r="P2270" t="str">
            <v>13315960016</v>
          </cell>
          <cell r="Q2270" t="str">
            <v>TURISMO</v>
          </cell>
          <cell r="R2270" t="str">
            <v>77.11.00 - Noleggio e leasing operativo di automobili e autoveicoli leggeri</v>
          </cell>
          <cell r="S2270" t="str">
            <v>Societa' A Responsabilita' Limitata Semplificata</v>
          </cell>
          <cell r="T2270" t="str">
            <v>Campania</v>
          </cell>
          <cell r="U2270" t="str">
            <v>Napoli</v>
          </cell>
          <cell r="V2270" t="str">
            <v>Casalnuovo Di Napoli</v>
          </cell>
          <cell r="W2270" t="str">
            <v>VIALE TRAIANO 389</v>
          </cell>
          <cell r="X2270" t="str">
            <v>80126</v>
          </cell>
          <cell r="Y2270">
            <v>103540.15</v>
          </cell>
          <cell r="Z2270">
            <v>82250</v>
          </cell>
          <cell r="AB2270" t="str">
            <v>No</v>
          </cell>
          <cell r="AC2270">
            <v>0</v>
          </cell>
        </row>
        <row r="2271">
          <cell r="A2271" t="str">
            <v>PIARSUD00000439</v>
          </cell>
          <cell r="B2271">
            <v>46009.479270833333</v>
          </cell>
          <cell r="C2271" t="str">
            <v>RSUD</v>
          </cell>
          <cell r="D2271" t="str">
            <v>Contributo</v>
          </cell>
          <cell r="E2271" t="str">
            <v>Decaduta</v>
          </cell>
          <cell r="F2271" t="str">
            <v>Esaminabilità</v>
          </cell>
          <cell r="G2271" t="str">
            <v>Anna Chiara Giorgiomarrano</v>
          </cell>
          <cell r="H2271" t="str">
            <v/>
          </cell>
          <cell r="J2271" t="str">
            <v>Domanda non esaminabile</v>
          </cell>
          <cell r="M2271">
            <v>46057.775590277779</v>
          </cell>
          <cell r="N2271" t="str">
            <v>MARIAGRAZIA VENDITTO</v>
          </cell>
          <cell r="O2271" t="str">
            <v>C86I25003530008</v>
          </cell>
          <cell r="P2271" t="str">
            <v>VNDMGR98E68A512A</v>
          </cell>
          <cell r="Q2271" t="str">
            <v>SERVIZI ALLA PERSONA</v>
          </cell>
          <cell r="R2271" t="str">
            <v>96.21.00 - Servizi di parrucchieri e barbieri</v>
          </cell>
          <cell r="S2271" t="str">
            <v>Lavoratore autonomo</v>
          </cell>
          <cell r="T2271" t="str">
            <v>Sardegna</v>
          </cell>
          <cell r="U2271" t="str">
            <v>Sassari</v>
          </cell>
          <cell r="V2271" t="str">
            <v>Budoni</v>
          </cell>
          <cell r="W2271" t="str">
            <v>VIA NAZIONALE 39</v>
          </cell>
          <cell r="X2271" t="str">
            <v>07051</v>
          </cell>
          <cell r="Y2271">
            <v>199130</v>
          </cell>
          <cell r="Z2271">
            <v>144391</v>
          </cell>
          <cell r="AB2271" t="str">
            <v>No</v>
          </cell>
          <cell r="AC2271">
            <v>0</v>
          </cell>
        </row>
        <row r="2272">
          <cell r="A2272" t="str">
            <v>PIARSUD00000442</v>
          </cell>
          <cell r="B2272">
            <v>46009.560416666667</v>
          </cell>
          <cell r="C2272" t="str">
            <v>RSUD</v>
          </cell>
          <cell r="D2272" t="str">
            <v>Voucher</v>
          </cell>
          <cell r="E2272" t="str">
            <v>Decaduta</v>
          </cell>
          <cell r="F2272" t="str">
            <v>Esaminabilità</v>
          </cell>
          <cell r="G2272" t="str">
            <v>Giuseppe Felicetti</v>
          </cell>
          <cell r="H2272" t="str">
            <v/>
          </cell>
          <cell r="J2272" t="str">
            <v>Domanda non esaminabile</v>
          </cell>
          <cell r="M2272">
            <v>46071.356527777774</v>
          </cell>
          <cell r="N2272" t="str">
            <v>GIANLUCA FABOZZI</v>
          </cell>
          <cell r="O2272" t="str">
            <v>C16I25002540001</v>
          </cell>
          <cell r="P2272" t="str">
            <v>FBZGLC00H30I676M</v>
          </cell>
          <cell r="Q2272" t="str">
            <v>TURISMO</v>
          </cell>
          <cell r="R2272" t="str">
            <v>56.30.01 - Attività di somministrazione di bevande in bar e caffetterie</v>
          </cell>
          <cell r="S2272" t="str">
            <v>Impresa Individuale</v>
          </cell>
          <cell r="T2272" t="str">
            <v>Campania</v>
          </cell>
          <cell r="U2272" t="str">
            <v>Caserta</v>
          </cell>
          <cell r="V2272" t="str">
            <v>Cellole</v>
          </cell>
          <cell r="W2272" t="str">
            <v>VIA NAPOLI 88</v>
          </cell>
          <cell r="X2272" t="str">
            <v>81030</v>
          </cell>
          <cell r="Y2272">
            <v>40000</v>
          </cell>
          <cell r="Z2272">
            <v>45000</v>
          </cell>
          <cell r="AB2272" t="str">
            <v>No</v>
          </cell>
          <cell r="AC2272">
            <v>0</v>
          </cell>
        </row>
        <row r="2273">
          <cell r="A2273" t="str">
            <v>PIARSUD00000443</v>
          </cell>
          <cell r="B2273">
            <v>46009.655393518522</v>
          </cell>
          <cell r="C2273" t="str">
            <v>RSUD</v>
          </cell>
          <cell r="D2273" t="str">
            <v>Contributo</v>
          </cell>
          <cell r="E2273" t="str">
            <v>Decaduta</v>
          </cell>
          <cell r="F2273" t="str">
            <v>Esaminabilità</v>
          </cell>
          <cell r="G2273" t="str">
            <v>Annachiara Perrucci</v>
          </cell>
          <cell r="H2273" t="str">
            <v/>
          </cell>
          <cell r="J2273" t="str">
            <v>Domanda non esaminabile</v>
          </cell>
          <cell r="M2273">
            <v>46071.360810185186</v>
          </cell>
          <cell r="N2273" t="str">
            <v>GIULIA MARINO ISTITUTO DI BELLEZZA</v>
          </cell>
          <cell r="O2273" t="str">
            <v>C76I25003580008</v>
          </cell>
          <cell r="P2273" t="str">
            <v>MRNGLI00T64F257F</v>
          </cell>
          <cell r="Q2273" t="str">
            <v>SERVIZI ALLA PERSONA</v>
          </cell>
          <cell r="R2273" t="str">
            <v>96.22.00 - Servizi di cura della bellezza e altri trattamenti di bellezza</v>
          </cell>
          <cell r="S2273" t="str">
            <v>Impresa Individuale</v>
          </cell>
          <cell r="T2273" t="str">
            <v>Sicilia</v>
          </cell>
          <cell r="U2273" t="str">
            <v>Catania</v>
          </cell>
          <cell r="V2273" t="str">
            <v>Pedara</v>
          </cell>
          <cell r="W2273" t="str">
            <v xml:space="preserve">Non individuato </v>
          </cell>
          <cell r="Y2273">
            <v>116859.29000000001</v>
          </cell>
          <cell r="Z2273">
            <v>92644</v>
          </cell>
          <cell r="AB2273" t="str">
            <v>No</v>
          </cell>
          <cell r="AC2273">
            <v>0</v>
          </cell>
        </row>
        <row r="2274">
          <cell r="A2274" t="str">
            <v>PIARSUD00000444</v>
          </cell>
          <cell r="B2274">
            <v>46009.674062500002</v>
          </cell>
          <cell r="C2274" t="str">
            <v>RSUD</v>
          </cell>
          <cell r="D2274" t="str">
            <v>Contributo</v>
          </cell>
          <cell r="E2274" t="str">
            <v>Decaduta</v>
          </cell>
          <cell r="F2274" t="str">
            <v>Esaminabilità</v>
          </cell>
          <cell r="G2274" t="str">
            <v>Ludovico Principessa</v>
          </cell>
          <cell r="H2274" t="str">
            <v/>
          </cell>
          <cell r="J2274" t="str">
            <v>Domanda non esaminabile</v>
          </cell>
          <cell r="M2274">
            <v>46071.361516203702</v>
          </cell>
          <cell r="N2274" t="str">
            <v>PEGASO CUCINE DI TARANTINO GABRIELE BARTOLOMEO</v>
          </cell>
          <cell r="O2274" t="str">
            <v>C36I25003310008</v>
          </cell>
          <cell r="P2274" t="str">
            <v>TRNGRL93B07F839J</v>
          </cell>
          <cell r="Q2274" t="str">
            <v>ATTIVITA' COMMERCIALI</v>
          </cell>
          <cell r="R2274" t="str">
            <v>47.55.10 - Commercio al dettaglio di mobili per la casa</v>
          </cell>
          <cell r="S2274" t="str">
            <v>Impresa Individuale</v>
          </cell>
          <cell r="T2274" t="str">
            <v>Campania</v>
          </cell>
          <cell r="U2274" t="str">
            <v>Caserta</v>
          </cell>
          <cell r="V2274" t="str">
            <v>Aversa</v>
          </cell>
          <cell r="W2274" t="str">
            <v>VIALE DELLA LIBERTA' snc</v>
          </cell>
          <cell r="X2274" t="str">
            <v>81030</v>
          </cell>
          <cell r="Y2274">
            <v>162043.20000000001</v>
          </cell>
          <cell r="Z2274">
            <v>118430.24</v>
          </cell>
          <cell r="AB2274" t="str">
            <v>No</v>
          </cell>
          <cell r="AC2274">
            <v>0</v>
          </cell>
        </row>
        <row r="2275">
          <cell r="A2275" t="str">
            <v>PIARSUD00000447</v>
          </cell>
          <cell r="B2275">
            <v>46009.87945601852</v>
          </cell>
          <cell r="C2275" t="str">
            <v>RSUD</v>
          </cell>
          <cell r="D2275" t="str">
            <v>Voucher</v>
          </cell>
          <cell r="E2275" t="str">
            <v>Decaduta</v>
          </cell>
          <cell r="F2275" t="str">
            <v>Esaminabilità</v>
          </cell>
          <cell r="G2275" t="str">
            <v>Elena Benvenuto</v>
          </cell>
          <cell r="H2275" t="str">
            <v/>
          </cell>
          <cell r="J2275" t="str">
            <v>Domanda non esaminabile</v>
          </cell>
          <cell r="M2275">
            <v>46057.772673611114</v>
          </cell>
          <cell r="N2275" t="str">
            <v>VINCENZO FLORIO</v>
          </cell>
          <cell r="O2275" t="str">
            <v>C26I25003090001</v>
          </cell>
          <cell r="P2275" t="str">
            <v>FLRVCN01A23A662F</v>
          </cell>
          <cell r="Q2275" t="str">
            <v>SERVIZI ALLE PMI</v>
          </cell>
          <cell r="R2275" t="str">
            <v>71.12.30 - Elaborazione e supervisione di progetti da parte di geometri</v>
          </cell>
          <cell r="S2275" t="str">
            <v>Libero professionista</v>
          </cell>
          <cell r="T2275" t="str">
            <v>Puglia</v>
          </cell>
          <cell r="U2275" t="str">
            <v>Bari</v>
          </cell>
          <cell r="V2275" t="str">
            <v>Toritto</v>
          </cell>
          <cell r="W2275" t="str">
            <v>VIA Q. SELLA 12</v>
          </cell>
          <cell r="X2275" t="str">
            <v>70020</v>
          </cell>
          <cell r="Y2275">
            <v>20000</v>
          </cell>
          <cell r="Z2275">
            <v>25000</v>
          </cell>
          <cell r="AB2275" t="str">
            <v>No</v>
          </cell>
          <cell r="AC2275">
            <v>0</v>
          </cell>
        </row>
        <row r="2276">
          <cell r="A2276" t="str">
            <v>PIARSUD00000448</v>
          </cell>
          <cell r="B2276">
            <v>46010.388310185182</v>
          </cell>
          <cell r="C2276" t="str">
            <v>RSUD</v>
          </cell>
          <cell r="D2276" t="str">
            <v>Contributo</v>
          </cell>
          <cell r="E2276" t="str">
            <v>Decaduta</v>
          </cell>
          <cell r="F2276" t="str">
            <v>Esaminabilità</v>
          </cell>
          <cell r="G2276" t="str">
            <v>Giuseppe Felicetti</v>
          </cell>
          <cell r="H2276" t="str">
            <v/>
          </cell>
          <cell r="J2276" t="str">
            <v>Domanda non esaminabile</v>
          </cell>
          <cell r="M2276">
            <v>46057.775567129633</v>
          </cell>
          <cell r="N2276" t="str">
            <v>B-GUEST HOUSE ARBOREA DI ALESSANDRA VALENTE</v>
          </cell>
          <cell r="O2276" t="str">
            <v>C56I25002250008</v>
          </cell>
          <cell r="P2276" t="str">
            <v>VLNLSN91A49G113J</v>
          </cell>
          <cell r="Q2276" t="str">
            <v>TURISMO</v>
          </cell>
          <cell r="R2276" t="str">
            <v>55.20.42 - Servizi di alloggio in camere, case e appartamenti per vacanze</v>
          </cell>
          <cell r="S2276" t="str">
            <v>Impresa Individuale</v>
          </cell>
          <cell r="T2276" t="str">
            <v>Sardegna</v>
          </cell>
          <cell r="U2276" t="str">
            <v>Oristano</v>
          </cell>
          <cell r="V2276" t="str">
            <v>Arborea</v>
          </cell>
          <cell r="W2276" t="str">
            <v>VIA LUIGIA COSTA 15</v>
          </cell>
          <cell r="X2276" t="str">
            <v>09092</v>
          </cell>
          <cell r="Y2276">
            <v>88272</v>
          </cell>
          <cell r="Z2276">
            <v>71204</v>
          </cell>
          <cell r="AB2276" t="str">
            <v>No</v>
          </cell>
          <cell r="AC2276">
            <v>0</v>
          </cell>
        </row>
        <row r="2277">
          <cell r="A2277" t="str">
            <v>PIARSUD00000449</v>
          </cell>
          <cell r="B2277">
            <v>46010.407500000001</v>
          </cell>
          <cell r="C2277" t="str">
            <v>RSUD</v>
          </cell>
          <cell r="D2277" t="str">
            <v>Contributo</v>
          </cell>
          <cell r="E2277" t="str">
            <v>Decaduta</v>
          </cell>
          <cell r="F2277" t="str">
            <v>Esaminabilità</v>
          </cell>
          <cell r="G2277" t="str">
            <v>Annachiara Perrucci</v>
          </cell>
          <cell r="H2277" t="str">
            <v/>
          </cell>
          <cell r="J2277" t="str">
            <v>Domanda non esaminabile</v>
          </cell>
          <cell r="M2277">
            <v>46057.772731481484</v>
          </cell>
          <cell r="N2277" t="str">
            <v>PANIFICIO L'ARTE BIANCA SOCIETA' A RESPONSABILITA' LIMITATA SEMPLIFICATA</v>
          </cell>
          <cell r="O2277" t="str">
            <v>C66I25003840008</v>
          </cell>
          <cell r="P2277" t="str">
            <v>10927651215</v>
          </cell>
          <cell r="Q2277" t="str">
            <v>ATTIVITA' AGROALIMENTARI</v>
          </cell>
          <cell r="R2277" t="str">
            <v>10.71.10 - Produzione di pane e prodotti di panetteria simili</v>
          </cell>
          <cell r="S2277" t="str">
            <v>Societa' A Responsabilita' Limitata Semplificata</v>
          </cell>
          <cell r="T2277" t="str">
            <v>Campania</v>
          </cell>
          <cell r="U2277" t="str">
            <v>Napoli</v>
          </cell>
          <cell r="V2277" t="str">
            <v>Napoli</v>
          </cell>
          <cell r="W2277" t="str">
            <v>Rua Catalana 35-36</v>
          </cell>
          <cell r="X2277" t="str">
            <v>80133</v>
          </cell>
          <cell r="Y2277">
            <v>100000</v>
          </cell>
          <cell r="Z2277">
            <v>80000</v>
          </cell>
          <cell r="AB2277" t="str">
            <v>No</v>
          </cell>
          <cell r="AC2277">
            <v>0</v>
          </cell>
        </row>
        <row r="2278">
          <cell r="A2278" t="str">
            <v>PIARSUD00000450</v>
          </cell>
          <cell r="B2278">
            <v>46010.425775462965</v>
          </cell>
          <cell r="C2278" t="str">
            <v>RSUD</v>
          </cell>
          <cell r="D2278" t="str">
            <v>Voucher</v>
          </cell>
          <cell r="E2278" t="str">
            <v>Decaduta</v>
          </cell>
          <cell r="F2278" t="str">
            <v>Esaminabilità</v>
          </cell>
          <cell r="G2278" t="str">
            <v>Ludovico Principessa</v>
          </cell>
          <cell r="H2278" t="str">
            <v/>
          </cell>
          <cell r="J2278" t="str">
            <v>Domanda non esaminabile</v>
          </cell>
          <cell r="M2278">
            <v>46057.808391203704</v>
          </cell>
          <cell r="N2278" t="str">
            <v>ROBERTA CIULLA</v>
          </cell>
          <cell r="O2278" t="str">
            <v>C96I25002080001</v>
          </cell>
          <cell r="P2278" t="str">
            <v>CLLRRT91T43D423C</v>
          </cell>
          <cell r="Q2278" t="str">
            <v>SERVIZI ALLA PERSONA</v>
          </cell>
          <cell r="R2278" t="str">
            <v>96.99.93 - Servizi di organizzazione di feste e cerimonie</v>
          </cell>
          <cell r="S2278" t="str">
            <v>Lavoratore autonomo</v>
          </cell>
          <cell r="T2278" t="str">
            <v>Sicilia</v>
          </cell>
          <cell r="U2278" t="str">
            <v>Trapani</v>
          </cell>
          <cell r="V2278" t="str">
            <v>Trapani</v>
          </cell>
          <cell r="W2278" t="str">
            <v>via Giuseppe La Grutta 6</v>
          </cell>
          <cell r="X2278" t="str">
            <v>91100</v>
          </cell>
          <cell r="Y2278">
            <v>42223.49</v>
          </cell>
          <cell r="Z2278">
            <v>45000</v>
          </cell>
          <cell r="AB2278" t="str">
            <v>No</v>
          </cell>
          <cell r="AC2278">
            <v>0</v>
          </cell>
        </row>
        <row r="2279">
          <cell r="A2279" t="str">
            <v>PIARSUD00000453</v>
          </cell>
          <cell r="B2279">
            <v>46010.511782407404</v>
          </cell>
          <cell r="C2279" t="str">
            <v>RSUD</v>
          </cell>
          <cell r="D2279" t="str">
            <v>Contributo</v>
          </cell>
          <cell r="E2279" t="str">
            <v>Decaduta</v>
          </cell>
          <cell r="F2279" t="str">
            <v>Esaminabilità</v>
          </cell>
          <cell r="G2279" t="str">
            <v>Elena Benvenuto</v>
          </cell>
          <cell r="H2279" t="str">
            <v/>
          </cell>
          <cell r="J2279" t="str">
            <v>Domanda non esaminabile</v>
          </cell>
          <cell r="M2279">
            <v>46057.809120370373</v>
          </cell>
          <cell r="N2279" t="str">
            <v>LA PEDAGOGILLA S.R.L.S.</v>
          </cell>
          <cell r="O2279" t="str">
            <v>C96I25002100008</v>
          </cell>
          <cell r="P2279" t="str">
            <v>02212290668</v>
          </cell>
          <cell r="Q2279" t="str">
            <v>SERVIZI ALLA PERSONA</v>
          </cell>
          <cell r="R2279" t="str">
            <v>85.69.09 - Altri servizi vari di supporto all'istruzione e formazione n.c.a.</v>
          </cell>
          <cell r="S2279" t="str">
            <v>Societa' A Responsabilita' Limitata Semplificata</v>
          </cell>
          <cell r="T2279" t="str">
            <v>Abruzzo</v>
          </cell>
          <cell r="U2279" t="str">
            <v>L'Aquila</v>
          </cell>
          <cell r="V2279" t="str">
            <v>Pratola Peligna</v>
          </cell>
          <cell r="W2279" t="str">
            <v>Via Circonvallazione Orientale 28</v>
          </cell>
          <cell r="X2279" t="str">
            <v>67035</v>
          </cell>
          <cell r="Y2279">
            <v>55161.950000000004</v>
          </cell>
          <cell r="Z2279">
            <v>46371.46</v>
          </cell>
          <cell r="AB2279" t="str">
            <v>No</v>
          </cell>
          <cell r="AC2279">
            <v>0</v>
          </cell>
        </row>
        <row r="2280">
          <cell r="A2280" t="str">
            <v>PIARSUD00000461</v>
          </cell>
          <cell r="B2280">
            <v>46011.467939814815</v>
          </cell>
          <cell r="C2280" t="str">
            <v>RSUD</v>
          </cell>
          <cell r="D2280" t="str">
            <v>Voucher</v>
          </cell>
          <cell r="E2280" t="str">
            <v>Decaduta</v>
          </cell>
          <cell r="F2280" t="str">
            <v>Esaminabilità</v>
          </cell>
          <cell r="G2280" t="str">
            <v>Giuseppe Felicetti</v>
          </cell>
          <cell r="H2280" t="str">
            <v/>
          </cell>
          <cell r="J2280" t="str">
            <v>Domanda non esaminabile</v>
          </cell>
          <cell r="M2280">
            <v>46057.811921296299</v>
          </cell>
          <cell r="N2280" t="str">
            <v>BEER PONG ITALIA DI INGEGNERI DIEGO</v>
          </cell>
          <cell r="O2280" t="str">
            <v>C66I25003850001</v>
          </cell>
          <cell r="P2280" t="str">
            <v>NGGDGI97R11F158D</v>
          </cell>
          <cell r="Q2280" t="str">
            <v>ICT</v>
          </cell>
          <cell r="R2280" t="str">
            <v>62.10.00 - Attività di programmazione informatica</v>
          </cell>
          <cell r="S2280" t="str">
            <v>Impresa Individuale</v>
          </cell>
          <cell r="T2280" t="str">
            <v>Sicilia</v>
          </cell>
          <cell r="U2280" t="str">
            <v>Messina</v>
          </cell>
          <cell r="V2280" t="str">
            <v>Barcellona Pozzo Di Gotto</v>
          </cell>
          <cell r="W2280" t="str">
            <v>via parini 12</v>
          </cell>
          <cell r="X2280" t="str">
            <v>98051</v>
          </cell>
          <cell r="Y2280">
            <v>49979.71</v>
          </cell>
          <cell r="Z2280">
            <v>54979.710000000006</v>
          </cell>
          <cell r="AB2280" t="str">
            <v>No</v>
          </cell>
          <cell r="AC2280">
            <v>0</v>
          </cell>
        </row>
        <row r="2281">
          <cell r="A2281" t="str">
            <v>PIARSUD00000462</v>
          </cell>
          <cell r="B2281">
            <v>46011.566724537035</v>
          </cell>
          <cell r="C2281" t="str">
            <v>RSUD</v>
          </cell>
          <cell r="D2281" t="str">
            <v>Voucher</v>
          </cell>
          <cell r="E2281" t="str">
            <v>Decaduta</v>
          </cell>
          <cell r="F2281" t="str">
            <v>Esaminabilità</v>
          </cell>
          <cell r="G2281" t="str">
            <v>Annachiara Perrucci</v>
          </cell>
          <cell r="H2281" t="str">
            <v/>
          </cell>
          <cell r="J2281" t="str">
            <v>Domanda non esaminabile</v>
          </cell>
          <cell r="M2281">
            <v>46057.807673611111</v>
          </cell>
          <cell r="N2281" t="str">
            <v>FEDERICA COSSENTINO</v>
          </cell>
          <cell r="O2281" t="str">
            <v>C56I25002280001</v>
          </cell>
          <cell r="P2281" t="str">
            <v>CSSFRC95M69L259H</v>
          </cell>
          <cell r="Q2281" t="str">
            <v>SERVIZI ALLA PERSONA</v>
          </cell>
          <cell r="R2281" t="str">
            <v>96.99.91 - Attività di studi di tatuaggi e piercing</v>
          </cell>
          <cell r="S2281" t="str">
            <v>Impresa Individuale</v>
          </cell>
          <cell r="T2281" t="str">
            <v>Campania</v>
          </cell>
          <cell r="U2281" t="str">
            <v>Napoli</v>
          </cell>
          <cell r="V2281" t="str">
            <v>Torre Del Greco</v>
          </cell>
          <cell r="W2281" t="str">
            <v>Viale  Ungheria 11</v>
          </cell>
          <cell r="X2281" t="str">
            <v>80059</v>
          </cell>
          <cell r="Y2281">
            <v>40000</v>
          </cell>
          <cell r="Z2281">
            <v>45000</v>
          </cell>
          <cell r="AB2281" t="str">
            <v>No</v>
          </cell>
          <cell r="AC2281">
            <v>0</v>
          </cell>
        </row>
        <row r="2282">
          <cell r="A2282" t="str">
            <v>PIARSUD00000466</v>
          </cell>
          <cell r="B2282">
            <v>46012.661909722221</v>
          </cell>
          <cell r="C2282" t="str">
            <v>RSUD</v>
          </cell>
          <cell r="D2282" t="str">
            <v>Contributo</v>
          </cell>
          <cell r="E2282" t="str">
            <v>Decaduta</v>
          </cell>
          <cell r="F2282" t="str">
            <v>Esaminabilità</v>
          </cell>
          <cell r="G2282" t="str">
            <v>Elena Benvenuto</v>
          </cell>
          <cell r="H2282" t="str">
            <v/>
          </cell>
          <cell r="J2282" t="str">
            <v>Domanda non esaminabile</v>
          </cell>
          <cell r="M2282">
            <v>46057.807673611111</v>
          </cell>
          <cell r="N2282" t="str">
            <v>EAGLE MARINE S.R.L.</v>
          </cell>
          <cell r="O2282" t="str">
            <v>C66I25004160008</v>
          </cell>
          <cell r="P2282" t="str">
            <v>03051990905</v>
          </cell>
          <cell r="Q2282" t="str">
            <v>TURISMO</v>
          </cell>
          <cell r="R2282" t="str">
            <v>77.21.02 - Noleggio e leasing operativo di imbarcazioni da diporto senza operatore</v>
          </cell>
          <cell r="S2282" t="str">
            <v>Societa' A Responsabilita' Limitata</v>
          </cell>
          <cell r="T2282" t="str">
            <v>Sardegna</v>
          </cell>
          <cell r="U2282" t="str">
            <v>Sassari</v>
          </cell>
          <cell r="V2282" t="str">
            <v>La Maddalena</v>
          </cell>
          <cell r="W2282" t="str">
            <v xml:space="preserve">Non individuato </v>
          </cell>
          <cell r="Y2282">
            <v>103000</v>
          </cell>
          <cell r="Z2282">
            <v>82250</v>
          </cell>
          <cell r="AB2282" t="str">
            <v>No</v>
          </cell>
          <cell r="AC2282">
            <v>0</v>
          </cell>
        </row>
        <row r="2283">
          <cell r="A2283" t="str">
            <v>PIARSUD00000467</v>
          </cell>
          <cell r="B2283">
            <v>46012.740868055553</v>
          </cell>
          <cell r="C2283" t="str">
            <v>RSUD</v>
          </cell>
          <cell r="D2283" t="str">
            <v>Voucher</v>
          </cell>
          <cell r="E2283" t="str">
            <v>Decaduta</v>
          </cell>
          <cell r="F2283" t="str">
            <v>Esaminabilità</v>
          </cell>
          <cell r="G2283" t="str">
            <v>Giuseppe Felicetti</v>
          </cell>
          <cell r="H2283" t="str">
            <v/>
          </cell>
          <cell r="J2283" t="str">
            <v>Domanda non esaminabile</v>
          </cell>
          <cell r="M2283">
            <v>46057.807685185187</v>
          </cell>
          <cell r="N2283" t="str">
            <v>CARPARELLI MARCELLA</v>
          </cell>
          <cell r="O2283" t="str">
            <v>C46I25002580001</v>
          </cell>
          <cell r="P2283" t="str">
            <v>CRPMCL90T62I119Z</v>
          </cell>
          <cell r="Q2283" t="str">
            <v>ICT</v>
          </cell>
          <cell r="R2283" t="str">
            <v>62.10.00 - Attività di programmazione informatica</v>
          </cell>
          <cell r="S2283" t="str">
            <v>Impresa Individuale</v>
          </cell>
          <cell r="T2283" t="str">
            <v>Puglia</v>
          </cell>
          <cell r="U2283" t="str">
            <v>Lecce</v>
          </cell>
          <cell r="V2283" t="str">
            <v>Caprarica Di Lecce</v>
          </cell>
          <cell r="W2283" t="str">
            <v>via zimbalo 37</v>
          </cell>
          <cell r="X2283" t="str">
            <v>73010</v>
          </cell>
          <cell r="Y2283">
            <v>49500</v>
          </cell>
          <cell r="Z2283">
            <v>54500.000000000007</v>
          </cell>
          <cell r="AB2283" t="str">
            <v>No</v>
          </cell>
          <cell r="AC2283">
            <v>0</v>
          </cell>
        </row>
        <row r="2284">
          <cell r="A2284" t="str">
            <v>PIARSUD00000478</v>
          </cell>
          <cell r="B2284">
            <v>46013.615011574075</v>
          </cell>
          <cell r="C2284" t="str">
            <v>RSUD</v>
          </cell>
          <cell r="D2284" t="str">
            <v>Contributo</v>
          </cell>
          <cell r="E2284" t="str">
            <v>Decaduta</v>
          </cell>
          <cell r="F2284" t="str">
            <v>Esaminabilità</v>
          </cell>
          <cell r="G2284" t="str">
            <v>Giuseppe Felicetti</v>
          </cell>
          <cell r="H2284" t="str">
            <v/>
          </cell>
          <cell r="J2284" t="str">
            <v>Domanda non esaminabile</v>
          </cell>
          <cell r="M2284">
            <v>46071.355104166665</v>
          </cell>
          <cell r="N2284" t="str">
            <v>SMARTDROP S.R.L.</v>
          </cell>
          <cell r="O2284" t="str">
            <v>C66I25004170008</v>
          </cell>
          <cell r="P2284" t="str">
            <v>10937871217</v>
          </cell>
          <cell r="Q2284" t="str">
            <v>MANIFATTURIERO</v>
          </cell>
          <cell r="R2284" t="str">
            <v>52.25.09 - Altri servizi di logistica</v>
          </cell>
          <cell r="S2284" t="str">
            <v>Societa' A Responsabilita' Limitata</v>
          </cell>
          <cell r="T2284" t="str">
            <v>Campania</v>
          </cell>
          <cell r="U2284" t="str">
            <v>Napoli</v>
          </cell>
          <cell r="V2284" t="str">
            <v>Napoli</v>
          </cell>
          <cell r="W2284" t="str">
            <v>piazzetta san severo a capodimonte 80</v>
          </cell>
          <cell r="X2284" t="str">
            <v>80136</v>
          </cell>
          <cell r="Y2284">
            <v>119500</v>
          </cell>
          <cell r="Z2284">
            <v>94625</v>
          </cell>
          <cell r="AB2284" t="str">
            <v>No</v>
          </cell>
          <cell r="AC2284">
            <v>0</v>
          </cell>
        </row>
        <row r="2285">
          <cell r="A2285" t="str">
            <v>PIARSUD00000480</v>
          </cell>
          <cell r="B2285">
            <v>46013.635868055557</v>
          </cell>
          <cell r="C2285" t="str">
            <v>RSUD</v>
          </cell>
          <cell r="D2285" t="str">
            <v>Voucher</v>
          </cell>
          <cell r="E2285" t="str">
            <v>Decaduta</v>
          </cell>
          <cell r="F2285" t="str">
            <v>Esaminabilità</v>
          </cell>
          <cell r="G2285" t="str">
            <v>Giuseppe D’Ambrosio</v>
          </cell>
          <cell r="H2285" t="str">
            <v/>
          </cell>
          <cell r="J2285" t="str">
            <v>Domanda non esaminabile</v>
          </cell>
          <cell r="M2285">
            <v>46073.658576388887</v>
          </cell>
          <cell r="N2285" t="str">
            <v>VALENTINO GABRIELE</v>
          </cell>
          <cell r="O2285" t="str">
            <v>C86I25003630001</v>
          </cell>
          <cell r="P2285" t="str">
            <v>VLNGRL03C04F839C</v>
          </cell>
          <cell r="Q2285" t="str">
            <v>ICT</v>
          </cell>
          <cell r="R2285" t="str">
            <v>59.20.10 - Attività di registrazione sonora</v>
          </cell>
          <cell r="S2285" t="str">
            <v>Impresa Individuale</v>
          </cell>
          <cell r="T2285" t="str">
            <v>Campania</v>
          </cell>
          <cell r="U2285" t="str">
            <v>Avellino</v>
          </cell>
          <cell r="V2285" t="str">
            <v>Sperone</v>
          </cell>
          <cell r="W2285" t="str">
            <v>Corso Umberto I 2</v>
          </cell>
          <cell r="X2285" t="str">
            <v>83020</v>
          </cell>
          <cell r="Y2285">
            <v>49991</v>
          </cell>
          <cell r="Z2285">
            <v>54990.999999999993</v>
          </cell>
          <cell r="AB2285" t="str">
            <v>No</v>
          </cell>
          <cell r="AC2285">
            <v>0</v>
          </cell>
        </row>
        <row r="2286">
          <cell r="A2286" t="str">
            <v>PIARSUD00000481</v>
          </cell>
          <cell r="B2286">
            <v>46013.641192129631</v>
          </cell>
          <cell r="C2286" t="str">
            <v>RSUD</v>
          </cell>
          <cell r="D2286" t="str">
            <v>Contributo</v>
          </cell>
          <cell r="E2286" t="str">
            <v>Decaduta</v>
          </cell>
          <cell r="F2286" t="str">
            <v>Esaminabilità</v>
          </cell>
          <cell r="G2286" t="str">
            <v>Ludovico Principessa</v>
          </cell>
          <cell r="H2286" t="str">
            <v/>
          </cell>
          <cell r="J2286" t="str">
            <v>Domanda non esaminabile</v>
          </cell>
          <cell r="M2286">
            <v>46073.659282407411</v>
          </cell>
          <cell r="N2286" t="str">
            <v>LEA GOLD SRLS</v>
          </cell>
          <cell r="O2286" t="str">
            <v>C76I25003330008</v>
          </cell>
          <cell r="P2286" t="str">
            <v>02448730685</v>
          </cell>
          <cell r="Q2286" t="str">
            <v>ATTIVITA' COMMERCIALI</v>
          </cell>
          <cell r="R2286" t="str">
            <v>46.48.00 - Commercio all'ingrosso di orologi e di gioielleria</v>
          </cell>
          <cell r="S2286" t="str">
            <v>Societa' A Responsabilita' Limitata Semplificata</v>
          </cell>
          <cell r="T2286" t="str">
            <v>Abruzzo</v>
          </cell>
          <cell r="U2286" t="str">
            <v>Pescara</v>
          </cell>
          <cell r="V2286" t="str">
            <v>Montesilvano</v>
          </cell>
          <cell r="W2286" t="str">
            <v>VIA VESTINA 402</v>
          </cell>
          <cell r="X2286" t="str">
            <v>65015</v>
          </cell>
          <cell r="Y2286">
            <v>200000</v>
          </cell>
          <cell r="Z2286">
            <v>145000</v>
          </cell>
          <cell r="AB2286" t="str">
            <v>No</v>
          </cell>
          <cell r="AC2286">
            <v>0</v>
          </cell>
        </row>
        <row r="2287">
          <cell r="A2287" t="str">
            <v>PIARSUD00000487</v>
          </cell>
          <cell r="B2287">
            <v>46013.766388888886</v>
          </cell>
          <cell r="C2287" t="str">
            <v>RSUD</v>
          </cell>
          <cell r="D2287" t="str">
            <v>Voucher</v>
          </cell>
          <cell r="E2287" t="str">
            <v>Decaduta</v>
          </cell>
          <cell r="F2287" t="str">
            <v>Esaminabilità</v>
          </cell>
          <cell r="G2287" t="str">
            <v>Barbara Del Prete</v>
          </cell>
          <cell r="H2287" t="str">
            <v/>
          </cell>
          <cell r="J2287" t="str">
            <v>Domanda non esaminabile</v>
          </cell>
          <cell r="M2287">
            <v>46071.355104166665</v>
          </cell>
          <cell r="N2287" t="str">
            <v>Erica Maria Damigella</v>
          </cell>
          <cell r="O2287" t="str">
            <v>C96I25002150001</v>
          </cell>
          <cell r="P2287" t="str">
            <v>DMGRMR96B44C351K</v>
          </cell>
          <cell r="Q2287" t="str">
            <v>SERVIZI ALLE PMI</v>
          </cell>
          <cell r="R2287" t="str">
            <v>69.10.10 - Attività legali e giuridiche</v>
          </cell>
          <cell r="S2287" t="str">
            <v>Libero professionista</v>
          </cell>
          <cell r="T2287" t="str">
            <v>Sicilia</v>
          </cell>
          <cell r="U2287" t="str">
            <v>Catania</v>
          </cell>
          <cell r="V2287" t="str">
            <v>Mineo</v>
          </cell>
          <cell r="W2287" t="str">
            <v>Via Gulizia 30</v>
          </cell>
          <cell r="X2287" t="str">
            <v>95044</v>
          </cell>
          <cell r="Y2287">
            <v>33211</v>
          </cell>
          <cell r="Z2287">
            <v>38211</v>
          </cell>
          <cell r="AB2287" t="str">
            <v>No</v>
          </cell>
          <cell r="AC2287">
            <v>0</v>
          </cell>
        </row>
        <row r="2288">
          <cell r="A2288" t="str">
            <v>PIARSUD00000497</v>
          </cell>
          <cell r="B2288">
            <v>46014.47724537037</v>
          </cell>
          <cell r="C2288" t="str">
            <v>RSUD</v>
          </cell>
          <cell r="D2288" t="str">
            <v>Contributo</v>
          </cell>
          <cell r="E2288" t="str">
            <v>Decaduta</v>
          </cell>
          <cell r="F2288" t="str">
            <v>Esaminabilità</v>
          </cell>
          <cell r="G2288" t="str">
            <v>Ludovico Principessa</v>
          </cell>
          <cell r="H2288" t="str">
            <v/>
          </cell>
          <cell r="J2288" t="str">
            <v>Domanda non esaminabile</v>
          </cell>
          <cell r="M2288">
            <v>46071.563333333332</v>
          </cell>
          <cell r="N2288" t="str">
            <v>IMPRESA BOSCHIVA PANTOLIANO ANGELO</v>
          </cell>
          <cell r="O2288" t="str">
            <v>C66I25003930008</v>
          </cell>
          <cell r="P2288" t="str">
            <v>PNTNGL00D04I422G</v>
          </cell>
          <cell r="Q2288" t="str">
            <v>SERVIZI ALLE PMI</v>
          </cell>
          <cell r="R2288" t="str">
            <v>81.30.00 - Attività di servizi per la cura del paesaggio</v>
          </cell>
          <cell r="S2288" t="str">
            <v>Impresa Individuale</v>
          </cell>
          <cell r="T2288" t="str">
            <v>Campania</v>
          </cell>
          <cell r="U2288" t="str">
            <v>Salerno</v>
          </cell>
          <cell r="V2288" t="str">
            <v>Buonabitacolo</v>
          </cell>
          <cell r="W2288" t="str">
            <v>VIA BRANDILEONE 9</v>
          </cell>
          <cell r="X2288" t="str">
            <v>84032</v>
          </cell>
          <cell r="Y2288">
            <v>159490</v>
          </cell>
          <cell r="Z2288">
            <v>116642.99999999999</v>
          </cell>
          <cell r="AB2288" t="str">
            <v>No</v>
          </cell>
          <cell r="AC2288">
            <v>0</v>
          </cell>
        </row>
        <row r="2289">
          <cell r="A2289" t="str">
            <v>PIARSUD00000498</v>
          </cell>
          <cell r="B2289">
            <v>46014.482615740744</v>
          </cell>
          <cell r="C2289" t="str">
            <v>RSUD</v>
          </cell>
          <cell r="D2289" t="str">
            <v>Voucher</v>
          </cell>
          <cell r="E2289" t="str">
            <v>Decaduta</v>
          </cell>
          <cell r="F2289" t="str">
            <v>Esaminabilità</v>
          </cell>
          <cell r="G2289" t="str">
            <v>Anna Chiara Giorgiomarrano</v>
          </cell>
          <cell r="H2289" t="str">
            <v/>
          </cell>
          <cell r="J2289" t="str">
            <v>Domanda non esaminabile</v>
          </cell>
          <cell r="M2289">
            <v>46071.561145833337</v>
          </cell>
          <cell r="N2289" t="str">
            <v>COLUCCI CHRISTIAN</v>
          </cell>
          <cell r="O2289" t="str">
            <v>C86I25003680001</v>
          </cell>
          <cell r="P2289" t="str">
            <v>CLCCRS94B22I483J</v>
          </cell>
          <cell r="Q2289" t="str">
            <v>SERVIZI ALLE PMI</v>
          </cell>
          <cell r="R2289" t="str">
            <v>71.12.10 - Attività di ingegneria</v>
          </cell>
          <cell r="S2289" t="str">
            <v>Libero professionista</v>
          </cell>
          <cell r="T2289" t="str">
            <v>Campania</v>
          </cell>
          <cell r="U2289" t="str">
            <v>Salerno</v>
          </cell>
          <cell r="V2289" t="str">
            <v>Scafati</v>
          </cell>
          <cell r="W2289" t="str">
            <v>VIA SAN PIETRO 67</v>
          </cell>
          <cell r="X2289" t="str">
            <v>84018</v>
          </cell>
          <cell r="Y2289">
            <v>50000</v>
          </cell>
          <cell r="Z2289">
            <v>55000</v>
          </cell>
          <cell r="AB2289" t="str">
            <v>No</v>
          </cell>
          <cell r="AC2289">
            <v>0</v>
          </cell>
        </row>
        <row r="2290">
          <cell r="A2290" t="str">
            <v>PIARSUD00000500</v>
          </cell>
          <cell r="B2290">
            <v>46014.568090277775</v>
          </cell>
          <cell r="C2290" t="str">
            <v>RSUD</v>
          </cell>
          <cell r="D2290" t="str">
            <v>Contributo</v>
          </cell>
          <cell r="E2290" t="str">
            <v>Decaduta</v>
          </cell>
          <cell r="F2290" t="str">
            <v>Esaminabilità</v>
          </cell>
          <cell r="G2290" t="str">
            <v>Elena Benvenuto</v>
          </cell>
          <cell r="H2290" t="str">
            <v/>
          </cell>
          <cell r="J2290" t="str">
            <v>Domanda non esaminabile</v>
          </cell>
          <cell r="M2290">
            <v>46071.561851851853</v>
          </cell>
          <cell r="N2290" t="str">
            <v>MUGA S.R.L. SEMPLIFICATA</v>
          </cell>
          <cell r="O2290" t="str">
            <v>C66I25003940008</v>
          </cell>
          <cell r="P2290" t="str">
            <v>10930741219</v>
          </cell>
          <cell r="Q2290" t="str">
            <v>TURISMO</v>
          </cell>
          <cell r="R2290" t="str">
            <v>56.30.01 - Attività di somministrazione di bevande in bar e caffetterie</v>
          </cell>
          <cell r="S2290" t="str">
            <v>Societa' A Responsabilita' Limitata Semplificata</v>
          </cell>
          <cell r="T2290" t="str">
            <v>Campania</v>
          </cell>
          <cell r="U2290" t="str">
            <v>Napoli</v>
          </cell>
          <cell r="V2290" t="str">
            <v>Napoli</v>
          </cell>
          <cell r="W2290" t="str">
            <v>Via Cilea 54B</v>
          </cell>
          <cell r="X2290" t="str">
            <v>80127</v>
          </cell>
          <cell r="Y2290">
            <v>115000</v>
          </cell>
          <cell r="Z2290">
            <v>91250</v>
          </cell>
          <cell r="AB2290" t="str">
            <v>No</v>
          </cell>
          <cell r="AC2290">
            <v>0</v>
          </cell>
        </row>
        <row r="2291">
          <cell r="A2291" t="str">
            <v>PIARSUD00000504</v>
          </cell>
          <cell r="B2291">
            <v>46014.619039351855</v>
          </cell>
          <cell r="C2291" t="str">
            <v>RSUD</v>
          </cell>
          <cell r="D2291" t="str">
            <v>Contributo</v>
          </cell>
          <cell r="E2291" t="str">
            <v>Decaduta</v>
          </cell>
          <cell r="F2291" t="str">
            <v>Esaminabilità</v>
          </cell>
          <cell r="G2291" t="str">
            <v>Ludovico Principessa</v>
          </cell>
          <cell r="H2291" t="str">
            <v/>
          </cell>
          <cell r="J2291" t="str">
            <v>Domanda non esaminabile</v>
          </cell>
          <cell r="M2291">
            <v>46073.658564814818</v>
          </cell>
          <cell r="N2291" t="str">
            <v>SWEET DREAMS DI D'AURIA VITTORIO</v>
          </cell>
          <cell r="O2291" t="str">
            <v>C26I25003180008</v>
          </cell>
          <cell r="P2291" t="str">
            <v>DRAVTR99M16A717U</v>
          </cell>
          <cell r="Q2291" t="str">
            <v>TURISMO</v>
          </cell>
          <cell r="R2291" t="str">
            <v>56.30.01 - Attività di somministrazione di bevande in bar e caffetterie</v>
          </cell>
          <cell r="S2291" t="str">
            <v>Impresa Individuale</v>
          </cell>
          <cell r="T2291" t="str">
            <v>Campania</v>
          </cell>
          <cell r="U2291" t="str">
            <v>Salerno</v>
          </cell>
          <cell r="V2291" t="str">
            <v>Bellizzi</v>
          </cell>
          <cell r="W2291" t="str">
            <v>VIA SETTEMBRINI 3</v>
          </cell>
          <cell r="X2291" t="str">
            <v>84092</v>
          </cell>
          <cell r="Y2291">
            <v>85876.85</v>
          </cell>
          <cell r="Z2291">
            <v>69407.63</v>
          </cell>
          <cell r="AB2291" t="str">
            <v>No</v>
          </cell>
          <cell r="AC2291">
            <v>0</v>
          </cell>
        </row>
        <row r="2292">
          <cell r="A2292" t="str">
            <v>PIARSUD00000506</v>
          </cell>
          <cell r="B2292">
            <v>46014.684293981481</v>
          </cell>
          <cell r="C2292" t="str">
            <v>RSUD</v>
          </cell>
          <cell r="D2292" t="str">
            <v>Contributo</v>
          </cell>
          <cell r="E2292" t="str">
            <v>Decaduta</v>
          </cell>
          <cell r="F2292" t="str">
            <v>Rinuncia</v>
          </cell>
          <cell r="G2292" t="str">
            <v>Alfredo Arquilla</v>
          </cell>
          <cell r="H2292" t="str">
            <v/>
          </cell>
          <cell r="J2292" t="str">
            <v>Domanda decaduta per rinuncia</v>
          </cell>
          <cell r="M2292">
            <v>46062.352187500001</v>
          </cell>
          <cell r="N2292" t="str">
            <v>PANE &amp; CHICCHI COFFEE BAR DI KATIUSCIA BRUSCA</v>
          </cell>
          <cell r="O2292" t="str">
            <v>C66I25003960008</v>
          </cell>
          <cell r="P2292" t="str">
            <v>BRSKSC91T51C588G</v>
          </cell>
          <cell r="Q2292" t="str">
            <v>ATTIVITA' AGROALIMENTARI</v>
          </cell>
          <cell r="R2292" t="str">
            <v>10.71.10 - Produzione di pane e prodotti di panetteria simili</v>
          </cell>
          <cell r="S2292" t="str">
            <v>Impresa Individuale</v>
          </cell>
          <cell r="T2292" t="str">
            <v>Calabria</v>
          </cell>
          <cell r="U2292" t="str">
            <v>Cosenza</v>
          </cell>
          <cell r="V2292" t="str">
            <v>Guardia Piemontese</v>
          </cell>
          <cell r="W2292" t="str">
            <v>VIA STRADA STATALE 18 249</v>
          </cell>
          <cell r="X2292" t="str">
            <v>87020</v>
          </cell>
          <cell r="Y2292">
            <v>114555</v>
          </cell>
          <cell r="Z2292">
            <v>90000</v>
          </cell>
          <cell r="AB2292" t="str">
            <v>No</v>
          </cell>
          <cell r="AC2292">
            <v>0</v>
          </cell>
        </row>
        <row r="2293">
          <cell r="A2293" t="str">
            <v>PIARSUD00000510</v>
          </cell>
          <cell r="B2293">
            <v>46014.820740740739</v>
          </cell>
          <cell r="C2293" t="str">
            <v>RSUD</v>
          </cell>
          <cell r="D2293" t="str">
            <v>Contributo</v>
          </cell>
          <cell r="E2293" t="str">
            <v>Decaduta</v>
          </cell>
          <cell r="F2293" t="str">
            <v>Esaminabilità</v>
          </cell>
          <cell r="G2293" t="str">
            <v>Giuseppe D’Ambrosio</v>
          </cell>
          <cell r="H2293" t="str">
            <v/>
          </cell>
          <cell r="J2293" t="str">
            <v>Domanda non esaminabile</v>
          </cell>
          <cell r="M2293">
            <v>46073.656469907408</v>
          </cell>
          <cell r="N2293" t="str">
            <v>SICILIA AGNESE</v>
          </cell>
          <cell r="O2293" t="str">
            <v>C46I25002730008</v>
          </cell>
          <cell r="P2293" t="str">
            <v>SCLGNS99S42D086K</v>
          </cell>
          <cell r="Q2293" t="str">
            <v>SERVIZI ALLA PERSONA</v>
          </cell>
          <cell r="R2293" t="str">
            <v>96.22.09 - Altri servizi di cura della bellezza e altri trattamenti di bellezza n.c.a.</v>
          </cell>
          <cell r="S2293" t="str">
            <v>Impresa Individuale</v>
          </cell>
          <cell r="T2293" t="str">
            <v>Calabria</v>
          </cell>
          <cell r="U2293" t="str">
            <v>Cosenza</v>
          </cell>
          <cell r="V2293" t="str">
            <v>Roggiano Gravina</v>
          </cell>
          <cell r="W2293" t="str">
            <v>Viale Olimpico snc</v>
          </cell>
          <cell r="X2293" t="str">
            <v>87017</v>
          </cell>
          <cell r="Y2293">
            <v>119024.3</v>
          </cell>
          <cell r="Z2293">
            <v>94268</v>
          </cell>
          <cell r="AB2293" t="str">
            <v>No</v>
          </cell>
          <cell r="AC2293">
            <v>0</v>
          </cell>
        </row>
        <row r="2294">
          <cell r="A2294" t="str">
            <v>PIARSUD00000520</v>
          </cell>
          <cell r="B2294">
            <v>46017.564004629632</v>
          </cell>
          <cell r="C2294" t="str">
            <v>RSUD</v>
          </cell>
          <cell r="D2294" t="str">
            <v>Voucher</v>
          </cell>
          <cell r="E2294" t="str">
            <v>Decaduta</v>
          </cell>
          <cell r="F2294" t="str">
            <v>Esaminabilità</v>
          </cell>
          <cell r="G2294" t="str">
            <v>Ludovico Principessa</v>
          </cell>
          <cell r="H2294" t="str">
            <v/>
          </cell>
          <cell r="J2294" t="str">
            <v>Domanda non esaminabile</v>
          </cell>
          <cell r="M2294">
            <v>46073.692708333336</v>
          </cell>
          <cell r="N2294" t="str">
            <v>FODDIS LORENZO ANTONIO</v>
          </cell>
          <cell r="O2294" t="str">
            <v>C16I25002640001</v>
          </cell>
          <cell r="P2294" t="str">
            <v>FDDLNZ06S10F979Y</v>
          </cell>
          <cell r="Q2294" t="str">
            <v>SERVIZI ALLE PMI</v>
          </cell>
          <cell r="R2294" t="str">
            <v>77.39.92 - Noleggio e leasing operativo di strutture e attrezzature per manifestazioni e spettacoli</v>
          </cell>
          <cell r="S2294" t="str">
            <v>Impresa Individuale</v>
          </cell>
          <cell r="T2294" t="str">
            <v>Sardegna</v>
          </cell>
          <cell r="U2294" t="str">
            <v>Nuoro</v>
          </cell>
          <cell r="V2294" t="str">
            <v>Bolotana</v>
          </cell>
          <cell r="W2294" t="str">
            <v>Via San Basilio 98</v>
          </cell>
          <cell r="X2294" t="str">
            <v>08011</v>
          </cell>
          <cell r="Y2294">
            <v>40715</v>
          </cell>
          <cell r="Z2294">
            <v>45000</v>
          </cell>
          <cell r="AB2294" t="str">
            <v>No</v>
          </cell>
          <cell r="AC2294">
            <v>0</v>
          </cell>
        </row>
        <row r="2295">
          <cell r="A2295" t="str">
            <v>PIARSUD00000527</v>
          </cell>
          <cell r="B2295">
            <v>46019.916168981479</v>
          </cell>
          <cell r="C2295" t="str">
            <v>RSUD</v>
          </cell>
          <cell r="D2295" t="str">
            <v>Voucher</v>
          </cell>
          <cell r="E2295" t="str">
            <v>Decaduta</v>
          </cell>
          <cell r="F2295" t="str">
            <v>Esaminabilità</v>
          </cell>
          <cell r="G2295" t="str">
            <v>Ludovico Principessa</v>
          </cell>
          <cell r="H2295" t="str">
            <v/>
          </cell>
          <cell r="J2295" t="str">
            <v>Domanda non esaminabile</v>
          </cell>
          <cell r="M2295">
            <v>46073.691284722219</v>
          </cell>
          <cell r="N2295" t="str">
            <v>GE.GA S.R.L.S.</v>
          </cell>
          <cell r="O2295" t="str">
            <v>C26I25003270001</v>
          </cell>
          <cell r="P2295" t="str">
            <v>10928171213</v>
          </cell>
          <cell r="Q2295" t="str">
            <v>ATTIVITA' AGROALIMENTARI</v>
          </cell>
          <cell r="R2295" t="str">
            <v>10.71.10 - Produzione di pane e prodotti di panetteria simili</v>
          </cell>
          <cell r="S2295" t="str">
            <v>Societa' A Responsabilita' Limitata Semplificata</v>
          </cell>
          <cell r="T2295" t="str">
            <v>Campania</v>
          </cell>
          <cell r="U2295" t="str">
            <v>Napoli</v>
          </cell>
          <cell r="V2295" t="str">
            <v>Melito Di Napoli</v>
          </cell>
          <cell r="W2295" t="str">
            <v>VIA ROMA 443</v>
          </cell>
          <cell r="X2295" t="str">
            <v>80017</v>
          </cell>
          <cell r="Y2295">
            <v>40000</v>
          </cell>
          <cell r="Z2295">
            <v>45000</v>
          </cell>
          <cell r="AB2295" t="str">
            <v>No</v>
          </cell>
          <cell r="AC2295">
            <v>0</v>
          </cell>
        </row>
        <row r="2296">
          <cell r="A2296" t="str">
            <v>PIARSUD00000533</v>
          </cell>
          <cell r="B2296">
            <v>46020.472858796296</v>
          </cell>
          <cell r="C2296" t="str">
            <v>RSUD</v>
          </cell>
          <cell r="D2296" t="str">
            <v>Voucher</v>
          </cell>
          <cell r="E2296" t="str">
            <v>Decaduta</v>
          </cell>
          <cell r="F2296" t="str">
            <v>Esaminabilità</v>
          </cell>
          <cell r="G2296" t="str">
            <v>Francesco Tiscornia</v>
          </cell>
          <cell r="H2296" t="str">
            <v/>
          </cell>
          <cell r="J2296" t="str">
            <v>Domanda non esaminabile</v>
          </cell>
          <cell r="M2296">
            <v>46083.622118055559</v>
          </cell>
          <cell r="N2296" t="str">
            <v>LUCA MERCORILLO</v>
          </cell>
          <cell r="O2296" t="str">
            <v>C56I25002370001</v>
          </cell>
          <cell r="P2296" t="str">
            <v>MRCLCU01S20H163J</v>
          </cell>
          <cell r="Q2296" t="str">
            <v>ICT</v>
          </cell>
          <cell r="R2296" t="str">
            <v>59.20.10 - Attività di registrazione sonora</v>
          </cell>
          <cell r="S2296" t="str">
            <v>Lavoratore autonomo</v>
          </cell>
          <cell r="T2296" t="str">
            <v>Sicilia</v>
          </cell>
          <cell r="U2296" t="str">
            <v>Ragusa</v>
          </cell>
          <cell r="V2296" t="str">
            <v>Vittoria</v>
          </cell>
          <cell r="W2296" t="str">
            <v>via Cavour 127</v>
          </cell>
          <cell r="X2296" t="str">
            <v>97019</v>
          </cell>
          <cell r="Y2296">
            <v>50000</v>
          </cell>
          <cell r="Z2296">
            <v>55000</v>
          </cell>
          <cell r="AB2296" t="str">
            <v>No</v>
          </cell>
          <cell r="AC2296">
            <v>0</v>
          </cell>
        </row>
        <row r="2297">
          <cell r="A2297" t="str">
            <v>PIARSUD00000534</v>
          </cell>
          <cell r="B2297">
            <v>46020.545775462961</v>
          </cell>
          <cell r="C2297" t="str">
            <v>RSUD</v>
          </cell>
          <cell r="D2297" t="str">
            <v>Contributo</v>
          </cell>
          <cell r="E2297" t="str">
            <v>Decaduta</v>
          </cell>
          <cell r="F2297" t="str">
            <v>Esaminabilità</v>
          </cell>
          <cell r="G2297" t="str">
            <v>Silvia Ercolini</v>
          </cell>
          <cell r="H2297" t="str">
            <v/>
          </cell>
          <cell r="J2297" t="str">
            <v>Domanda non esaminabile</v>
          </cell>
          <cell r="M2297">
            <v>46071.359375</v>
          </cell>
          <cell r="N2297" t="str">
            <v>DI MATTEO NICOLO'</v>
          </cell>
          <cell r="O2297" t="str">
            <v>C76I25003440008</v>
          </cell>
          <cell r="P2297" t="str">
            <v>DMTNCL04R12A509L</v>
          </cell>
          <cell r="Q2297" t="str">
            <v>ATTIVITA' COMMERCIALI</v>
          </cell>
          <cell r="R2297" t="str">
            <v>47.23.00 - Commercio al dettaglio di pesce, crostacei e molluschi</v>
          </cell>
          <cell r="S2297" t="str">
            <v>Impresa Individuale</v>
          </cell>
          <cell r="T2297" t="str">
            <v>Campania</v>
          </cell>
          <cell r="U2297" t="str">
            <v>Salerno</v>
          </cell>
          <cell r="V2297" t="str">
            <v>Perdifumo</v>
          </cell>
          <cell r="W2297" t="str">
            <v>Contrada Cafaro snc</v>
          </cell>
          <cell r="X2297" t="str">
            <v>84060</v>
          </cell>
          <cell r="Y2297">
            <v>66000</v>
          </cell>
          <cell r="Z2297">
            <v>54000</v>
          </cell>
          <cell r="AB2297" t="str">
            <v>No</v>
          </cell>
          <cell r="AC2297">
            <v>0</v>
          </cell>
        </row>
        <row r="2298">
          <cell r="A2298" t="str">
            <v>PIARSUD00000537</v>
          </cell>
          <cell r="B2298">
            <v>46020.66578703704</v>
          </cell>
          <cell r="C2298" t="str">
            <v>RSUD</v>
          </cell>
          <cell r="D2298" t="str">
            <v>Voucher</v>
          </cell>
          <cell r="E2298" t="str">
            <v>Decaduta</v>
          </cell>
          <cell r="F2298" t="str">
            <v>Esaminabilità</v>
          </cell>
          <cell r="G2298" t="str">
            <v>Alfredo Arquilla</v>
          </cell>
          <cell r="H2298" t="str">
            <v/>
          </cell>
          <cell r="J2298" t="str">
            <v>Domanda non esaminabile</v>
          </cell>
          <cell r="M2298">
            <v>46073.693414351852</v>
          </cell>
          <cell r="N2298" t="str">
            <v>PATHO SOCIETA' A RESPONSABILITA' LIMITATA SEMPLIFICATA</v>
          </cell>
          <cell r="O2298" t="str">
            <v>C16I25002740001</v>
          </cell>
          <cell r="P2298" t="str">
            <v>02212050666</v>
          </cell>
          <cell r="Q2298" t="str">
            <v>SERVIZI ALLE PMI</v>
          </cell>
          <cell r="R2298" t="str">
            <v>70.20.09 - Consulenza imprenditoriale e altre attività di consulenza gestionale n.c.a.</v>
          </cell>
          <cell r="S2298" t="str">
            <v>Societa' A Responsabilita' Limitata Semplificata</v>
          </cell>
          <cell r="T2298" t="str">
            <v>Abruzzo</v>
          </cell>
          <cell r="U2298" t="str">
            <v>L'Aquila</v>
          </cell>
          <cell r="V2298" t="str">
            <v>L'Aquila</v>
          </cell>
          <cell r="W2298" t="str">
            <v>Corso Federico II 74</v>
          </cell>
          <cell r="X2298" t="str">
            <v>67100</v>
          </cell>
          <cell r="Y2298">
            <v>31778</v>
          </cell>
          <cell r="Z2298">
            <v>34000</v>
          </cell>
          <cell r="AB2298" t="str">
            <v>No</v>
          </cell>
          <cell r="AC2298">
            <v>0</v>
          </cell>
        </row>
        <row r="2299">
          <cell r="A2299" t="str">
            <v>PIARSUD00000538</v>
          </cell>
          <cell r="B2299">
            <v>46020.689074074071</v>
          </cell>
          <cell r="C2299" t="str">
            <v>RSUD</v>
          </cell>
          <cell r="D2299" t="str">
            <v>Contributo</v>
          </cell>
          <cell r="E2299" t="str">
            <v>Decaduta</v>
          </cell>
          <cell r="F2299" t="str">
            <v>Esaminabilità</v>
          </cell>
          <cell r="G2299" t="str">
            <v>Elena Benvenuto</v>
          </cell>
          <cell r="H2299" t="str">
            <v/>
          </cell>
          <cell r="J2299" t="str">
            <v>Domanda non esaminabile</v>
          </cell>
          <cell r="M2299">
            <v>46071.561840277776</v>
          </cell>
          <cell r="N2299" t="str">
            <v>MEDICAL CENTER SOCIETA' A RESPONSABILITA' LIMITATA SEMPLIFICATA</v>
          </cell>
          <cell r="O2299" t="str">
            <v>C56I25002380008</v>
          </cell>
          <cell r="P2299" t="str">
            <v>10935551217</v>
          </cell>
          <cell r="Q2299" t="str">
            <v>SERVIZI ALLA PERSONA</v>
          </cell>
          <cell r="R2299" t="str">
            <v>86.22.02 - Altre attività di medicina specialistica svolte da medici specialisti indipendenti</v>
          </cell>
          <cell r="S2299" t="str">
            <v>Societa' A Responsabilita' Limitata Semplificata</v>
          </cell>
          <cell r="T2299" t="str">
            <v>Campania</v>
          </cell>
          <cell r="U2299" t="str">
            <v>Napoli</v>
          </cell>
          <cell r="V2299" t="str">
            <v>Torre Del Greco</v>
          </cell>
          <cell r="W2299" t="str">
            <v>VIA VITTORIO VENETO 11/17</v>
          </cell>
          <cell r="X2299" t="str">
            <v>80059</v>
          </cell>
          <cell r="Y2299">
            <v>169009</v>
          </cell>
          <cell r="Z2299">
            <v>123306.00000000001</v>
          </cell>
          <cell r="AB2299" t="str">
            <v>No</v>
          </cell>
          <cell r="AC2299">
            <v>0</v>
          </cell>
        </row>
        <row r="2300">
          <cell r="A2300" t="str">
            <v>PIARSUD00000544</v>
          </cell>
          <cell r="B2300">
            <v>46020.808981481481</v>
          </cell>
          <cell r="C2300" t="str">
            <v>RSUD</v>
          </cell>
          <cell r="D2300" t="str">
            <v>Contributo</v>
          </cell>
          <cell r="E2300" t="str">
            <v>Decaduta</v>
          </cell>
          <cell r="F2300" t="str">
            <v>Esaminabilità</v>
          </cell>
          <cell r="G2300" t="str">
            <v>Anna Chiara Giorgiomarrano</v>
          </cell>
          <cell r="H2300" t="str">
            <v/>
          </cell>
          <cell r="J2300" t="str">
            <v>Domanda non esaminabile</v>
          </cell>
          <cell r="M2300">
            <v>46071.56181712963</v>
          </cell>
          <cell r="N2300" t="str">
            <v>ZICCARDI CARMEN</v>
          </cell>
          <cell r="O2300" t="str">
            <v>C26I25003220008</v>
          </cell>
          <cell r="P2300" t="str">
            <v>ZCCCMN05T47A489M</v>
          </cell>
          <cell r="Q2300" t="str">
            <v>TURISMO</v>
          </cell>
          <cell r="R2300" t="str">
            <v>55.20.41 - Bed and breakfast</v>
          </cell>
          <cell r="S2300" t="str">
            <v>Impresa Individuale</v>
          </cell>
          <cell r="T2300" t="str">
            <v>Campania</v>
          </cell>
          <cell r="U2300" t="str">
            <v>Avellino</v>
          </cell>
          <cell r="V2300" t="str">
            <v>Santa Lucia Di Serino</v>
          </cell>
          <cell r="W2300" t="str">
            <v>VIA TOPPOLO 13</v>
          </cell>
          <cell r="X2300" t="str">
            <v>83020</v>
          </cell>
          <cell r="Y2300">
            <v>154930</v>
          </cell>
          <cell r="Z2300">
            <v>113451</v>
          </cell>
          <cell r="AB2300" t="str">
            <v>No</v>
          </cell>
          <cell r="AC2300">
            <v>0</v>
          </cell>
        </row>
        <row r="2301">
          <cell r="A2301" t="str">
            <v>PIARSUD00000545</v>
          </cell>
          <cell r="B2301">
            <v>46020.90216435185</v>
          </cell>
          <cell r="C2301" t="str">
            <v>RSUD</v>
          </cell>
          <cell r="D2301" t="str">
            <v>Contributo</v>
          </cell>
          <cell r="E2301" t="str">
            <v>Decaduta</v>
          </cell>
          <cell r="F2301" t="str">
            <v>Esaminabilità</v>
          </cell>
          <cell r="G2301" t="str">
            <v>Alfredo Arquilla</v>
          </cell>
          <cell r="H2301" t="str">
            <v/>
          </cell>
          <cell r="I2301" t="str">
            <v>Revoca CUP - RSU</v>
          </cell>
          <cell r="J2301" t="str">
            <v>Richiesta revoca CUP in errore</v>
          </cell>
          <cell r="M2301">
            <v>46104.356585648151</v>
          </cell>
          <cell r="N2301" t="str">
            <v>Antonio Pio Trentadue</v>
          </cell>
          <cell r="O2301" t="str">
            <v>C26I25003230008</v>
          </cell>
          <cell r="P2301" t="str">
            <v>TRNNNP00A27H926J</v>
          </cell>
          <cell r="Q2301" t="str">
            <v>TURISMO</v>
          </cell>
          <cell r="R2301" t="str">
            <v>55.30.04 - Marina resort</v>
          </cell>
          <cell r="S2301" t="str">
            <v>Lavoratore autonomo</v>
          </cell>
          <cell r="T2301" t="str">
            <v>Abruzzo</v>
          </cell>
          <cell r="U2301" t="str">
            <v>Pescara</v>
          </cell>
          <cell r="V2301" t="str">
            <v>Pescara</v>
          </cell>
          <cell r="W2301" t="str">
            <v xml:space="preserve">Non individuato </v>
          </cell>
          <cell r="Y2301">
            <v>192000</v>
          </cell>
          <cell r="Z2301">
            <v>139000</v>
          </cell>
          <cell r="AB2301" t="str">
            <v>No</v>
          </cell>
          <cell r="AC2301">
            <v>0</v>
          </cell>
        </row>
        <row r="2302">
          <cell r="A2302" t="str">
            <v>PIARSUD00000546</v>
          </cell>
          <cell r="B2302">
            <v>46020.906284722223</v>
          </cell>
          <cell r="C2302" t="str">
            <v>RSUD</v>
          </cell>
          <cell r="D2302" t="str">
            <v>Contributo</v>
          </cell>
          <cell r="E2302" t="str">
            <v>Decaduta</v>
          </cell>
          <cell r="F2302" t="str">
            <v>Esaminabilità</v>
          </cell>
          <cell r="G2302" t="str">
            <v>Elena Benvenuto</v>
          </cell>
          <cell r="H2302" t="str">
            <v/>
          </cell>
          <cell r="J2302" t="str">
            <v>Domanda non esaminabile</v>
          </cell>
          <cell r="M2302">
            <v>46071.561157407406</v>
          </cell>
          <cell r="N2302" t="str">
            <v>SALERNO SERVICE S.R.L.</v>
          </cell>
          <cell r="O2302" t="str">
            <v>C66I25004140008</v>
          </cell>
          <cell r="P2302" t="str">
            <v>06388160654</v>
          </cell>
          <cell r="Q2302" t="str">
            <v>MANIFATTURIERO</v>
          </cell>
          <cell r="R2302" t="str">
            <v>52.21.50 - Gestione di parcheggi e autorimesse</v>
          </cell>
          <cell r="S2302" t="str">
            <v>Societa' A Responsabilita' Limitata</v>
          </cell>
          <cell r="T2302" t="str">
            <v>Campania</v>
          </cell>
          <cell r="U2302" t="str">
            <v>Salerno</v>
          </cell>
          <cell r="V2302" t="str">
            <v>Pontecagnano Faiano</v>
          </cell>
          <cell r="W2302" t="str">
            <v>Via Amerigo Vespucci 102</v>
          </cell>
          <cell r="X2302" t="str">
            <v>84098</v>
          </cell>
          <cell r="Y2302">
            <v>102800</v>
          </cell>
          <cell r="Z2302">
            <v>82100</v>
          </cell>
          <cell r="AB2302" t="str">
            <v>No</v>
          </cell>
          <cell r="AC2302">
            <v>0</v>
          </cell>
        </row>
        <row r="2303">
          <cell r="A2303" t="str">
            <v>PIARSUD00000547</v>
          </cell>
          <cell r="B2303">
            <v>46021.344375000001</v>
          </cell>
          <cell r="C2303" t="str">
            <v>RSUD</v>
          </cell>
          <cell r="D2303" t="str">
            <v>Contributo</v>
          </cell>
          <cell r="E2303" t="str">
            <v>Decaduta</v>
          </cell>
          <cell r="F2303" t="str">
            <v>Esaminabilità</v>
          </cell>
          <cell r="G2303" t="str">
            <v>Giuseppe Felicetti</v>
          </cell>
          <cell r="H2303" t="str">
            <v/>
          </cell>
          <cell r="J2303" t="str">
            <v>Domanda non esaminabile</v>
          </cell>
          <cell r="M2303">
            <v>46071.56113425926</v>
          </cell>
          <cell r="N2303" t="str">
            <v>LUMA S.R.L.</v>
          </cell>
          <cell r="O2303" t="str">
            <v>C86I25003750008</v>
          </cell>
          <cell r="P2303" t="str">
            <v>04957240270</v>
          </cell>
          <cell r="Q2303" t="str">
            <v>TURISMO</v>
          </cell>
          <cell r="R2303" t="str">
            <v>56.11.11 - Attività di ristoranti con servizio al tavolo, escluse gelaterie e pasticcerie</v>
          </cell>
          <cell r="S2303" t="str">
            <v>Societa' A Responsabilita' Limitata</v>
          </cell>
          <cell r="T2303" t="str">
            <v>Puglia</v>
          </cell>
          <cell r="U2303" t="str">
            <v>Lecce</v>
          </cell>
          <cell r="V2303" t="str">
            <v>Lecce</v>
          </cell>
          <cell r="W2303" t="str">
            <v>Via delle Bombarde 10</v>
          </cell>
          <cell r="X2303" t="str">
            <v>73100</v>
          </cell>
          <cell r="Y2303">
            <v>199998</v>
          </cell>
          <cell r="Z2303">
            <v>144998</v>
          </cell>
          <cell r="AB2303" t="str">
            <v>No</v>
          </cell>
          <cell r="AC2303">
            <v>0</v>
          </cell>
        </row>
        <row r="2304">
          <cell r="A2304" t="str">
            <v>PIARSUD00000558</v>
          </cell>
          <cell r="B2304">
            <v>46021.646145833336</v>
          </cell>
          <cell r="C2304" t="str">
            <v>RSUD</v>
          </cell>
          <cell r="D2304" t="str">
            <v>Contributo</v>
          </cell>
          <cell r="E2304" t="str">
            <v>Decaduta</v>
          </cell>
          <cell r="F2304" t="str">
            <v>Esaminabilità</v>
          </cell>
          <cell r="G2304" t="str">
            <v>Ludovico Principessa</v>
          </cell>
          <cell r="H2304" t="str">
            <v/>
          </cell>
          <cell r="J2304" t="str">
            <v>Domanda non esaminabile</v>
          </cell>
          <cell r="M2304">
            <v>46073.692025462966</v>
          </cell>
          <cell r="N2304" t="str">
            <v>MILLAB SOCIETA' A RESPONSABILITA' LIMITATA SEMPLIFICATA</v>
          </cell>
          <cell r="O2304" t="str">
            <v>C86I25003790008</v>
          </cell>
          <cell r="P2304" t="str">
            <v>01887920625</v>
          </cell>
          <cell r="Q2304" t="str">
            <v>ICT</v>
          </cell>
          <cell r="R2304" t="str">
            <v>18.12.00 - Altra stampa</v>
          </cell>
          <cell r="S2304" t="str">
            <v>Societa' A Responsabilita' Limitata Semplificata</v>
          </cell>
          <cell r="T2304" t="str">
            <v>Campania</v>
          </cell>
          <cell r="U2304" t="str">
            <v>Benevento</v>
          </cell>
          <cell r="V2304" t="str">
            <v>Benevento</v>
          </cell>
          <cell r="W2304" t="str">
            <v>VIA NAPOLI 207</v>
          </cell>
          <cell r="X2304" t="str">
            <v>82100</v>
          </cell>
          <cell r="Y2304">
            <v>90347</v>
          </cell>
          <cell r="Z2304">
            <v>72760</v>
          </cell>
          <cell r="AB2304" t="str">
            <v>No</v>
          </cell>
          <cell r="AC2304">
            <v>0</v>
          </cell>
        </row>
        <row r="2305">
          <cell r="A2305" t="str">
            <v>PIARSUD00000559</v>
          </cell>
          <cell r="B2305">
            <v>46021.654548611114</v>
          </cell>
          <cell r="C2305" t="str">
            <v>RSUD</v>
          </cell>
          <cell r="D2305" t="str">
            <v>Voucher</v>
          </cell>
          <cell r="E2305" t="str">
            <v>Decaduta</v>
          </cell>
          <cell r="F2305" t="str">
            <v>Esaminabilità</v>
          </cell>
          <cell r="G2305" t="str">
            <v>Anna Chiara Giorgiomarrano</v>
          </cell>
          <cell r="H2305" t="str">
            <v/>
          </cell>
          <cell r="J2305" t="str">
            <v>Domanda non esaminabile</v>
          </cell>
          <cell r="M2305">
            <v>46073.692002314812</v>
          </cell>
          <cell r="N2305" t="str">
            <v>ROYAL CORAL SOCIETA' A RESPONSABILITA' LIMITATA SEMPLIFICATA</v>
          </cell>
          <cell r="O2305" t="str">
            <v>C56I25002470001</v>
          </cell>
          <cell r="P2305" t="str">
            <v>10937031218</v>
          </cell>
          <cell r="Q2305" t="str">
            <v>ATTIVITA' COMMERCIALI</v>
          </cell>
          <cell r="R2305" t="str">
            <v>47.77.00 - Commercio al dettaglio di orologi e articoli di gioielleria</v>
          </cell>
          <cell r="S2305" t="str">
            <v>Societa' A Responsabilita' Limitata Semplificata</v>
          </cell>
          <cell r="T2305" t="str">
            <v>Campania</v>
          </cell>
          <cell r="U2305" t="str">
            <v>Napoli</v>
          </cell>
          <cell r="V2305" t="str">
            <v>Torre Del Greco</v>
          </cell>
          <cell r="W2305" t="str">
            <v>VIA DEGLI EMIGRANTI 2</v>
          </cell>
          <cell r="X2305" t="str">
            <v>80059</v>
          </cell>
          <cell r="Y2305">
            <v>40000</v>
          </cell>
          <cell r="Z2305">
            <v>45000</v>
          </cell>
          <cell r="AB2305" t="str">
            <v>No</v>
          </cell>
          <cell r="AC2305">
            <v>0</v>
          </cell>
        </row>
        <row r="2306">
          <cell r="A2306" t="str">
            <v>PIARSUD00000560</v>
          </cell>
          <cell r="B2306">
            <v>46021.673125000001</v>
          </cell>
          <cell r="C2306" t="str">
            <v>RSUD</v>
          </cell>
          <cell r="D2306" t="str">
            <v>Voucher</v>
          </cell>
          <cell r="E2306" t="str">
            <v>Decaduta</v>
          </cell>
          <cell r="F2306" t="str">
            <v>Esaminabilità</v>
          </cell>
          <cell r="G2306" t="str">
            <v>Alfredo Arquilla</v>
          </cell>
          <cell r="H2306" t="str">
            <v/>
          </cell>
          <cell r="J2306" t="str">
            <v>Domanda non esaminabile</v>
          </cell>
          <cell r="M2306">
            <v>46073.691307870373</v>
          </cell>
          <cell r="N2306" t="str">
            <v>MASTICE VALENTINA</v>
          </cell>
          <cell r="O2306" t="str">
            <v>C86I25003800001</v>
          </cell>
          <cell r="P2306" t="str">
            <v>MSTVNT92A47A783F</v>
          </cell>
          <cell r="Q2306" t="str">
            <v>ATTIVITA' COMMERCIALI</v>
          </cell>
          <cell r="R2306" t="str">
            <v>47.71.10 - Commercio al dettaglio di articoli di abbigliamento per adulti</v>
          </cell>
          <cell r="S2306" t="str">
            <v>Impresa Individuale</v>
          </cell>
          <cell r="T2306" t="str">
            <v>Campania</v>
          </cell>
          <cell r="U2306" t="str">
            <v>Benevento</v>
          </cell>
          <cell r="V2306" t="str">
            <v>Benevento</v>
          </cell>
          <cell r="W2306" t="str">
            <v>VIA ENRICO ISERNIA 24</v>
          </cell>
          <cell r="X2306" t="str">
            <v>82100</v>
          </cell>
          <cell r="Y2306">
            <v>30000</v>
          </cell>
          <cell r="Z2306">
            <v>35000</v>
          </cell>
          <cell r="AB2306" t="str">
            <v>No</v>
          </cell>
          <cell r="AC2306">
            <v>0</v>
          </cell>
        </row>
        <row r="2307">
          <cell r="A2307" t="str">
            <v>PIARSUD00000565</v>
          </cell>
          <cell r="B2307">
            <v>46021.781168981484</v>
          </cell>
          <cell r="C2307" t="str">
            <v>RSUD</v>
          </cell>
          <cell r="D2307" t="str">
            <v>Voucher</v>
          </cell>
          <cell r="E2307" t="str">
            <v>Decaduta</v>
          </cell>
          <cell r="F2307" t="str">
            <v>Esaminabilità</v>
          </cell>
          <cell r="G2307" t="str">
            <v>Paolo Di Giacomo</v>
          </cell>
          <cell r="H2307" t="str">
            <v/>
          </cell>
          <cell r="J2307" t="str">
            <v>Domanda non esaminabile</v>
          </cell>
          <cell r="M2307">
            <v>46073.692013888889</v>
          </cell>
          <cell r="N2307" t="str">
            <v>AURIGEMMA GARAGE DI GIUSEPPE AURIGEMMA</v>
          </cell>
          <cell r="O2307" t="str">
            <v>C56I25002480001</v>
          </cell>
          <cell r="P2307" t="str">
            <v>RGMGPP01L18A509M</v>
          </cell>
          <cell r="Q2307" t="str">
            <v>MANIFATTURIERO</v>
          </cell>
          <cell r="R2307" t="str">
            <v>95.31.10 - Riparazione e manutenzione meccanica, elettrica ed elettronica di autoveicoli</v>
          </cell>
          <cell r="S2307" t="str">
            <v>Impresa Individuale</v>
          </cell>
          <cell r="T2307" t="str">
            <v>Campania</v>
          </cell>
          <cell r="U2307" t="str">
            <v>Avellino</v>
          </cell>
          <cell r="V2307" t="str">
            <v>Montefredane</v>
          </cell>
          <cell r="W2307" t="str">
            <v>VIA CAMPO DI FIUME snc</v>
          </cell>
          <cell r="X2307" t="str">
            <v>83030</v>
          </cell>
          <cell r="Y2307">
            <v>39938</v>
          </cell>
          <cell r="Z2307">
            <v>44938</v>
          </cell>
          <cell r="AB2307" t="str">
            <v>No</v>
          </cell>
          <cell r="AC2307">
            <v>0</v>
          </cell>
        </row>
        <row r="2308">
          <cell r="A2308" t="str">
            <v>PIARSUD00000566</v>
          </cell>
          <cell r="B2308">
            <v>46021.784687500003</v>
          </cell>
          <cell r="C2308" t="str">
            <v>RSUD</v>
          </cell>
          <cell r="D2308" t="str">
            <v>Contributo</v>
          </cell>
          <cell r="E2308" t="str">
            <v>Decaduta</v>
          </cell>
          <cell r="F2308" t="str">
            <v>Rinuncia</v>
          </cell>
          <cell r="G2308" t="str">
            <v>Ludovico Principessa</v>
          </cell>
          <cell r="H2308" t="str">
            <v/>
          </cell>
          <cell r="J2308" t="str">
            <v>Domanda decaduta per rinuncia</v>
          </cell>
          <cell r="M2308">
            <v>46062.352939814817</v>
          </cell>
          <cell r="N2308" t="str">
            <v>ESTETICA 26 DI GIULIA MANCA</v>
          </cell>
          <cell r="O2308" t="str">
            <v>C56I25002430008</v>
          </cell>
          <cell r="P2308" t="str">
            <v>MNCGLI93M43B354Z</v>
          </cell>
          <cell r="Q2308" t="str">
            <v>SERVIZI ALLA PERSONA</v>
          </cell>
          <cell r="R2308" t="str">
            <v>96.22.09 - Altri servizi di cura della bellezza e altri trattamenti di bellezza n.c.a.</v>
          </cell>
          <cell r="S2308" t="str">
            <v>Impresa Individuale</v>
          </cell>
          <cell r="T2308" t="str">
            <v>Sardegna</v>
          </cell>
          <cell r="U2308" t="str">
            <v>Sud Sardegna</v>
          </cell>
          <cell r="V2308" t="str">
            <v>Tuili</v>
          </cell>
          <cell r="W2308" t="str">
            <v>VIA IV NOVEMBRE 9</v>
          </cell>
          <cell r="X2308" t="str">
            <v>09029</v>
          </cell>
          <cell r="Y2308">
            <v>47717</v>
          </cell>
          <cell r="Z2308">
            <v>35245.699999999997</v>
          </cell>
          <cell r="AB2308" t="str">
            <v>No</v>
          </cell>
          <cell r="AC2308">
            <v>0</v>
          </cell>
        </row>
        <row r="2309">
          <cell r="A2309" t="str">
            <v>PIARSUD00000572</v>
          </cell>
          <cell r="B2309">
            <v>46022.460358796299</v>
          </cell>
          <cell r="C2309" t="str">
            <v>RSUD</v>
          </cell>
          <cell r="D2309" t="str">
            <v>Voucher</v>
          </cell>
          <cell r="E2309" t="str">
            <v>Decaduta</v>
          </cell>
          <cell r="F2309" t="str">
            <v>Esaminabilità</v>
          </cell>
          <cell r="G2309" t="str">
            <v>Giuseppe D’Ambrosio</v>
          </cell>
          <cell r="H2309" t="str">
            <v/>
          </cell>
          <cell r="J2309" t="str">
            <v>Domanda non esaminabile</v>
          </cell>
          <cell r="M2309">
            <v>46083.621377314812</v>
          </cell>
          <cell r="N2309" t="str">
            <v>DI CARLO DHARIL</v>
          </cell>
          <cell r="O2309" t="str">
            <v>C46I25002670001</v>
          </cell>
          <cell r="P2309" t="str">
            <v>DCRDRL96P44L103W</v>
          </cell>
          <cell r="Q2309" t="str">
            <v>ATTIVITA' COMMERCIALI</v>
          </cell>
          <cell r="R2309" t="str">
            <v>47.71.10 - Commercio al dettaglio di articoli di abbigliamento per adulti</v>
          </cell>
          <cell r="S2309" t="str">
            <v>Impresa Individuale</v>
          </cell>
          <cell r="T2309" t="str">
            <v>Abruzzo</v>
          </cell>
          <cell r="U2309" t="str">
            <v>Teramo</v>
          </cell>
          <cell r="V2309" t="str">
            <v>Teramo</v>
          </cell>
          <cell r="W2309" t="str">
            <v>via Antonio campano 3</v>
          </cell>
          <cell r="X2309" t="str">
            <v>64100</v>
          </cell>
          <cell r="Y2309">
            <v>41000</v>
          </cell>
          <cell r="Z2309">
            <v>45000</v>
          </cell>
          <cell r="AB2309" t="str">
            <v>No</v>
          </cell>
          <cell r="AC2309">
            <v>0</v>
          </cell>
        </row>
        <row r="2310">
          <cell r="A2310" t="str">
            <v>PIARSUD00000574</v>
          </cell>
          <cell r="B2310">
            <v>46022.512418981481</v>
          </cell>
          <cell r="C2310" t="str">
            <v>RSUD</v>
          </cell>
          <cell r="D2310" t="str">
            <v>Voucher</v>
          </cell>
          <cell r="E2310" t="str">
            <v>Decaduta</v>
          </cell>
          <cell r="F2310" t="str">
            <v>Esaminabilità</v>
          </cell>
          <cell r="G2310" t="str">
            <v>Ludovico Principessa</v>
          </cell>
          <cell r="H2310" t="str">
            <v/>
          </cell>
          <cell r="J2310" t="str">
            <v>Domanda non esaminabile</v>
          </cell>
          <cell r="M2310">
            <v>46083.622835648152</v>
          </cell>
          <cell r="N2310" t="str">
            <v>MARANO MATTIA</v>
          </cell>
          <cell r="O2310" t="str">
            <v>C66I25004090001</v>
          </cell>
          <cell r="P2310" t="str">
            <v>MRNMTT05B10G309M</v>
          </cell>
          <cell r="Q2310" t="str">
            <v>TURISMO</v>
          </cell>
          <cell r="R2310" t="str">
            <v>56.11.12 - Attività di ristoranti senza servizio al tavolo o da asporto, escluse gelaterie e pasticcerie</v>
          </cell>
          <cell r="S2310" t="str">
            <v>Impresa Individuale</v>
          </cell>
          <cell r="T2310" t="str">
            <v>Campania</v>
          </cell>
          <cell r="U2310" t="str">
            <v>Napoli</v>
          </cell>
          <cell r="V2310" t="str">
            <v>Napoli</v>
          </cell>
          <cell r="W2310" t="str">
            <v>PIAZZA NICOLA ROMANO 6-7</v>
          </cell>
          <cell r="X2310" t="str">
            <v>80145</v>
          </cell>
          <cell r="Y2310">
            <v>40000</v>
          </cell>
          <cell r="Z2310">
            <v>45000</v>
          </cell>
          <cell r="AB2310" t="str">
            <v>No</v>
          </cell>
          <cell r="AC2310">
            <v>0</v>
          </cell>
        </row>
        <row r="2311">
          <cell r="A2311" t="str">
            <v>PIARSUD00000577</v>
          </cell>
          <cell r="B2311">
            <v>46022.74496527778</v>
          </cell>
          <cell r="C2311" t="str">
            <v>RSUD</v>
          </cell>
          <cell r="D2311" t="str">
            <v>Contributo</v>
          </cell>
          <cell r="E2311" t="str">
            <v>Decaduta</v>
          </cell>
          <cell r="F2311" t="str">
            <v>Esaminabilità</v>
          </cell>
          <cell r="G2311" t="str">
            <v>Elena Benvenuto</v>
          </cell>
          <cell r="H2311" t="str">
            <v/>
          </cell>
          <cell r="J2311" t="str">
            <v>Domanda non esaminabile</v>
          </cell>
          <cell r="M2311">
            <v>46073.689189814817</v>
          </cell>
          <cell r="N2311" t="str">
            <v>CAMPESI ALESSIO VITTORIO</v>
          </cell>
          <cell r="O2311" t="str">
            <v>C96I25002200008</v>
          </cell>
          <cell r="P2311" t="str">
            <v>CMPLSV91A02G015J</v>
          </cell>
          <cell r="Q2311" t="str">
            <v>TURISMO</v>
          </cell>
          <cell r="R2311" t="str">
            <v>50.10.00 - Trasporto marittimo e costiero di passeggeri</v>
          </cell>
          <cell r="S2311" t="str">
            <v>Impresa Individuale</v>
          </cell>
          <cell r="T2311" t="str">
            <v>Sardegna</v>
          </cell>
          <cell r="U2311" t="str">
            <v>Sassari</v>
          </cell>
          <cell r="V2311" t="str">
            <v>Golfo Aranci</v>
          </cell>
          <cell r="W2311" t="str">
            <v>Via dei Marinai 1</v>
          </cell>
          <cell r="X2311" t="str">
            <v>07020</v>
          </cell>
          <cell r="Y2311">
            <v>154300</v>
          </cell>
          <cell r="Z2311">
            <v>113010</v>
          </cell>
          <cell r="AB2311" t="str">
            <v>No</v>
          </cell>
          <cell r="AC2311">
            <v>0</v>
          </cell>
        </row>
        <row r="2312">
          <cell r="A2312" t="str">
            <v>PIARSUD00000579</v>
          </cell>
          <cell r="B2312">
            <v>46023.56113425926</v>
          </cell>
          <cell r="C2312" t="str">
            <v>RSUD</v>
          </cell>
          <cell r="D2312" t="str">
            <v>Contributo</v>
          </cell>
          <cell r="E2312" t="str">
            <v>Decaduta</v>
          </cell>
          <cell r="F2312" t="str">
            <v>Esaminabilità</v>
          </cell>
          <cell r="G2312" t="str">
            <v>Annachiara Perrucci</v>
          </cell>
          <cell r="H2312" t="str">
            <v/>
          </cell>
          <cell r="J2312" t="str">
            <v>Domanda non esaminabile</v>
          </cell>
          <cell r="M2312">
            <v>46057.822384259256</v>
          </cell>
          <cell r="N2312" t="str">
            <v>CAMPESI ALESSIO VITTORIO</v>
          </cell>
          <cell r="O2312" t="str">
            <v>C96I26000000008</v>
          </cell>
          <cell r="P2312" t="str">
            <v>CMPLSV91A02G015J</v>
          </cell>
          <cell r="Q2312" t="str">
            <v>TURISMO</v>
          </cell>
          <cell r="R2312" t="str">
            <v>50.10.00 - Trasporto marittimo e costiero di passeggeri</v>
          </cell>
          <cell r="S2312" t="str">
            <v>Impresa Individuale</v>
          </cell>
          <cell r="T2312" t="str">
            <v>Sardegna</v>
          </cell>
          <cell r="U2312" t="str">
            <v>Sassari</v>
          </cell>
          <cell r="V2312" t="str">
            <v>Golfo Aranci</v>
          </cell>
          <cell r="W2312" t="str">
            <v>Via dei Marinai 1</v>
          </cell>
          <cell r="X2312" t="str">
            <v>07020</v>
          </cell>
          <cell r="Y2312">
            <v>154300</v>
          </cell>
          <cell r="Z2312">
            <v>113010</v>
          </cell>
          <cell r="AB2312" t="str">
            <v>No</v>
          </cell>
          <cell r="AC2312">
            <v>0</v>
          </cell>
        </row>
        <row r="2313">
          <cell r="A2313" t="str">
            <v>PIARSUD00000580</v>
          </cell>
          <cell r="B2313">
            <v>46023.705636574072</v>
          </cell>
          <cell r="C2313" t="str">
            <v>RSUD</v>
          </cell>
          <cell r="D2313" t="str">
            <v>Contributo</v>
          </cell>
          <cell r="E2313" t="str">
            <v>Decaduta</v>
          </cell>
          <cell r="F2313" t="str">
            <v>Esaminabilità</v>
          </cell>
          <cell r="G2313" t="str">
            <v>Silvia Ercolini</v>
          </cell>
          <cell r="H2313" t="str">
            <v/>
          </cell>
          <cell r="J2313" t="str">
            <v>Domanda non esaminabile</v>
          </cell>
          <cell r="M2313">
            <v>46057.818888888891</v>
          </cell>
          <cell r="N2313" t="str">
            <v>CAMPESI ALESSIO VITTORIO</v>
          </cell>
          <cell r="O2313" t="str">
            <v>C96I26000010008</v>
          </cell>
          <cell r="P2313" t="str">
            <v>CMPLSV91A02G015J</v>
          </cell>
          <cell r="Q2313" t="str">
            <v>TURISMO</v>
          </cell>
          <cell r="R2313" t="str">
            <v>50.10.00 - Trasporto marittimo e costiero di passeggeri</v>
          </cell>
          <cell r="S2313" t="str">
            <v>Impresa Individuale</v>
          </cell>
          <cell r="T2313" t="str">
            <v>Sardegna</v>
          </cell>
          <cell r="U2313" t="str">
            <v>Sassari</v>
          </cell>
          <cell r="V2313" t="str">
            <v>Golfo Aranci</v>
          </cell>
          <cell r="W2313" t="str">
            <v>Via dei Marinai 1</v>
          </cell>
          <cell r="X2313" t="str">
            <v>07020</v>
          </cell>
          <cell r="Y2313">
            <v>154300</v>
          </cell>
          <cell r="Z2313">
            <v>113010</v>
          </cell>
          <cell r="AB2313" t="str">
            <v>No</v>
          </cell>
          <cell r="AC2313">
            <v>0</v>
          </cell>
        </row>
        <row r="2314">
          <cell r="A2314" t="str">
            <v>PIARSUD00000581</v>
          </cell>
          <cell r="B2314">
            <v>46023.787465277775</v>
          </cell>
          <cell r="C2314" t="str">
            <v>RSUD</v>
          </cell>
          <cell r="D2314" t="str">
            <v>Contributo</v>
          </cell>
          <cell r="E2314" t="str">
            <v>Decaduta</v>
          </cell>
          <cell r="F2314" t="str">
            <v>Esaminabilità</v>
          </cell>
          <cell r="G2314" t="str">
            <v>Ludovico Principessa</v>
          </cell>
          <cell r="H2314" t="str">
            <v/>
          </cell>
          <cell r="J2314" t="str">
            <v>Domanda non esaminabile</v>
          </cell>
          <cell r="M2314">
            <v>46076.465868055559</v>
          </cell>
          <cell r="N2314" t="str">
            <v>CAMPESI ALESSIO VITTORIO</v>
          </cell>
          <cell r="O2314" t="str">
            <v>C96I26000070008</v>
          </cell>
          <cell r="P2314" t="str">
            <v>CMPLSV91A02G015J</v>
          </cell>
          <cell r="Q2314" t="str">
            <v>TURISMO</v>
          </cell>
          <cell r="R2314" t="str">
            <v>50.10.00 - Trasporto marittimo e costiero di passeggeri</v>
          </cell>
          <cell r="S2314" t="str">
            <v>Impresa Individuale</v>
          </cell>
          <cell r="T2314" t="str">
            <v>Sardegna</v>
          </cell>
          <cell r="U2314" t="str">
            <v>Sassari</v>
          </cell>
          <cell r="V2314" t="str">
            <v>Golfo Aranci</v>
          </cell>
          <cell r="W2314" t="str">
            <v>Via dei Marinai 1</v>
          </cell>
          <cell r="X2314" t="str">
            <v>07020</v>
          </cell>
          <cell r="Y2314">
            <v>154300</v>
          </cell>
          <cell r="Z2314">
            <v>113010</v>
          </cell>
          <cell r="AB2314" t="str">
            <v>No</v>
          </cell>
          <cell r="AC2314">
            <v>0</v>
          </cell>
        </row>
        <row r="2315">
          <cell r="A2315" t="str">
            <v>PIARSUD00000584</v>
          </cell>
          <cell r="B2315">
            <v>46024.459293981483</v>
          </cell>
          <cell r="C2315" t="str">
            <v>RSUD</v>
          </cell>
          <cell r="D2315" t="str">
            <v>Contributo</v>
          </cell>
          <cell r="E2315" t="str">
            <v>Decaduta</v>
          </cell>
          <cell r="F2315" t="str">
            <v>Esaminabilità</v>
          </cell>
          <cell r="G2315" t="str">
            <v>Elena Benvenuto</v>
          </cell>
          <cell r="H2315" t="str">
            <v/>
          </cell>
          <cell r="I2315" t="str">
            <v>Revoca CUP - RSU</v>
          </cell>
          <cell r="J2315" t="str">
            <v>In attesa revoca CUP</v>
          </cell>
          <cell r="M2315">
            <v>46073.689884259256</v>
          </cell>
          <cell r="N2315" t="str">
            <v>HI TWIN S.R.L.</v>
          </cell>
          <cell r="O2315" t="str">
            <v>C66I26000000008</v>
          </cell>
          <cell r="P2315" t="str">
            <v>05444780752</v>
          </cell>
          <cell r="Q2315" t="str">
            <v>ICT</v>
          </cell>
          <cell r="R2315" t="str">
            <v>62.10.00 - Attività di programmazione informatica</v>
          </cell>
          <cell r="S2315" t="str">
            <v>Societa' A Responsabilita' Limitata</v>
          </cell>
          <cell r="T2315" t="str">
            <v>Puglia</v>
          </cell>
          <cell r="U2315" t="str">
            <v>Lecce</v>
          </cell>
          <cell r="V2315" t="str">
            <v>Corsano</v>
          </cell>
          <cell r="W2315" t="str">
            <v>Via friuli 25</v>
          </cell>
          <cell r="X2315" t="str">
            <v>73033</v>
          </cell>
          <cell r="Y2315">
            <v>148580</v>
          </cell>
          <cell r="Z2315">
            <v>109006</v>
          </cell>
          <cell r="AB2315" t="str">
            <v>No</v>
          </cell>
          <cell r="AC2315">
            <v>0</v>
          </cell>
        </row>
        <row r="2316">
          <cell r="A2316" t="str">
            <v>PIARSUD00000587</v>
          </cell>
          <cell r="B2316">
            <v>46025.456458333334</v>
          </cell>
          <cell r="C2316" t="str">
            <v>RSUD</v>
          </cell>
          <cell r="D2316" t="str">
            <v>Voucher</v>
          </cell>
          <cell r="E2316" t="str">
            <v>Decaduta</v>
          </cell>
          <cell r="F2316" t="str">
            <v>Esaminabilità</v>
          </cell>
          <cell r="G2316" t="str">
            <v>Giuseppe D’Ambrosio</v>
          </cell>
          <cell r="H2316" t="str">
            <v/>
          </cell>
          <cell r="J2316" t="str">
            <v>Domanda non esaminabile</v>
          </cell>
          <cell r="M2316">
            <v>46083.625023148146</v>
          </cell>
          <cell r="N2316" t="str">
            <v>MARTINA BUFO</v>
          </cell>
          <cell r="O2316" t="str">
            <v>C36I26000060001</v>
          </cell>
          <cell r="P2316" t="str">
            <v>BFUMTN93D68H926F</v>
          </cell>
          <cell r="Q2316" t="str">
            <v>SERVIZI ALLA PERSONA</v>
          </cell>
          <cell r="R2316" t="str">
            <v>96.99.12 - Servizi di toelettatura per animali da compagnia</v>
          </cell>
          <cell r="S2316" t="str">
            <v>Lavoratore autonomo</v>
          </cell>
          <cell r="T2316" t="str">
            <v>Puglia</v>
          </cell>
          <cell r="U2316" t="str">
            <v>Foggia</v>
          </cell>
          <cell r="V2316" t="str">
            <v>Peschici</v>
          </cell>
          <cell r="W2316" t="str">
            <v>VIA SOLFERINO 31</v>
          </cell>
          <cell r="X2316" t="str">
            <v>71010</v>
          </cell>
          <cell r="Y2316">
            <v>23347</v>
          </cell>
          <cell r="Z2316">
            <v>28347</v>
          </cell>
          <cell r="AB2316" t="str">
            <v>No</v>
          </cell>
          <cell r="AC2316">
            <v>0</v>
          </cell>
        </row>
        <row r="2317">
          <cell r="A2317" t="str">
            <v>PIARSUD00000597</v>
          </cell>
          <cell r="B2317">
            <v>46029.577407407407</v>
          </cell>
          <cell r="C2317" t="str">
            <v>RSUD</v>
          </cell>
          <cell r="D2317" t="str">
            <v>Contributo</v>
          </cell>
          <cell r="E2317" t="str">
            <v>Decaduta</v>
          </cell>
          <cell r="F2317" t="str">
            <v>Esaminabilità</v>
          </cell>
          <cell r="G2317" t="str">
            <v>Ludovico Principessa</v>
          </cell>
          <cell r="H2317" t="str">
            <v/>
          </cell>
          <cell r="J2317" t="str">
            <v>Domanda non esaminabile</v>
          </cell>
          <cell r="M2317">
            <v>46073.653657407405</v>
          </cell>
          <cell r="N2317" t="str">
            <v>MONTESANO NICHOLAS</v>
          </cell>
          <cell r="O2317" t="str">
            <v>C16I26000010008</v>
          </cell>
          <cell r="P2317" t="str">
            <v>MNTNHL97A27I422C</v>
          </cell>
          <cell r="Q2317" t="str">
            <v>MANIFATTURIERO</v>
          </cell>
          <cell r="R2317" t="str">
            <v>95.31.10 - Riparazione e manutenzione meccanica, elettrica ed elettronica di autoveicoli</v>
          </cell>
          <cell r="S2317" t="str">
            <v>Impresa Individuale</v>
          </cell>
          <cell r="T2317" t="str">
            <v>Campania</v>
          </cell>
          <cell r="U2317" t="str">
            <v>Salerno</v>
          </cell>
          <cell r="V2317" t="str">
            <v>Torraca</v>
          </cell>
          <cell r="W2317" t="str">
            <v>LOCALITA SANTA SOFIA 3</v>
          </cell>
          <cell r="X2317" t="str">
            <v>84030</v>
          </cell>
          <cell r="Y2317">
            <v>65355.319999999985</v>
          </cell>
          <cell r="Z2317">
            <v>54016</v>
          </cell>
          <cell r="AB2317" t="str">
            <v>No</v>
          </cell>
          <cell r="AC2317">
            <v>0</v>
          </cell>
        </row>
        <row r="2318">
          <cell r="A2318" t="str">
            <v>PIARSUD00000602</v>
          </cell>
          <cell r="B2318">
            <v>46030.631192129629</v>
          </cell>
          <cell r="C2318" t="str">
            <v>RSUD</v>
          </cell>
          <cell r="D2318" t="str">
            <v>Voucher</v>
          </cell>
          <cell r="E2318" t="str">
            <v>Decaduta</v>
          </cell>
          <cell r="F2318" t="str">
            <v>Esaminabilità</v>
          </cell>
          <cell r="G2318" t="str">
            <v>Giuseppe Felicetti</v>
          </cell>
          <cell r="H2318" t="str">
            <v/>
          </cell>
          <cell r="J2318" t="str">
            <v>Domanda non esaminabile</v>
          </cell>
          <cell r="M2318">
            <v>46073.653645833336</v>
          </cell>
          <cell r="N2318" t="str">
            <v>AURA BUBBLE GLAMPING DI NOVARELLI EMILIO</v>
          </cell>
          <cell r="O2318" t="str">
            <v>C36I26000050001</v>
          </cell>
          <cell r="P2318" t="str">
            <v>NVRMLE91A12Z112Z</v>
          </cell>
          <cell r="Q2318" t="str">
            <v>TURISMO</v>
          </cell>
          <cell r="R2318" t="str">
            <v>55.30.02 - Villaggi turistici e alloggi glamping</v>
          </cell>
          <cell r="S2318" t="str">
            <v>Impresa Individuale</v>
          </cell>
          <cell r="T2318" t="str">
            <v>Campania</v>
          </cell>
          <cell r="U2318" t="str">
            <v>Salerno</v>
          </cell>
          <cell r="V2318" t="str">
            <v>Cicerale</v>
          </cell>
          <cell r="W2318" t="str">
            <v>VIA SAN MARTINO CROCE snc</v>
          </cell>
          <cell r="X2318" t="str">
            <v>84053</v>
          </cell>
          <cell r="Y2318">
            <v>50000</v>
          </cell>
          <cell r="Z2318">
            <v>55000</v>
          </cell>
          <cell r="AB2318" t="str">
            <v>No</v>
          </cell>
          <cell r="AC2318">
            <v>0</v>
          </cell>
        </row>
        <row r="2319">
          <cell r="A2319" t="str">
            <v>PIARSUD00000606</v>
          </cell>
          <cell r="B2319">
            <v>46031.42763888889</v>
          </cell>
          <cell r="C2319" t="str">
            <v>RSUD</v>
          </cell>
          <cell r="D2319" t="str">
            <v>Contributo</v>
          </cell>
          <cell r="E2319" t="str">
            <v>Decaduta</v>
          </cell>
          <cell r="F2319" t="str">
            <v>Esaminabilità</v>
          </cell>
          <cell r="G2319" t="str">
            <v>Anna Chiara Giorgiomarrano</v>
          </cell>
          <cell r="H2319" t="str">
            <v/>
          </cell>
          <cell r="J2319" t="str">
            <v>Domanda non esaminabile</v>
          </cell>
          <cell r="M2319">
            <v>46073.657870370371</v>
          </cell>
          <cell r="N2319" t="str">
            <v>Valeria Barreca</v>
          </cell>
          <cell r="O2319" t="str">
            <v>C76I26000030008</v>
          </cell>
          <cell r="P2319" t="str">
            <v>BRRVLR04E43H224L</v>
          </cell>
          <cell r="Q2319" t="str">
            <v>TURISMO</v>
          </cell>
          <cell r="R2319" t="str">
            <v>55.20.42 - Servizi di alloggio in camere, case e appartamenti per vacanze</v>
          </cell>
          <cell r="S2319" t="str">
            <v>Lavoratore autonomo</v>
          </cell>
          <cell r="T2319" t="str">
            <v>Calabria</v>
          </cell>
          <cell r="U2319" t="str">
            <v>Reggio Calabria</v>
          </cell>
          <cell r="V2319" t="str">
            <v>Scilla</v>
          </cell>
          <cell r="W2319" t="str">
            <v xml:space="preserve">VIA UMBERTO I </v>
          </cell>
          <cell r="Y2319">
            <v>100000</v>
          </cell>
          <cell r="Z2319">
            <v>80000</v>
          </cell>
          <cell r="AB2319" t="str">
            <v>No</v>
          </cell>
          <cell r="AC2319">
            <v>0</v>
          </cell>
        </row>
        <row r="2320">
          <cell r="A2320" t="str">
            <v>PIARSUD00000611</v>
          </cell>
          <cell r="B2320">
            <v>46031.678368055553</v>
          </cell>
          <cell r="C2320" t="str">
            <v>RSUD</v>
          </cell>
          <cell r="D2320" t="str">
            <v>Voucher</v>
          </cell>
          <cell r="E2320" t="str">
            <v>Decaduta</v>
          </cell>
          <cell r="F2320" t="str">
            <v>Esaminabilità</v>
          </cell>
          <cell r="G2320" t="str">
            <v>Barbara Del Prete</v>
          </cell>
          <cell r="H2320" t="str">
            <v/>
          </cell>
          <cell r="J2320" t="str">
            <v>Domanda non esaminabile</v>
          </cell>
          <cell r="M2320">
            <v>46073.652962962966</v>
          </cell>
          <cell r="N2320" t="str">
            <v>GIACOMO SCALESE</v>
          </cell>
          <cell r="O2320" t="str">
            <v>C26I26000020001</v>
          </cell>
          <cell r="P2320" t="str">
            <v>SCLGCM95B28D862R</v>
          </cell>
          <cell r="Q2320" t="str">
            <v>TURISMO</v>
          </cell>
          <cell r="R2320" t="str">
            <v>56.30.02 - Attività di somministrazione di bevande in lounge cocktail bar</v>
          </cell>
          <cell r="S2320" t="str">
            <v>Lavoratore autonomo</v>
          </cell>
          <cell r="T2320" t="str">
            <v>Puglia</v>
          </cell>
          <cell r="U2320" t="str">
            <v>Lecce</v>
          </cell>
          <cell r="V2320" t="str">
            <v>Galatina</v>
          </cell>
          <cell r="W2320" t="str">
            <v>VIA CAVOTI snc</v>
          </cell>
          <cell r="X2320" t="str">
            <v>73013</v>
          </cell>
          <cell r="Y2320">
            <v>71292</v>
          </cell>
          <cell r="Z2320">
            <v>45000</v>
          </cell>
          <cell r="AB2320" t="str">
            <v>No</v>
          </cell>
          <cell r="AC2320">
            <v>0</v>
          </cell>
        </row>
        <row r="2321">
          <cell r="A2321" t="str">
            <v>PIARSUD00000612</v>
          </cell>
          <cell r="B2321">
            <v>46031.700624999998</v>
          </cell>
          <cell r="C2321" t="str">
            <v>RSUD</v>
          </cell>
          <cell r="D2321" t="str">
            <v>Contributo</v>
          </cell>
          <cell r="E2321" t="str">
            <v>Decaduta</v>
          </cell>
          <cell r="F2321" t="str">
            <v>Esaminabilità</v>
          </cell>
          <cell r="G2321" t="str">
            <v>Silvia Ercolini</v>
          </cell>
          <cell r="H2321" t="str">
            <v/>
          </cell>
          <cell r="J2321" t="str">
            <v>Domanda non esaminabile</v>
          </cell>
          <cell r="M2321">
            <v>46073.650856481479</v>
          </cell>
          <cell r="N2321" t="str">
            <v>ROYAL SAN MARCO SUITES SAS DI CORBO PAOLAROSA &amp; C.</v>
          </cell>
          <cell r="O2321" t="str">
            <v>C66I26000050008</v>
          </cell>
          <cell r="P2321" t="str">
            <v>10904651212</v>
          </cell>
          <cell r="Q2321" t="str">
            <v>TURISMO</v>
          </cell>
          <cell r="R2321" t="str">
            <v>55.20.42 - Servizi di alloggio in camere, case e appartamenti per vacanze</v>
          </cell>
          <cell r="S2321" t="str">
            <v>Societa' In Accomandita Semplice</v>
          </cell>
          <cell r="T2321" t="str">
            <v>Campania</v>
          </cell>
          <cell r="U2321" t="str">
            <v>Napoli</v>
          </cell>
          <cell r="V2321" t="str">
            <v>Napoli</v>
          </cell>
          <cell r="W2321" t="str">
            <v>CALATA SAN MARCO 7</v>
          </cell>
          <cell r="X2321" t="str">
            <v>80133</v>
          </cell>
          <cell r="Y2321">
            <v>200000</v>
          </cell>
          <cell r="Z2321">
            <v>139450</v>
          </cell>
          <cell r="AB2321" t="str">
            <v>No</v>
          </cell>
          <cell r="AC2321">
            <v>0</v>
          </cell>
        </row>
        <row r="2322">
          <cell r="A2322" t="str">
            <v>PIARSUD00000616</v>
          </cell>
          <cell r="B2322">
            <v>46031.814606481479</v>
          </cell>
          <cell r="C2322" t="str">
            <v>RSUD</v>
          </cell>
          <cell r="D2322" t="str">
            <v>Contributo</v>
          </cell>
          <cell r="E2322" t="str">
            <v>Decaduta</v>
          </cell>
          <cell r="F2322" t="str">
            <v>Esaminabilità</v>
          </cell>
          <cell r="G2322" t="str">
            <v>Alfredo Arquilla</v>
          </cell>
          <cell r="H2322" t="str">
            <v/>
          </cell>
          <cell r="J2322" t="str">
            <v>Domanda non esaminabile</v>
          </cell>
          <cell r="M2322">
            <v>46073.657870370371</v>
          </cell>
          <cell r="N2322" t="str">
            <v>ALESSANDRO MERLANTE</v>
          </cell>
          <cell r="O2322" t="str">
            <v>C86I26000080008</v>
          </cell>
          <cell r="P2322" t="str">
            <v>MRLLSN91A18H501I</v>
          </cell>
          <cell r="Q2322" t="str">
            <v>TURISMO</v>
          </cell>
          <cell r="R2322" t="str">
            <v>55.20.42 - Servizi di alloggio in camere, case e appartamenti per vacanze</v>
          </cell>
          <cell r="S2322" t="str">
            <v>Impresa Individuale</v>
          </cell>
          <cell r="T2322" t="str">
            <v>Puglia</v>
          </cell>
          <cell r="U2322" t="str">
            <v>Lecce</v>
          </cell>
          <cell r="V2322" t="str">
            <v>Presicce-Acquarica</v>
          </cell>
          <cell r="W2322" t="str">
            <v xml:space="preserve">Non individuato </v>
          </cell>
          <cell r="X2322" t="str">
            <v>73040</v>
          </cell>
          <cell r="Y2322">
            <v>200000</v>
          </cell>
          <cell r="Z2322">
            <v>145000</v>
          </cell>
          <cell r="AB2322" t="str">
            <v>No</v>
          </cell>
          <cell r="AC2322">
            <v>0</v>
          </cell>
        </row>
        <row r="2323">
          <cell r="A2323" t="str">
            <v>PIARSUD00000617</v>
          </cell>
          <cell r="B2323">
            <v>46032.367812500001</v>
          </cell>
          <cell r="C2323" t="str">
            <v>RSUD</v>
          </cell>
          <cell r="D2323" t="str">
            <v>Contributo</v>
          </cell>
          <cell r="E2323" t="str">
            <v>Decaduta</v>
          </cell>
          <cell r="F2323" t="str">
            <v>Esaminabilità</v>
          </cell>
          <cell r="G2323" t="str">
            <v>Raffaele Sacco</v>
          </cell>
          <cell r="H2323" t="str">
            <v/>
          </cell>
          <cell r="J2323" t="str">
            <v>Domanda non esaminabile</v>
          </cell>
          <cell r="M2323">
            <v>46106.38386574074</v>
          </cell>
          <cell r="N2323" t="str">
            <v>SICILIANO DANIELE</v>
          </cell>
          <cell r="O2323" t="str">
            <v>C56I26000120008</v>
          </cell>
          <cell r="P2323" t="str">
            <v>SCLDNL96B22L419Y</v>
          </cell>
          <cell r="Q2323" t="str">
            <v>TURISMO</v>
          </cell>
          <cell r="R2323" t="str">
            <v>56.30.03 - Attività di somministrazione mobile di bevande</v>
          </cell>
          <cell r="S2323" t="str">
            <v>Impresa Individuale</v>
          </cell>
          <cell r="T2323" t="str">
            <v>Puglia</v>
          </cell>
          <cell r="U2323" t="str">
            <v>Lecce</v>
          </cell>
          <cell r="V2323" t="str">
            <v>Morciano Di Leuca</v>
          </cell>
          <cell r="W2323" t="str">
            <v xml:space="preserve">Non individuato </v>
          </cell>
          <cell r="Y2323">
            <v>99870</v>
          </cell>
          <cell r="Z2323">
            <v>79902</v>
          </cell>
          <cell r="AB2323" t="str">
            <v>No</v>
          </cell>
          <cell r="AC2323">
            <v>0</v>
          </cell>
        </row>
        <row r="2324">
          <cell r="A2324" t="str">
            <v>PIARSUD00000619</v>
          </cell>
          <cell r="B2324">
            <v>46032.689143518517</v>
          </cell>
          <cell r="C2324" t="str">
            <v>RSUD</v>
          </cell>
          <cell r="D2324" t="str">
            <v>Contributo</v>
          </cell>
          <cell r="E2324" t="str">
            <v>Decaduta</v>
          </cell>
          <cell r="F2324" t="str">
            <v>Esaminabilità</v>
          </cell>
          <cell r="G2324" t="str">
            <v>Giuseppe Felicetti</v>
          </cell>
          <cell r="H2324" t="str">
            <v/>
          </cell>
          <cell r="J2324" t="str">
            <v>Domanda non esaminabile</v>
          </cell>
          <cell r="M2324">
            <v>46073.655752314815</v>
          </cell>
          <cell r="N2324" t="str">
            <v>SGANHOUSE DI GIUSEPPE TORTORA</v>
          </cell>
          <cell r="O2324" t="str">
            <v>C66I26000070008</v>
          </cell>
          <cell r="P2324" t="str">
            <v>TRTGPP00H30A091X</v>
          </cell>
          <cell r="Q2324" t="str">
            <v>SERVIZI ALLE PMI</v>
          </cell>
          <cell r="R2324" t="str">
            <v>73.11.03 - Attività di influencer marketing</v>
          </cell>
          <cell r="S2324" t="str">
            <v>Impresa Individuale</v>
          </cell>
          <cell r="T2324" t="str">
            <v>Campania</v>
          </cell>
          <cell r="U2324" t="str">
            <v>Salerno</v>
          </cell>
          <cell r="V2324" t="str">
            <v>Sarno</v>
          </cell>
          <cell r="W2324" t="str">
            <v>VIA SAN VALENTINO 26</v>
          </cell>
          <cell r="X2324" t="str">
            <v>84087</v>
          </cell>
          <cell r="Y2324">
            <v>119600</v>
          </cell>
          <cell r="Z2324">
            <v>94700</v>
          </cell>
          <cell r="AB2324" t="str">
            <v>No</v>
          </cell>
          <cell r="AC2324">
            <v>0</v>
          </cell>
        </row>
        <row r="2325">
          <cell r="A2325" t="str">
            <v>PIARSUD00000620</v>
          </cell>
          <cell r="B2325">
            <v>46032.708460648151</v>
          </cell>
          <cell r="C2325" t="str">
            <v>RSUD</v>
          </cell>
          <cell r="D2325" t="str">
            <v>Voucher</v>
          </cell>
          <cell r="E2325" t="str">
            <v>Decaduta</v>
          </cell>
          <cell r="F2325" t="str">
            <v>Esaminabilità</v>
          </cell>
          <cell r="G2325" t="str">
            <v>Annachiara Perrucci</v>
          </cell>
          <cell r="H2325" t="str">
            <v/>
          </cell>
          <cell r="J2325" t="str">
            <v>Domanda non esaminabile</v>
          </cell>
          <cell r="M2325">
            <v>46085.563009259262</v>
          </cell>
          <cell r="N2325" t="str">
            <v>IL GIADINO DELLE IDEE DI MARIANNA MESTO</v>
          </cell>
          <cell r="O2325" t="str">
            <v>C66I26000080001</v>
          </cell>
          <cell r="P2325" t="str">
            <v>MSTMNN04E44A662S</v>
          </cell>
          <cell r="Q2325" t="str">
            <v>SERVIZI ALLA PERSONA</v>
          </cell>
          <cell r="R2325" t="str">
            <v>93.29.90 - Altre attività di intrattenimento e divertimento n.c.a.</v>
          </cell>
          <cell r="S2325" t="str">
            <v>Impresa Individuale</v>
          </cell>
          <cell r="T2325" t="str">
            <v>Puglia</v>
          </cell>
          <cell r="U2325" t="str">
            <v>Bari</v>
          </cell>
          <cell r="V2325" t="str">
            <v>Bitritto</v>
          </cell>
          <cell r="W2325" t="str">
            <v>VIA LA PESCARA 3</v>
          </cell>
          <cell r="X2325" t="str">
            <v>70020</v>
          </cell>
          <cell r="Y2325">
            <v>37700</v>
          </cell>
          <cell r="Z2325">
            <v>42700</v>
          </cell>
          <cell r="AB2325" t="str">
            <v>No</v>
          </cell>
          <cell r="AC2325">
            <v>0</v>
          </cell>
        </row>
        <row r="2326">
          <cell r="A2326" t="str">
            <v>PIARSUD00000623</v>
          </cell>
          <cell r="B2326">
            <v>46034.415694444448</v>
          </cell>
          <cell r="C2326" t="str">
            <v>RSUD</v>
          </cell>
          <cell r="D2326" t="str">
            <v>Voucher</v>
          </cell>
          <cell r="E2326" t="str">
            <v>Decaduta</v>
          </cell>
          <cell r="F2326" t="str">
            <v>Esaminabilità</v>
          </cell>
          <cell r="G2326" t="str">
            <v>Paolo Di Giacomo</v>
          </cell>
          <cell r="H2326" t="str">
            <v/>
          </cell>
          <cell r="J2326" t="str">
            <v>Domanda non esaminabile</v>
          </cell>
          <cell r="M2326">
            <v>46073.652951388889</v>
          </cell>
          <cell r="N2326" t="str">
            <v>DARIO GUARDINO</v>
          </cell>
          <cell r="O2326" t="str">
            <v>C86I26000100001</v>
          </cell>
          <cell r="P2326" t="str">
            <v>GRDDRA93L18G348E</v>
          </cell>
          <cell r="Q2326" t="str">
            <v>ATTIVITA' COMMERCIALI</v>
          </cell>
          <cell r="R2326" t="str">
            <v>47.11.02 - Commercio al dettaglio non specializzato con prevalenza di altri prodotti alimentari, bevande o tabacchi</v>
          </cell>
          <cell r="S2326" t="str">
            <v>Lavoratore autonomo</v>
          </cell>
          <cell r="T2326" t="str">
            <v>Sicilia</v>
          </cell>
          <cell r="U2326" t="str">
            <v>Agrigento</v>
          </cell>
          <cell r="V2326" t="str">
            <v>Sciacca</v>
          </cell>
          <cell r="W2326" t="str">
            <v>Via Rodolfo Morandi 26</v>
          </cell>
          <cell r="X2326" t="str">
            <v>92019</v>
          </cell>
          <cell r="Y2326">
            <v>40000</v>
          </cell>
          <cell r="Z2326">
            <v>45000</v>
          </cell>
          <cell r="AB2326" t="str">
            <v>No</v>
          </cell>
          <cell r="AC2326">
            <v>0</v>
          </cell>
        </row>
        <row r="2327">
          <cell r="A2327" t="str">
            <v>PIARSUD00000624</v>
          </cell>
          <cell r="B2327">
            <v>46034.637430555558</v>
          </cell>
          <cell r="C2327" t="str">
            <v>RSUD</v>
          </cell>
          <cell r="D2327" t="str">
            <v>Voucher</v>
          </cell>
          <cell r="E2327" t="str">
            <v>Decaduta</v>
          </cell>
          <cell r="F2327" t="str">
            <v>Esaminabilità</v>
          </cell>
          <cell r="G2327" t="str">
            <v>Ludovico Principessa</v>
          </cell>
          <cell r="H2327" t="str">
            <v/>
          </cell>
          <cell r="J2327" t="str">
            <v>Domanda non esaminabile</v>
          </cell>
          <cell r="M2327">
            <v>46083.622835648152</v>
          </cell>
          <cell r="N2327" t="str">
            <v>NPE SOLUZIONI DI A. MIRRA</v>
          </cell>
          <cell r="O2327" t="str">
            <v>C46I26000070001</v>
          </cell>
          <cell r="P2327" t="str">
            <v>MRRNTN97A18A783I</v>
          </cell>
          <cell r="Q2327" t="str">
            <v>SERVIZI ALLE PMI</v>
          </cell>
          <cell r="R2327" t="str">
            <v>74.99.99 - Tutte le altre attività varie professionali, scientifiche e tecniche n.c.a.</v>
          </cell>
          <cell r="S2327" t="str">
            <v>Impresa Individuale</v>
          </cell>
          <cell r="T2327" t="str">
            <v>Campania</v>
          </cell>
          <cell r="U2327" t="str">
            <v>Benevento</v>
          </cell>
          <cell r="V2327" t="str">
            <v>San Nicola Manfredi</v>
          </cell>
          <cell r="W2327" t="str">
            <v>Contrada Camerino 2</v>
          </cell>
          <cell r="X2327" t="str">
            <v>82010</v>
          </cell>
          <cell r="Y2327">
            <v>24000</v>
          </cell>
          <cell r="Z2327">
            <v>30000</v>
          </cell>
          <cell r="AB2327" t="str">
            <v>No</v>
          </cell>
          <cell r="AC2327">
            <v>0</v>
          </cell>
        </row>
        <row r="2328">
          <cell r="A2328" t="str">
            <v>PIARSUD00000629</v>
          </cell>
          <cell r="B2328">
            <v>46034.721759259257</v>
          </cell>
          <cell r="C2328" t="str">
            <v>RSUD</v>
          </cell>
          <cell r="D2328" t="str">
            <v>Contributo</v>
          </cell>
          <cell r="E2328" t="str">
            <v>Decaduta</v>
          </cell>
          <cell r="F2328" t="str">
            <v>Esaminabilità</v>
          </cell>
          <cell r="G2328" t="str">
            <v>Raffaele Sacco</v>
          </cell>
          <cell r="H2328" t="str">
            <v/>
          </cell>
          <cell r="J2328" t="str">
            <v>Domanda non esaminabile</v>
          </cell>
          <cell r="M2328">
            <v>46090.373263888891</v>
          </cell>
          <cell r="N2328" t="str">
            <v>ZESS RENT DI NICCOLO' GIUGLIANO</v>
          </cell>
          <cell r="O2328" t="str">
            <v>C26I26000030008</v>
          </cell>
          <cell r="P2328" t="str">
            <v>GGLNCL07D25G999L</v>
          </cell>
          <cell r="Q2328" t="str">
            <v>TURISMO</v>
          </cell>
          <cell r="R2328" t="str">
            <v>77.11.00 - Noleggio e leasing operativo di automobili e autoveicoli leggeri</v>
          </cell>
          <cell r="S2328" t="str">
            <v>Impresa Individuale</v>
          </cell>
          <cell r="T2328" t="str">
            <v>Campania</v>
          </cell>
          <cell r="U2328" t="str">
            <v>Salerno</v>
          </cell>
          <cell r="V2328" t="str">
            <v>San Marzano Sul Sarno</v>
          </cell>
          <cell r="W2328" t="str">
            <v>VIA UGO FOSCOLO 32</v>
          </cell>
          <cell r="X2328" t="str">
            <v>84010</v>
          </cell>
          <cell r="Y2328">
            <v>196199</v>
          </cell>
          <cell r="Z2328">
            <v>142339</v>
          </cell>
          <cell r="AB2328" t="str">
            <v>No</v>
          </cell>
          <cell r="AC2328">
            <v>0</v>
          </cell>
        </row>
        <row r="2329">
          <cell r="A2329" t="str">
            <v>PIARSUD00000631</v>
          </cell>
          <cell r="B2329">
            <v>46034.756377314814</v>
          </cell>
          <cell r="C2329" t="str">
            <v>RSUD</v>
          </cell>
          <cell r="D2329" t="str">
            <v>Contributo</v>
          </cell>
          <cell r="E2329" t="str">
            <v>Decaduta</v>
          </cell>
          <cell r="F2329" t="str">
            <v>Esaminabilità</v>
          </cell>
          <cell r="G2329" t="str">
            <v>Francesco Tiscornia</v>
          </cell>
          <cell r="H2329" t="str">
            <v/>
          </cell>
          <cell r="J2329" t="str">
            <v>Domanda non esaminabile</v>
          </cell>
          <cell r="M2329">
            <v>46083.62</v>
          </cell>
          <cell r="N2329" t="str">
            <v>BUCCA REAL ESTATE DI BUCCA LORENZO PIO</v>
          </cell>
          <cell r="O2329" t="str">
            <v>C56I26000040008</v>
          </cell>
          <cell r="P2329" t="str">
            <v>BCCLNZ00B09F158K</v>
          </cell>
          <cell r="Q2329" t="str">
            <v>SERVIZI ALLE PMI</v>
          </cell>
          <cell r="R2329" t="str">
            <v>68.31.00 - Attività di servizi di intermediazione per attività immobiliari</v>
          </cell>
          <cell r="S2329" t="str">
            <v>Impresa Individuale</v>
          </cell>
          <cell r="T2329" t="str">
            <v>Sicilia</v>
          </cell>
          <cell r="U2329" t="str">
            <v>Messina</v>
          </cell>
          <cell r="V2329" t="str">
            <v>Milazzo</v>
          </cell>
          <cell r="W2329" t="str">
            <v>PIAZZA ROMA 38</v>
          </cell>
          <cell r="X2329" t="str">
            <v>98057</v>
          </cell>
          <cell r="Y2329">
            <v>70000</v>
          </cell>
          <cell r="Z2329">
            <v>55000</v>
          </cell>
          <cell r="AB2329" t="str">
            <v>No</v>
          </cell>
          <cell r="AC2329">
            <v>0</v>
          </cell>
        </row>
        <row r="2330">
          <cell r="A2330" t="str">
            <v>PIARSUD00000633</v>
          </cell>
          <cell r="B2330">
            <v>46034.933761574073</v>
          </cell>
          <cell r="C2330" t="str">
            <v>RSUD</v>
          </cell>
          <cell r="D2330" t="str">
            <v>Contributo</v>
          </cell>
          <cell r="E2330" t="str">
            <v>Decaduta</v>
          </cell>
          <cell r="F2330" t="str">
            <v>Esaminabilità</v>
          </cell>
          <cell r="G2330" t="str">
            <v>Elena Benvenuto</v>
          </cell>
          <cell r="H2330" t="str">
            <v/>
          </cell>
          <cell r="J2330" t="str">
            <v>Domanda non esaminabile</v>
          </cell>
          <cell r="M2330">
            <v>46073.654363425929</v>
          </cell>
          <cell r="N2330" t="str">
            <v>ALDEA SOCIETA' A RESPONSABILITA' LIMITATA SEMPLIFICATA</v>
          </cell>
          <cell r="O2330" t="str">
            <v>C46I26000080008</v>
          </cell>
          <cell r="P2330" t="str">
            <v>04575680717</v>
          </cell>
          <cell r="Q2330" t="str">
            <v>TURISMO</v>
          </cell>
          <cell r="R2330" t="str">
            <v>55.20.42 - Servizi di alloggio in camere, case e appartamenti per vacanze</v>
          </cell>
          <cell r="S2330" t="str">
            <v>Societa' A Responsabilita' Limitata Semplificata</v>
          </cell>
          <cell r="T2330" t="str">
            <v>Puglia</v>
          </cell>
          <cell r="U2330" t="str">
            <v>Foggia</v>
          </cell>
          <cell r="V2330" t="str">
            <v>Anzano Di Puglia</v>
          </cell>
          <cell r="W2330" t="str">
            <v>STRADA STATALE 91 BIS 19</v>
          </cell>
          <cell r="X2330" t="str">
            <v>71020</v>
          </cell>
          <cell r="Y2330">
            <v>119976</v>
          </cell>
          <cell r="Z2330">
            <v>94982</v>
          </cell>
          <cell r="AB2330" t="str">
            <v>No</v>
          </cell>
          <cell r="AC2330">
            <v>0</v>
          </cell>
        </row>
        <row r="2331">
          <cell r="A2331" t="str">
            <v>PIARSUD00000634</v>
          </cell>
          <cell r="B2331">
            <v>46035.439236111109</v>
          </cell>
          <cell r="C2331" t="str">
            <v>RSUD</v>
          </cell>
          <cell r="D2331" t="str">
            <v>Contributo</v>
          </cell>
          <cell r="E2331" t="str">
            <v>Decaduta</v>
          </cell>
          <cell r="F2331" t="str">
            <v>Esaminabilità</v>
          </cell>
          <cell r="G2331" t="str">
            <v>Francesco Tiscornia</v>
          </cell>
          <cell r="H2331" t="str">
            <v/>
          </cell>
          <cell r="J2331" t="str">
            <v>Domanda non esaminabile</v>
          </cell>
          <cell r="M2331">
            <v>46083.621377314812</v>
          </cell>
          <cell r="N2331" t="str">
            <v>MARCHESE ORAZIO</v>
          </cell>
          <cell r="O2331" t="str">
            <v>C76I26000060008</v>
          </cell>
          <cell r="P2331" t="str">
            <v>MRCRZO05S07F83VK</v>
          </cell>
          <cell r="Q2331" t="str">
            <v>ATTIVITA' COMMERCIALI</v>
          </cell>
          <cell r="R2331" t="str">
            <v>47.71.10 - Commercio al dettaglio di articoli di abbigliamento per adulti</v>
          </cell>
          <cell r="S2331" t="str">
            <v>Impresa Individuale</v>
          </cell>
          <cell r="T2331" t="str">
            <v>Campania</v>
          </cell>
          <cell r="U2331" t="str">
            <v>Napoli</v>
          </cell>
          <cell r="V2331" t="str">
            <v>Frattamaggiore</v>
          </cell>
          <cell r="W2331" t="str">
            <v xml:space="preserve"> VIA VITTORIO EMANUELE III 170</v>
          </cell>
          <cell r="X2331" t="str">
            <v>80027</v>
          </cell>
          <cell r="Y2331">
            <v>100000</v>
          </cell>
          <cell r="Z2331">
            <v>80000</v>
          </cell>
          <cell r="AB2331" t="str">
            <v>No</v>
          </cell>
          <cell r="AC2331">
            <v>0</v>
          </cell>
        </row>
        <row r="2332">
          <cell r="A2332" t="str">
            <v>PIARSUD00000635</v>
          </cell>
          <cell r="B2332">
            <v>46035.523564814815</v>
          </cell>
          <cell r="C2332" t="str">
            <v>RSUD</v>
          </cell>
          <cell r="D2332" t="str">
            <v>Contributo</v>
          </cell>
          <cell r="E2332" t="str">
            <v>Decaduta</v>
          </cell>
          <cell r="F2332" t="str">
            <v>Esaminabilità</v>
          </cell>
          <cell r="G2332" t="str">
            <v>Raffaele Sacco</v>
          </cell>
          <cell r="H2332" t="str">
            <v/>
          </cell>
          <cell r="J2332" t="str">
            <v>Domanda non esaminabile</v>
          </cell>
          <cell r="M2332">
            <v>46090.376805555556</v>
          </cell>
          <cell r="N2332" t="str">
            <v>HEAVEN ISLAND SOCIETA' A RESPONSABILITA' LIMITATA SEMPLIFICATA</v>
          </cell>
          <cell r="O2332" t="str">
            <v>C66I26000140008</v>
          </cell>
          <cell r="P2332" t="str">
            <v>10943901214</v>
          </cell>
          <cell r="Q2332" t="str">
            <v>ATTIVITA' COMMERCIALI</v>
          </cell>
          <cell r="R2332" t="str">
            <v>47.71.10 - Commercio al dettaglio di articoli di abbigliamento per adulti</v>
          </cell>
          <cell r="S2332" t="str">
            <v>Societa' A Responsabilita' Limitata Semplificata</v>
          </cell>
          <cell r="T2332" t="str">
            <v>Campania</v>
          </cell>
          <cell r="U2332" t="str">
            <v>Napoli</v>
          </cell>
          <cell r="V2332" t="str">
            <v>Forio</v>
          </cell>
          <cell r="W2332" t="str">
            <v>VIA SAN FRANCESCO 4</v>
          </cell>
          <cell r="X2332" t="str">
            <v>80075</v>
          </cell>
          <cell r="Y2332">
            <v>81148</v>
          </cell>
          <cell r="Z2332">
            <v>65860</v>
          </cell>
          <cell r="AB2332" t="str">
            <v>No</v>
          </cell>
          <cell r="AC2332">
            <v>0</v>
          </cell>
        </row>
        <row r="2333">
          <cell r="A2333" t="str">
            <v>PIARSUD00000640</v>
          </cell>
          <cell r="B2333">
            <v>46035.619641203702</v>
          </cell>
          <cell r="C2333" t="str">
            <v>RSUD</v>
          </cell>
          <cell r="D2333" t="str">
            <v>Voucher</v>
          </cell>
          <cell r="E2333" t="str">
            <v>Decaduta</v>
          </cell>
          <cell r="F2333" t="str">
            <v>Esaminabilità</v>
          </cell>
          <cell r="G2333" t="str">
            <v>Francesco Tiscornia</v>
          </cell>
          <cell r="H2333" t="str">
            <v/>
          </cell>
          <cell r="I2333" t="str">
            <v>Revoca CUP - RSU</v>
          </cell>
          <cell r="J2333" t="str">
            <v>In attesa revoca CUP</v>
          </cell>
          <cell r="M2333">
            <v>46104.353622685187</v>
          </cell>
          <cell r="N2333" t="str">
            <v>Nicola Cangiano</v>
          </cell>
          <cell r="O2333" t="str">
            <v>C26I26000130001</v>
          </cell>
          <cell r="P2333" t="str">
            <v>CNGNCL94R11B963B</v>
          </cell>
          <cell r="Q2333" t="str">
            <v>SERVIZI ALLA PERSONA</v>
          </cell>
          <cell r="R2333" t="str">
            <v>86.22.00 - Attività di medicina specialistica</v>
          </cell>
          <cell r="S2333" t="str">
            <v>Libero professionista</v>
          </cell>
          <cell r="T2333" t="str">
            <v>Campania</v>
          </cell>
          <cell r="U2333" t="str">
            <v>Caserta</v>
          </cell>
          <cell r="V2333" t="str">
            <v>Casapesenna</v>
          </cell>
          <cell r="W2333" t="str">
            <v>Piazza Agostino Petrillo 14</v>
          </cell>
          <cell r="X2333" t="str">
            <v>81030</v>
          </cell>
          <cell r="Y2333">
            <v>50109</v>
          </cell>
          <cell r="Z2333">
            <v>55000</v>
          </cell>
          <cell r="AB2333" t="str">
            <v>No</v>
          </cell>
          <cell r="AC2333">
            <v>0</v>
          </cell>
        </row>
        <row r="2334">
          <cell r="A2334" t="str">
            <v>PIARSUD00000649</v>
          </cell>
          <cell r="B2334">
            <v>46036.950740740744</v>
          </cell>
          <cell r="C2334" t="str">
            <v>RSUD</v>
          </cell>
          <cell r="D2334" t="str">
            <v>Voucher</v>
          </cell>
          <cell r="E2334" t="str">
            <v>Decaduta</v>
          </cell>
          <cell r="F2334" t="str">
            <v>Esaminabilità</v>
          </cell>
          <cell r="G2334" t="str">
            <v>Silvia Ercolini</v>
          </cell>
          <cell r="H2334" t="str">
            <v/>
          </cell>
          <cell r="J2334" t="str">
            <v>Domanda non esaminabile</v>
          </cell>
          <cell r="M2334">
            <v>46093.632997685185</v>
          </cell>
          <cell r="N2334" t="str">
            <v>GENUINE SOCIETA' A RESPONSABILITA' LIMITATA SEMPLIFICATA</v>
          </cell>
          <cell r="O2334" t="str">
            <v>C96I26000130001</v>
          </cell>
          <cell r="P2334" t="str">
            <v>10949371214</v>
          </cell>
          <cell r="Q2334" t="str">
            <v>ICT</v>
          </cell>
          <cell r="R2334" t="str">
            <v>63.91.00 - Attività dei portali di ricerca sul web</v>
          </cell>
          <cell r="S2334" t="str">
            <v>Societa' A Responsabilita' Limitata Semplificata</v>
          </cell>
          <cell r="T2334" t="str">
            <v>Campania</v>
          </cell>
          <cell r="U2334" t="str">
            <v>Napoli</v>
          </cell>
          <cell r="V2334" t="str">
            <v>Giugliano In Campania</v>
          </cell>
          <cell r="W2334" t="str">
            <v>Via Aniello Palumbo 90</v>
          </cell>
          <cell r="X2334" t="str">
            <v>80014</v>
          </cell>
          <cell r="Y2334">
            <v>40000</v>
          </cell>
          <cell r="Z2334">
            <v>45000</v>
          </cell>
          <cell r="AB2334" t="str">
            <v>No</v>
          </cell>
          <cell r="AC2334">
            <v>0</v>
          </cell>
        </row>
        <row r="2335">
          <cell r="A2335" t="str">
            <v>PIARSUD00000651</v>
          </cell>
          <cell r="B2335">
            <v>46037.407187500001</v>
          </cell>
          <cell r="C2335" t="str">
            <v>RSUD</v>
          </cell>
          <cell r="D2335" t="str">
            <v>Voucher</v>
          </cell>
          <cell r="E2335" t="str">
            <v>Decaduta</v>
          </cell>
          <cell r="F2335" t="str">
            <v>Esaminabilità</v>
          </cell>
          <cell r="G2335" t="str">
            <v>Giuseppe D’Ambrosio</v>
          </cell>
          <cell r="H2335" t="str">
            <v/>
          </cell>
          <cell r="J2335" t="str">
            <v>Domanda non esaminabile</v>
          </cell>
          <cell r="M2335">
            <v>46093.634247685186</v>
          </cell>
          <cell r="N2335" t="str">
            <v>AMBROSINO YLENIA</v>
          </cell>
          <cell r="O2335" t="str">
            <v>C96I26000510001</v>
          </cell>
          <cell r="P2335" t="str">
            <v>MBRYLN96T41F924U</v>
          </cell>
          <cell r="Q2335" t="str">
            <v>ATTIVITA' COMMERCIALI</v>
          </cell>
          <cell r="R2335" t="str">
            <v>47.71.10 - Commercio al dettaglio di articoli di abbigliamento per adulti</v>
          </cell>
          <cell r="S2335" t="str">
            <v>Impresa Individuale</v>
          </cell>
          <cell r="T2335" t="str">
            <v>Campania</v>
          </cell>
          <cell r="U2335" t="str">
            <v>Napoli</v>
          </cell>
          <cell r="V2335" t="str">
            <v>Palma Campania</v>
          </cell>
          <cell r="W2335" t="str">
            <v>via San martino 114</v>
          </cell>
          <cell r="X2335" t="str">
            <v>80036</v>
          </cell>
          <cell r="Y2335">
            <v>50000</v>
          </cell>
          <cell r="Z2335">
            <v>55000</v>
          </cell>
          <cell r="AB2335" t="str">
            <v>No</v>
          </cell>
          <cell r="AC2335">
            <v>0</v>
          </cell>
        </row>
        <row r="2336">
          <cell r="A2336" t="str">
            <v>PIARSUD00000653</v>
          </cell>
          <cell r="B2336">
            <v>46037.695474537039</v>
          </cell>
          <cell r="C2336" t="str">
            <v>RSUD</v>
          </cell>
          <cell r="D2336" t="str">
            <v>Voucher</v>
          </cell>
          <cell r="E2336" t="str">
            <v>Decaduta</v>
          </cell>
          <cell r="F2336" t="str">
            <v>Esaminabilità</v>
          </cell>
          <cell r="G2336" t="str">
            <v>Paolo Di Giacomo</v>
          </cell>
          <cell r="H2336" t="str">
            <v/>
          </cell>
          <cell r="J2336" t="str">
            <v>Domanda non esaminabile</v>
          </cell>
          <cell r="M2336">
            <v>46141.295601851853</v>
          </cell>
          <cell r="N2336" t="str">
            <v>PINNA SAMUELE COSTANTINO</v>
          </cell>
          <cell r="O2336" t="str">
            <v>C16I26000760001</v>
          </cell>
          <cell r="P2336" t="str">
            <v>PNNSLC01E05H501A</v>
          </cell>
          <cell r="Q2336" t="str">
            <v>TURISMO</v>
          </cell>
          <cell r="R2336" t="str">
            <v>56.12.01 - Attività di servizi di ristorazione mobile di ristoranti e altri esercizi di ristorazione simili</v>
          </cell>
          <cell r="S2336" t="str">
            <v>Impresa Individuale</v>
          </cell>
          <cell r="T2336" t="str">
            <v>Sardegna</v>
          </cell>
          <cell r="U2336" t="str">
            <v>Oristano</v>
          </cell>
          <cell r="V2336" t="str">
            <v>Oristano</v>
          </cell>
          <cell r="W2336" t="str">
            <v>Via Padova 2</v>
          </cell>
          <cell r="X2336" t="str">
            <v>09170</v>
          </cell>
          <cell r="Y2336">
            <v>40321</v>
          </cell>
          <cell r="Z2336">
            <v>45000</v>
          </cell>
          <cell r="AB2336" t="str">
            <v>No</v>
          </cell>
          <cell r="AC2336">
            <v>0</v>
          </cell>
        </row>
        <row r="2337">
          <cell r="A2337" t="str">
            <v>PIARSUD00000656</v>
          </cell>
          <cell r="B2337">
            <v>46038.49324074074</v>
          </cell>
          <cell r="C2337" t="str">
            <v>RSUD</v>
          </cell>
          <cell r="D2337" t="str">
            <v>Contributo</v>
          </cell>
          <cell r="E2337" t="str">
            <v>Decaduta</v>
          </cell>
          <cell r="F2337" t="str">
            <v>Esaminabilità</v>
          </cell>
          <cell r="G2337" t="str">
            <v>Silvia Ercolini</v>
          </cell>
          <cell r="H2337" t="str">
            <v/>
          </cell>
          <cell r="J2337" t="str">
            <v>Domanda non esaminabile</v>
          </cell>
          <cell r="M2337">
            <v>46080.396458333336</v>
          </cell>
          <cell r="N2337" t="str">
            <v>I MARCIANO S.R.L.</v>
          </cell>
          <cell r="O2337" t="str">
            <v>C26I26000440008</v>
          </cell>
          <cell r="P2337" t="str">
            <v>04909760615</v>
          </cell>
          <cell r="Q2337" t="str">
            <v>TURISMO</v>
          </cell>
          <cell r="R2337" t="str">
            <v>56.11.11 - Attività di ristoranti con servizio al tavolo, escluse gelaterie e pasticcerie</v>
          </cell>
          <cell r="S2337" t="str">
            <v>Societa' A Responsabilita' Limitata</v>
          </cell>
          <cell r="T2337" t="str">
            <v>Campania</v>
          </cell>
          <cell r="U2337" t="str">
            <v>Caserta</v>
          </cell>
          <cell r="V2337" t="str">
            <v>Caserta</v>
          </cell>
          <cell r="W2337" t="str">
            <v>VIALE A. LINCOLN - II TRATTO (PARCO D'AMBRA) 198</v>
          </cell>
          <cell r="X2337" t="str">
            <v>81100</v>
          </cell>
          <cell r="Y2337">
            <v>115000</v>
          </cell>
          <cell r="Z2337">
            <v>91250</v>
          </cell>
          <cell r="AB2337" t="str">
            <v>No</v>
          </cell>
          <cell r="AC2337">
            <v>0</v>
          </cell>
        </row>
        <row r="2338">
          <cell r="A2338" t="str">
            <v>PIARSUD00000657</v>
          </cell>
          <cell r="B2338">
            <v>46038.565810185188</v>
          </cell>
          <cell r="C2338" t="str">
            <v>RSUD</v>
          </cell>
          <cell r="D2338" t="str">
            <v>Voucher</v>
          </cell>
          <cell r="E2338" t="str">
            <v>Decaduta</v>
          </cell>
          <cell r="F2338" t="str">
            <v>Rinuncia</v>
          </cell>
          <cell r="G2338" t="str">
            <v>Francesco Tiscornia</v>
          </cell>
          <cell r="H2338" t="str">
            <v/>
          </cell>
          <cell r="J2338" t="str">
            <v>Domanda decaduta per rinuncia</v>
          </cell>
          <cell r="M2338">
            <v>46066.346145833333</v>
          </cell>
          <cell r="N2338" t="str">
            <v>Antonello Polichiso</v>
          </cell>
          <cell r="O2338" t="str">
            <v>C56I26000140001</v>
          </cell>
          <cell r="P2338" t="str">
            <v>PLCNNL95T16F104D</v>
          </cell>
          <cell r="Q2338" t="str">
            <v>SERVIZI ALLE PMI</v>
          </cell>
          <cell r="R2338" t="str">
            <v>74.99.21 - Attività di consulenza in materia di sicurezza e salute dei posti di lavoro</v>
          </cell>
          <cell r="S2338" t="str">
            <v>Libero professionista</v>
          </cell>
          <cell r="T2338" t="str">
            <v>Basilicata</v>
          </cell>
          <cell r="U2338" t="str">
            <v>Potenza</v>
          </cell>
          <cell r="V2338" t="str">
            <v>Oppido Lucano</v>
          </cell>
          <cell r="W2338" t="str">
            <v>VIA APPIA 116</v>
          </cell>
          <cell r="X2338" t="str">
            <v>85015</v>
          </cell>
          <cell r="Y2338">
            <v>34049</v>
          </cell>
          <cell r="Z2338">
            <v>39049</v>
          </cell>
          <cell r="AB2338" t="str">
            <v>No</v>
          </cell>
          <cell r="AC2338">
            <v>0</v>
          </cell>
        </row>
        <row r="2339">
          <cell r="A2339" t="str">
            <v>PIARSUD00000658</v>
          </cell>
          <cell r="B2339">
            <v>46038.591192129628</v>
          </cell>
          <cell r="C2339" t="str">
            <v>RSUD</v>
          </cell>
          <cell r="D2339" t="str">
            <v>Contributo</v>
          </cell>
          <cell r="E2339" t="str">
            <v>Decaduta</v>
          </cell>
          <cell r="F2339" t="str">
            <v>Esaminabilità</v>
          </cell>
          <cell r="G2339" t="str">
            <v>Raffaele Sacco</v>
          </cell>
          <cell r="H2339" t="str">
            <v/>
          </cell>
          <cell r="J2339" t="str">
            <v>Domanda non esaminabile</v>
          </cell>
          <cell r="M2339">
            <v>46121.501469907409</v>
          </cell>
          <cell r="N2339" t="str">
            <v>NUTRICLINIC DI MASTRULLO A. &amp; PALMIERI C. S.A.S.</v>
          </cell>
          <cell r="O2339" t="str">
            <v>C96I26000140008</v>
          </cell>
          <cell r="P2339" t="str">
            <v>09122260723</v>
          </cell>
          <cell r="Q2339" t="str">
            <v>SERVIZI ALLA PERSONA</v>
          </cell>
          <cell r="R2339" t="str">
            <v>86.99.09 - Altre attività varie per la salute umana n.c.a.</v>
          </cell>
          <cell r="S2339" t="str">
            <v>Societa' In Accomandita Semplice</v>
          </cell>
          <cell r="T2339" t="str">
            <v>Puglia</v>
          </cell>
          <cell r="U2339" t="str">
            <v>Barletta-Andria-Trani</v>
          </cell>
          <cell r="V2339" t="str">
            <v>Barletta</v>
          </cell>
          <cell r="W2339" t="str">
            <v>VIA G. FALCONE E P. BORSELLINO 27-29</v>
          </cell>
          <cell r="X2339" t="str">
            <v>76121</v>
          </cell>
          <cell r="Y2339">
            <v>86382</v>
          </cell>
          <cell r="Z2339">
            <v>69786</v>
          </cell>
          <cell r="AB2339" t="str">
            <v>No</v>
          </cell>
          <cell r="AC2339">
            <v>0</v>
          </cell>
        </row>
        <row r="2340">
          <cell r="A2340" t="str">
            <v>PIARSUD00000661</v>
          </cell>
          <cell r="B2340">
            <v>46039.826377314814</v>
          </cell>
          <cell r="C2340" t="str">
            <v>RSUD</v>
          </cell>
          <cell r="D2340" t="str">
            <v>Voucher</v>
          </cell>
          <cell r="E2340" t="str">
            <v>Decaduta</v>
          </cell>
          <cell r="F2340" t="str">
            <v>Esaminabilità</v>
          </cell>
          <cell r="G2340" t="str">
            <v>Raffaele Sacco</v>
          </cell>
          <cell r="H2340" t="str">
            <v/>
          </cell>
          <cell r="J2340" t="str">
            <v>Domanda non esaminabile</v>
          </cell>
          <cell r="M2340">
            <v>46164.467881944445</v>
          </cell>
          <cell r="N2340" t="str">
            <v>PS BARBER DI PIETRO SILVESTRO</v>
          </cell>
          <cell r="O2340" t="str">
            <v>C76I26000170001</v>
          </cell>
          <cell r="P2340" t="str">
            <v>SLVPTR93P12F839E</v>
          </cell>
          <cell r="Q2340" t="str">
            <v>SERVIZI ALLA PERSONA</v>
          </cell>
          <cell r="R2340" t="str">
            <v>96.21.00 - Servizi di parrucchieri e barbieri</v>
          </cell>
          <cell r="S2340" t="str">
            <v>Impresa Individuale</v>
          </cell>
          <cell r="T2340" t="str">
            <v>Campania</v>
          </cell>
          <cell r="U2340" t="str">
            <v>Napoli</v>
          </cell>
          <cell r="V2340" t="str">
            <v>Arzano</v>
          </cell>
          <cell r="W2340" t="str">
            <v>VIA LUIGI ROCCO 10</v>
          </cell>
          <cell r="X2340" t="str">
            <v>80022</v>
          </cell>
          <cell r="Y2340">
            <v>44150</v>
          </cell>
          <cell r="Z2340">
            <v>45000</v>
          </cell>
          <cell r="AB2340" t="str">
            <v>No</v>
          </cell>
          <cell r="AC2340">
            <v>0</v>
          </cell>
        </row>
        <row r="2341">
          <cell r="A2341" t="str">
            <v>PIARSUD00000667</v>
          </cell>
          <cell r="B2341">
            <v>46041.733622685184</v>
          </cell>
          <cell r="C2341" t="str">
            <v>RSUD</v>
          </cell>
          <cell r="D2341" t="str">
            <v>Voucher</v>
          </cell>
          <cell r="E2341" t="str">
            <v>Decaduta</v>
          </cell>
          <cell r="F2341" t="str">
            <v>Esaminabilità</v>
          </cell>
          <cell r="G2341" t="str">
            <v>Francesco Tiscornia</v>
          </cell>
          <cell r="H2341" t="str">
            <v/>
          </cell>
          <cell r="J2341" t="str">
            <v>Domanda non esaminabile</v>
          </cell>
          <cell r="M2341">
            <v>46083.625011574077</v>
          </cell>
          <cell r="N2341" t="str">
            <v>Domenica Mansueto</v>
          </cell>
          <cell r="O2341" t="str">
            <v>C66I26000290001</v>
          </cell>
          <cell r="P2341" t="str">
            <v>MNSDNC02P47F784E</v>
          </cell>
          <cell r="Q2341" t="str">
            <v>ICT</v>
          </cell>
          <cell r="R2341" t="str">
            <v>62.00.00 - Attività di programmazione, consulenza informatica e attività connesse</v>
          </cell>
          <cell r="S2341" t="str">
            <v>Libero professionista</v>
          </cell>
          <cell r="T2341" t="str">
            <v>Puglia</v>
          </cell>
          <cell r="U2341" t="str">
            <v>Taranto</v>
          </cell>
          <cell r="V2341" t="str">
            <v>Mottola</v>
          </cell>
          <cell r="W2341" t="str">
            <v xml:space="preserve">Non individuato </v>
          </cell>
          <cell r="Y2341">
            <v>45000</v>
          </cell>
          <cell r="Z2341">
            <v>55000</v>
          </cell>
          <cell r="AB2341" t="str">
            <v>No</v>
          </cell>
          <cell r="AC2341">
            <v>0</v>
          </cell>
        </row>
        <row r="2342">
          <cell r="A2342" t="str">
            <v>PIARSUD00000668</v>
          </cell>
          <cell r="B2342">
            <v>46041.759768518517</v>
          </cell>
          <cell r="C2342" t="str">
            <v>RSUD</v>
          </cell>
          <cell r="D2342" t="str">
            <v>Voucher</v>
          </cell>
          <cell r="E2342" t="str">
            <v>Decaduta</v>
          </cell>
          <cell r="F2342" t="str">
            <v>Esaminabilità</v>
          </cell>
          <cell r="G2342" t="str">
            <v>Raffaele Sacco</v>
          </cell>
          <cell r="H2342" t="str">
            <v/>
          </cell>
          <cell r="J2342" t="str">
            <v>Domanda non esaminabile</v>
          </cell>
          <cell r="M2342">
            <v>46093.633553240739</v>
          </cell>
          <cell r="N2342" t="str">
            <v>PANARO LEONARDO</v>
          </cell>
          <cell r="O2342" t="str">
            <v>C86I26000160001</v>
          </cell>
          <cell r="P2342" t="str">
            <v>PNRLRD93P21F839T</v>
          </cell>
          <cell r="Q2342" t="str">
            <v>SERVIZI ALLA PERSONA</v>
          </cell>
          <cell r="R2342" t="str">
            <v>86.96.01 - Chinesiologia</v>
          </cell>
          <cell r="S2342" t="str">
            <v>Lavoratore autonomo</v>
          </cell>
          <cell r="T2342" t="str">
            <v>Campania</v>
          </cell>
          <cell r="U2342" t="str">
            <v>Caserta</v>
          </cell>
          <cell r="V2342" t="str">
            <v>Casal Di Principe</v>
          </cell>
          <cell r="W2342" t="str">
            <v>in Corso Umberto I 476</v>
          </cell>
          <cell r="X2342" t="str">
            <v>81033</v>
          </cell>
          <cell r="Y2342">
            <v>40000</v>
          </cell>
          <cell r="Z2342">
            <v>45000</v>
          </cell>
          <cell r="AB2342" t="str">
            <v>No</v>
          </cell>
          <cell r="AC2342">
            <v>0</v>
          </cell>
        </row>
        <row r="2343">
          <cell r="A2343" t="str">
            <v>PIARSUD00000670</v>
          </cell>
          <cell r="B2343">
            <v>46041.885671296295</v>
          </cell>
          <cell r="C2343" t="str">
            <v>RSUD</v>
          </cell>
          <cell r="D2343" t="str">
            <v>Voucher</v>
          </cell>
          <cell r="E2343" t="str">
            <v>Decaduta</v>
          </cell>
          <cell r="F2343" t="str">
            <v>Esaminabilità</v>
          </cell>
          <cell r="G2343" t="str">
            <v>Francesco Tiscornia</v>
          </cell>
          <cell r="H2343" t="str">
            <v/>
          </cell>
          <cell r="J2343" t="str">
            <v>Domanda non esaminabile</v>
          </cell>
          <cell r="M2343">
            <v>46083.625740740739</v>
          </cell>
          <cell r="N2343" t="str">
            <v>LIZARD GARAGE DI PIETRO CAPPIELLO</v>
          </cell>
          <cell r="O2343" t="str">
            <v>C66I26000300001</v>
          </cell>
          <cell r="P2343" t="str">
            <v>CPPPTR01S11F104U</v>
          </cell>
          <cell r="Q2343" t="str">
            <v>COSTRUZIONI</v>
          </cell>
          <cell r="R2343" t="str">
            <v>43.34.01 - Tinteggiatura</v>
          </cell>
          <cell r="S2343" t="str">
            <v>Impresa Individuale</v>
          </cell>
          <cell r="T2343" t="str">
            <v>Basilicata</v>
          </cell>
          <cell r="U2343" t="str">
            <v>Potenza</v>
          </cell>
          <cell r="V2343" t="str">
            <v>Rionero In Vulture</v>
          </cell>
          <cell r="W2343" t="str">
            <v>VIA MONTICCHIO 137</v>
          </cell>
          <cell r="X2343" t="str">
            <v>85028</v>
          </cell>
          <cell r="Y2343">
            <v>23500</v>
          </cell>
          <cell r="Z2343">
            <v>30000</v>
          </cell>
          <cell r="AB2343" t="str">
            <v>No</v>
          </cell>
          <cell r="AC2343">
            <v>0</v>
          </cell>
        </row>
        <row r="2344">
          <cell r="A2344" t="str">
            <v>PIARSUD00000672</v>
          </cell>
          <cell r="B2344">
            <v>46042.444733796299</v>
          </cell>
          <cell r="C2344" t="str">
            <v>RSUD</v>
          </cell>
          <cell r="D2344" t="str">
            <v>Contributo</v>
          </cell>
          <cell r="E2344" t="str">
            <v>Decaduta</v>
          </cell>
          <cell r="F2344" t="str">
            <v>Esaminabilità</v>
          </cell>
          <cell r="G2344" t="str">
            <v>Ludovico Principessa</v>
          </cell>
          <cell r="H2344" t="str">
            <v/>
          </cell>
          <cell r="J2344" t="str">
            <v>Domanda non esaminabile</v>
          </cell>
          <cell r="M2344">
            <v>46104.35365740741</v>
          </cell>
          <cell r="N2344" t="str">
            <v>ORLACCHIO GAETANO</v>
          </cell>
          <cell r="O2344" t="str">
            <v>C56I26000170008</v>
          </cell>
          <cell r="P2344" t="str">
            <v>RLCGTN91D24G812Y</v>
          </cell>
          <cell r="Q2344" t="str">
            <v>MANIFATTURIERO</v>
          </cell>
          <cell r="R2344" t="str">
            <v>32.50.10 - Fabbricazione di protesi dentarie</v>
          </cell>
          <cell r="S2344" t="str">
            <v>Impresa Individuale</v>
          </cell>
          <cell r="T2344" t="str">
            <v>Campania</v>
          </cell>
          <cell r="U2344" t="str">
            <v>Napoli</v>
          </cell>
          <cell r="V2344" t="str">
            <v>Pomigliano D'Arco</v>
          </cell>
          <cell r="W2344" t="str">
            <v>VIA MASSERIA FORNARI 15</v>
          </cell>
          <cell r="X2344" t="str">
            <v>80038</v>
          </cell>
          <cell r="Y2344">
            <v>119999.99999999999</v>
          </cell>
          <cell r="Z2344">
            <v>95000</v>
          </cell>
          <cell r="AB2344" t="str">
            <v>No</v>
          </cell>
          <cell r="AC2344">
            <v>0</v>
          </cell>
        </row>
        <row r="2345">
          <cell r="A2345" t="str">
            <v>PIARSUD00000674</v>
          </cell>
          <cell r="B2345">
            <v>46042.518680555557</v>
          </cell>
          <cell r="C2345" t="str">
            <v>RSUD</v>
          </cell>
          <cell r="D2345" t="str">
            <v>Voucher</v>
          </cell>
          <cell r="E2345" t="str">
            <v>Decaduta</v>
          </cell>
          <cell r="F2345" t="str">
            <v>Esaminabilità</v>
          </cell>
          <cell r="G2345" t="str">
            <v>Francesco Tiscornia</v>
          </cell>
          <cell r="H2345" t="str">
            <v/>
          </cell>
          <cell r="J2345" t="str">
            <v>Domanda non esaminabile</v>
          </cell>
          <cell r="M2345">
            <v>46083.625</v>
          </cell>
          <cell r="N2345" t="str">
            <v>ELEGANCE IN EVERY JOURNEY DI MADDALENA DENZI</v>
          </cell>
          <cell r="O2345" t="str">
            <v>C46I26000130001</v>
          </cell>
          <cell r="P2345" t="str">
            <v>DNZMDL03S69G015H</v>
          </cell>
          <cell r="Q2345" t="str">
            <v>TURISMO</v>
          </cell>
          <cell r="R2345" t="str">
            <v>77.21.02 - Noleggio e leasing operativo di imbarcazioni da diporto senza operatore</v>
          </cell>
          <cell r="S2345" t="str">
            <v>Impresa Individuale</v>
          </cell>
          <cell r="T2345" t="str">
            <v>Sardegna</v>
          </cell>
          <cell r="U2345" t="str">
            <v>Sassari</v>
          </cell>
          <cell r="V2345" t="str">
            <v>Arzachena</v>
          </cell>
          <cell r="W2345" t="str">
            <v>Via Sarra di Entu 34</v>
          </cell>
          <cell r="X2345" t="str">
            <v>07021</v>
          </cell>
          <cell r="Y2345">
            <v>114650</v>
          </cell>
          <cell r="Z2345">
            <v>55000</v>
          </cell>
          <cell r="AB2345" t="str">
            <v>No</v>
          </cell>
          <cell r="AC2345">
            <v>0</v>
          </cell>
        </row>
        <row r="2346">
          <cell r="A2346" t="str">
            <v>PIARSUD00000677</v>
          </cell>
          <cell r="B2346">
            <v>46042.653553240743</v>
          </cell>
          <cell r="C2346" t="str">
            <v>RSUD</v>
          </cell>
          <cell r="D2346" t="str">
            <v>Voucher</v>
          </cell>
          <cell r="E2346" t="str">
            <v>Decaduta</v>
          </cell>
          <cell r="F2346" t="str">
            <v>Esaminabilità</v>
          </cell>
          <cell r="G2346" t="str">
            <v>Francesco Tiscornia</v>
          </cell>
          <cell r="H2346" t="str">
            <v/>
          </cell>
          <cell r="J2346" t="str">
            <v>Domanda non esaminabile</v>
          </cell>
          <cell r="M2346">
            <v>46083.625023148146</v>
          </cell>
          <cell r="N2346" t="str">
            <v>FUCCI ANNUNZIATA</v>
          </cell>
          <cell r="O2346" t="str">
            <v>C86I26000180001</v>
          </cell>
          <cell r="P2346" t="str">
            <v>FCCNNZ92H63A783H</v>
          </cell>
          <cell r="Q2346" t="str">
            <v>TURISMO</v>
          </cell>
          <cell r="R2346" t="str">
            <v>56.12.01 - Attività di servizi di ristorazione mobile di ristoranti e altri esercizi di ristorazione simili</v>
          </cell>
          <cell r="S2346" t="str">
            <v>Impresa Individuale</v>
          </cell>
          <cell r="T2346" t="str">
            <v>Campania</v>
          </cell>
          <cell r="U2346" t="str">
            <v>Benevento</v>
          </cell>
          <cell r="V2346" t="str">
            <v>Benevento</v>
          </cell>
          <cell r="W2346" t="str">
            <v>VIA GIUSEPPE MARIA GALANTI 15</v>
          </cell>
          <cell r="X2346" t="str">
            <v>82100</v>
          </cell>
          <cell r="Y2346">
            <v>40000</v>
          </cell>
          <cell r="Z2346">
            <v>45000</v>
          </cell>
          <cell r="AB2346" t="str">
            <v>No</v>
          </cell>
          <cell r="AC2346">
            <v>0</v>
          </cell>
        </row>
        <row r="2347">
          <cell r="A2347" t="str">
            <v>PIARSUD00000682</v>
          </cell>
          <cell r="B2347">
            <v>46043.381307870368</v>
          </cell>
          <cell r="C2347" t="str">
            <v>RSUD</v>
          </cell>
          <cell r="D2347" t="str">
            <v>Contributo</v>
          </cell>
          <cell r="E2347" t="str">
            <v>Decaduta</v>
          </cell>
          <cell r="F2347" t="str">
            <v>Esaminabilità</v>
          </cell>
          <cell r="G2347" t="str">
            <v>Barbara Del Prete</v>
          </cell>
          <cell r="H2347" t="str">
            <v/>
          </cell>
          <cell r="J2347" t="str">
            <v>Domanda non esaminabile</v>
          </cell>
          <cell r="M2347">
            <v>46094.313842592594</v>
          </cell>
          <cell r="N2347" t="str">
            <v>CORONA S.R.L.</v>
          </cell>
          <cell r="O2347" t="str">
            <v>C56I26000190008</v>
          </cell>
          <cell r="P2347" t="str">
            <v>03466610734</v>
          </cell>
          <cell r="Q2347" t="str">
            <v>TURISMO</v>
          </cell>
          <cell r="R2347" t="str">
            <v>55.20.41 - Bed and breakfast</v>
          </cell>
          <cell r="S2347" t="str">
            <v>Societa' A Responsabilita' Limitata</v>
          </cell>
          <cell r="T2347" t="str">
            <v>Puglia</v>
          </cell>
          <cell r="U2347" t="str">
            <v>Taranto</v>
          </cell>
          <cell r="V2347" t="str">
            <v>Taranto</v>
          </cell>
          <cell r="W2347" t="str">
            <v>VIALE EUROPA TALSANO 65/F</v>
          </cell>
          <cell r="X2347" t="str">
            <v>74026</v>
          </cell>
          <cell r="Y2347">
            <v>119683</v>
          </cell>
          <cell r="Z2347">
            <v>94762</v>
          </cell>
          <cell r="AB2347" t="str">
            <v>No</v>
          </cell>
          <cell r="AC2347">
            <v>0</v>
          </cell>
        </row>
        <row r="2348">
          <cell r="A2348" t="str">
            <v>PIARSUD00000684</v>
          </cell>
          <cell r="B2348">
            <v>46043.448564814818</v>
          </cell>
          <cell r="C2348" t="str">
            <v>RSUD</v>
          </cell>
          <cell r="D2348" t="str">
            <v>Contributo</v>
          </cell>
          <cell r="E2348" t="str">
            <v>Decaduta</v>
          </cell>
          <cell r="F2348" t="str">
            <v>Esaminabilità</v>
          </cell>
          <cell r="G2348" t="str">
            <v>Paolo Di Giacomo</v>
          </cell>
          <cell r="H2348" t="str">
            <v/>
          </cell>
          <cell r="I2348" t="str">
            <v>Revoca CUP - RSU</v>
          </cell>
          <cell r="J2348" t="str">
            <v>In attesa revoca CUP</v>
          </cell>
          <cell r="M2348">
            <v>46104.352199074077</v>
          </cell>
          <cell r="N2348" t="str">
            <v>PARTY IN EVENTS &amp; ENTERTAINMENT DI PISCOPO GIOVANNI</v>
          </cell>
          <cell r="O2348" t="str">
            <v>C96I26000270008</v>
          </cell>
          <cell r="P2348" t="str">
            <v>PSCGNN94B28F839D</v>
          </cell>
          <cell r="Q2348" t="str">
            <v>SERVIZI ALLA PERSONA</v>
          </cell>
          <cell r="R2348" t="str">
            <v>93.29.99 - Altre attività varie di intrattenimento e divertimento n.c.a.</v>
          </cell>
          <cell r="S2348" t="str">
            <v>Impresa Individuale</v>
          </cell>
          <cell r="T2348" t="str">
            <v>Campania</v>
          </cell>
          <cell r="U2348" t="str">
            <v>Napoli</v>
          </cell>
          <cell r="V2348" t="str">
            <v>Giugliano In Campania</v>
          </cell>
          <cell r="W2348" t="str">
            <v>VIA GROTTA DELL'OLMO 97</v>
          </cell>
          <cell r="X2348" t="str">
            <v>80014</v>
          </cell>
          <cell r="Y2348">
            <v>119729</v>
          </cell>
          <cell r="Z2348">
            <v>94796</v>
          </cell>
          <cell r="AB2348" t="str">
            <v>No</v>
          </cell>
          <cell r="AC2348">
            <v>0</v>
          </cell>
        </row>
        <row r="2349">
          <cell r="A2349" t="str">
            <v>PIARSUD00000688</v>
          </cell>
          <cell r="B2349">
            <v>46043.769085648149</v>
          </cell>
          <cell r="C2349" t="str">
            <v>RSUD</v>
          </cell>
          <cell r="D2349" t="str">
            <v>Contributo</v>
          </cell>
          <cell r="E2349" t="str">
            <v>Decaduta</v>
          </cell>
          <cell r="F2349" t="str">
            <v>Esaminabilità</v>
          </cell>
          <cell r="G2349" t="str">
            <v>Francesco Tiscornia</v>
          </cell>
          <cell r="H2349" t="str">
            <v/>
          </cell>
          <cell r="J2349" t="str">
            <v>Domanda non esaminabile</v>
          </cell>
          <cell r="M2349">
            <v>46094.31454861111</v>
          </cell>
          <cell r="N2349" t="str">
            <v>SALVATORE ZIRAFI</v>
          </cell>
          <cell r="O2349" t="str">
            <v>C46I26000160008</v>
          </cell>
          <cell r="P2349" t="str">
            <v>ZRFSVT01L17B602P</v>
          </cell>
          <cell r="Q2349" t="str">
            <v>ATTIVITA' COMMERCIALI</v>
          </cell>
          <cell r="R2349" t="str">
            <v>47.81.10 - Commercio al dettaglio di automobili e autoveicoli leggeri</v>
          </cell>
          <cell r="S2349" t="str">
            <v>Lavoratore autonomo</v>
          </cell>
          <cell r="T2349" t="str">
            <v>Sicilia</v>
          </cell>
          <cell r="U2349" t="str">
            <v>Agrigento</v>
          </cell>
          <cell r="V2349" t="str">
            <v>Campobello Di Licata</v>
          </cell>
          <cell r="W2349" t="str">
            <v>VIA MASSAUA 63</v>
          </cell>
          <cell r="X2349" t="str">
            <v>92023</v>
          </cell>
          <cell r="Y2349">
            <v>75000</v>
          </cell>
          <cell r="Z2349">
            <v>61250</v>
          </cell>
          <cell r="AB2349" t="str">
            <v>No</v>
          </cell>
          <cell r="AC2349">
            <v>0</v>
          </cell>
        </row>
        <row r="2350">
          <cell r="A2350" t="str">
            <v>PIARSUD00000692</v>
          </cell>
          <cell r="B2350">
            <v>46044.94195601852</v>
          </cell>
          <cell r="C2350" t="str">
            <v>RSUD</v>
          </cell>
          <cell r="D2350" t="str">
            <v>Voucher</v>
          </cell>
          <cell r="E2350" t="str">
            <v>Decaduta</v>
          </cell>
          <cell r="F2350" t="str">
            <v>Esaminabilità</v>
          </cell>
          <cell r="G2350" t="str">
            <v>Alfredo Arquilla</v>
          </cell>
          <cell r="H2350" t="str">
            <v/>
          </cell>
          <cell r="J2350" t="str">
            <v>Domanda non esaminabile</v>
          </cell>
          <cell r="M2350">
            <v>46094.312256944446</v>
          </cell>
          <cell r="N2350" t="str">
            <v>erica chessari</v>
          </cell>
          <cell r="O2350" t="str">
            <v>C26I26000230001</v>
          </cell>
          <cell r="P2350" t="str">
            <v>CHSRCE91M49H163F</v>
          </cell>
          <cell r="Q2350" t="str">
            <v>ICT</v>
          </cell>
          <cell r="R2350" t="str">
            <v>59.20.10 - Attività di registrazione sonora</v>
          </cell>
          <cell r="S2350" t="str">
            <v>Libero professionista</v>
          </cell>
          <cell r="T2350" t="str">
            <v>Sicilia</v>
          </cell>
          <cell r="U2350" t="str">
            <v>Ragusa</v>
          </cell>
          <cell r="V2350" t="str">
            <v>Ragusa</v>
          </cell>
          <cell r="W2350" t="str">
            <v>via pezza 62 - 64</v>
          </cell>
          <cell r="X2350" t="str">
            <v>97100</v>
          </cell>
          <cell r="Y2350">
            <v>53715</v>
          </cell>
          <cell r="Z2350">
            <v>55000</v>
          </cell>
          <cell r="AB2350" t="str">
            <v>No</v>
          </cell>
          <cell r="AC2350">
            <v>0</v>
          </cell>
        </row>
        <row r="2351">
          <cell r="A2351" t="str">
            <v>PIARSUD00000702</v>
          </cell>
          <cell r="B2351">
            <v>46045.807581018518</v>
          </cell>
          <cell r="C2351" t="str">
            <v>RSUD</v>
          </cell>
          <cell r="D2351" t="str">
            <v>Voucher</v>
          </cell>
          <cell r="E2351" t="str">
            <v>Decaduta</v>
          </cell>
          <cell r="F2351" t="str">
            <v>Esaminabilità</v>
          </cell>
          <cell r="G2351" t="str">
            <v>Giuseppe D’Ambrosio</v>
          </cell>
          <cell r="H2351" t="str">
            <v/>
          </cell>
          <cell r="J2351" t="str">
            <v>Domanda non esaminabile</v>
          </cell>
          <cell r="M2351">
            <v>46094.311666666668</v>
          </cell>
          <cell r="N2351" t="str">
            <v>GALLO CAROLINA</v>
          </cell>
          <cell r="O2351" t="str">
            <v>C26I26000250001</v>
          </cell>
          <cell r="P2351" t="str">
            <v>GLLCLN94S54A783C</v>
          </cell>
          <cell r="Q2351" t="str">
            <v>SERVIZI ALLA PERSONA</v>
          </cell>
          <cell r="R2351" t="str">
            <v>96.21.00 - Servizi di parrucchieri e barbieri</v>
          </cell>
          <cell r="S2351" t="str">
            <v>Impresa Individuale</v>
          </cell>
          <cell r="T2351" t="str">
            <v>Campania</v>
          </cell>
          <cell r="U2351" t="str">
            <v>Avellino</v>
          </cell>
          <cell r="V2351" t="str">
            <v>Cervinara</v>
          </cell>
          <cell r="W2351" t="str">
            <v>VIA SAN LEUCIO I TRAVERSA 1</v>
          </cell>
          <cell r="X2351" t="str">
            <v>83012</v>
          </cell>
          <cell r="Y2351">
            <v>40000</v>
          </cell>
          <cell r="Z2351">
            <v>45000</v>
          </cell>
          <cell r="AB2351" t="str">
            <v>No</v>
          </cell>
          <cell r="AC2351">
            <v>0</v>
          </cell>
        </row>
        <row r="2352">
          <cell r="A2352" t="str">
            <v>PIARSUD00000708</v>
          </cell>
          <cell r="B2352">
            <v>46047.964768518519</v>
          </cell>
          <cell r="C2352" t="str">
            <v>RSUD</v>
          </cell>
          <cell r="D2352" t="str">
            <v>Voucher</v>
          </cell>
          <cell r="E2352" t="str">
            <v>Decaduta</v>
          </cell>
          <cell r="F2352" t="str">
            <v>Esaminabilità</v>
          </cell>
          <cell r="G2352" t="str">
            <v>Raffaele Sacco</v>
          </cell>
          <cell r="H2352" t="str">
            <v/>
          </cell>
          <cell r="J2352" t="str">
            <v>Domanda non esaminabile</v>
          </cell>
          <cell r="M2352">
            <v>46094.312523148146</v>
          </cell>
          <cell r="N2352" t="str">
            <v>MARINO'S WASH DI MARINO SILVIA</v>
          </cell>
          <cell r="O2352" t="str">
            <v>C56I26000230001</v>
          </cell>
          <cell r="P2352" t="str">
            <v>MRNSLV05B43A512E</v>
          </cell>
          <cell r="Q2352" t="str">
            <v>SERVIZI ALLA PERSONA</v>
          </cell>
          <cell r="R2352" t="str">
            <v>96.10.22 - Lavaggio e pulitura di prodotti tessili e pellicce forniti da lavanderie self-service</v>
          </cell>
          <cell r="S2352" t="str">
            <v>Impresa Individuale</v>
          </cell>
          <cell r="T2352" t="str">
            <v>Campania</v>
          </cell>
          <cell r="U2352" t="str">
            <v>Napoli</v>
          </cell>
          <cell r="V2352" t="str">
            <v>Mugnano Di Napoli</v>
          </cell>
          <cell r="W2352" t="str">
            <v>VIA  EUGENIO MONTALE 32</v>
          </cell>
          <cell r="X2352" t="str">
            <v>80018</v>
          </cell>
          <cell r="Y2352">
            <v>50000</v>
          </cell>
          <cell r="Z2352">
            <v>55000</v>
          </cell>
          <cell r="AB2352" t="str">
            <v>No</v>
          </cell>
          <cell r="AC2352">
            <v>0</v>
          </cell>
        </row>
        <row r="2353">
          <cell r="A2353" t="str">
            <v>PIARSUD00000709</v>
          </cell>
          <cell r="B2353">
            <v>46048.483472222222</v>
          </cell>
          <cell r="C2353" t="str">
            <v>RSUD</v>
          </cell>
          <cell r="D2353" t="str">
            <v>Contributo</v>
          </cell>
          <cell r="E2353" t="str">
            <v>Decaduta</v>
          </cell>
          <cell r="F2353" t="str">
            <v>Esaminabilità</v>
          </cell>
          <cell r="G2353" t="str">
            <v>Elena Benvenuto</v>
          </cell>
          <cell r="H2353" t="str">
            <v/>
          </cell>
          <cell r="J2353" t="str">
            <v>Domanda non esaminabile</v>
          </cell>
          <cell r="M2353">
            <v>46076.466550925928</v>
          </cell>
          <cell r="N2353" t="str">
            <v>FORNERIA BONTA' DEL GRANO S.R.L.</v>
          </cell>
          <cell r="O2353" t="str">
            <v>C26I26000270008</v>
          </cell>
          <cell r="P2353" t="str">
            <v>10963501217</v>
          </cell>
          <cell r="Q2353" t="str">
            <v>ATTIVITA' AGROALIMENTARI</v>
          </cell>
          <cell r="R2353" t="str">
            <v>10.71.10 - Produzione di pane e prodotti di panetteria simili</v>
          </cell>
          <cell r="S2353" t="str">
            <v>Societa' A Responsabilita' Limitata</v>
          </cell>
          <cell r="T2353" t="str">
            <v>Campania</v>
          </cell>
          <cell r="U2353" t="str">
            <v>Napoli</v>
          </cell>
          <cell r="V2353" t="str">
            <v>Santa Maria La Carità</v>
          </cell>
          <cell r="W2353" t="str">
            <v>VIA CAPPELLA DEI BISI 142</v>
          </cell>
          <cell r="X2353" t="str">
            <v>80050</v>
          </cell>
          <cell r="Y2353">
            <v>200000</v>
          </cell>
          <cell r="Z2353">
            <v>145000</v>
          </cell>
          <cell r="AB2353" t="str">
            <v>No</v>
          </cell>
          <cell r="AC2353">
            <v>0</v>
          </cell>
        </row>
        <row r="2354">
          <cell r="A2354" t="str">
            <v>PIARSUD00000717</v>
          </cell>
          <cell r="B2354">
            <v>46049.407418981478</v>
          </cell>
          <cell r="C2354" t="str">
            <v>RSUD</v>
          </cell>
          <cell r="D2354" t="str">
            <v>Contributo</v>
          </cell>
          <cell r="E2354" t="str">
            <v>Decaduta</v>
          </cell>
          <cell r="F2354" t="str">
            <v>Esaminabilità</v>
          </cell>
          <cell r="G2354" t="str">
            <v>Alfredo Arquilla</v>
          </cell>
          <cell r="H2354" t="str">
            <v/>
          </cell>
          <cell r="J2354" t="str">
            <v>Domanda non esaminabile</v>
          </cell>
          <cell r="M2354">
            <v>46094.314803240741</v>
          </cell>
          <cell r="N2354" t="str">
            <v>NOLEGGIO GOMMONI MARSALA DI PARRINELLO FEDERICO</v>
          </cell>
          <cell r="O2354" t="str">
            <v>C86I26000610008</v>
          </cell>
          <cell r="P2354" t="str">
            <v>PRRFRC96S24E974E</v>
          </cell>
          <cell r="Q2354" t="str">
            <v>TURISMO</v>
          </cell>
          <cell r="R2354" t="str">
            <v>77.21.02 - Noleggio e leasing operativo di imbarcazioni da diporto senza operatore</v>
          </cell>
          <cell r="S2354" t="str">
            <v>Impresa Individuale</v>
          </cell>
          <cell r="T2354" t="str">
            <v>Sicilia</v>
          </cell>
          <cell r="U2354" t="str">
            <v>Trapani</v>
          </cell>
          <cell r="V2354" t="str">
            <v>Marsala</v>
          </cell>
          <cell r="W2354" t="str">
            <v>VIA LUNGOMARE MEDITERRANEO 23</v>
          </cell>
          <cell r="X2354" t="str">
            <v>91025</v>
          </cell>
          <cell r="Y2354">
            <v>111417</v>
          </cell>
          <cell r="Z2354">
            <v>88561</v>
          </cell>
          <cell r="AB2354" t="str">
            <v>No</v>
          </cell>
          <cell r="AC2354">
            <v>0</v>
          </cell>
        </row>
        <row r="2355">
          <cell r="A2355" t="str">
            <v>PIARSUD00000721</v>
          </cell>
          <cell r="B2355">
            <v>46049.607199074075</v>
          </cell>
          <cell r="C2355" t="str">
            <v>RSUD</v>
          </cell>
          <cell r="D2355" t="str">
            <v>Contributo</v>
          </cell>
          <cell r="E2355" t="str">
            <v>Decaduta</v>
          </cell>
          <cell r="F2355" t="str">
            <v>Esaminabilità</v>
          </cell>
          <cell r="G2355" t="str">
            <v>Ludovico Principessa</v>
          </cell>
          <cell r="H2355" t="str">
            <v/>
          </cell>
          <cell r="I2355" t="str">
            <v>Revoca CUP - RSU</v>
          </cell>
          <cell r="J2355" t="str">
            <v>In attesa revoca CUP</v>
          </cell>
          <cell r="M2355">
            <v>46106.382453703707</v>
          </cell>
          <cell r="N2355" t="str">
            <v>SECRET GARDEN SUITS DI BARKOVA KHRYSTYNA</v>
          </cell>
          <cell r="O2355" t="str">
            <v>C26I26000290008</v>
          </cell>
          <cell r="P2355" t="str">
            <v>BRKKRY95P58Z138F</v>
          </cell>
          <cell r="Q2355" t="str">
            <v>TURISMO</v>
          </cell>
          <cell r="R2355" t="str">
            <v>55.20.42 - Servizi di alloggio in camere, case e appartamenti per vacanze</v>
          </cell>
          <cell r="S2355" t="str">
            <v>Impresa Individuale</v>
          </cell>
          <cell r="T2355" t="str">
            <v>Campania</v>
          </cell>
          <cell r="U2355" t="str">
            <v>Caserta</v>
          </cell>
          <cell r="V2355" t="str">
            <v>Arienzo</v>
          </cell>
          <cell r="W2355" t="str">
            <v>VIA GIUSEPPE GARIBALDI 40</v>
          </cell>
          <cell r="X2355" t="str">
            <v>81021</v>
          </cell>
          <cell r="Y2355">
            <v>200000</v>
          </cell>
          <cell r="Z2355">
            <v>145000</v>
          </cell>
          <cell r="AB2355" t="str">
            <v>No</v>
          </cell>
          <cell r="AC2355">
            <v>0</v>
          </cell>
        </row>
        <row r="2356">
          <cell r="A2356" t="str">
            <v>PIARSUD00000723</v>
          </cell>
          <cell r="B2356">
            <v>46049.655034722222</v>
          </cell>
          <cell r="C2356" t="str">
            <v>RSUD</v>
          </cell>
          <cell r="D2356" t="str">
            <v>Contributo</v>
          </cell>
          <cell r="E2356" t="str">
            <v>Decaduta</v>
          </cell>
          <cell r="F2356" t="str">
            <v>Esaminabilità</v>
          </cell>
          <cell r="G2356" t="str">
            <v>Barbara Del Prete</v>
          </cell>
          <cell r="H2356" t="str">
            <v/>
          </cell>
          <cell r="J2356" t="str">
            <v>Domanda non esaminabile</v>
          </cell>
          <cell r="M2356">
            <v>46094.312835648147</v>
          </cell>
          <cell r="N2356" t="str">
            <v>CACIALLI MARIA</v>
          </cell>
          <cell r="O2356" t="str">
            <v>C66I26000410008</v>
          </cell>
          <cell r="P2356" t="str">
            <v>CCLMRA94H42F839A</v>
          </cell>
          <cell r="Q2356" t="str">
            <v>TURISMO</v>
          </cell>
          <cell r="R2356" t="str">
            <v>56.11.11 - Attività di ristoranti con servizio al tavolo, escluse gelaterie e pasticcerie</v>
          </cell>
          <cell r="S2356" t="str">
            <v>Impresa Individuale</v>
          </cell>
          <cell r="T2356" t="str">
            <v>Campania</v>
          </cell>
          <cell r="U2356" t="str">
            <v>Napoli</v>
          </cell>
          <cell r="V2356" t="str">
            <v>Napoli</v>
          </cell>
          <cell r="W2356" t="str">
            <v>quartiere: San Pietro a Patierno-Strada Comunale dei Cavoni 20-22</v>
          </cell>
          <cell r="X2356" t="str">
            <v>80143</v>
          </cell>
          <cell r="Y2356">
            <v>120000</v>
          </cell>
          <cell r="Z2356">
            <v>95000</v>
          </cell>
          <cell r="AB2356" t="str">
            <v>No</v>
          </cell>
          <cell r="AC2356">
            <v>0</v>
          </cell>
        </row>
        <row r="2357">
          <cell r="A2357" t="str">
            <v>PIARSUD00000727</v>
          </cell>
          <cell r="B2357">
            <v>46049.734212962961</v>
          </cell>
          <cell r="C2357" t="str">
            <v>RSUD</v>
          </cell>
          <cell r="D2357" t="str">
            <v>Contributo</v>
          </cell>
          <cell r="E2357" t="str">
            <v>Decaduta</v>
          </cell>
          <cell r="F2357" t="str">
            <v>Esaminabilità</v>
          </cell>
          <cell r="G2357" t="str">
            <v>Alfredo Arquilla</v>
          </cell>
          <cell r="H2357" t="str">
            <v/>
          </cell>
          <cell r="J2357" t="str">
            <v>Domanda non esaminabile</v>
          </cell>
          <cell r="M2357">
            <v>46094.313888888886</v>
          </cell>
          <cell r="N2357" t="str">
            <v>SILVERING 925 DI DE ROSA FABIANA</v>
          </cell>
          <cell r="O2357" t="str">
            <v>C66I26000420008</v>
          </cell>
          <cell r="P2357" t="str">
            <v>DRSFBN92A60F839D</v>
          </cell>
          <cell r="Q2357" t="str">
            <v>ATTIVITA' COMMERCIALI</v>
          </cell>
          <cell r="R2357" t="str">
            <v>47.77.00 - Commercio al dettaglio di orologi e articoli di gioielleria</v>
          </cell>
          <cell r="S2357" t="str">
            <v>Impresa Individuale</v>
          </cell>
          <cell r="T2357" t="str">
            <v>Campania</v>
          </cell>
          <cell r="U2357" t="str">
            <v>Napoli</v>
          </cell>
          <cell r="V2357" t="str">
            <v>Napoli</v>
          </cell>
          <cell r="W2357" t="str">
            <v>VICO SANT'ANNA DI PALAZZO 35</v>
          </cell>
          <cell r="X2357" t="str">
            <v>80132</v>
          </cell>
          <cell r="Y2357">
            <v>59727</v>
          </cell>
          <cell r="Z2357">
            <v>49795</v>
          </cell>
          <cell r="AB2357" t="str">
            <v>No</v>
          </cell>
          <cell r="AC2357">
            <v>0</v>
          </cell>
        </row>
        <row r="2358">
          <cell r="A2358" t="str">
            <v>PIARSUD00000732</v>
          </cell>
          <cell r="B2358">
            <v>46050.649351851855</v>
          </cell>
          <cell r="C2358" t="str">
            <v>RSUD</v>
          </cell>
          <cell r="D2358" t="str">
            <v>Voucher</v>
          </cell>
          <cell r="E2358" t="str">
            <v>Decaduta</v>
          </cell>
          <cell r="F2358" t="str">
            <v>Esaminabilità</v>
          </cell>
          <cell r="G2358" t="str">
            <v>Anna Chiara Giorgiomarrano</v>
          </cell>
          <cell r="H2358" t="str">
            <v/>
          </cell>
          <cell r="J2358" t="str">
            <v>Domanda non esaminabile</v>
          </cell>
          <cell r="M2358">
            <v>46094.313981481479</v>
          </cell>
          <cell r="N2358" t="str">
            <v>CIULLO COSIMO</v>
          </cell>
          <cell r="O2358" t="str">
            <v>C36I26000320001</v>
          </cell>
          <cell r="P2358" t="str">
            <v>CLLCSM01H19B180T</v>
          </cell>
          <cell r="Q2358" t="str">
            <v>ATTIVITA' COMMERCIALI</v>
          </cell>
          <cell r="R2358" t="str">
            <v>47.21.01 - Commercio al dettaglio di frutta e verdura fresca</v>
          </cell>
          <cell r="S2358" t="str">
            <v>Impresa Individuale</v>
          </cell>
          <cell r="T2358" t="str">
            <v>Puglia</v>
          </cell>
          <cell r="U2358" t="str">
            <v>Lecce</v>
          </cell>
          <cell r="V2358" t="str">
            <v>Taurisano</v>
          </cell>
          <cell r="W2358" t="str">
            <v>VIA GIOVANNI PASCOLI 16/E</v>
          </cell>
          <cell r="X2358" t="str">
            <v>73056</v>
          </cell>
          <cell r="Y2358">
            <v>50000</v>
          </cell>
          <cell r="Z2358">
            <v>55000</v>
          </cell>
          <cell r="AB2358" t="str">
            <v>No</v>
          </cell>
          <cell r="AC2358">
            <v>0</v>
          </cell>
        </row>
        <row r="2359">
          <cell r="A2359" t="str">
            <v>PIARSUD00000734</v>
          </cell>
          <cell r="B2359">
            <v>46050.669756944444</v>
          </cell>
          <cell r="C2359" t="str">
            <v>RSUD</v>
          </cell>
          <cell r="D2359" t="str">
            <v>Voucher</v>
          </cell>
          <cell r="E2359" t="str">
            <v>Decaduta</v>
          </cell>
          <cell r="F2359" t="str">
            <v>Esaminabilità</v>
          </cell>
          <cell r="G2359" t="str">
            <v>Giuseppe Felicetti</v>
          </cell>
          <cell r="H2359" t="str">
            <v/>
          </cell>
          <cell r="J2359" t="str">
            <v>Domanda non esaminabile</v>
          </cell>
          <cell r="M2359">
            <v>46094.314016203702</v>
          </cell>
          <cell r="N2359" t="str">
            <v>RAFFAELE LUMINOSO</v>
          </cell>
          <cell r="O2359" t="str">
            <v>C86I26000360001</v>
          </cell>
          <cell r="P2359" t="str">
            <v>LMNRFL98H28C129N</v>
          </cell>
          <cell r="Q2359" t="str">
            <v>SERVIZI ALLE PMI</v>
          </cell>
          <cell r="R2359" t="str">
            <v>70.20.09 - Consulenza imprenditoriale e altre attività di consulenza gestionale n.c.a.</v>
          </cell>
          <cell r="S2359" t="str">
            <v>Lavoratore autonomo</v>
          </cell>
          <cell r="T2359" t="str">
            <v>Campania</v>
          </cell>
          <cell r="U2359" t="str">
            <v>Napoli</v>
          </cell>
          <cell r="V2359" t="str">
            <v>Castellammare Di Stabia</v>
          </cell>
          <cell r="W2359" t="str">
            <v xml:space="preserve">Non individuato </v>
          </cell>
          <cell r="Y2359">
            <v>20000</v>
          </cell>
          <cell r="Z2359">
            <v>25000</v>
          </cell>
          <cell r="AB2359" t="str">
            <v>No</v>
          </cell>
          <cell r="AC2359">
            <v>0</v>
          </cell>
        </row>
        <row r="2360">
          <cell r="A2360" t="str">
            <v>PIARSUD00000736</v>
          </cell>
          <cell r="B2360">
            <v>46050.695694444446</v>
          </cell>
          <cell r="C2360" t="str">
            <v>RSUD</v>
          </cell>
          <cell r="D2360" t="str">
            <v>Voucher</v>
          </cell>
          <cell r="E2360" t="str">
            <v>Decaduta</v>
          </cell>
          <cell r="F2360" t="str">
            <v>Esaminabilità</v>
          </cell>
          <cell r="G2360" t="str">
            <v>Barbara Del Prete</v>
          </cell>
          <cell r="H2360" t="str">
            <v/>
          </cell>
          <cell r="J2360" t="str">
            <v>Domanda non esaminabile</v>
          </cell>
          <cell r="M2360">
            <v>46106.382430555554</v>
          </cell>
          <cell r="N2360" t="str">
            <v>VOZZA FEDERICA</v>
          </cell>
          <cell r="O2360" t="str">
            <v>C76I26000760001</v>
          </cell>
          <cell r="P2360" t="str">
            <v>VZZFRC02C64B963B</v>
          </cell>
          <cell r="Q2360" t="str">
            <v>SERVIZI ALLA PERSONA</v>
          </cell>
          <cell r="R2360" t="str">
            <v>96.22.09 - Altri servizi di cura della bellezza e altri trattamenti di bellezza n.c.a.</v>
          </cell>
          <cell r="S2360" t="str">
            <v>Impresa Individuale</v>
          </cell>
          <cell r="T2360" t="str">
            <v>Campania</v>
          </cell>
          <cell r="U2360" t="str">
            <v>Caserta</v>
          </cell>
          <cell r="V2360" t="str">
            <v>Casagiove</v>
          </cell>
          <cell r="W2360" t="str">
            <v>VIA ARCIVESCOVO PONTILLO 8</v>
          </cell>
          <cell r="X2360" t="str">
            <v>81022</v>
          </cell>
          <cell r="Y2360">
            <v>47433</v>
          </cell>
          <cell r="Z2360">
            <v>52433.000000000007</v>
          </cell>
          <cell r="AB2360" t="str">
            <v>No</v>
          </cell>
          <cell r="AC2360">
            <v>0</v>
          </cell>
        </row>
        <row r="2361">
          <cell r="A2361" t="str">
            <v>PIARSUD00000747</v>
          </cell>
          <cell r="B2361">
            <v>46051.737268518518</v>
          </cell>
          <cell r="C2361" t="str">
            <v>RSUD</v>
          </cell>
          <cell r="D2361" t="str">
            <v>Contributo</v>
          </cell>
          <cell r="E2361" t="str">
            <v>Decaduta</v>
          </cell>
          <cell r="F2361" t="str">
            <v>Esaminabilità</v>
          </cell>
          <cell r="G2361" t="str">
            <v>Ludovico Principessa</v>
          </cell>
          <cell r="H2361" t="str">
            <v/>
          </cell>
          <cell r="I2361" t="str">
            <v>Revoca CUP - RSU</v>
          </cell>
          <cell r="J2361" t="str">
            <v>In attesa revoca CUP</v>
          </cell>
          <cell r="M2361">
            <v>46106.381701388891</v>
          </cell>
          <cell r="N2361" t="str">
            <v>DOCLAS SAS DI STRICAGNOLI DOMENICO &amp; C.</v>
          </cell>
          <cell r="O2361" t="str">
            <v>C16I26000360008</v>
          </cell>
          <cell r="P2361" t="str">
            <v>04039660792</v>
          </cell>
          <cell r="Q2361" t="str">
            <v>ATTIVITA' COMMERCIALI</v>
          </cell>
          <cell r="R2361" t="str">
            <v>46.64.20 - Commercio all'ingrosso di materiale elettrico per impianti industriali</v>
          </cell>
          <cell r="S2361" t="str">
            <v>Societa' In Accomandita Semplice</v>
          </cell>
          <cell r="T2361" t="str">
            <v>Calabria</v>
          </cell>
          <cell r="U2361" t="str">
            <v>Crotone</v>
          </cell>
          <cell r="V2361" t="str">
            <v>Crotone</v>
          </cell>
          <cell r="W2361" t="str">
            <v>VIA BORRELLI 4</v>
          </cell>
          <cell r="X2361" t="str">
            <v>88900</v>
          </cell>
          <cell r="Y2361">
            <v>118407</v>
          </cell>
          <cell r="Z2361">
            <v>93805</v>
          </cell>
          <cell r="AB2361" t="str">
            <v>No</v>
          </cell>
          <cell r="AC2361">
            <v>0</v>
          </cell>
        </row>
        <row r="2362">
          <cell r="A2362" t="str">
            <v>PIARSUD00000752</v>
          </cell>
          <cell r="B2362">
            <v>46052.365243055552</v>
          </cell>
          <cell r="C2362" t="str">
            <v>RSUD</v>
          </cell>
          <cell r="D2362" t="str">
            <v>Voucher</v>
          </cell>
          <cell r="E2362" t="str">
            <v>Decaduta</v>
          </cell>
          <cell r="F2362" t="str">
            <v>Esaminabilità</v>
          </cell>
          <cell r="G2362" t="str">
            <v>Annachiara Perrucci</v>
          </cell>
          <cell r="H2362" t="str">
            <v/>
          </cell>
          <cell r="J2362" t="str">
            <v>Domanda non esaminabile</v>
          </cell>
          <cell r="M2362">
            <v>46094.314259259256</v>
          </cell>
          <cell r="N2362" t="str">
            <v>Massimo Pio de Maria</v>
          </cell>
          <cell r="O2362" t="str">
            <v>C36I26000410001</v>
          </cell>
          <cell r="P2362" t="str">
            <v>DMRMSM04D08D643T</v>
          </cell>
          <cell r="Q2362" t="str">
            <v>SERVIZI ALLA PERSONA</v>
          </cell>
          <cell r="R2362" t="str">
            <v>85.51.09 - Formazione sportiva e ricreativa n.c.a.</v>
          </cell>
          <cell r="S2362" t="str">
            <v>Lavoratore autonomo</v>
          </cell>
          <cell r="T2362" t="str">
            <v>Puglia</v>
          </cell>
          <cell r="U2362" t="str">
            <v>Barletta-Andria-Trani</v>
          </cell>
          <cell r="V2362" t="str">
            <v>Margherita Di Savoia</v>
          </cell>
          <cell r="W2362" t="str">
            <v>lungomare Cristoforo Colombo 1</v>
          </cell>
          <cell r="X2362" t="str">
            <v>76016</v>
          </cell>
          <cell r="Y2362">
            <v>45000</v>
          </cell>
          <cell r="Z2362">
            <v>50000</v>
          </cell>
          <cell r="AB2362" t="str">
            <v>No</v>
          </cell>
          <cell r="AC2362">
            <v>0</v>
          </cell>
        </row>
        <row r="2363">
          <cell r="A2363" t="str">
            <v>PIARSUD00000753</v>
          </cell>
          <cell r="B2363">
            <v>46052.3672337963</v>
          </cell>
          <cell r="C2363" t="str">
            <v>RSUD</v>
          </cell>
          <cell r="D2363" t="str">
            <v>Voucher</v>
          </cell>
          <cell r="E2363" t="str">
            <v>Decaduta</v>
          </cell>
          <cell r="F2363" t="str">
            <v>Esaminabilità</v>
          </cell>
          <cell r="G2363" t="str">
            <v>Silvia Ercolini</v>
          </cell>
          <cell r="H2363" t="str">
            <v/>
          </cell>
          <cell r="J2363" t="str">
            <v>Domanda non esaminabile</v>
          </cell>
          <cell r="M2363">
            <v>46094.312222222223</v>
          </cell>
          <cell r="N2363" t="str">
            <v>STEZZO FILM DI MICHELE VICENTI</v>
          </cell>
          <cell r="O2363" t="str">
            <v>C76I26000360001</v>
          </cell>
          <cell r="P2363" t="str">
            <v>VCNMHL91B04A225T</v>
          </cell>
          <cell r="Q2363" t="str">
            <v>ICT</v>
          </cell>
          <cell r="R2363" t="str">
            <v>59.11.00 - Attività di produzione cinematografica, di video e programmi televisivi</v>
          </cell>
          <cell r="S2363" t="str">
            <v>Impresa Individuale</v>
          </cell>
          <cell r="T2363" t="str">
            <v>Puglia</v>
          </cell>
          <cell r="U2363" t="str">
            <v>Bari</v>
          </cell>
          <cell r="V2363" t="str">
            <v>Altamura</v>
          </cell>
          <cell r="W2363" t="str">
            <v>VIA VINCENZO MELODIA 3</v>
          </cell>
          <cell r="X2363" t="str">
            <v>70022</v>
          </cell>
          <cell r="Y2363">
            <v>40018</v>
          </cell>
          <cell r="Z2363">
            <v>45000</v>
          </cell>
          <cell r="AB2363" t="str">
            <v>No</v>
          </cell>
          <cell r="AC2363">
            <v>0</v>
          </cell>
        </row>
        <row r="2364">
          <cell r="A2364" t="str">
            <v>PIARSUD00000754</v>
          </cell>
          <cell r="B2364">
            <v>46052.429780092592</v>
          </cell>
          <cell r="C2364" t="str">
            <v>RSUD</v>
          </cell>
          <cell r="D2364" t="str">
            <v>Voucher</v>
          </cell>
          <cell r="E2364" t="str">
            <v>Decaduta</v>
          </cell>
          <cell r="F2364" t="str">
            <v>Esaminabilità</v>
          </cell>
          <cell r="G2364" t="str">
            <v>Giuseppe D’Ambrosio</v>
          </cell>
          <cell r="H2364" t="str">
            <v/>
          </cell>
          <cell r="J2364" t="str">
            <v>Domanda non esaminabile</v>
          </cell>
          <cell r="M2364">
            <v>46094.310937499999</v>
          </cell>
          <cell r="N2364" t="str">
            <v>SANITARIA ARCOBALENO DI VITILLO NATASHA</v>
          </cell>
          <cell r="O2364" t="str">
            <v>C66I26000490001</v>
          </cell>
          <cell r="P2364" t="str">
            <v>VTLNSH96A57A399W</v>
          </cell>
          <cell r="Q2364" t="str">
            <v>ATTIVITA' COMMERCIALI</v>
          </cell>
          <cell r="R2364" t="str">
            <v>47.55.90 - Commercio al dettaglio di attrezzature per bambini e altri articoli per la casa</v>
          </cell>
          <cell r="S2364" t="str">
            <v>Impresa Individuale</v>
          </cell>
          <cell r="T2364" t="str">
            <v>Campania</v>
          </cell>
          <cell r="U2364" t="str">
            <v>Avellino</v>
          </cell>
          <cell r="V2364" t="str">
            <v>Grottaminarda</v>
          </cell>
          <cell r="W2364" t="str">
            <v>VIA CONDOTTO 28</v>
          </cell>
          <cell r="X2364" t="str">
            <v>83035</v>
          </cell>
          <cell r="Y2364">
            <v>50000</v>
          </cell>
          <cell r="Z2364">
            <v>55000</v>
          </cell>
          <cell r="AB2364" t="str">
            <v>No</v>
          </cell>
          <cell r="AC2364">
            <v>0</v>
          </cell>
        </row>
        <row r="2365">
          <cell r="A2365" t="str">
            <v>PIARSUD00000758</v>
          </cell>
          <cell r="B2365">
            <v>46052.462372685186</v>
          </cell>
          <cell r="C2365" t="str">
            <v>RSUD</v>
          </cell>
          <cell r="D2365" t="str">
            <v>Contributo</v>
          </cell>
          <cell r="E2365" t="str">
            <v>Decaduta</v>
          </cell>
          <cell r="F2365" t="str">
            <v>Esaminabilità</v>
          </cell>
          <cell r="G2365" t="str">
            <v>Alfredo Arquilla</v>
          </cell>
          <cell r="H2365" t="str">
            <v/>
          </cell>
          <cell r="J2365" t="str">
            <v>Domanda non esaminabile</v>
          </cell>
          <cell r="M2365">
            <v>46094.313726851855</v>
          </cell>
          <cell r="N2365" t="str">
            <v>MESIANO CLOTILDE</v>
          </cell>
          <cell r="O2365" t="str">
            <v>C16I26000380008</v>
          </cell>
          <cell r="P2365" t="str">
            <v>MSNCTL01P53F537I</v>
          </cell>
          <cell r="Q2365" t="str">
            <v>TURISMO</v>
          </cell>
          <cell r="R2365" t="str">
            <v>55.20.42 - Servizi di alloggio in camere, case e appartamenti per vacanze</v>
          </cell>
          <cell r="S2365" t="str">
            <v>Impresa Individuale</v>
          </cell>
          <cell r="T2365" t="str">
            <v>Calabria</v>
          </cell>
          <cell r="U2365" t="str">
            <v>Vibo Valentia</v>
          </cell>
          <cell r="V2365" t="str">
            <v>Tropea</v>
          </cell>
          <cell r="W2365" t="str">
            <v>VIA DEL CARMINE PIANO T-1 snc</v>
          </cell>
          <cell r="X2365" t="str">
            <v>89861</v>
          </cell>
          <cell r="Y2365">
            <v>200000</v>
          </cell>
          <cell r="Z2365">
            <v>145000</v>
          </cell>
          <cell r="AB2365" t="str">
            <v>No</v>
          </cell>
          <cell r="AC2365">
            <v>0</v>
          </cell>
        </row>
        <row r="2366">
          <cell r="A2366" t="str">
            <v>PIARSUD00000759</v>
          </cell>
          <cell r="B2366">
            <v>46052.486655092594</v>
          </cell>
          <cell r="C2366" t="str">
            <v>RSUD</v>
          </cell>
          <cell r="D2366" t="str">
            <v>Voucher</v>
          </cell>
          <cell r="E2366" t="str">
            <v>Decaduta</v>
          </cell>
          <cell r="F2366" t="str">
            <v>Esaminabilità</v>
          </cell>
          <cell r="G2366" t="str">
            <v>Raffaele Sacco</v>
          </cell>
          <cell r="H2366" t="str">
            <v/>
          </cell>
          <cell r="J2366" t="str">
            <v>Domanda non esaminabile</v>
          </cell>
          <cell r="M2366">
            <v>46094.313113425924</v>
          </cell>
          <cell r="N2366" t="str">
            <v>TURCHIARELLI FILOMENA IMMACOLATA</v>
          </cell>
          <cell r="O2366" t="str">
            <v>C26I26000380001</v>
          </cell>
          <cell r="P2366" t="str">
            <v>TRCFMN92T48D643F</v>
          </cell>
          <cell r="Q2366" t="str">
            <v>SERVIZI ALLA PERSONA</v>
          </cell>
          <cell r="R2366" t="str">
            <v>96.21.00 - Servizi di parrucchieri e barbieri</v>
          </cell>
          <cell r="S2366" t="str">
            <v>Impresa Individuale</v>
          </cell>
          <cell r="T2366" t="str">
            <v>Puglia</v>
          </cell>
          <cell r="U2366" t="str">
            <v>Foggia</v>
          </cell>
          <cell r="V2366" t="str">
            <v>Accadia</v>
          </cell>
          <cell r="W2366" t="str">
            <v>VIA MUSCILLO 48</v>
          </cell>
          <cell r="X2366" t="str">
            <v>71021</v>
          </cell>
          <cell r="Y2366">
            <v>45699</v>
          </cell>
          <cell r="Z2366">
            <v>50699</v>
          </cell>
          <cell r="AB2366" t="str">
            <v>No</v>
          </cell>
          <cell r="AC2366">
            <v>0</v>
          </cell>
        </row>
        <row r="2367">
          <cell r="A2367" t="str">
            <v>PIARSUD00000773</v>
          </cell>
          <cell r="B2367">
            <v>46052.738599537035</v>
          </cell>
          <cell r="C2367" t="str">
            <v>RSUD</v>
          </cell>
          <cell r="D2367" t="str">
            <v>Contributo</v>
          </cell>
          <cell r="E2367" t="str">
            <v>Decaduta</v>
          </cell>
          <cell r="F2367" t="str">
            <v>Esaminabilità</v>
          </cell>
          <cell r="G2367" t="str">
            <v>Anna Chiara Giorgiomarrano</v>
          </cell>
          <cell r="H2367" t="str">
            <v/>
          </cell>
          <cell r="J2367" t="str">
            <v>Domanda non esaminabile</v>
          </cell>
          <cell r="M2367">
            <v>46094.313078703701</v>
          </cell>
          <cell r="N2367" t="str">
            <v>VIRAL BEAUTY DI LEMMA GIUSEPPE</v>
          </cell>
          <cell r="O2367" t="str">
            <v>C96I26000220008</v>
          </cell>
          <cell r="P2367" t="str">
            <v>LMMGPP01A20F027L</v>
          </cell>
          <cell r="Q2367" t="str">
            <v>SERVIZI ALLE PMI</v>
          </cell>
          <cell r="R2367" t="str">
            <v>73.11.01 - Ideazione di campagne pubblicitarie</v>
          </cell>
          <cell r="S2367" t="str">
            <v>Impresa Individuale</v>
          </cell>
          <cell r="T2367" t="str">
            <v>Puglia</v>
          </cell>
          <cell r="U2367" t="str">
            <v>Bari</v>
          </cell>
          <cell r="V2367" t="str">
            <v>Bari</v>
          </cell>
          <cell r="W2367" t="str">
            <v xml:space="preserve">Non individuato </v>
          </cell>
          <cell r="Y2367">
            <v>7500</v>
          </cell>
          <cell r="Z2367">
            <v>10625</v>
          </cell>
          <cell r="AB2367" t="str">
            <v>No</v>
          </cell>
          <cell r="AC2367">
            <v>0</v>
          </cell>
        </row>
        <row r="2368">
          <cell r="A2368" t="str">
            <v>PIARSUD00000776</v>
          </cell>
          <cell r="B2368">
            <v>46052.749189814815</v>
          </cell>
          <cell r="C2368" t="str">
            <v>RSUD</v>
          </cell>
          <cell r="D2368" t="str">
            <v>Voucher</v>
          </cell>
          <cell r="E2368" t="str">
            <v>Decaduta</v>
          </cell>
          <cell r="F2368" t="str">
            <v>Esaminabilità</v>
          </cell>
          <cell r="G2368" t="str">
            <v>Paolo Di Giacomo</v>
          </cell>
          <cell r="H2368" t="str">
            <v/>
          </cell>
          <cell r="J2368" t="str">
            <v>Domanda non esaminabile</v>
          </cell>
          <cell r="M2368">
            <v>46104.35297453704</v>
          </cell>
          <cell r="N2368" t="str">
            <v>VIRAL BEAUTY DI LEMMA GIUSEPPE</v>
          </cell>
          <cell r="O2368" t="str">
            <v>C86I26001090001</v>
          </cell>
          <cell r="P2368" t="str">
            <v>LMMGPP01A20F027L</v>
          </cell>
          <cell r="Q2368" t="str">
            <v>SERVIZI ALLE PMI</v>
          </cell>
          <cell r="R2368" t="str">
            <v>73.11.01 - Ideazione di campagne pubblicitarie</v>
          </cell>
          <cell r="S2368" t="str">
            <v>Impresa Individuale</v>
          </cell>
          <cell r="T2368" t="str">
            <v>Puglia</v>
          </cell>
          <cell r="U2368" t="str">
            <v>Taranto</v>
          </cell>
          <cell r="V2368" t="str">
            <v>Palagiano</v>
          </cell>
          <cell r="W2368" t="str">
            <v>VIA LAURIA 65</v>
          </cell>
          <cell r="X2368" t="str">
            <v>74019</v>
          </cell>
          <cell r="Y2368">
            <v>31419</v>
          </cell>
          <cell r="Z2368">
            <v>36150</v>
          </cell>
          <cell r="AB2368" t="str">
            <v>No</v>
          </cell>
          <cell r="AC2368">
            <v>0</v>
          </cell>
        </row>
        <row r="2369">
          <cell r="A2369" t="str">
            <v>PIARSUD00000782</v>
          </cell>
          <cell r="B2369">
            <v>46052.860937500001</v>
          </cell>
          <cell r="C2369" t="str">
            <v>RSUD</v>
          </cell>
          <cell r="D2369" t="str">
            <v>Voucher</v>
          </cell>
          <cell r="E2369" t="str">
            <v>Decaduta</v>
          </cell>
          <cell r="F2369" t="str">
            <v>Esaminabilità</v>
          </cell>
          <cell r="G2369" t="str">
            <v>Raffaele Sacco</v>
          </cell>
          <cell r="H2369" t="str">
            <v/>
          </cell>
          <cell r="J2369" t="str">
            <v>Domanda non esaminabile</v>
          </cell>
          <cell r="M2369">
            <v>46094.311689814815</v>
          </cell>
          <cell r="N2369" t="str">
            <v>INSPIRING.DRONE</v>
          </cell>
          <cell r="O2369" t="str">
            <v>C66I26000540001</v>
          </cell>
          <cell r="P2369" t="str">
            <v>NCLNLS04H25Z115H</v>
          </cell>
          <cell r="Q2369" t="str">
            <v>SERVIZI ALLE PMI</v>
          </cell>
          <cell r="R2369" t="str">
            <v>73.11.03 - Attività di influencer marketing</v>
          </cell>
          <cell r="S2369" t="str">
            <v>Impresa Individuale</v>
          </cell>
          <cell r="T2369" t="str">
            <v>Campania</v>
          </cell>
          <cell r="U2369" t="str">
            <v>Napoli</v>
          </cell>
          <cell r="V2369" t="str">
            <v>Napoli</v>
          </cell>
          <cell r="W2369" t="str">
            <v xml:space="preserve">Non individuato </v>
          </cell>
          <cell r="Y2369">
            <v>26254</v>
          </cell>
          <cell r="Z2369">
            <v>33730</v>
          </cell>
          <cell r="AB2369" t="str">
            <v>No</v>
          </cell>
          <cell r="AC2369">
            <v>0</v>
          </cell>
        </row>
        <row r="2370">
          <cell r="A2370" t="str">
            <v>PIARSUD00000787</v>
          </cell>
          <cell r="B2370">
            <v>46053.475439814814</v>
          </cell>
          <cell r="C2370" t="str">
            <v>RSUD</v>
          </cell>
          <cell r="D2370" t="str">
            <v>Voucher</v>
          </cell>
          <cell r="E2370" t="str">
            <v>Decaduta</v>
          </cell>
          <cell r="F2370" t="str">
            <v>Esaminabilità</v>
          </cell>
          <cell r="G2370" t="str">
            <v>Anna Chiara Giorgiomarrano</v>
          </cell>
          <cell r="H2370" t="str">
            <v/>
          </cell>
          <cell r="J2370" t="str">
            <v>Domanda non esaminabile</v>
          </cell>
          <cell r="N2370" t="str">
            <v>CRISTIAN SALAMONE</v>
          </cell>
          <cell r="O2370" t="str">
            <v>C96I26000230001</v>
          </cell>
          <cell r="P2370" t="str">
            <v>SLMCST01E13E536Y</v>
          </cell>
          <cell r="Q2370" t="str">
            <v>SERVIZI ALLE PMI</v>
          </cell>
          <cell r="R2370" t="str">
            <v>74.13.00 - Attività di progettazione di interni</v>
          </cell>
          <cell r="S2370" t="str">
            <v>Lavoratore autonomo</v>
          </cell>
          <cell r="T2370" t="str">
            <v>Sicilia</v>
          </cell>
          <cell r="U2370" t="str">
            <v>Enna</v>
          </cell>
          <cell r="V2370" t="str">
            <v>Leonforte</v>
          </cell>
          <cell r="W2370" t="str">
            <v>VIA PATTI 12</v>
          </cell>
          <cell r="X2370" t="str">
            <v>94013</v>
          </cell>
          <cell r="Y2370">
            <v>32044</v>
          </cell>
          <cell r="Z2370">
            <v>37044</v>
          </cell>
          <cell r="AB2370" t="str">
            <v>No</v>
          </cell>
          <cell r="AC2370">
            <v>0</v>
          </cell>
        </row>
        <row r="2371">
          <cell r="A2371" t="str">
            <v>PIARSUD00000791</v>
          </cell>
          <cell r="B2371">
            <v>46053.760439814818</v>
          </cell>
          <cell r="C2371" t="str">
            <v>RSUD</v>
          </cell>
          <cell r="D2371" t="str">
            <v>Contributo</v>
          </cell>
          <cell r="E2371" t="str">
            <v>Decaduta</v>
          </cell>
          <cell r="F2371" t="str">
            <v>Esaminabilità</v>
          </cell>
          <cell r="G2371" t="str">
            <v>Giuseppe Felicetti</v>
          </cell>
          <cell r="H2371" t="str">
            <v/>
          </cell>
          <cell r="J2371" t="str">
            <v>Domanda non esaminabile</v>
          </cell>
          <cell r="M2371">
            <v>46126.426620370374</v>
          </cell>
          <cell r="N2371" t="str">
            <v>ACHRAF NAIM</v>
          </cell>
          <cell r="O2371" t="str">
            <v>C86I26000560008</v>
          </cell>
          <cell r="P2371" t="str">
            <v>NMACRF91H13Z330B</v>
          </cell>
          <cell r="Q2371" t="str">
            <v>SERVIZI ALLE PMI</v>
          </cell>
          <cell r="R2371" t="str">
            <v>74.12.09 - Altre attività di progettazione grafica e di comunicazione visiva</v>
          </cell>
          <cell r="S2371" t="str">
            <v>Lavoratore autonomo</v>
          </cell>
          <cell r="T2371" t="str">
            <v>Campania</v>
          </cell>
          <cell r="U2371" t="str">
            <v>Salerno</v>
          </cell>
          <cell r="V2371" t="str">
            <v>Agropoli</v>
          </cell>
          <cell r="W2371" t="str">
            <v>VIA PIO X snc</v>
          </cell>
          <cell r="X2371" t="str">
            <v>84043</v>
          </cell>
          <cell r="Y2371">
            <v>118700</v>
          </cell>
          <cell r="Z2371">
            <v>94025</v>
          </cell>
          <cell r="AB2371" t="str">
            <v>No</v>
          </cell>
          <cell r="AC2371">
            <v>0</v>
          </cell>
        </row>
        <row r="2372">
          <cell r="A2372" t="str">
            <v>PIARSUD00000792</v>
          </cell>
          <cell r="B2372">
            <v>46053.785474537035</v>
          </cell>
          <cell r="C2372" t="str">
            <v>RSUD</v>
          </cell>
          <cell r="D2372" t="str">
            <v>Voucher</v>
          </cell>
          <cell r="E2372" t="str">
            <v>Decaduta</v>
          </cell>
          <cell r="F2372" t="str">
            <v>Esaminabilità</v>
          </cell>
          <cell r="G2372" t="str">
            <v>Giuseppe D’Ambrosio</v>
          </cell>
          <cell r="H2372" t="str">
            <v/>
          </cell>
          <cell r="J2372" t="str">
            <v>Domanda non esaminabile</v>
          </cell>
          <cell r="M2372">
            <v>46094.311655092592</v>
          </cell>
          <cell r="N2372" t="str">
            <v>MATTEO UNALI</v>
          </cell>
          <cell r="O2372" t="str">
            <v>C16I26000810001</v>
          </cell>
          <cell r="P2372" t="str">
            <v>NLUMTT05L16G113C</v>
          </cell>
          <cell r="Q2372" t="str">
            <v>MANIFATTURIERO</v>
          </cell>
          <cell r="R2372" t="str">
            <v>53.20.00 - Altre attività postali e di corriere</v>
          </cell>
          <cell r="S2372" t="str">
            <v>Lavoratore autonomo</v>
          </cell>
          <cell r="T2372" t="str">
            <v>Sardegna</v>
          </cell>
          <cell r="U2372" t="str">
            <v>Oristano</v>
          </cell>
          <cell r="V2372" t="str">
            <v>Santa Giusta</v>
          </cell>
          <cell r="W2372" t="str">
            <v>Via Manzoni 137</v>
          </cell>
          <cell r="X2372" t="str">
            <v>09096</v>
          </cell>
          <cell r="Y2372">
            <v>50000</v>
          </cell>
          <cell r="Z2372">
            <v>55000</v>
          </cell>
          <cell r="AB2372" t="str">
            <v>No</v>
          </cell>
          <cell r="AC2372">
            <v>0</v>
          </cell>
        </row>
        <row r="2373">
          <cell r="A2373" t="str">
            <v>PIARSUD00000797</v>
          </cell>
          <cell r="B2373">
            <v>46053.936956018515</v>
          </cell>
          <cell r="C2373" t="str">
            <v>RSUD</v>
          </cell>
          <cell r="D2373" t="str">
            <v>Voucher</v>
          </cell>
          <cell r="E2373" t="str">
            <v>Decaduta</v>
          </cell>
          <cell r="F2373" t="str">
            <v>Esaminabilità</v>
          </cell>
          <cell r="G2373" t="str">
            <v>Francesco Tiscornia</v>
          </cell>
          <cell r="H2373" t="str">
            <v/>
          </cell>
          <cell r="I2373" t="str">
            <v>Revoca CUP - RSU</v>
          </cell>
          <cell r="J2373" t="str">
            <v>In attesa revoca CUP</v>
          </cell>
          <cell r="M2373">
            <v>46104.355104166665</v>
          </cell>
          <cell r="N2373" t="str">
            <v>DI MEGLIO STEFANO</v>
          </cell>
          <cell r="O2373" t="str">
            <v>C36I26001030001</v>
          </cell>
          <cell r="P2373" t="str">
            <v>DMGSFN99T09F839J</v>
          </cell>
          <cell r="Q2373" t="str">
            <v>SERVIZI ALLE PMI</v>
          </cell>
          <cell r="R2373" t="str">
            <v>70.20.09 - Consulenza imprenditoriale e altre attività di consulenza gestionale n.c.a.</v>
          </cell>
          <cell r="S2373" t="str">
            <v>Impresa Individuale</v>
          </cell>
          <cell r="T2373" t="str">
            <v>Campania</v>
          </cell>
          <cell r="U2373" t="str">
            <v>Napoli</v>
          </cell>
          <cell r="V2373" t="str">
            <v>Ischia</v>
          </cell>
          <cell r="W2373" t="str">
            <v>VIA FONDO BOSSO 7</v>
          </cell>
          <cell r="X2373" t="str">
            <v>80077</v>
          </cell>
          <cell r="Y2373">
            <v>40000</v>
          </cell>
          <cell r="Z2373">
            <v>45000</v>
          </cell>
          <cell r="AB2373" t="str">
            <v>No</v>
          </cell>
          <cell r="AC2373">
            <v>0</v>
          </cell>
        </row>
        <row r="2374">
          <cell r="A2374" t="str">
            <v>PIARSUD00000798</v>
          </cell>
          <cell r="B2374">
            <v>46054.668923611112</v>
          </cell>
          <cell r="C2374" t="str">
            <v>RSUD</v>
          </cell>
          <cell r="D2374" t="str">
            <v>Contributo</v>
          </cell>
          <cell r="E2374" t="str">
            <v>Decaduta</v>
          </cell>
          <cell r="F2374" t="str">
            <v>Esaminabilità</v>
          </cell>
          <cell r="G2374" t="str">
            <v>Raffaele Sacco</v>
          </cell>
          <cell r="H2374" t="str">
            <v/>
          </cell>
          <cell r="J2374" t="str">
            <v>Domanda non esaminabile</v>
          </cell>
          <cell r="M2374">
            <v>46094.313715277778</v>
          </cell>
          <cell r="N2374" t="str">
            <v>HUMAIDAN &amp; PATERI S.R.L.</v>
          </cell>
          <cell r="O2374" t="str">
            <v>C26I26000430008</v>
          </cell>
          <cell r="P2374" t="str">
            <v>04206530927</v>
          </cell>
          <cell r="Q2374" t="str">
            <v>SERVIZI ALLA PERSONA</v>
          </cell>
          <cell r="R2374" t="str">
            <v>86.22.03 - Altre attività di medicina specialistica svolte presso cliniche e centri specialistici</v>
          </cell>
          <cell r="S2374" t="str">
            <v>Societa' A Responsabilita' Limitata</v>
          </cell>
          <cell r="T2374" t="str">
            <v>Sardegna</v>
          </cell>
          <cell r="U2374" t="str">
            <v>Cagliari</v>
          </cell>
          <cell r="V2374" t="str">
            <v>Elmas</v>
          </cell>
          <cell r="W2374" t="str">
            <v xml:space="preserve">Non individuato </v>
          </cell>
          <cell r="Y2374">
            <v>200000</v>
          </cell>
          <cell r="Z2374">
            <v>145000</v>
          </cell>
          <cell r="AB2374" t="str">
            <v>No</v>
          </cell>
          <cell r="AC2374">
            <v>0</v>
          </cell>
        </row>
        <row r="2375">
          <cell r="A2375" t="str">
            <v>PIARSUD00000799</v>
          </cell>
          <cell r="B2375">
            <v>46054.976805555554</v>
          </cell>
          <cell r="C2375" t="str">
            <v>RSUD</v>
          </cell>
          <cell r="D2375" t="str">
            <v>Voucher</v>
          </cell>
          <cell r="E2375" t="str">
            <v>Decaduta</v>
          </cell>
          <cell r="F2375" t="str">
            <v>Esaminabilità</v>
          </cell>
          <cell r="G2375" t="str">
            <v>Raffaele Sacco</v>
          </cell>
          <cell r="H2375" t="str">
            <v/>
          </cell>
          <cell r="J2375" t="str">
            <v>Domanda non esaminabile</v>
          </cell>
          <cell r="M2375">
            <v>46094.315208333333</v>
          </cell>
          <cell r="N2375" t="str">
            <v>ODYSEA S.R.L.</v>
          </cell>
          <cell r="O2375" t="str">
            <v>C66I26001120001</v>
          </cell>
          <cell r="P2375" t="str">
            <v>10887081213</v>
          </cell>
          <cell r="Q2375" t="str">
            <v>TURISMO</v>
          </cell>
          <cell r="R2375" t="str">
            <v>50.10.00 - Trasporto marittimo e costiero di passeggeri</v>
          </cell>
          <cell r="S2375" t="str">
            <v>Societa' A Responsabilita' Limitata</v>
          </cell>
          <cell r="T2375" t="str">
            <v>Campania</v>
          </cell>
          <cell r="U2375" t="str">
            <v>Napoli</v>
          </cell>
          <cell r="V2375" t="str">
            <v>Napoli</v>
          </cell>
          <cell r="W2375" t="str">
            <v xml:space="preserve">Non individuato </v>
          </cell>
          <cell r="Y2375">
            <v>150000</v>
          </cell>
          <cell r="Z2375">
            <v>55000</v>
          </cell>
          <cell r="AB2375" t="str">
            <v>No</v>
          </cell>
          <cell r="AC2375">
            <v>0</v>
          </cell>
        </row>
        <row r="2376">
          <cell r="A2376" t="str">
            <v>PIARSUD00000806</v>
          </cell>
          <cell r="B2376">
            <v>46056.65898148148</v>
          </cell>
          <cell r="C2376" t="str">
            <v>RSUD</v>
          </cell>
          <cell r="D2376" t="str">
            <v>Voucher</v>
          </cell>
          <cell r="E2376" t="str">
            <v>Decaduta</v>
          </cell>
          <cell r="F2376" t="str">
            <v>Esaminabilità</v>
          </cell>
          <cell r="G2376" t="str">
            <v>Barbara Del Prete</v>
          </cell>
          <cell r="H2376" t="str">
            <v/>
          </cell>
          <cell r="J2376" t="str">
            <v>Domanda non esaminabile</v>
          </cell>
          <cell r="M2376">
            <v>46121.501527777778</v>
          </cell>
          <cell r="N2376" t="str">
            <v>Alberto Di Ruberto</v>
          </cell>
          <cell r="O2376" t="str">
            <v>C76I26000800001</v>
          </cell>
          <cell r="P2376" t="str">
            <v>DRBLRT01D11F839Q</v>
          </cell>
          <cell r="Q2376" t="str">
            <v>SERVIZI ALLE PMI</v>
          </cell>
          <cell r="R2376" t="str">
            <v>70.20.00 - Consulenza imprenditoriale e altre attività di consulenza gestionale</v>
          </cell>
          <cell r="S2376" t="str">
            <v>Lavoratore autonomo</v>
          </cell>
          <cell r="T2376" t="str">
            <v>Abruzzo</v>
          </cell>
          <cell r="U2376" t="str">
            <v>Chieti</v>
          </cell>
          <cell r="V2376" t="str">
            <v>Chieti</v>
          </cell>
          <cell r="W2376" t="str">
            <v xml:space="preserve">Non individuato </v>
          </cell>
          <cell r="Y2376">
            <v>39872</v>
          </cell>
          <cell r="Z2376">
            <v>44872</v>
          </cell>
          <cell r="AB2376" t="str">
            <v>No</v>
          </cell>
          <cell r="AC2376">
            <v>0</v>
          </cell>
        </row>
        <row r="2377">
          <cell r="A2377" t="str">
            <v>PIARSUD00000807</v>
          </cell>
          <cell r="B2377">
            <v>46056.717743055553</v>
          </cell>
          <cell r="C2377" t="str">
            <v>RSUD</v>
          </cell>
          <cell r="D2377" t="str">
            <v>Contributo</v>
          </cell>
          <cell r="E2377" t="str">
            <v>Decaduta</v>
          </cell>
          <cell r="F2377" t="str">
            <v>Esaminabilità</v>
          </cell>
          <cell r="G2377" t="str">
            <v>Silvia Ercolini</v>
          </cell>
          <cell r="H2377" t="str">
            <v/>
          </cell>
          <cell r="J2377" t="str">
            <v>Domanda non esaminabile</v>
          </cell>
          <cell r="M2377">
            <v>46094.311689814815</v>
          </cell>
          <cell r="N2377" t="str">
            <v>TENDART ITALIA SOCIETA' A RESPONSABILITA' LIMITATA SEMPLIFICATA</v>
          </cell>
          <cell r="O2377" t="str">
            <v>C36I26000560008</v>
          </cell>
          <cell r="P2377" t="str">
            <v>03237250646</v>
          </cell>
          <cell r="Q2377" t="str">
            <v>ATTIVITA' COMMERCIALI</v>
          </cell>
          <cell r="R2377" t="str">
            <v>47.53.12 - Commercio al dettaglio di tende</v>
          </cell>
          <cell r="S2377" t="str">
            <v>Societa' A Responsabilita' Limitata Semplificata</v>
          </cell>
          <cell r="T2377" t="str">
            <v>Campania</v>
          </cell>
          <cell r="U2377" t="str">
            <v>Avellino</v>
          </cell>
          <cell r="V2377" t="str">
            <v>Lioni</v>
          </cell>
          <cell r="W2377" t="str">
            <v>CONTRADA CERRETE snc</v>
          </cell>
          <cell r="X2377" t="str">
            <v>83047</v>
          </cell>
          <cell r="Y2377">
            <v>100000</v>
          </cell>
          <cell r="Z2377">
            <v>80000</v>
          </cell>
          <cell r="AB2377" t="str">
            <v>No</v>
          </cell>
          <cell r="AC2377">
            <v>0</v>
          </cell>
        </row>
        <row r="2378">
          <cell r="A2378" t="str">
            <v>PIARSUD00000808</v>
          </cell>
          <cell r="B2378">
            <v>46056.76766203704</v>
          </cell>
          <cell r="C2378" t="str">
            <v>RSUD</v>
          </cell>
          <cell r="D2378" t="str">
            <v>Voucher</v>
          </cell>
          <cell r="E2378" t="str">
            <v>Decaduta</v>
          </cell>
          <cell r="F2378" t="str">
            <v>Esaminabilità</v>
          </cell>
          <cell r="G2378" t="str">
            <v>Silvia Ercolini</v>
          </cell>
          <cell r="H2378" t="str">
            <v/>
          </cell>
          <cell r="J2378" t="str">
            <v>Domanda non esaminabile</v>
          </cell>
          <cell r="M2378">
            <v>46094.315266203703</v>
          </cell>
          <cell r="N2378" t="str">
            <v>MARIA MADDALENA ERRA</v>
          </cell>
          <cell r="O2378" t="str">
            <v>C36I26000570001</v>
          </cell>
          <cell r="P2378" t="str">
            <v>RREMMD99E47A509F</v>
          </cell>
          <cell r="Q2378" t="str">
            <v>SERVIZI ALLE PMI</v>
          </cell>
          <cell r="R2378" t="str">
            <v>74.20.19 - Altre attività fotografiche specializzate</v>
          </cell>
          <cell r="S2378" t="str">
            <v>Lavoratore autonomo</v>
          </cell>
          <cell r="T2378" t="str">
            <v>Campania</v>
          </cell>
          <cell r="U2378" t="str">
            <v>Avellino</v>
          </cell>
          <cell r="V2378" t="str">
            <v>Avellino</v>
          </cell>
          <cell r="W2378" t="str">
            <v>Via Nappi 25</v>
          </cell>
          <cell r="X2378" t="str">
            <v>83100</v>
          </cell>
          <cell r="Y2378">
            <v>36022</v>
          </cell>
          <cell r="Z2378">
            <v>41022</v>
          </cell>
          <cell r="AB2378" t="str">
            <v>No</v>
          </cell>
          <cell r="AC2378">
            <v>0</v>
          </cell>
        </row>
        <row r="2379">
          <cell r="A2379" t="str">
            <v>PIARSUD00000810</v>
          </cell>
          <cell r="B2379">
            <v>46057.371562499997</v>
          </cell>
          <cell r="C2379" t="str">
            <v>RSUD</v>
          </cell>
          <cell r="D2379" t="str">
            <v>Voucher</v>
          </cell>
          <cell r="E2379" t="str">
            <v>Decaduta</v>
          </cell>
          <cell r="F2379" t="str">
            <v>Esaminabilità</v>
          </cell>
          <cell r="G2379" t="str">
            <v>Giuseppe D’Ambrosio</v>
          </cell>
          <cell r="H2379" t="str">
            <v/>
          </cell>
          <cell r="J2379" t="str">
            <v>Domanda non esaminabile</v>
          </cell>
          <cell r="M2379">
            <v>46094.312407407408</v>
          </cell>
          <cell r="N2379" t="str">
            <v>Michelangelo Marvulli</v>
          </cell>
          <cell r="O2379" t="str">
            <v>C76I26000780001</v>
          </cell>
          <cell r="P2379" t="str">
            <v>MRVMHL93R25A225W</v>
          </cell>
          <cell r="Q2379" t="str">
            <v>SERVIZI ALLA PERSONA</v>
          </cell>
          <cell r="R2379" t="str">
            <v>86.95.00 - Attività di fisioterapia</v>
          </cell>
          <cell r="S2379" t="str">
            <v>Lavoratore autonomo</v>
          </cell>
          <cell r="T2379" t="str">
            <v>Puglia</v>
          </cell>
          <cell r="U2379" t="str">
            <v>Bari</v>
          </cell>
          <cell r="V2379" t="str">
            <v>Altamura</v>
          </cell>
          <cell r="W2379" t="str">
            <v>Via Vezzano 11/A</v>
          </cell>
          <cell r="X2379" t="str">
            <v>70022</v>
          </cell>
          <cell r="Y2379">
            <v>39679</v>
          </cell>
          <cell r="Z2379">
            <v>44679</v>
          </cell>
          <cell r="AB2379" t="str">
            <v>No</v>
          </cell>
          <cell r="AC2379">
            <v>0</v>
          </cell>
        </row>
        <row r="2380">
          <cell r="A2380" t="str">
            <v>PIARSUD00000811</v>
          </cell>
          <cell r="B2380">
            <v>46057.416504629633</v>
          </cell>
          <cell r="C2380" t="str">
            <v>RSUD</v>
          </cell>
          <cell r="D2380" t="str">
            <v>Contributo</v>
          </cell>
          <cell r="E2380" t="str">
            <v>Decaduta</v>
          </cell>
          <cell r="F2380" t="str">
            <v>Esaminabilità</v>
          </cell>
          <cell r="G2380" t="str">
            <v>Alessandro Di Simone</v>
          </cell>
          <cell r="H2380" t="str">
            <v/>
          </cell>
          <cell r="I2380" t="str">
            <v>Revoca CUP - RSU</v>
          </cell>
          <cell r="J2380" t="str">
            <v>In attesa revoca CUP</v>
          </cell>
          <cell r="M2380">
            <v>46098.36042824074</v>
          </cell>
          <cell r="N2380" t="str">
            <v>COBA SRLS SOCIETA' A RESPONSABILITA' LIMITATA SEMPLIFICATA</v>
          </cell>
          <cell r="O2380" t="str">
            <v>C96I26000940008</v>
          </cell>
          <cell r="P2380" t="str">
            <v>10939991211</v>
          </cell>
          <cell r="Q2380" t="str">
            <v>SERVIZI ALLA PERSONA</v>
          </cell>
          <cell r="R2380" t="str">
            <v>96.21.00 - Servizi di parrucchieri e barbieri</v>
          </cell>
          <cell r="S2380" t="str">
            <v>Societa' A Responsabilita' Limitata Semplificata</v>
          </cell>
          <cell r="T2380" t="str">
            <v>Campania</v>
          </cell>
          <cell r="U2380" t="str">
            <v>Napoli</v>
          </cell>
          <cell r="V2380" t="str">
            <v>Marigliano</v>
          </cell>
          <cell r="W2380" t="str">
            <v>CORSO VITTORIO EMANUELE III 113</v>
          </cell>
          <cell r="X2380" t="str">
            <v>80034</v>
          </cell>
          <cell r="Y2380">
            <v>119254</v>
          </cell>
          <cell r="Z2380">
            <v>94440</v>
          </cell>
          <cell r="AB2380" t="str">
            <v>No</v>
          </cell>
          <cell r="AC2380">
            <v>0</v>
          </cell>
        </row>
        <row r="2381">
          <cell r="A2381" t="str">
            <v>PIARSUD00000817</v>
          </cell>
          <cell r="B2381">
            <v>46058.002685185187</v>
          </cell>
          <cell r="C2381" t="str">
            <v>RSUD</v>
          </cell>
          <cell r="D2381" t="str">
            <v>Voucher</v>
          </cell>
          <cell r="E2381" t="str">
            <v>Decaduta</v>
          </cell>
          <cell r="F2381" t="str">
            <v>Esaminabilità</v>
          </cell>
          <cell r="G2381" t="str">
            <v>Raffaele Sacco</v>
          </cell>
          <cell r="H2381" t="str">
            <v/>
          </cell>
          <cell r="J2381" t="str">
            <v>Domanda non esaminabile</v>
          </cell>
          <cell r="M2381">
            <v>46094.310798611114</v>
          </cell>
          <cell r="N2381" t="str">
            <v>DELRIO MARCO</v>
          </cell>
          <cell r="O2381" t="str">
            <v>C36I26000580001</v>
          </cell>
          <cell r="P2381" t="str">
            <v>DLRMRC94T01I452K</v>
          </cell>
          <cell r="Q2381" t="str">
            <v>COSTRUZIONI</v>
          </cell>
          <cell r="R2381" t="str">
            <v>43.91.00 - Lavori di muratura</v>
          </cell>
          <cell r="S2381" t="str">
            <v>Impresa Individuale</v>
          </cell>
          <cell r="T2381" t="str">
            <v>Sardegna</v>
          </cell>
          <cell r="U2381" t="str">
            <v>Sassari</v>
          </cell>
          <cell r="V2381" t="str">
            <v>Castelsardo</v>
          </cell>
          <cell r="W2381" t="str">
            <v>Via Eleonora D’Arborea (piano -1) 69B</v>
          </cell>
          <cell r="X2381" t="str">
            <v>07031</v>
          </cell>
          <cell r="Y2381">
            <v>50000</v>
          </cell>
          <cell r="Z2381">
            <v>55000</v>
          </cell>
          <cell r="AB2381" t="str">
            <v>No</v>
          </cell>
          <cell r="AC2381">
            <v>0</v>
          </cell>
        </row>
        <row r="2382">
          <cell r="A2382" t="str">
            <v>PIARSUD00000818</v>
          </cell>
          <cell r="B2382">
            <v>46058.439108796294</v>
          </cell>
          <cell r="C2382" t="str">
            <v>RSUD</v>
          </cell>
          <cell r="D2382" t="str">
            <v>Voucher</v>
          </cell>
          <cell r="E2382" t="str">
            <v>Decaduta</v>
          </cell>
          <cell r="F2382" t="str">
            <v>Esaminabilità</v>
          </cell>
          <cell r="G2382" t="str">
            <v>Elena Benvenuto</v>
          </cell>
          <cell r="H2382" t="str">
            <v/>
          </cell>
          <cell r="J2382" t="str">
            <v>Domanda non esaminabile</v>
          </cell>
          <cell r="M2382">
            <v>46094.312835648147</v>
          </cell>
          <cell r="N2382" t="str">
            <v>ROBERTA CIULLA</v>
          </cell>
          <cell r="O2382" t="str">
            <v>C96I26000280001</v>
          </cell>
          <cell r="P2382" t="str">
            <v>CLLRRT91T43D423C</v>
          </cell>
          <cell r="Q2382" t="str">
            <v>SERVIZI ALLA PERSONA</v>
          </cell>
          <cell r="R2382" t="str">
            <v>96.99.93 - Servizi di organizzazione di feste e cerimonie</v>
          </cell>
          <cell r="S2382" t="str">
            <v>Lavoratore autonomo</v>
          </cell>
          <cell r="T2382" t="str">
            <v>Sicilia</v>
          </cell>
          <cell r="U2382" t="str">
            <v>Trapani</v>
          </cell>
          <cell r="V2382" t="str">
            <v>Trapani</v>
          </cell>
          <cell r="W2382" t="str">
            <v>via Giuseppe La Grutta 6</v>
          </cell>
          <cell r="X2382" t="str">
            <v>91100</v>
          </cell>
          <cell r="Y2382">
            <v>42218</v>
          </cell>
          <cell r="Z2382">
            <v>45000</v>
          </cell>
          <cell r="AB2382" t="str">
            <v>No</v>
          </cell>
          <cell r="AC2382">
            <v>0</v>
          </cell>
        </row>
        <row r="2383">
          <cell r="A2383" t="str">
            <v>PIARSUD00000819</v>
          </cell>
          <cell r="B2383">
            <v>46058.443935185183</v>
          </cell>
          <cell r="C2383" t="str">
            <v>RSUD</v>
          </cell>
          <cell r="D2383" t="str">
            <v>Voucher</v>
          </cell>
          <cell r="E2383" t="str">
            <v>Decaduta</v>
          </cell>
          <cell r="F2383" t="str">
            <v>Esaminabilità</v>
          </cell>
          <cell r="G2383" t="str">
            <v>Annachiara Perrucci</v>
          </cell>
          <cell r="H2383" t="str">
            <v/>
          </cell>
          <cell r="J2383" t="str">
            <v>Domanda non esaminabile</v>
          </cell>
          <cell r="M2383">
            <v>46112.730104166665</v>
          </cell>
          <cell r="N2383" t="str">
            <v>INGRAO GERSON GIUSEPPE MARIA</v>
          </cell>
          <cell r="O2383" t="str">
            <v>C96I26000290001</v>
          </cell>
          <cell r="P2383" t="str">
            <v>NGRGSN98H19Z602W</v>
          </cell>
          <cell r="Q2383" t="str">
            <v>ATTIVITA' AGROALIMENTARI</v>
          </cell>
          <cell r="R2383" t="str">
            <v>10.71.10 - Produzione di pane e prodotti di panetteria simili</v>
          </cell>
          <cell r="S2383" t="str">
            <v>Impresa Individuale</v>
          </cell>
          <cell r="T2383" t="str">
            <v>Sicilia</v>
          </cell>
          <cell r="U2383" t="str">
            <v>Caltanissetta</v>
          </cell>
          <cell r="V2383" t="str">
            <v>Caltanissetta</v>
          </cell>
          <cell r="W2383" t="str">
            <v>VIA CHIARANDA' 48</v>
          </cell>
          <cell r="X2383" t="str">
            <v>93100</v>
          </cell>
          <cell r="Y2383">
            <v>51724.999999999993</v>
          </cell>
          <cell r="Z2383">
            <v>45000</v>
          </cell>
          <cell r="AB2383" t="str">
            <v>No</v>
          </cell>
          <cell r="AC2383">
            <v>0</v>
          </cell>
        </row>
        <row r="2384">
          <cell r="A2384" t="str">
            <v>PIARSUD00000830</v>
          </cell>
          <cell r="B2384">
            <v>46058.75886574074</v>
          </cell>
          <cell r="C2384" t="str">
            <v>RSUD</v>
          </cell>
          <cell r="D2384" t="str">
            <v>Contributo</v>
          </cell>
          <cell r="E2384" t="str">
            <v>Decaduta</v>
          </cell>
          <cell r="F2384" t="str">
            <v>Esaminabilità</v>
          </cell>
          <cell r="G2384" t="str">
            <v>Elena Benvenuto</v>
          </cell>
          <cell r="H2384" t="str">
            <v/>
          </cell>
          <cell r="J2384" t="str">
            <v>Domanda non esaminabile</v>
          </cell>
          <cell r="M2384">
            <v>46094.312395833331</v>
          </cell>
          <cell r="N2384" t="str">
            <v>MIYABI DI BRUNI SVEVA</v>
          </cell>
          <cell r="O2384" t="str">
            <v>C66I26000610008</v>
          </cell>
          <cell r="P2384" t="str">
            <v>BRNSVV99H70D086M</v>
          </cell>
          <cell r="Q2384" t="str">
            <v>SERVIZI ALLA PERSONA</v>
          </cell>
          <cell r="R2384" t="str">
            <v>96.22.01 - Servizi di manicure e pedicure</v>
          </cell>
          <cell r="S2384" t="str">
            <v>Impresa Individuale</v>
          </cell>
          <cell r="T2384" t="str">
            <v>Calabria</v>
          </cell>
          <cell r="U2384" t="str">
            <v>Cosenza</v>
          </cell>
          <cell r="V2384" t="str">
            <v>Mendicino</v>
          </cell>
          <cell r="W2384" t="str">
            <v>VIA ALESSANDRO IL MOLOSSO snc</v>
          </cell>
          <cell r="X2384" t="str">
            <v>87040</v>
          </cell>
          <cell r="Y2384">
            <v>119910</v>
          </cell>
          <cell r="Z2384">
            <v>94932</v>
          </cell>
          <cell r="AB2384" t="str">
            <v>No</v>
          </cell>
          <cell r="AC2384">
            <v>0</v>
          </cell>
        </row>
        <row r="2385">
          <cell r="A2385" t="str">
            <v>PIARSUD00000836</v>
          </cell>
          <cell r="B2385">
            <v>46059.45040509259</v>
          </cell>
          <cell r="C2385" t="str">
            <v>RSUD</v>
          </cell>
          <cell r="D2385" t="str">
            <v>Voucher</v>
          </cell>
          <cell r="E2385" t="str">
            <v>Decaduta</v>
          </cell>
          <cell r="F2385" t="str">
            <v>Esaminabilità</v>
          </cell>
          <cell r="G2385" t="str">
            <v>Anna Chiara Giorgiomarrano</v>
          </cell>
          <cell r="H2385" t="str">
            <v/>
          </cell>
          <cell r="I2385" t="str">
            <v>Revoca CUP - RSU</v>
          </cell>
          <cell r="J2385" t="str">
            <v>In attesa revoca CUP</v>
          </cell>
          <cell r="M2385">
            <v>46104.353634259256</v>
          </cell>
          <cell r="N2385" t="str">
            <v>BOSCO GIUSEPPE</v>
          </cell>
          <cell r="O2385" t="str">
            <v>C56I26000450001</v>
          </cell>
          <cell r="P2385" t="str">
            <v>BSCGPP97B05I676D</v>
          </cell>
          <cell r="Q2385" t="str">
            <v>TURISMO</v>
          </cell>
          <cell r="R2385" t="str">
            <v>56.11.11 - Attività di ristoranti con servizio al tavolo, escluse gelaterie e pasticcerie</v>
          </cell>
          <cell r="S2385" t="str">
            <v>Impresa Individuale</v>
          </cell>
          <cell r="T2385" t="str">
            <v>Campania</v>
          </cell>
          <cell r="U2385" t="str">
            <v>Caserta</v>
          </cell>
          <cell r="V2385" t="str">
            <v>Mondragone</v>
          </cell>
          <cell r="W2385" t="str">
            <v>VIA DOMITIANA snc</v>
          </cell>
          <cell r="X2385" t="str">
            <v>81034</v>
          </cell>
          <cell r="Y2385">
            <v>39872</v>
          </cell>
          <cell r="Z2385">
            <v>55000</v>
          </cell>
          <cell r="AB2385" t="str">
            <v>No</v>
          </cell>
          <cell r="AC2385">
            <v>0</v>
          </cell>
        </row>
        <row r="2386">
          <cell r="A2386" t="str">
            <v>PIARSUD00000837</v>
          </cell>
          <cell r="B2386">
            <v>46059.452581018515</v>
          </cell>
          <cell r="C2386" t="str">
            <v>RSUD</v>
          </cell>
          <cell r="D2386" t="str">
            <v>Contributo</v>
          </cell>
          <cell r="E2386" t="str">
            <v>Decaduta</v>
          </cell>
          <cell r="F2386" t="str">
            <v>Esaminabilità</v>
          </cell>
          <cell r="G2386" t="str">
            <v>Francesco Tiscornia</v>
          </cell>
          <cell r="H2386" t="str">
            <v/>
          </cell>
          <cell r="J2386" t="str">
            <v>Domanda non esaminabile</v>
          </cell>
          <cell r="M2386">
            <v>46104.356574074074</v>
          </cell>
          <cell r="N2386" t="str">
            <v>ITALIANO SABRINA</v>
          </cell>
          <cell r="O2386" t="str">
            <v>C66I26000640008</v>
          </cell>
          <cell r="P2386" t="str">
            <v>TLNSRN94M45F158R</v>
          </cell>
          <cell r="Q2386" t="str">
            <v>SERVIZI ALLA PERSONA</v>
          </cell>
          <cell r="R2386" t="str">
            <v>96.22.09 - Altri servizi di cura della bellezza e altri trattamenti di bellezza n.c.a.</v>
          </cell>
          <cell r="S2386" t="str">
            <v>Impresa Individuale</v>
          </cell>
          <cell r="T2386" t="str">
            <v>Sicilia</v>
          </cell>
          <cell r="U2386" t="str">
            <v>Messina</v>
          </cell>
          <cell r="V2386" t="str">
            <v>Barcellona Pozzo Di Gotto</v>
          </cell>
          <cell r="W2386" t="str">
            <v>VIA ANTONINO ISAIA ABATE 13</v>
          </cell>
          <cell r="X2386" t="str">
            <v>98051</v>
          </cell>
          <cell r="Y2386">
            <v>136569</v>
          </cell>
          <cell r="Z2386">
            <v>100597.99999999999</v>
          </cell>
          <cell r="AB2386" t="str">
            <v>No</v>
          </cell>
          <cell r="AC2386">
            <v>0</v>
          </cell>
        </row>
        <row r="2387">
          <cell r="A2387" t="str">
            <v>PIARSUD00000842</v>
          </cell>
          <cell r="B2387">
            <v>46059.658032407409</v>
          </cell>
          <cell r="C2387" t="str">
            <v>RSUD</v>
          </cell>
          <cell r="D2387" t="str">
            <v>Contributo</v>
          </cell>
          <cell r="E2387" t="str">
            <v>Decaduta</v>
          </cell>
          <cell r="F2387" t="str">
            <v>Esaminabilità</v>
          </cell>
          <cell r="G2387" t="str">
            <v>Silvia Ercolini</v>
          </cell>
          <cell r="H2387" t="str">
            <v/>
          </cell>
          <cell r="I2387" t="str">
            <v>Revoca CUP - RSU</v>
          </cell>
          <cell r="J2387" t="str">
            <v>Richiesta revoca CUP in errore</v>
          </cell>
          <cell r="M2387">
            <v>46104.352199074077</v>
          </cell>
          <cell r="N2387" t="str">
            <v>FRASCA HAIR BOUTIQUE SOCIETA' COOPERATIVA DI PRODUZIONE E LAVORO A RESPONSABILITA' LIMITATA</v>
          </cell>
          <cell r="O2387" t="str">
            <v>C16I26001210008</v>
          </cell>
          <cell r="P2387" t="str">
            <v>04920600618</v>
          </cell>
          <cell r="Q2387" t="str">
            <v>SERVIZI ALLA PERSONA</v>
          </cell>
          <cell r="R2387" t="str">
            <v>96.21.00 - Servizi di parrucchieri e barbieri</v>
          </cell>
          <cell r="S2387" t="str">
            <v>Societa' Cooperativa</v>
          </cell>
          <cell r="T2387" t="str">
            <v>Campania</v>
          </cell>
          <cell r="U2387" t="str">
            <v>Caserta</v>
          </cell>
          <cell r="V2387" t="str">
            <v>San Felice A Cancello</v>
          </cell>
          <cell r="W2387" t="str">
            <v>VIA NAPOLI snc</v>
          </cell>
          <cell r="X2387" t="str">
            <v>81027</v>
          </cell>
          <cell r="Y2387">
            <v>163465</v>
          </cell>
          <cell r="Z2387">
            <v>119425</v>
          </cell>
          <cell r="AB2387" t="str">
            <v>No</v>
          </cell>
          <cell r="AC2387">
            <v>0</v>
          </cell>
        </row>
        <row r="2388">
          <cell r="A2388" t="str">
            <v>PIARSUD00000847</v>
          </cell>
          <cell r="B2388">
            <v>46060.605613425927</v>
          </cell>
          <cell r="C2388" t="str">
            <v>RSUD</v>
          </cell>
          <cell r="D2388" t="str">
            <v>Voucher</v>
          </cell>
          <cell r="E2388" t="str">
            <v>Decaduta</v>
          </cell>
          <cell r="F2388" t="str">
            <v>Esaminabilità</v>
          </cell>
          <cell r="G2388" t="str">
            <v>Silvia Ercolini</v>
          </cell>
          <cell r="H2388" t="str">
            <v/>
          </cell>
          <cell r="I2388" t="str">
            <v>Revoca CUP - RSU</v>
          </cell>
          <cell r="J2388" t="str">
            <v>Richiesta revoca CUP in errore</v>
          </cell>
          <cell r="M2388">
            <v>46090.82675925926</v>
          </cell>
          <cell r="N2388" t="str">
            <v>DI MARCO MARIELENA</v>
          </cell>
          <cell r="O2388" t="str">
            <v>C36I26000670001</v>
          </cell>
          <cell r="P2388" t="str">
            <v>DMRMLN95S66L628G</v>
          </cell>
          <cell r="Q2388" t="str">
            <v>MANIFATTURIERO</v>
          </cell>
          <cell r="R2388" t="str">
            <v>13.99.10 - Fabbricazione di ricami, tulle, pizzi e merletti</v>
          </cell>
          <cell r="S2388" t="str">
            <v>Impresa Individuale</v>
          </cell>
          <cell r="T2388" t="str">
            <v>Campania</v>
          </cell>
          <cell r="U2388" t="str">
            <v>Salerno</v>
          </cell>
          <cell r="V2388" t="str">
            <v>Sessa Cilento</v>
          </cell>
          <cell r="W2388" t="str">
            <v>VIA ROMA 60</v>
          </cell>
          <cell r="X2388" t="str">
            <v>84074</v>
          </cell>
          <cell r="Y2388">
            <v>40373</v>
          </cell>
          <cell r="Z2388">
            <v>45000</v>
          </cell>
          <cell r="AB2388" t="str">
            <v>No</v>
          </cell>
          <cell r="AC2388">
            <v>0</v>
          </cell>
        </row>
        <row r="2389">
          <cell r="A2389" t="str">
            <v>PIARSUD00000860</v>
          </cell>
          <cell r="B2389">
            <v>46062.796412037038</v>
          </cell>
          <cell r="C2389" t="str">
            <v>RSUD</v>
          </cell>
          <cell r="D2389" t="str">
            <v>Contributo</v>
          </cell>
          <cell r="E2389" t="str">
            <v>Decaduta</v>
          </cell>
          <cell r="F2389" t="str">
            <v>Esaminabilità</v>
          </cell>
          <cell r="G2389" t="str">
            <v>Giuseppe Felicetti</v>
          </cell>
          <cell r="H2389" t="str">
            <v/>
          </cell>
          <cell r="I2389" t="str">
            <v>Revoca CUP - RSU</v>
          </cell>
          <cell r="J2389" t="str">
            <v>Richiesta revoca CUP in errore</v>
          </cell>
          <cell r="M2389">
            <v>46104.347326388888</v>
          </cell>
          <cell r="N2389" t="str">
            <v>Marco Anthony Michael Romano</v>
          </cell>
          <cell r="O2389" t="str">
            <v>C76I26000500008</v>
          </cell>
          <cell r="P2389" t="str">
            <v>RMNMCN91B12Z401C</v>
          </cell>
          <cell r="Q2389" t="str">
            <v>TURISMO</v>
          </cell>
          <cell r="R2389" t="str">
            <v>55.20.42 - Servizi di alloggio in camere, case e appartamenti per vacanze</v>
          </cell>
          <cell r="S2389" t="str">
            <v>Lavoratore autonomo</v>
          </cell>
          <cell r="T2389" t="str">
            <v>Sicilia</v>
          </cell>
          <cell r="U2389" t="str">
            <v>Catania</v>
          </cell>
          <cell r="V2389" t="str">
            <v>Valverde</v>
          </cell>
          <cell r="W2389" t="str">
            <v>Via A. Rapisarda 76</v>
          </cell>
          <cell r="X2389" t="str">
            <v>95028</v>
          </cell>
          <cell r="Y2389">
            <v>196448</v>
          </cell>
          <cell r="Z2389">
            <v>142500</v>
          </cell>
          <cell r="AB2389" t="str">
            <v>No</v>
          </cell>
          <cell r="AC2389">
            <v>0</v>
          </cell>
        </row>
        <row r="2390">
          <cell r="A2390" t="str">
            <v>PIARSUD00000862</v>
          </cell>
          <cell r="B2390">
            <v>46063.492974537039</v>
          </cell>
          <cell r="C2390" t="str">
            <v>RSUD</v>
          </cell>
          <cell r="D2390" t="str">
            <v>Voucher</v>
          </cell>
          <cell r="E2390" t="str">
            <v>Decaduta</v>
          </cell>
          <cell r="F2390" t="str">
            <v>Esaminabilità</v>
          </cell>
          <cell r="G2390" t="str">
            <v>Barbara Del Prete</v>
          </cell>
          <cell r="H2390" t="str">
            <v/>
          </cell>
          <cell r="J2390" t="str">
            <v>Domanda non esaminabile</v>
          </cell>
          <cell r="M2390">
            <v>46115.321504629632</v>
          </cell>
          <cell r="N2390" t="str">
            <v>IMPAGLIAZZO CONCETTA</v>
          </cell>
          <cell r="O2390" t="str">
            <v>C66I26001040001</v>
          </cell>
          <cell r="P2390" t="str">
            <v>MPGCCT92D43E396U</v>
          </cell>
          <cell r="Q2390" t="str">
            <v>MANIFATTURIERO</v>
          </cell>
          <cell r="R2390" t="str">
            <v>32.99.99 - Fabbricazione di altri articoli vari n.c.a.</v>
          </cell>
          <cell r="S2390" t="str">
            <v>Impresa Individuale</v>
          </cell>
          <cell r="T2390" t="str">
            <v>Campania</v>
          </cell>
          <cell r="U2390" t="str">
            <v>Napoli</v>
          </cell>
          <cell r="V2390" t="str">
            <v>Forio</v>
          </cell>
          <cell r="W2390" t="str">
            <v>VIA MADONNA DELLE GRAZIE 65</v>
          </cell>
          <cell r="X2390" t="str">
            <v>80075</v>
          </cell>
          <cell r="Y2390">
            <v>36864</v>
          </cell>
          <cell r="Z2390">
            <v>41864</v>
          </cell>
          <cell r="AB2390" t="str">
            <v>No</v>
          </cell>
          <cell r="AC2390">
            <v>0</v>
          </cell>
        </row>
        <row r="2391">
          <cell r="A2391" t="str">
            <v>PIARSUD00000863</v>
          </cell>
          <cell r="B2391">
            <v>46063.50476851852</v>
          </cell>
          <cell r="C2391" t="str">
            <v>RSUD</v>
          </cell>
          <cell r="D2391" t="str">
            <v>Voucher</v>
          </cell>
          <cell r="E2391" t="str">
            <v>Decaduta</v>
          </cell>
          <cell r="F2391" t="str">
            <v>Esaminabilità</v>
          </cell>
          <cell r="G2391" t="str">
            <v>Giuseppe Felicetti</v>
          </cell>
          <cell r="H2391" t="str">
            <v/>
          </cell>
          <cell r="J2391" t="str">
            <v>Domanda non esaminabile</v>
          </cell>
          <cell r="M2391">
            <v>46104.354571759257</v>
          </cell>
          <cell r="N2391" t="str">
            <v>GRANATA SEBASTIANO</v>
          </cell>
          <cell r="O2391" t="str">
            <v>C96I26000320001</v>
          </cell>
          <cell r="P2391" t="str">
            <v>GRNSST99E29E396Q</v>
          </cell>
          <cell r="Q2391" t="str">
            <v>SERVIZI ALLA PERSONA</v>
          </cell>
          <cell r="R2391" t="str">
            <v>96.21.00 - Servizi di parrucchieri e barbieri</v>
          </cell>
          <cell r="S2391" t="str">
            <v>Impresa Individuale</v>
          </cell>
          <cell r="T2391" t="str">
            <v>Campania</v>
          </cell>
          <cell r="U2391" t="str">
            <v>Napoli</v>
          </cell>
          <cell r="V2391" t="str">
            <v>Barano D'Ischia</v>
          </cell>
          <cell r="W2391" t="str">
            <v>Piazza San Rocco 8</v>
          </cell>
          <cell r="X2391" t="str">
            <v>80072</v>
          </cell>
          <cell r="Y2391">
            <v>30272</v>
          </cell>
          <cell r="Z2391">
            <v>35272</v>
          </cell>
          <cell r="AB2391" t="str">
            <v>No</v>
          </cell>
          <cell r="AC2391">
            <v>0</v>
          </cell>
        </row>
        <row r="2392">
          <cell r="A2392" t="str">
            <v>PIARSUD00000867</v>
          </cell>
          <cell r="B2392">
            <v>46063.621967592589</v>
          </cell>
          <cell r="C2392" t="str">
            <v>RSUD</v>
          </cell>
          <cell r="D2392" t="str">
            <v>Voucher</v>
          </cell>
          <cell r="E2392" t="str">
            <v>Decaduta</v>
          </cell>
          <cell r="F2392" t="str">
            <v>Esaminabilità</v>
          </cell>
          <cell r="G2392" t="str">
            <v>Raffaele Sacco</v>
          </cell>
          <cell r="H2392" t="str">
            <v/>
          </cell>
          <cell r="J2392" t="str">
            <v>Domanda non esaminabile</v>
          </cell>
          <cell r="M2392">
            <v>46104.34574074074</v>
          </cell>
          <cell r="N2392" t="str">
            <v>Gabriel Umberto Aglieri Rinella</v>
          </cell>
          <cell r="O2392" t="str">
            <v>C66I26000750001</v>
          </cell>
          <cell r="P2392" t="str">
            <v>GLRGRL03L01L112G</v>
          </cell>
          <cell r="Q2392" t="str">
            <v>TURISMO</v>
          </cell>
          <cell r="R2392" t="str">
            <v>49.32.02 - Altri trasporti non di linea di passeggeri su strada</v>
          </cell>
          <cell r="S2392" t="str">
            <v>Lavoratore autonomo</v>
          </cell>
          <cell r="T2392" t="str">
            <v>Sicilia</v>
          </cell>
          <cell r="U2392" t="str">
            <v>Palermo</v>
          </cell>
          <cell r="V2392" t="str">
            <v>Termini Imerese</v>
          </cell>
          <cell r="W2392" t="str">
            <v>Via Eurako 3</v>
          </cell>
          <cell r="X2392" t="str">
            <v>90018</v>
          </cell>
          <cell r="Y2392">
            <v>49671</v>
          </cell>
          <cell r="Z2392">
            <v>54670.999999999993</v>
          </cell>
          <cell r="AB2392" t="str">
            <v>No</v>
          </cell>
          <cell r="AC2392">
            <v>0</v>
          </cell>
        </row>
        <row r="2393">
          <cell r="A2393" t="str">
            <v>PIARSUD00000873</v>
          </cell>
          <cell r="B2393">
            <v>46063.78230324074</v>
          </cell>
          <cell r="C2393" t="str">
            <v>RSUD</v>
          </cell>
          <cell r="D2393" t="str">
            <v>Contributo</v>
          </cell>
          <cell r="E2393" t="str">
            <v>Decaduta</v>
          </cell>
          <cell r="F2393" t="str">
            <v>Esaminabilità</v>
          </cell>
          <cell r="G2393" t="str">
            <v>Raffaele Sacco</v>
          </cell>
          <cell r="H2393" t="str">
            <v/>
          </cell>
          <cell r="J2393" t="str">
            <v>Domanda non esaminabile</v>
          </cell>
          <cell r="M2393">
            <v>46112.728113425925</v>
          </cell>
          <cell r="N2393" t="str">
            <v>AMODEO MARIAFRANCESCA</v>
          </cell>
          <cell r="O2393" t="str">
            <v>C76I26001280008</v>
          </cell>
          <cell r="P2393" t="str">
            <v>MDAMFR93D66D643P</v>
          </cell>
          <cell r="Q2393" t="str">
            <v>TURISMO</v>
          </cell>
          <cell r="R2393" t="str">
            <v>55.20.40 - Bed and breakfast, servizi di alloggio in camere, case e appartamenti per vacanze</v>
          </cell>
          <cell r="S2393" t="str">
            <v>Impresa Individuale</v>
          </cell>
          <cell r="T2393" t="str">
            <v>Puglia</v>
          </cell>
          <cell r="U2393" t="str">
            <v>Foggia</v>
          </cell>
          <cell r="V2393" t="str">
            <v>Foggia</v>
          </cell>
          <cell r="W2393" t="str">
            <v>CORSO GIANNONE 91</v>
          </cell>
          <cell r="X2393" t="str">
            <v>71121</v>
          </cell>
          <cell r="Y2393">
            <v>120000</v>
          </cell>
          <cell r="Z2393">
            <v>95000</v>
          </cell>
          <cell r="AB2393" t="str">
            <v>No</v>
          </cell>
          <cell r="AC2393">
            <v>0</v>
          </cell>
        </row>
        <row r="2394">
          <cell r="A2394" t="str">
            <v>PIARSUD00000878</v>
          </cell>
          <cell r="B2394">
            <v>46064.289178240739</v>
          </cell>
          <cell r="C2394" t="str">
            <v>RSUD</v>
          </cell>
          <cell r="D2394" t="str">
            <v>Contributo</v>
          </cell>
          <cell r="E2394" t="str">
            <v>Decaduta</v>
          </cell>
          <cell r="F2394" t="str">
            <v>Esaminabilità</v>
          </cell>
          <cell r="G2394" t="str">
            <v>Alessandro Di Simone</v>
          </cell>
          <cell r="H2394" t="str">
            <v/>
          </cell>
          <cell r="I2394" t="str">
            <v>Revoca CUP - RSU</v>
          </cell>
          <cell r="J2394" t="str">
            <v>In attesa revoca CUP</v>
          </cell>
          <cell r="M2394">
            <v>46104.347291666665</v>
          </cell>
          <cell r="N2394" t="str">
            <v>GIULIO MIHAI CRUGNALE</v>
          </cell>
          <cell r="O2394" t="str">
            <v>C56I26001160008</v>
          </cell>
          <cell r="P2394" t="str">
            <v>CRGGMH04H04I804F</v>
          </cell>
          <cell r="Q2394" t="str">
            <v>SERVIZI ALLE PMI</v>
          </cell>
          <cell r="R2394" t="str">
            <v>81.30.00 - Attività di servizi per la cura del paesaggio</v>
          </cell>
          <cell r="S2394" t="str">
            <v>Lavoratore autonomo</v>
          </cell>
          <cell r="T2394" t="str">
            <v>Abruzzo</v>
          </cell>
          <cell r="U2394" t="str">
            <v>L'Aquila</v>
          </cell>
          <cell r="V2394" t="str">
            <v>Pettorano Sul Gizio</v>
          </cell>
          <cell r="W2394" t="str">
            <v>via pettirossi 1</v>
          </cell>
          <cell r="X2394" t="str">
            <v>67034</v>
          </cell>
          <cell r="Y2394">
            <v>198191</v>
          </cell>
          <cell r="Z2394">
            <v>143733</v>
          </cell>
          <cell r="AB2394" t="str">
            <v>No</v>
          </cell>
          <cell r="AC2394">
            <v>0</v>
          </cell>
        </row>
        <row r="2395">
          <cell r="A2395" t="str">
            <v>PIARSUD00000881</v>
          </cell>
          <cell r="B2395">
            <v>46064.424398148149</v>
          </cell>
          <cell r="C2395" t="str">
            <v>RSUD</v>
          </cell>
          <cell r="D2395" t="str">
            <v>Contributo</v>
          </cell>
          <cell r="E2395" t="str">
            <v>Decaduta</v>
          </cell>
          <cell r="F2395" t="str">
            <v>Esaminabilità</v>
          </cell>
          <cell r="G2395" t="str">
            <v>Raffaele Sacco</v>
          </cell>
          <cell r="H2395" t="str">
            <v/>
          </cell>
          <cell r="J2395" t="str">
            <v>Domanda non esaminabile</v>
          </cell>
          <cell r="M2395">
            <v>46104.344282407408</v>
          </cell>
          <cell r="N2395" t="str">
            <v>TARALLIFICIO FRATTESE DI GIUSEPPE LISBINO</v>
          </cell>
          <cell r="O2395" t="str">
            <v>C46I26000600008</v>
          </cell>
          <cell r="P2395" t="str">
            <v>LSBGPP97P18D789Q</v>
          </cell>
          <cell r="Q2395" t="str">
            <v>ATTIVITA' AGROALIMENTARI</v>
          </cell>
          <cell r="R2395" t="str">
            <v>10.72.00 - Produzione di fette biscottate, biscotti, prodotti di pasticceria conservati</v>
          </cell>
          <cell r="S2395" t="str">
            <v>Impresa Individuale</v>
          </cell>
          <cell r="T2395" t="str">
            <v>Campania</v>
          </cell>
          <cell r="U2395" t="str">
            <v>Caserta</v>
          </cell>
          <cell r="V2395" t="str">
            <v>Sant'Arpino</v>
          </cell>
          <cell r="W2395" t="str">
            <v>PROV. F.MAGG. S.ARPINO snc</v>
          </cell>
          <cell r="X2395" t="str">
            <v>81030</v>
          </cell>
          <cell r="Y2395">
            <v>200000</v>
          </cell>
          <cell r="Z2395">
            <v>145000</v>
          </cell>
          <cell r="AB2395" t="str">
            <v>No</v>
          </cell>
          <cell r="AC2395">
            <v>0</v>
          </cell>
        </row>
        <row r="2396">
          <cell r="A2396" t="str">
            <v>PIARSUD00000882</v>
          </cell>
          <cell r="B2396">
            <v>46064.442060185182</v>
          </cell>
          <cell r="C2396" t="str">
            <v>RSUD</v>
          </cell>
          <cell r="D2396" t="str">
            <v>Voucher</v>
          </cell>
          <cell r="E2396" t="str">
            <v>Decaduta</v>
          </cell>
          <cell r="F2396" t="str">
            <v>Esaminabilità</v>
          </cell>
          <cell r="G2396" t="str">
            <v>Elena Benvenuto</v>
          </cell>
          <cell r="H2396" t="str">
            <v/>
          </cell>
          <cell r="J2396" t="str">
            <v>Domanda non esaminabile</v>
          </cell>
          <cell r="M2396">
            <v>46104.343541666669</v>
          </cell>
          <cell r="N2396" t="str">
            <v>CASA MARGHERITA DI ZABELLO ALLA</v>
          </cell>
          <cell r="O2396" t="str">
            <v>C56I26000550001</v>
          </cell>
          <cell r="P2396" t="str">
            <v>ZBLLLA91B58Z139I</v>
          </cell>
          <cell r="Q2396" t="str">
            <v>TURISMO</v>
          </cell>
          <cell r="R2396" t="str">
            <v>55.20.42 - Servizi di alloggio in camere, case e appartamenti per vacanze</v>
          </cell>
          <cell r="S2396" t="str">
            <v>Impresa Individuale</v>
          </cell>
          <cell r="T2396" t="str">
            <v>Sicilia</v>
          </cell>
          <cell r="U2396" t="str">
            <v>Catania</v>
          </cell>
          <cell r="V2396" t="str">
            <v>Castiglione Di Sicilia</v>
          </cell>
          <cell r="W2396" t="str">
            <v>VIA REGINA MARGHERITA, FRAZIONE PASSOPISCIARO 24</v>
          </cell>
          <cell r="X2396" t="str">
            <v>95012</v>
          </cell>
          <cell r="Y2396">
            <v>34860</v>
          </cell>
          <cell r="Z2396">
            <v>39860</v>
          </cell>
          <cell r="AB2396" t="str">
            <v>No</v>
          </cell>
          <cell r="AC2396">
            <v>0</v>
          </cell>
        </row>
        <row r="2397">
          <cell r="A2397" t="str">
            <v>PIARSUD00000887</v>
          </cell>
          <cell r="B2397">
            <v>46064.566331018519</v>
          </cell>
          <cell r="C2397" t="str">
            <v>RSUD</v>
          </cell>
          <cell r="D2397" t="str">
            <v>Voucher</v>
          </cell>
          <cell r="E2397" t="str">
            <v>Decaduta</v>
          </cell>
          <cell r="F2397" t="str">
            <v>Esaminabilità</v>
          </cell>
          <cell r="G2397" t="str">
            <v>Paolo Di Giacomo</v>
          </cell>
          <cell r="H2397" t="str">
            <v/>
          </cell>
          <cell r="J2397" t="str">
            <v>Domanda non esaminabile</v>
          </cell>
          <cell r="M2397">
            <v>46112.74490740741</v>
          </cell>
          <cell r="N2397" t="str">
            <v>PASTICCERIA DA ANDREA DI ANDREA BAZZONI</v>
          </cell>
          <cell r="O2397" t="str">
            <v>C36I26000700001</v>
          </cell>
          <cell r="P2397" t="str">
            <v>BZZNDR00S15I452J</v>
          </cell>
          <cell r="Q2397" t="str">
            <v>ATTIVITA' AGROALIMENTARI</v>
          </cell>
          <cell r="R2397" t="str">
            <v>10.71.20 - Produzione di prodotti di pasticceria freschi</v>
          </cell>
          <cell r="S2397" t="str">
            <v>Impresa Individuale</v>
          </cell>
          <cell r="T2397" t="str">
            <v>Sardegna</v>
          </cell>
          <cell r="U2397" t="str">
            <v>Sassari</v>
          </cell>
          <cell r="V2397" t="str">
            <v>Usini</v>
          </cell>
          <cell r="W2397" t="str">
            <v>VIA AMSICORA 14/16</v>
          </cell>
          <cell r="X2397" t="str">
            <v>07049</v>
          </cell>
          <cell r="Y2397">
            <v>69000</v>
          </cell>
          <cell r="Z2397">
            <v>55000</v>
          </cell>
          <cell r="AB2397" t="str">
            <v>No</v>
          </cell>
          <cell r="AC2397">
            <v>0</v>
          </cell>
        </row>
        <row r="2398">
          <cell r="A2398" t="str">
            <v>PIARSUD00000896</v>
          </cell>
          <cell r="B2398">
            <v>46065.433749999997</v>
          </cell>
          <cell r="C2398" t="str">
            <v>RSUD</v>
          </cell>
          <cell r="D2398" t="str">
            <v>Voucher</v>
          </cell>
          <cell r="E2398" t="str">
            <v>Decaduta</v>
          </cell>
          <cell r="F2398" t="str">
            <v>Esaminabilità</v>
          </cell>
          <cell r="G2398" t="str">
            <v>Barbara Del Prete</v>
          </cell>
          <cell r="H2398" t="str">
            <v/>
          </cell>
          <cell r="J2398" t="str">
            <v>Domanda non esaminabile</v>
          </cell>
          <cell r="M2398">
            <v>46080.386724537035</v>
          </cell>
          <cell r="N2398" t="str">
            <v>NU' SOLE DI GIORDANO ANNAMARIA</v>
          </cell>
          <cell r="O2398" t="str">
            <v>C76I26000540001</v>
          </cell>
          <cell r="P2398" t="str">
            <v>GRDNMR94T56F839M</v>
          </cell>
          <cell r="Q2398" t="str">
            <v>SERVIZI ALLA PERSONA</v>
          </cell>
          <cell r="R2398" t="str">
            <v>96.22.09 - Altri servizi di cura della bellezza e altri trattamenti di bellezza n.c.a.</v>
          </cell>
          <cell r="S2398" t="str">
            <v>Impresa Individuale</v>
          </cell>
          <cell r="T2398" t="str">
            <v>Campania</v>
          </cell>
          <cell r="U2398" t="str">
            <v>Salerno</v>
          </cell>
          <cell r="V2398" t="str">
            <v>Cava De' Tirreni</v>
          </cell>
          <cell r="W2398" t="str">
            <v>VIA RAFFAELE VITALE 12</v>
          </cell>
          <cell r="X2398" t="str">
            <v>84013</v>
          </cell>
          <cell r="Y2398">
            <v>39110</v>
          </cell>
          <cell r="Z2398">
            <v>44110</v>
          </cell>
          <cell r="AB2398" t="str">
            <v>No</v>
          </cell>
          <cell r="AC2398">
            <v>0</v>
          </cell>
        </row>
        <row r="2399">
          <cell r="A2399" t="str">
            <v>PIARSUD00000900</v>
          </cell>
          <cell r="B2399">
            <v>46065.455972222226</v>
          </cell>
          <cell r="C2399" t="str">
            <v>RSUD</v>
          </cell>
          <cell r="D2399" t="str">
            <v>Contributo</v>
          </cell>
          <cell r="E2399" t="str">
            <v>Decaduta</v>
          </cell>
          <cell r="F2399" t="str">
            <v>Rinuncia</v>
          </cell>
          <cell r="G2399" t="str">
            <v>Anna Chiara Giorgiomarrano</v>
          </cell>
          <cell r="H2399" t="str">
            <v/>
          </cell>
          <cell r="J2399" t="str">
            <v>Domanda decaduta per rinuncia</v>
          </cell>
          <cell r="M2399">
            <v>46083.623645833337</v>
          </cell>
          <cell r="N2399" t="str">
            <v>VENDITTO HAIR RITUAL DI MARIAGRAZIA VENDITTO</v>
          </cell>
          <cell r="O2399" t="str">
            <v>C86I26000840008</v>
          </cell>
          <cell r="P2399" t="str">
            <v>VNDMGR98E68A512A</v>
          </cell>
          <cell r="Q2399" t="str">
            <v>SERVIZI ALLA PERSONA</v>
          </cell>
          <cell r="R2399" t="str">
            <v>96.21.00 - Servizi di parrucchieri e barbieri</v>
          </cell>
          <cell r="S2399" t="str">
            <v>Impresa Individuale</v>
          </cell>
          <cell r="T2399" t="str">
            <v>Sardegna</v>
          </cell>
          <cell r="U2399" t="str">
            <v>Sassari</v>
          </cell>
          <cell r="V2399" t="str">
            <v>Budoni</v>
          </cell>
          <cell r="W2399" t="str">
            <v>VIA NAZIONALE 39</v>
          </cell>
          <cell r="X2399" t="str">
            <v>07051</v>
          </cell>
          <cell r="Y2399">
            <v>199130</v>
          </cell>
          <cell r="Z2399">
            <v>144391</v>
          </cell>
          <cell r="AB2399" t="str">
            <v>No</v>
          </cell>
          <cell r="AC2399">
            <v>0</v>
          </cell>
        </row>
        <row r="2400">
          <cell r="A2400" t="str">
            <v>PIARSUD00000905</v>
          </cell>
          <cell r="B2400">
            <v>46065.658263888887</v>
          </cell>
          <cell r="C2400" t="str">
            <v>RSUD</v>
          </cell>
          <cell r="D2400" t="str">
            <v>Voucher</v>
          </cell>
          <cell r="E2400" t="str">
            <v>Decaduta</v>
          </cell>
          <cell r="F2400" t="str">
            <v>Esaminabilità</v>
          </cell>
          <cell r="G2400" t="str">
            <v>Francesco Tiscornia</v>
          </cell>
          <cell r="H2400" t="str">
            <v/>
          </cell>
          <cell r="J2400" t="str">
            <v>Domanda non esaminabile</v>
          </cell>
          <cell r="M2400">
            <v>46104.343564814815</v>
          </cell>
          <cell r="N2400" t="str">
            <v>TOMASELLI CARMINE</v>
          </cell>
          <cell r="O2400" t="str">
            <v>C46I26000780001</v>
          </cell>
          <cell r="P2400" t="str">
            <v>TMSCMN98M30F537E</v>
          </cell>
          <cell r="Q2400" t="str">
            <v>MANIFATTURIERO</v>
          </cell>
          <cell r="R2400" t="str">
            <v>32.50.10 - Fabbricazione di protesi dentarie</v>
          </cell>
          <cell r="S2400" t="str">
            <v>Impresa Individuale</v>
          </cell>
          <cell r="T2400" t="str">
            <v>Calabria</v>
          </cell>
          <cell r="U2400" t="str">
            <v>Vibo Valentia</v>
          </cell>
          <cell r="V2400" t="str">
            <v>Vibo Valentia</v>
          </cell>
          <cell r="W2400" t="str">
            <v>CONTRADA VACCARO snc</v>
          </cell>
          <cell r="X2400" t="str">
            <v>89900</v>
          </cell>
          <cell r="Y2400">
            <v>50000</v>
          </cell>
          <cell r="Z2400">
            <v>55000</v>
          </cell>
          <cell r="AB2400" t="str">
            <v>No</v>
          </cell>
          <cell r="AC2400">
            <v>0</v>
          </cell>
        </row>
        <row r="2401">
          <cell r="A2401" t="str">
            <v>PIARSUD00000909</v>
          </cell>
          <cell r="B2401">
            <v>46066.388472222221</v>
          </cell>
          <cell r="C2401" t="str">
            <v>RSUD</v>
          </cell>
          <cell r="D2401" t="str">
            <v>Contributo</v>
          </cell>
          <cell r="E2401" t="str">
            <v>Decaduta</v>
          </cell>
          <cell r="F2401" t="str">
            <v>Esaminabilità</v>
          </cell>
          <cell r="G2401" t="str">
            <v>Ludovico Principessa</v>
          </cell>
          <cell r="H2401" t="str">
            <v/>
          </cell>
          <cell r="J2401" t="str">
            <v>Domanda non esaminabile</v>
          </cell>
          <cell r="M2401">
            <v>46115.318553240744</v>
          </cell>
          <cell r="N2401" t="str">
            <v>VIAGGIA LEGGERO SRLS</v>
          </cell>
          <cell r="O2401" t="str">
            <v>C16I26000580008</v>
          </cell>
          <cell r="P2401" t="str">
            <v>03354540803</v>
          </cell>
          <cell r="Q2401" t="str">
            <v>ICT</v>
          </cell>
          <cell r="R2401" t="str">
            <v>63.91.00 - Attività dei portali di ricerca sul web</v>
          </cell>
          <cell r="S2401" t="str">
            <v>Societa' A Responsabilita' Limitata Semplificata</v>
          </cell>
          <cell r="T2401" t="str">
            <v>Calabria</v>
          </cell>
          <cell r="U2401" t="str">
            <v>Reggio Calabria</v>
          </cell>
          <cell r="V2401" t="str">
            <v>San Ferdinando</v>
          </cell>
          <cell r="W2401" t="str">
            <v>Via Giustino Fortunato 4</v>
          </cell>
          <cell r="X2401" t="str">
            <v>89026</v>
          </cell>
          <cell r="Y2401">
            <v>119000</v>
          </cell>
          <cell r="Z2401">
            <v>94250</v>
          </cell>
          <cell r="AB2401" t="str">
            <v>No</v>
          </cell>
          <cell r="AC2401">
            <v>0</v>
          </cell>
        </row>
        <row r="2402">
          <cell r="A2402" t="str">
            <v>PIARSUD00000912</v>
          </cell>
          <cell r="B2402">
            <v>46066.642164351855</v>
          </cell>
          <cell r="C2402" t="str">
            <v>RSUD</v>
          </cell>
          <cell r="D2402" t="str">
            <v>Voucher</v>
          </cell>
          <cell r="E2402" t="str">
            <v>Decaduta</v>
          </cell>
          <cell r="F2402" t="str">
            <v>Esaminabilità</v>
          </cell>
          <cell r="G2402" t="str">
            <v>Silvia Ercolini</v>
          </cell>
          <cell r="H2402" t="str">
            <v/>
          </cell>
          <cell r="J2402" t="str">
            <v>Domanda non esaminabile</v>
          </cell>
          <cell r="M2402">
            <v>46104.346574074072</v>
          </cell>
          <cell r="N2402" t="str">
            <v>NEW SERVICE DI MANICONE ANGELANTONIO</v>
          </cell>
          <cell r="O2402" t="str">
            <v>C76I26000600001</v>
          </cell>
          <cell r="P2402" t="str">
            <v>MNCNLN91L25A225X</v>
          </cell>
          <cell r="Q2402" t="str">
            <v>MANIFATTURIERO</v>
          </cell>
          <cell r="R2402" t="str">
            <v>95.22.01 - Riparazione e manutenzione di elettrodomestici</v>
          </cell>
          <cell r="S2402" t="str">
            <v>Impresa Individuale</v>
          </cell>
          <cell r="T2402" t="str">
            <v>Puglia</v>
          </cell>
          <cell r="U2402" t="str">
            <v>Bari</v>
          </cell>
          <cell r="V2402" t="str">
            <v>Altamura</v>
          </cell>
          <cell r="W2402" t="str">
            <v xml:space="preserve">Non individuato </v>
          </cell>
          <cell r="Y2402">
            <v>32000</v>
          </cell>
          <cell r="Z2402">
            <v>37000</v>
          </cell>
          <cell r="AB2402" t="str">
            <v>No</v>
          </cell>
          <cell r="AC2402">
            <v>0</v>
          </cell>
        </row>
        <row r="2403">
          <cell r="A2403" t="str">
            <v>PIARSUD00000915</v>
          </cell>
          <cell r="B2403">
            <v>46066.724745370368</v>
          </cell>
          <cell r="C2403" t="str">
            <v>RSUD</v>
          </cell>
          <cell r="D2403" t="str">
            <v>Contributo</v>
          </cell>
          <cell r="E2403" t="str">
            <v>Decaduta</v>
          </cell>
          <cell r="F2403" t="str">
            <v>Esaminabilità</v>
          </cell>
          <cell r="G2403" t="str">
            <v>Alfredo Arquilla</v>
          </cell>
          <cell r="H2403" t="str">
            <v/>
          </cell>
          <cell r="I2403" t="str">
            <v>Revoca CUP - RSU</v>
          </cell>
          <cell r="J2403" t="str">
            <v>Richiesta revoca CUP in errore</v>
          </cell>
          <cell r="M2403">
            <v>46104.344293981485</v>
          </cell>
          <cell r="N2403" t="str">
            <v>MINIMAL STUDIO DI PIACENTE MATTEO</v>
          </cell>
          <cell r="O2403" t="str">
            <v>C86I26000860008</v>
          </cell>
          <cell r="P2403" t="str">
            <v>PCNMTT99M13M208G</v>
          </cell>
          <cell r="Q2403" t="str">
            <v>SERVIZI ALLA PERSONA</v>
          </cell>
          <cell r="R2403" t="str">
            <v>96.21.00 - Servizi di parrucchieri e barbieri</v>
          </cell>
          <cell r="S2403" t="str">
            <v>Impresa Individuale</v>
          </cell>
          <cell r="T2403" t="str">
            <v>Calabria</v>
          </cell>
          <cell r="U2403" t="str">
            <v>Catanzaro</v>
          </cell>
          <cell r="V2403" t="str">
            <v>Lamezia Terme</v>
          </cell>
          <cell r="W2403" t="str">
            <v>Via Enrico Fermi 13</v>
          </cell>
          <cell r="X2403" t="str">
            <v>88046</v>
          </cell>
          <cell r="Y2403">
            <v>44073.51</v>
          </cell>
          <cell r="Z2403">
            <v>38055.129999999997</v>
          </cell>
          <cell r="AB2403" t="str">
            <v>No</v>
          </cell>
          <cell r="AC2403">
            <v>0</v>
          </cell>
        </row>
        <row r="2404">
          <cell r="A2404" t="str">
            <v>PIARSUD00000916</v>
          </cell>
          <cell r="B2404">
            <v>46066.807430555556</v>
          </cell>
          <cell r="C2404" t="str">
            <v>RSUD</v>
          </cell>
          <cell r="D2404" t="str">
            <v>Voucher</v>
          </cell>
          <cell r="E2404" t="str">
            <v>Decaduta</v>
          </cell>
          <cell r="F2404" t="str">
            <v>Esaminabilità</v>
          </cell>
          <cell r="G2404" t="str">
            <v>Barbara Del Prete</v>
          </cell>
          <cell r="H2404" t="str">
            <v/>
          </cell>
          <cell r="J2404" t="str">
            <v>Domanda non esaminabile</v>
          </cell>
          <cell r="M2404">
            <v>46121.502175925925</v>
          </cell>
          <cell r="N2404" t="str">
            <v>ANNUNZIATA COSTRUZIONI DI ANNUNZIATA COSIMO PIO</v>
          </cell>
          <cell r="O2404" t="str">
            <v>C66I26000820001</v>
          </cell>
          <cell r="P2404" t="str">
            <v>NNNCMP03R31A509H</v>
          </cell>
          <cell r="Q2404" t="str">
            <v>COSTRUZIONI</v>
          </cell>
          <cell r="R2404" t="str">
            <v>41.00.00 - Costruzione di edifici residenziali e non residenziali</v>
          </cell>
          <cell r="S2404" t="str">
            <v>Impresa Individuale</v>
          </cell>
          <cell r="T2404" t="str">
            <v>Campania</v>
          </cell>
          <cell r="U2404" t="str">
            <v>Avellino</v>
          </cell>
          <cell r="V2404" t="str">
            <v>Mugnano Del Cardinale</v>
          </cell>
          <cell r="W2404" t="str">
            <v>VIA SIRIGNANO 45</v>
          </cell>
          <cell r="X2404" t="str">
            <v>83027</v>
          </cell>
          <cell r="Y2404">
            <v>39999.97</v>
          </cell>
          <cell r="Z2404">
            <v>45000</v>
          </cell>
          <cell r="AB2404" t="str">
            <v>No</v>
          </cell>
          <cell r="AC2404">
            <v>0</v>
          </cell>
        </row>
        <row r="2405">
          <cell r="A2405" t="str">
            <v>PIARSUD00000918</v>
          </cell>
          <cell r="B2405">
            <v>46066.917037037034</v>
          </cell>
          <cell r="C2405" t="str">
            <v>RSUD</v>
          </cell>
          <cell r="D2405" t="str">
            <v>Contributo</v>
          </cell>
          <cell r="E2405" t="str">
            <v>Decaduta</v>
          </cell>
          <cell r="F2405" t="str">
            <v>Esaminabilità</v>
          </cell>
          <cell r="G2405" t="str">
            <v>Raffaele Sacco</v>
          </cell>
          <cell r="H2405" t="str">
            <v/>
          </cell>
          <cell r="J2405" t="str">
            <v>Domanda non esaminabile</v>
          </cell>
          <cell r="M2405">
            <v>46104.343530092592</v>
          </cell>
          <cell r="N2405" t="str">
            <v>AURA SOCIETA' A RESPONSABILITA' LIMITATA SEMPLIFICATA</v>
          </cell>
          <cell r="O2405" t="str">
            <v>C36I26000800008</v>
          </cell>
          <cell r="P2405" t="str">
            <v>09120340725</v>
          </cell>
          <cell r="Q2405" t="str">
            <v>SERVIZI ALLA PERSONA</v>
          </cell>
          <cell r="R2405" t="str">
            <v>96.21.00 - Servizi di parrucchieri e barbieri</v>
          </cell>
          <cell r="S2405" t="str">
            <v>Societa' A Responsabilita' Limitata Semplificata</v>
          </cell>
          <cell r="T2405" t="str">
            <v>Puglia</v>
          </cell>
          <cell r="U2405" t="str">
            <v>Bari</v>
          </cell>
          <cell r="V2405" t="str">
            <v>Modugno</v>
          </cell>
          <cell r="W2405" t="str">
            <v>VIA SICILIA 7</v>
          </cell>
          <cell r="X2405" t="str">
            <v>70026</v>
          </cell>
          <cell r="Y2405">
            <v>98640.290000000008</v>
          </cell>
          <cell r="Z2405">
            <v>78980</v>
          </cell>
          <cell r="AB2405" t="str">
            <v>No</v>
          </cell>
          <cell r="AC2405">
            <v>0</v>
          </cell>
        </row>
        <row r="2406">
          <cell r="A2406" t="str">
            <v>PIARSUD00000919</v>
          </cell>
          <cell r="B2406">
            <v>46067.787962962961</v>
          </cell>
          <cell r="C2406" t="str">
            <v>RSUD</v>
          </cell>
          <cell r="D2406" t="str">
            <v>Contributo</v>
          </cell>
          <cell r="E2406" t="str">
            <v>Decaduta</v>
          </cell>
          <cell r="F2406" t="str">
            <v>Esaminabilità</v>
          </cell>
          <cell r="G2406" t="str">
            <v>Giuseppe D’Ambrosio</v>
          </cell>
          <cell r="H2406" t="str">
            <v/>
          </cell>
          <cell r="J2406" t="str">
            <v>Domanda non esaminabile</v>
          </cell>
          <cell r="M2406">
            <v>46104.343611111108</v>
          </cell>
          <cell r="N2406" t="str">
            <v>C.A.A.V. AUTOFFICINA VIRGILIO DI VIRGILIO GRAZIANO</v>
          </cell>
          <cell r="O2406" t="str">
            <v>C16I26001230008</v>
          </cell>
          <cell r="P2406" t="str">
            <v>VRGGZN96S28A048M</v>
          </cell>
          <cell r="Q2406" t="str">
            <v>MANIFATTURIERO</v>
          </cell>
          <cell r="R2406" t="str">
            <v>95.31.10 - Riparazione e manutenzione meccanica, elettrica ed elettronica di autoveicoli</v>
          </cell>
          <cell r="S2406" t="str">
            <v>Impresa Individuale</v>
          </cell>
          <cell r="T2406" t="str">
            <v>Puglia</v>
          </cell>
          <cell r="U2406" t="str">
            <v>Bari</v>
          </cell>
          <cell r="V2406" t="str">
            <v>Cassano Delle Murge</v>
          </cell>
          <cell r="W2406" t="str">
            <v>VIALE UNITA' D'ITALIA 48</v>
          </cell>
          <cell r="X2406" t="str">
            <v>70020</v>
          </cell>
          <cell r="Y2406">
            <v>59664</v>
          </cell>
          <cell r="Z2406">
            <v>49748</v>
          </cell>
          <cell r="AB2406" t="str">
            <v>No</v>
          </cell>
          <cell r="AC2406">
            <v>0</v>
          </cell>
        </row>
        <row r="2407">
          <cell r="A2407" t="str">
            <v>PIARSUD00000924</v>
          </cell>
          <cell r="B2407">
            <v>46069.40829861111</v>
          </cell>
          <cell r="C2407" t="str">
            <v>RSUD</v>
          </cell>
          <cell r="D2407" t="str">
            <v>Voucher</v>
          </cell>
          <cell r="E2407" t="str">
            <v>Decaduta</v>
          </cell>
          <cell r="F2407" t="str">
            <v>Esaminabilità</v>
          </cell>
          <cell r="G2407" t="str">
            <v>Giuseppe Felicetti</v>
          </cell>
          <cell r="H2407" t="str">
            <v/>
          </cell>
          <cell r="I2407" t="str">
            <v>Revoca CUP - RSU</v>
          </cell>
          <cell r="J2407" t="str">
            <v>Richiesta revoca CUP in errore</v>
          </cell>
          <cell r="M2407">
            <v>46104.345717592594</v>
          </cell>
          <cell r="N2407" t="str">
            <v>OFFICINA CIRIMELE 2.0 DI PAPA LUIGI</v>
          </cell>
          <cell r="O2407" t="str">
            <v>C56I26000610001</v>
          </cell>
          <cell r="P2407" t="str">
            <v>PPALGU92S18D086R</v>
          </cell>
          <cell r="Q2407" t="str">
            <v>MANIFATTURIERO</v>
          </cell>
          <cell r="R2407" t="str">
            <v>95.31.10 - Riparazione e manutenzione meccanica, elettrica ed elettronica di autoveicoli</v>
          </cell>
          <cell r="S2407" t="str">
            <v>Impresa Individuale</v>
          </cell>
          <cell r="T2407" t="str">
            <v>Calabria</v>
          </cell>
          <cell r="U2407" t="str">
            <v>Cosenza</v>
          </cell>
          <cell r="V2407" t="str">
            <v>Grisolia</v>
          </cell>
          <cell r="W2407" t="str">
            <v>VIA LITORANEA TIRRENICA 69</v>
          </cell>
          <cell r="X2407" t="str">
            <v>87020</v>
          </cell>
          <cell r="Y2407">
            <v>34148</v>
          </cell>
          <cell r="Z2407">
            <v>35000</v>
          </cell>
          <cell r="AB2407" t="str">
            <v>No</v>
          </cell>
          <cell r="AC2407">
            <v>0</v>
          </cell>
        </row>
        <row r="2408">
          <cell r="A2408" t="str">
            <v>PIARSUD00000925</v>
          </cell>
          <cell r="B2408">
            <v>46069.449976851851</v>
          </cell>
          <cell r="C2408" t="str">
            <v>RSUD</v>
          </cell>
          <cell r="D2408" t="str">
            <v>Voucher</v>
          </cell>
          <cell r="E2408" t="str">
            <v>Decaduta</v>
          </cell>
          <cell r="F2408" t="str">
            <v>Esaminabilità</v>
          </cell>
          <cell r="G2408" t="str">
            <v>Giuseppe Felicetti</v>
          </cell>
          <cell r="H2408" t="str">
            <v/>
          </cell>
          <cell r="J2408" t="str">
            <v>Domanda non esaminabile</v>
          </cell>
          <cell r="M2408">
            <v>46104.344259259262</v>
          </cell>
          <cell r="N2408" t="str">
            <v>C.M.I. DI MARTUCCI NAZARENO &amp; C S.A.S.</v>
          </cell>
          <cell r="O2408" t="str">
            <v>C26I26000650001</v>
          </cell>
          <cell r="P2408" t="str">
            <v>03471740732</v>
          </cell>
          <cell r="Q2408" t="str">
            <v>MANIFATTURIERO</v>
          </cell>
          <cell r="R2408" t="str">
            <v>95.31.10 - Riparazione e manutenzione meccanica, elettrica ed elettronica di autoveicoli</v>
          </cell>
          <cell r="S2408" t="str">
            <v>Societa' In Accomandita Semplice</v>
          </cell>
          <cell r="T2408" t="str">
            <v>Puglia</v>
          </cell>
          <cell r="U2408" t="str">
            <v>Taranto</v>
          </cell>
          <cell r="V2408" t="str">
            <v>Massafra</v>
          </cell>
          <cell r="W2408" t="str">
            <v>Via Degli Artigiani 13/15</v>
          </cell>
          <cell r="X2408" t="str">
            <v>74016</v>
          </cell>
          <cell r="Y2408">
            <v>49987</v>
          </cell>
          <cell r="Z2408">
            <v>54987</v>
          </cell>
          <cell r="AB2408" t="str">
            <v>No</v>
          </cell>
          <cell r="AC2408">
            <v>0</v>
          </cell>
        </row>
        <row r="2409">
          <cell r="A2409" t="str">
            <v>PIARSUD00000926</v>
          </cell>
          <cell r="B2409">
            <v>46069.480555555558</v>
          </cell>
          <cell r="C2409" t="str">
            <v>RSUD</v>
          </cell>
          <cell r="D2409" t="str">
            <v>Voucher</v>
          </cell>
          <cell r="E2409" t="str">
            <v>Decaduta</v>
          </cell>
          <cell r="F2409" t="str">
            <v>Esaminabilità</v>
          </cell>
          <cell r="G2409" t="str">
            <v>Giuseppe Felicetti</v>
          </cell>
          <cell r="H2409" t="str">
            <v/>
          </cell>
          <cell r="I2409" t="str">
            <v>Revoca CUP - RSU</v>
          </cell>
          <cell r="J2409" t="str">
            <v>Richiesta revoca CUP in errore</v>
          </cell>
          <cell r="M2409">
            <v>46104.346516203703</v>
          </cell>
          <cell r="N2409" t="str">
            <v>A.C. MOTORS DI CAMPO ANTONIO</v>
          </cell>
          <cell r="O2409" t="str">
            <v>C36I26000810001</v>
          </cell>
          <cell r="P2409" t="str">
            <v>CMPNTN06A24D960G</v>
          </cell>
          <cell r="Q2409" t="str">
            <v>ATTIVITA' COMMERCIALI</v>
          </cell>
          <cell r="R2409" t="str">
            <v>47.81.10 - Commercio al dettaglio di automobili e autoveicoli leggeri</v>
          </cell>
          <cell r="S2409" t="str">
            <v>Impresa Individuale</v>
          </cell>
          <cell r="T2409" t="str">
            <v>Sicilia</v>
          </cell>
          <cell r="U2409" t="str">
            <v>Caltanissetta</v>
          </cell>
          <cell r="V2409" t="str">
            <v>Gela</v>
          </cell>
          <cell r="W2409" t="str">
            <v>via venezia 248</v>
          </cell>
          <cell r="X2409" t="str">
            <v>93012</v>
          </cell>
          <cell r="Y2409">
            <v>30102.13</v>
          </cell>
          <cell r="Z2409">
            <v>44500</v>
          </cell>
          <cell r="AB2409" t="str">
            <v>No</v>
          </cell>
          <cell r="AC2409">
            <v>0</v>
          </cell>
        </row>
        <row r="2410">
          <cell r="A2410" t="str">
            <v>PIARSUD00000929</v>
          </cell>
          <cell r="B2410">
            <v>46069.508668981478</v>
          </cell>
          <cell r="C2410" t="str">
            <v>RSUD</v>
          </cell>
          <cell r="D2410" t="str">
            <v>Voucher</v>
          </cell>
          <cell r="E2410" t="str">
            <v>Decaduta</v>
          </cell>
          <cell r="F2410" t="str">
            <v>Esaminabilità</v>
          </cell>
          <cell r="G2410" t="str">
            <v>Raffaele Sacco</v>
          </cell>
          <cell r="H2410" t="str">
            <v/>
          </cell>
          <cell r="J2410" t="str">
            <v>Domanda non esaminabile</v>
          </cell>
          <cell r="M2410">
            <v>46104.345104166663</v>
          </cell>
          <cell r="N2410" t="str">
            <v>Domenico Esposito</v>
          </cell>
          <cell r="O2410" t="str">
            <v>C66I26000840001</v>
          </cell>
          <cell r="P2410" t="str">
            <v>SPSDNC92P30A509Y</v>
          </cell>
          <cell r="Q2410" t="str">
            <v>SERVIZI ALLE PMI</v>
          </cell>
          <cell r="R2410" t="str">
            <v>74.20.19 - Altre attività fotografiche specializzate</v>
          </cell>
          <cell r="S2410" t="str">
            <v>Lavoratore autonomo</v>
          </cell>
          <cell r="T2410" t="str">
            <v>Campania</v>
          </cell>
          <cell r="U2410" t="str">
            <v>Avellino</v>
          </cell>
          <cell r="V2410" t="str">
            <v>Contrada</v>
          </cell>
          <cell r="W2410" t="str">
            <v>Via Provinciale n.18 21</v>
          </cell>
          <cell r="X2410" t="str">
            <v>83020</v>
          </cell>
          <cell r="Y2410">
            <v>38492.300000000003</v>
          </cell>
          <cell r="Z2410">
            <v>43492</v>
          </cell>
          <cell r="AB2410" t="str">
            <v>No</v>
          </cell>
          <cell r="AC2410">
            <v>0</v>
          </cell>
        </row>
        <row r="2411">
          <cell r="A2411" t="str">
            <v>PIARSUD00000930</v>
          </cell>
          <cell r="B2411">
            <v>46069.517407407409</v>
          </cell>
          <cell r="C2411" t="str">
            <v>RSUD</v>
          </cell>
          <cell r="D2411" t="str">
            <v>Voucher</v>
          </cell>
          <cell r="E2411" t="str">
            <v>Decaduta</v>
          </cell>
          <cell r="F2411" t="str">
            <v>Esaminabilità</v>
          </cell>
          <cell r="G2411" t="str">
            <v>Anna Chiara Giorgiomarrano</v>
          </cell>
          <cell r="H2411" t="str">
            <v/>
          </cell>
          <cell r="J2411" t="str">
            <v>Domanda non esaminabile</v>
          </cell>
          <cell r="N2411" t="str">
            <v>Oberdan Daniele Mirandoli</v>
          </cell>
          <cell r="O2411" t="str">
            <v>C56I26000630001</v>
          </cell>
          <cell r="P2411" t="str">
            <v>MRNBDN92L09H224R</v>
          </cell>
          <cell r="Q2411" t="str">
            <v>SERVIZI ALLA PERSONA</v>
          </cell>
          <cell r="R2411" t="str">
            <v>86.93.00 - Attività di psicologi e psicoterapeuti, esclusi i medici</v>
          </cell>
          <cell r="S2411" t="str">
            <v>Libero professionista</v>
          </cell>
          <cell r="T2411" t="str">
            <v>Calabria</v>
          </cell>
          <cell r="U2411" t="str">
            <v>Reggio Calabria</v>
          </cell>
          <cell r="V2411" t="str">
            <v>Gioia Tauro</v>
          </cell>
          <cell r="W2411" t="str">
            <v xml:space="preserve">Non individuato </v>
          </cell>
          <cell r="Y2411">
            <v>49880</v>
          </cell>
          <cell r="Z2411">
            <v>54880</v>
          </cell>
          <cell r="AB2411" t="str">
            <v>No</v>
          </cell>
          <cell r="AC2411">
            <v>0</v>
          </cell>
        </row>
        <row r="2412">
          <cell r="A2412" t="str">
            <v>PIARSUD00000933</v>
          </cell>
          <cell r="B2412">
            <v>46069.682071759256</v>
          </cell>
          <cell r="C2412" t="str">
            <v>RSUD</v>
          </cell>
          <cell r="D2412" t="str">
            <v>Voucher</v>
          </cell>
          <cell r="E2412" t="str">
            <v>Decaduta</v>
          </cell>
          <cell r="F2412" t="str">
            <v>Rinuncia</v>
          </cell>
          <cell r="G2412" t="str">
            <v>Barbara Del Prete</v>
          </cell>
          <cell r="H2412" t="str">
            <v/>
          </cell>
          <cell r="J2412" t="str">
            <v>Domanda decaduta per rinuncia</v>
          </cell>
          <cell r="M2412">
            <v>46114.55641203704</v>
          </cell>
          <cell r="N2412" t="str">
            <v>ELI HAIR SALON DI TUTOLO ELISABETTA</v>
          </cell>
          <cell r="O2412" t="str">
            <v>C36I26000870001</v>
          </cell>
          <cell r="P2412" t="str">
            <v>TTLLBT96P63L113Z</v>
          </cell>
          <cell r="Q2412" t="str">
            <v>SERVIZI ALLA PERSONA</v>
          </cell>
          <cell r="R2412" t="str">
            <v>96.21.00 - Servizi di parrucchieri e barbieri</v>
          </cell>
          <cell r="S2412" t="str">
            <v>Impresa Individuale</v>
          </cell>
          <cell r="T2412" t="str">
            <v>Molise</v>
          </cell>
          <cell r="U2412" t="str">
            <v>Campobasso</v>
          </cell>
          <cell r="V2412" t="str">
            <v>Termoli</v>
          </cell>
          <cell r="W2412" t="str">
            <v>CORSO VITTORIO EMANUELE III 66/E</v>
          </cell>
          <cell r="X2412" t="str">
            <v>86039</v>
          </cell>
          <cell r="Y2412">
            <v>38963.69</v>
          </cell>
          <cell r="Z2412">
            <v>43963.68</v>
          </cell>
          <cell r="AB2412" t="str">
            <v>No</v>
          </cell>
          <cell r="AC2412">
            <v>0</v>
          </cell>
        </row>
        <row r="2413">
          <cell r="A2413" t="str">
            <v>PIARSUD00000934</v>
          </cell>
          <cell r="B2413">
            <v>46069.68681712963</v>
          </cell>
          <cell r="C2413" t="str">
            <v>RSUD</v>
          </cell>
          <cell r="D2413" t="str">
            <v>Contributo</v>
          </cell>
          <cell r="E2413" t="str">
            <v>Decaduta</v>
          </cell>
          <cell r="F2413" t="str">
            <v>Esaminabilità</v>
          </cell>
          <cell r="G2413" t="str">
            <v>Silvia Ercolini</v>
          </cell>
          <cell r="H2413" t="str">
            <v/>
          </cell>
          <cell r="J2413" t="str">
            <v>Domanda non esaminabile</v>
          </cell>
          <cell r="M2413">
            <v>46104.346504629626</v>
          </cell>
          <cell r="N2413" t="str">
            <v>B&amp;B GATE 25 DI DEMETRIO SERGI</v>
          </cell>
          <cell r="O2413" t="str">
            <v>C36I26000880008</v>
          </cell>
          <cell r="P2413" t="str">
            <v>SRGDTR92P14H224H</v>
          </cell>
          <cell r="Q2413" t="str">
            <v>TURISMO</v>
          </cell>
          <cell r="R2413" t="str">
            <v>55.20.42 - Servizi di alloggio in camere, case e appartamenti per vacanze</v>
          </cell>
          <cell r="S2413" t="str">
            <v>Impresa Individuale</v>
          </cell>
          <cell r="T2413" t="str">
            <v>Calabria</v>
          </cell>
          <cell r="U2413" t="str">
            <v>Reggio Calabria</v>
          </cell>
          <cell r="V2413" t="str">
            <v>Reggio Di Calabria</v>
          </cell>
          <cell r="W2413" t="str">
            <v>VIA NICOLA SILES 30</v>
          </cell>
          <cell r="X2413" t="str">
            <v>89131</v>
          </cell>
          <cell r="Y2413">
            <v>54064.28</v>
          </cell>
          <cell r="Z2413">
            <v>45548</v>
          </cell>
          <cell r="AB2413" t="str">
            <v>No</v>
          </cell>
          <cell r="AC2413">
            <v>0</v>
          </cell>
        </row>
        <row r="2414">
          <cell r="A2414" t="str">
            <v>PIARSUD00000936</v>
          </cell>
          <cell r="B2414">
            <v>46069.709062499998</v>
          </cell>
          <cell r="C2414" t="str">
            <v>RSUD</v>
          </cell>
          <cell r="D2414" t="str">
            <v>Voucher</v>
          </cell>
          <cell r="E2414" t="str">
            <v>Decaduta</v>
          </cell>
          <cell r="F2414" t="str">
            <v>Esaminabilità</v>
          </cell>
          <cell r="G2414" t="str">
            <v>Paolo Di Giacomo</v>
          </cell>
          <cell r="H2414" t="str">
            <v/>
          </cell>
          <cell r="J2414" t="str">
            <v>Domanda non esaminabile</v>
          </cell>
          <cell r="M2414">
            <v>46125.609583333331</v>
          </cell>
          <cell r="N2414" t="str">
            <v>CAROFANO SARA</v>
          </cell>
          <cell r="O2414" t="str">
            <v>C66I26000870001</v>
          </cell>
          <cell r="P2414" t="str">
            <v>CRFSRA97H56F839S</v>
          </cell>
          <cell r="Q2414" t="str">
            <v>ATTIVITA' COMMERCIALI</v>
          </cell>
          <cell r="R2414" t="str">
            <v>47.71.10 - Commercio al dettaglio di articoli di abbigliamento per adulti</v>
          </cell>
          <cell r="S2414" t="str">
            <v>Impresa Individuale</v>
          </cell>
          <cell r="T2414" t="str">
            <v>Campania</v>
          </cell>
          <cell r="U2414" t="str">
            <v>Napoli</v>
          </cell>
          <cell r="V2414" t="str">
            <v>Napoli</v>
          </cell>
          <cell r="W2414" t="str">
            <v>Via Karl Barth 4</v>
          </cell>
          <cell r="X2414" t="str">
            <v>80145</v>
          </cell>
          <cell r="Y2414">
            <v>35100</v>
          </cell>
          <cell r="Z2414">
            <v>40100</v>
          </cell>
          <cell r="AB2414" t="str">
            <v>No</v>
          </cell>
          <cell r="AC2414">
            <v>0</v>
          </cell>
        </row>
        <row r="2415">
          <cell r="A2415" t="str">
            <v>PIARSUD00000940</v>
          </cell>
          <cell r="B2415">
            <v>46070.45480324074</v>
          </cell>
          <cell r="C2415" t="str">
            <v>RSUD</v>
          </cell>
          <cell r="D2415" t="str">
            <v>Voucher</v>
          </cell>
          <cell r="E2415" t="str">
            <v>Decaduta</v>
          </cell>
          <cell r="F2415" t="str">
            <v>Esaminabilità</v>
          </cell>
          <cell r="G2415" t="str">
            <v>Raffaele Sacco</v>
          </cell>
          <cell r="H2415" t="str">
            <v/>
          </cell>
          <cell r="J2415" t="str">
            <v>Domanda non esaminabile</v>
          </cell>
          <cell r="M2415">
            <v>46104.345046296294</v>
          </cell>
          <cell r="N2415" t="str">
            <v>RUMI-CHECK LAB SOCIETA' A RESPONSABILITA' LIMITATA SEMPLIFICATA</v>
          </cell>
          <cell r="O2415" t="str">
            <v>C76I26000710001</v>
          </cell>
          <cell r="P2415" t="str">
            <v>04581570712</v>
          </cell>
          <cell r="Q2415" t="str">
            <v>SERVIZI ALLE PMI</v>
          </cell>
          <cell r="R2415" t="str">
            <v>71.20.19 - Altri collaudi e analisi tecniche di prodotti</v>
          </cell>
          <cell r="S2415" t="str">
            <v>Societa' A Responsabilita' Limitata Semplificata</v>
          </cell>
          <cell r="T2415" t="str">
            <v>Puglia</v>
          </cell>
          <cell r="U2415" t="str">
            <v>Foggia</v>
          </cell>
          <cell r="V2415" t="str">
            <v>Foggia</v>
          </cell>
          <cell r="W2415" t="str">
            <v>VIA BRINDISI 4</v>
          </cell>
          <cell r="X2415" t="str">
            <v>71121</v>
          </cell>
          <cell r="Y2415">
            <v>34300</v>
          </cell>
          <cell r="Z2415">
            <v>39300</v>
          </cell>
          <cell r="AB2415" t="str">
            <v>No</v>
          </cell>
          <cell r="AC2415">
            <v>0</v>
          </cell>
        </row>
        <row r="2416">
          <cell r="A2416" t="str">
            <v>PIARSUD00000944</v>
          </cell>
          <cell r="B2416">
            <v>46070.553206018521</v>
          </cell>
          <cell r="C2416" t="str">
            <v>RSUD</v>
          </cell>
          <cell r="D2416" t="str">
            <v>Contributo</v>
          </cell>
          <cell r="E2416" t="str">
            <v>Decaduta</v>
          </cell>
          <cell r="F2416" t="str">
            <v>Esaminabilità</v>
          </cell>
          <cell r="G2416" t="str">
            <v>Barbara Del Prete</v>
          </cell>
          <cell r="H2416" t="str">
            <v/>
          </cell>
          <cell r="J2416" t="str">
            <v>Domanda non esaminabile</v>
          </cell>
          <cell r="M2416">
            <v>46080.397199074076</v>
          </cell>
          <cell r="N2416" t="str">
            <v>DUESSE FRANZESE S.R.L.</v>
          </cell>
          <cell r="O2416" t="str">
            <v>C56I26000680008</v>
          </cell>
          <cell r="P2416" t="str">
            <v>10967921213</v>
          </cell>
          <cell r="Q2416" t="str">
            <v>ATTIVITA' COMMERCIALI</v>
          </cell>
          <cell r="R2416" t="str">
            <v>47.27.10 - Commercio al dettaglio di latte e prodotti lattiero-caseari</v>
          </cell>
          <cell r="S2416" t="str">
            <v>Societa' A Responsabilita' Limitata</v>
          </cell>
          <cell r="T2416" t="str">
            <v>Campania</v>
          </cell>
          <cell r="U2416" t="str">
            <v>Napoli</v>
          </cell>
          <cell r="V2416" t="str">
            <v>San Gennaro Vesuviano</v>
          </cell>
          <cell r="W2416" t="str">
            <v>PIAZZA MARGHERITA 40</v>
          </cell>
          <cell r="X2416" t="str">
            <v>80040</v>
          </cell>
          <cell r="Y2416">
            <v>156133</v>
          </cell>
          <cell r="Z2416">
            <v>114293</v>
          </cell>
          <cell r="AB2416" t="str">
            <v>No</v>
          </cell>
          <cell r="AC2416">
            <v>0</v>
          </cell>
        </row>
        <row r="2417">
          <cell r="A2417" t="str">
            <v>PIARSUD00000948</v>
          </cell>
          <cell r="B2417">
            <v>46070.607951388891</v>
          </cell>
          <cell r="C2417" t="str">
            <v>RSUD</v>
          </cell>
          <cell r="D2417" t="str">
            <v>Voucher</v>
          </cell>
          <cell r="E2417" t="str">
            <v>Decaduta</v>
          </cell>
          <cell r="F2417" t="str">
            <v>Esaminabilità</v>
          </cell>
          <cell r="G2417" t="str">
            <v>Francesco Tiscornia</v>
          </cell>
          <cell r="H2417" t="str">
            <v/>
          </cell>
          <cell r="I2417" t="str">
            <v>Revoca CUP - RSU</v>
          </cell>
          <cell r="J2417" t="str">
            <v>Richiesta revoca CUP in errore</v>
          </cell>
          <cell r="M2417">
            <v>46104.347326388888</v>
          </cell>
          <cell r="N2417" t="str">
            <v>BORRELLI S.R.L.</v>
          </cell>
          <cell r="O2417" t="str">
            <v>C66I26000900001</v>
          </cell>
          <cell r="P2417" t="str">
            <v>10988181219</v>
          </cell>
          <cell r="Q2417" t="str">
            <v>TURISMO</v>
          </cell>
          <cell r="R2417" t="str">
            <v>55.20.41 - Bed and breakfast</v>
          </cell>
          <cell r="S2417" t="str">
            <v>Societa' A Responsabilita' Limitata</v>
          </cell>
          <cell r="T2417" t="str">
            <v>Campania</v>
          </cell>
          <cell r="U2417" t="str">
            <v>Napoli</v>
          </cell>
          <cell r="V2417" t="str">
            <v>Napoli</v>
          </cell>
          <cell r="W2417" t="str">
            <v>VICO SAN MARIA VERTECOELI 3</v>
          </cell>
          <cell r="X2417" t="str">
            <v>80138</v>
          </cell>
          <cell r="Y2417">
            <v>40000</v>
          </cell>
          <cell r="Z2417">
            <v>45000</v>
          </cell>
          <cell r="AB2417" t="str">
            <v>No</v>
          </cell>
          <cell r="AC2417">
            <v>0</v>
          </cell>
        </row>
        <row r="2418">
          <cell r="A2418" t="str">
            <v>PIARSUD00000954</v>
          </cell>
          <cell r="B2418">
            <v>46070.765497685185</v>
          </cell>
          <cell r="C2418" t="str">
            <v>RSUD</v>
          </cell>
          <cell r="D2418" t="str">
            <v>Voucher</v>
          </cell>
          <cell r="E2418" t="str">
            <v>Decaduta</v>
          </cell>
          <cell r="F2418" t="str">
            <v>Esaminabilità</v>
          </cell>
          <cell r="G2418" t="str">
            <v>Francesco Tiscornia</v>
          </cell>
          <cell r="H2418" t="str">
            <v/>
          </cell>
          <cell r="J2418" t="str">
            <v>Domanda non esaminabile</v>
          </cell>
          <cell r="M2418">
            <v>46104.345763888887</v>
          </cell>
          <cell r="N2418" t="str">
            <v>Camilla Mucci</v>
          </cell>
          <cell r="O2418" t="str">
            <v>C36I26000920001</v>
          </cell>
          <cell r="P2418" t="str">
            <v>MCCCLL97B62B519N</v>
          </cell>
          <cell r="Q2418" t="str">
            <v>SERVIZI ALLE PMI</v>
          </cell>
          <cell r="R2418" t="str">
            <v>70.20.09 - Consulenza imprenditoriale e altre attività di consulenza gestionale n.c.a.</v>
          </cell>
          <cell r="S2418" t="str">
            <v>Lavoratore autonomo</v>
          </cell>
          <cell r="T2418" t="str">
            <v>Molise</v>
          </cell>
          <cell r="U2418" t="str">
            <v>Campobasso</v>
          </cell>
          <cell r="V2418" t="str">
            <v>Campobasso</v>
          </cell>
          <cell r="W2418" t="str">
            <v xml:space="preserve">Non individuato </v>
          </cell>
          <cell r="Y2418">
            <v>43341.95</v>
          </cell>
          <cell r="Z2418">
            <v>48341.95</v>
          </cell>
          <cell r="AB2418" t="str">
            <v>No</v>
          </cell>
          <cell r="AC2418">
            <v>0</v>
          </cell>
        </row>
        <row r="2419">
          <cell r="A2419" t="str">
            <v>PIARSUD00000955</v>
          </cell>
          <cell r="B2419">
            <v>46070.839155092595</v>
          </cell>
          <cell r="C2419" t="str">
            <v>RSUD</v>
          </cell>
          <cell r="D2419" t="str">
            <v>Contributo</v>
          </cell>
          <cell r="E2419" t="str">
            <v>Decaduta</v>
          </cell>
          <cell r="F2419" t="str">
            <v>Esaminabilità</v>
          </cell>
          <cell r="G2419" t="str">
            <v>Raffaele Sacco</v>
          </cell>
          <cell r="H2419" t="str">
            <v/>
          </cell>
          <cell r="J2419" t="str">
            <v>Domanda non esaminabile</v>
          </cell>
          <cell r="M2419">
            <v>46104.345092592594</v>
          </cell>
          <cell r="N2419" t="str">
            <v>FELICETTA S.R.L.S.</v>
          </cell>
          <cell r="O2419" t="str">
            <v>C66I26000930008</v>
          </cell>
          <cell r="P2419" t="str">
            <v>10970291216</v>
          </cell>
          <cell r="Q2419" t="str">
            <v>TURISMO</v>
          </cell>
          <cell r="R2419" t="str">
            <v>55.20.41 - Bed and breakfast</v>
          </cell>
          <cell r="S2419" t="str">
            <v>Societa' A Responsabilita' Limitata Semplificata</v>
          </cell>
          <cell r="T2419" t="str">
            <v>Campania</v>
          </cell>
          <cell r="U2419" t="str">
            <v>Napoli</v>
          </cell>
          <cell r="V2419" t="str">
            <v>Napoli</v>
          </cell>
          <cell r="W2419" t="str">
            <v>VIA NAZIONALE 112</v>
          </cell>
          <cell r="X2419" t="str">
            <v>80143</v>
          </cell>
          <cell r="Y2419">
            <v>119783.91</v>
          </cell>
          <cell r="Z2419">
            <v>94837.930000000008</v>
          </cell>
          <cell r="AB2419" t="str">
            <v>No</v>
          </cell>
          <cell r="AC2419">
            <v>0</v>
          </cell>
        </row>
        <row r="2420">
          <cell r="A2420" t="str">
            <v>PIARSUD00000956</v>
          </cell>
          <cell r="B2420">
            <v>46070.877337962964</v>
          </cell>
          <cell r="C2420" t="str">
            <v>RSUD</v>
          </cell>
          <cell r="D2420" t="str">
            <v>Voucher</v>
          </cell>
          <cell r="E2420" t="str">
            <v>Decaduta</v>
          </cell>
          <cell r="F2420" t="str">
            <v>Esaminabilità</v>
          </cell>
          <cell r="G2420" t="str">
            <v>Barbara Del Prete</v>
          </cell>
          <cell r="H2420" t="str">
            <v/>
          </cell>
          <cell r="J2420" t="str">
            <v>Domanda non esaminabile</v>
          </cell>
          <cell r="M2420">
            <v>46139.561180555553</v>
          </cell>
          <cell r="N2420" t="str">
            <v>RICCARDI PROPERTIES S.R.L.</v>
          </cell>
          <cell r="O2420" t="str">
            <v>C56I26000690001</v>
          </cell>
          <cell r="P2420" t="str">
            <v>09123170723</v>
          </cell>
          <cell r="Q2420" t="str">
            <v>SERVIZI ALLE PMI</v>
          </cell>
          <cell r="R2420" t="str">
            <v>68.32.01 - Gestione di beni immobili per conto terzi</v>
          </cell>
          <cell r="S2420" t="str">
            <v>Societa' A Responsabilita' Limitata</v>
          </cell>
          <cell r="T2420" t="str">
            <v>Puglia</v>
          </cell>
          <cell r="U2420" t="str">
            <v>Bari</v>
          </cell>
          <cell r="V2420" t="str">
            <v>Ruvo Di Puglia</v>
          </cell>
          <cell r="W2420" t="str">
            <v>VIA GOFFREDO MAMELI 33</v>
          </cell>
          <cell r="X2420" t="str">
            <v>70037</v>
          </cell>
          <cell r="Y2420">
            <v>25212.500000000004</v>
          </cell>
          <cell r="Z2420">
            <v>30212.500000000004</v>
          </cell>
          <cell r="AB2420" t="str">
            <v>No</v>
          </cell>
          <cell r="AC2420">
            <v>0</v>
          </cell>
        </row>
        <row r="2421">
          <cell r="A2421" t="str">
            <v>PIARSUD00000957</v>
          </cell>
          <cell r="B2421">
            <v>46071.378912037035</v>
          </cell>
          <cell r="C2421" t="str">
            <v>RSUD</v>
          </cell>
          <cell r="D2421" t="str">
            <v>Contributo</v>
          </cell>
          <cell r="E2421" t="str">
            <v>Decaduta</v>
          </cell>
          <cell r="F2421" t="str">
            <v>Esaminabilità</v>
          </cell>
          <cell r="G2421" t="str">
            <v>Silvia Ercolini</v>
          </cell>
          <cell r="H2421" t="str">
            <v/>
          </cell>
          <cell r="J2421" t="str">
            <v>Domanda non esaminabile</v>
          </cell>
          <cell r="M2421">
            <v>46125.603252314817</v>
          </cell>
          <cell r="N2421" t="str">
            <v>PROXIMA S.R.L.S.</v>
          </cell>
          <cell r="O2421" t="str">
            <v>C66I26000950008</v>
          </cell>
          <cell r="P2421" t="str">
            <v>06246950874</v>
          </cell>
          <cell r="Q2421" t="str">
            <v>TURISMO</v>
          </cell>
          <cell r="R2421" t="str">
            <v>55.20.42 - Servizi di alloggio in camere, case e appartamenti per vacanze</v>
          </cell>
          <cell r="S2421" t="str">
            <v>Societa' A Responsabilita' Limitata Semplificata</v>
          </cell>
          <cell r="T2421" t="str">
            <v>Sicilia</v>
          </cell>
          <cell r="U2421" t="str">
            <v>Catania</v>
          </cell>
          <cell r="V2421" t="str">
            <v>Catania</v>
          </cell>
          <cell r="W2421" t="str">
            <v>VIA ROCCAROMANA 5 C</v>
          </cell>
          <cell r="X2421" t="str">
            <v>95124</v>
          </cell>
          <cell r="Y2421">
            <v>169140</v>
          </cell>
          <cell r="Z2421">
            <v>123397.99999999999</v>
          </cell>
          <cell r="AB2421" t="str">
            <v>No</v>
          </cell>
          <cell r="AC2421">
            <v>0</v>
          </cell>
        </row>
        <row r="2422">
          <cell r="A2422" t="str">
            <v>PIARSUD00000958</v>
          </cell>
          <cell r="B2422">
            <v>46071.519097222219</v>
          </cell>
          <cell r="C2422" t="str">
            <v>RSUD</v>
          </cell>
          <cell r="D2422" t="str">
            <v>Contributo</v>
          </cell>
          <cell r="E2422" t="str">
            <v>Decaduta</v>
          </cell>
          <cell r="F2422" t="str">
            <v>Esaminabilità</v>
          </cell>
          <cell r="G2422" t="str">
            <v>Giuseppe D’Ambrosio</v>
          </cell>
          <cell r="H2422" t="str">
            <v/>
          </cell>
          <cell r="J2422" t="str">
            <v>Domanda non esaminabile</v>
          </cell>
          <cell r="M2422">
            <v>46104.344270833331</v>
          </cell>
          <cell r="N2422" t="str">
            <v>C.P.E. S.R.L. SEMPLIFICATA</v>
          </cell>
          <cell r="O2422" t="str">
            <v>C36I26000940008</v>
          </cell>
          <cell r="P2422" t="str">
            <v>03237380641</v>
          </cell>
          <cell r="Q2422" t="str">
            <v>MANIFATTURIERO</v>
          </cell>
          <cell r="R2422" t="str">
            <v>14.21.10 - Fabbricazione in serie di abbigliamento esterno</v>
          </cell>
          <cell r="S2422" t="str">
            <v>Societa' A Responsabilita' Limitata Semplificata</v>
          </cell>
          <cell r="T2422" t="str">
            <v>Campania</v>
          </cell>
          <cell r="U2422" t="str">
            <v>Avellino</v>
          </cell>
          <cell r="V2422" t="str">
            <v>Avellino</v>
          </cell>
          <cell r="W2422" t="str">
            <v>Via Giovanni Di Guglielmo 26</v>
          </cell>
          <cell r="X2422" t="str">
            <v>83100</v>
          </cell>
          <cell r="Y2422">
            <v>152423.17000000001</v>
          </cell>
          <cell r="Z2422">
            <v>111695.99999999999</v>
          </cell>
          <cell r="AB2422" t="str">
            <v>No</v>
          </cell>
          <cell r="AC2422">
            <v>0</v>
          </cell>
        </row>
        <row r="2423">
          <cell r="A2423" t="str">
            <v>PIARSUD00000960</v>
          </cell>
          <cell r="B2423">
            <v>46071.607951388891</v>
          </cell>
          <cell r="C2423" t="str">
            <v>RSUD</v>
          </cell>
          <cell r="D2423" t="str">
            <v>Voucher</v>
          </cell>
          <cell r="E2423" t="str">
            <v>Decaduta</v>
          </cell>
          <cell r="F2423" t="str">
            <v>Esaminabilità</v>
          </cell>
          <cell r="G2423" t="str">
            <v>Francesco Tiscornia</v>
          </cell>
          <cell r="H2423" t="str">
            <v/>
          </cell>
          <cell r="J2423" t="str">
            <v>Domanda non esaminabile</v>
          </cell>
          <cell r="M2423">
            <v>46104.348067129627</v>
          </cell>
          <cell r="N2423" t="str">
            <v>IRENE MASCIA</v>
          </cell>
          <cell r="O2423" t="str">
            <v>C16I26000710001</v>
          </cell>
          <cell r="P2423" t="str">
            <v>MSCRNI99C50G113L</v>
          </cell>
          <cell r="Q2423" t="str">
            <v>ICT</v>
          </cell>
          <cell r="R2423" t="str">
            <v>72.10.10 - Ricerca e sviluppo sperimentale nel campo delle biotecnologie</v>
          </cell>
          <cell r="S2423" t="str">
            <v>Lavoratore autonomo</v>
          </cell>
          <cell r="T2423" t="str">
            <v>Sardegna</v>
          </cell>
          <cell r="U2423" t="str">
            <v>Oristano</v>
          </cell>
          <cell r="V2423" t="str">
            <v>Oristano</v>
          </cell>
          <cell r="W2423" t="str">
            <v>VIA SICILIA - SILI' 129</v>
          </cell>
          <cell r="X2423" t="str">
            <v>09170</v>
          </cell>
          <cell r="Y2423">
            <v>24480.79</v>
          </cell>
          <cell r="Z2423">
            <v>29480.789999999997</v>
          </cell>
          <cell r="AB2423" t="str">
            <v>No</v>
          </cell>
          <cell r="AC2423">
            <v>0</v>
          </cell>
        </row>
        <row r="2424">
          <cell r="A2424" t="str">
            <v>PIARSUD00000972</v>
          </cell>
          <cell r="B2424">
            <v>46072.423472222225</v>
          </cell>
          <cell r="C2424" t="str">
            <v>RSUD</v>
          </cell>
          <cell r="D2424" t="str">
            <v>Contributo</v>
          </cell>
          <cell r="E2424" t="str">
            <v>Decaduta</v>
          </cell>
          <cell r="F2424" t="str">
            <v>Rinuncia</v>
          </cell>
          <cell r="G2424" t="str">
            <v>Francesco Tiscornia</v>
          </cell>
          <cell r="H2424" t="str">
            <v/>
          </cell>
          <cell r="J2424" t="str">
            <v>Domanda decaduta per rinuncia</v>
          </cell>
          <cell r="M2424">
            <v>46090.37537037037</v>
          </cell>
          <cell r="N2424" t="str">
            <v>FIT &amp; FUTTITINNE SRLS</v>
          </cell>
          <cell r="O2424" t="str">
            <v>C86I26001110008</v>
          </cell>
          <cell r="P2424" t="str">
            <v>07344470823</v>
          </cell>
          <cell r="Q2424" t="str">
            <v>TURISMO</v>
          </cell>
          <cell r="R2424" t="str">
            <v>56.11.12 - Attività di ristoranti senza servizio al tavolo o da asporto, escluse gelaterie e pasticcerie</v>
          </cell>
          <cell r="S2424" t="str">
            <v>Societa' A Responsabilita' Limitata Semplificata</v>
          </cell>
          <cell r="T2424" t="str">
            <v>Sicilia</v>
          </cell>
          <cell r="U2424" t="str">
            <v>Palermo</v>
          </cell>
          <cell r="V2424" t="str">
            <v>Partinico</v>
          </cell>
          <cell r="W2424" t="str">
            <v>VIALE REGIONE SICILIANA 15</v>
          </cell>
          <cell r="X2424" t="str">
            <v>90047</v>
          </cell>
          <cell r="Y2424">
            <v>143945</v>
          </cell>
          <cell r="Z2424">
            <v>105761</v>
          </cell>
          <cell r="AB2424" t="str">
            <v>No</v>
          </cell>
          <cell r="AC2424">
            <v>0</v>
          </cell>
        </row>
        <row r="2425">
          <cell r="A2425" t="str">
            <v>PIARSUD00000976</v>
          </cell>
          <cell r="B2425">
            <v>46072.563460648147</v>
          </cell>
          <cell r="C2425" t="str">
            <v>RSUD</v>
          </cell>
          <cell r="D2425" t="str">
            <v>Contributo</v>
          </cell>
          <cell r="E2425" t="str">
            <v>Decaduta</v>
          </cell>
          <cell r="F2425" t="str">
            <v>Esaminabilità</v>
          </cell>
          <cell r="G2425" t="str">
            <v>Francesco Ranaldi</v>
          </cell>
          <cell r="H2425" t="str">
            <v/>
          </cell>
          <cell r="J2425" t="str">
            <v>Domanda non esaminabile</v>
          </cell>
          <cell r="M2425">
            <v>46104.342812499999</v>
          </cell>
          <cell r="N2425" t="str">
            <v>MEDISON PRO SOCIETA' A RESPONSABILITA' LIMITATA SEMPLIFICATA</v>
          </cell>
          <cell r="O2425" t="str">
            <v>C36I26001070008</v>
          </cell>
          <cell r="P2425" t="str">
            <v>10990831215</v>
          </cell>
          <cell r="Q2425" t="str">
            <v>SERVIZI ALLA PERSONA</v>
          </cell>
          <cell r="R2425" t="str">
            <v>86.99.09 - Altre attività varie per la salute umana n.c.a.</v>
          </cell>
          <cell r="S2425" t="str">
            <v>Societa' A Responsabilita' Limitata Semplificata</v>
          </cell>
          <cell r="T2425" t="str">
            <v>Campania</v>
          </cell>
          <cell r="U2425" t="str">
            <v>Napoli</v>
          </cell>
          <cell r="V2425" t="str">
            <v>Acerra</v>
          </cell>
          <cell r="W2425" t="str">
            <v>VIA BASILICATA 8</v>
          </cell>
          <cell r="X2425" t="str">
            <v>80011</v>
          </cell>
          <cell r="Y2425">
            <v>150000</v>
          </cell>
          <cell r="Z2425">
            <v>109999.99999999999</v>
          </cell>
          <cell r="AB2425" t="str">
            <v>No</v>
          </cell>
          <cell r="AC2425">
            <v>0</v>
          </cell>
        </row>
        <row r="2426">
          <cell r="A2426" t="str">
            <v>PIARSUD00000981</v>
          </cell>
          <cell r="B2426">
            <v>46072.757719907408</v>
          </cell>
          <cell r="C2426" t="str">
            <v>RSUD</v>
          </cell>
          <cell r="D2426" t="str">
            <v>Voucher</v>
          </cell>
          <cell r="E2426" t="str">
            <v>Decaduta</v>
          </cell>
          <cell r="F2426" t="str">
            <v>Esaminabilità</v>
          </cell>
          <cell r="G2426" t="str">
            <v>Anna Chiara Giorgiomarrano</v>
          </cell>
          <cell r="H2426" t="str">
            <v/>
          </cell>
          <cell r="J2426" t="str">
            <v>Domanda non esaminabile</v>
          </cell>
          <cell r="M2426">
            <v>46104.344328703701</v>
          </cell>
          <cell r="N2426" t="str">
            <v>Emma Rullo</v>
          </cell>
          <cell r="O2426" t="str">
            <v>C66I26001160001</v>
          </cell>
          <cell r="P2426" t="str">
            <v>RLLMME93R52I639Q</v>
          </cell>
          <cell r="Q2426" t="str">
            <v>SERVIZI ALLA PERSONA</v>
          </cell>
          <cell r="R2426" t="str">
            <v>85.59.20 - Corsi di formazione e corsi di aggiornamento professionale</v>
          </cell>
          <cell r="S2426" t="str">
            <v>Lavoratore autonomo</v>
          </cell>
          <cell r="T2426" t="str">
            <v>Calabria</v>
          </cell>
          <cell r="U2426" t="str">
            <v>Vibo Valentia</v>
          </cell>
          <cell r="V2426" t="str">
            <v>Mongiana</v>
          </cell>
          <cell r="W2426" t="str">
            <v xml:space="preserve">Non individuato </v>
          </cell>
          <cell r="Y2426">
            <v>50000</v>
          </cell>
          <cell r="Z2426">
            <v>55000</v>
          </cell>
          <cell r="AB2426" t="str">
            <v>No</v>
          </cell>
          <cell r="AC2426">
            <v>0</v>
          </cell>
        </row>
        <row r="2427">
          <cell r="A2427" t="str">
            <v>PIARSUD00000988</v>
          </cell>
          <cell r="B2427">
            <v>46073.463101851848</v>
          </cell>
          <cell r="C2427" t="str">
            <v>RSUD</v>
          </cell>
          <cell r="D2427" t="str">
            <v>Contributo</v>
          </cell>
          <cell r="E2427" t="str">
            <v>Decaduta</v>
          </cell>
          <cell r="F2427" t="str">
            <v>Esaminabilità</v>
          </cell>
          <cell r="G2427" t="str">
            <v>Giulio Di Ciommo</v>
          </cell>
          <cell r="H2427" t="str">
            <v/>
          </cell>
          <cell r="I2427" t="str">
            <v>Revoca CUP - RSU</v>
          </cell>
          <cell r="J2427" t="str">
            <v>In attesa revoca CUP</v>
          </cell>
          <cell r="M2427">
            <v>46104.352210648147</v>
          </cell>
          <cell r="N2427" t="str">
            <v>MARIA NASONTE FEDERICO</v>
          </cell>
          <cell r="O2427" t="str">
            <v>C96I26000570008</v>
          </cell>
          <cell r="P2427" t="str">
            <v>MRNFRC93H15B429C</v>
          </cell>
          <cell r="Q2427" t="str">
            <v>TURISMO</v>
          </cell>
          <cell r="R2427" t="str">
            <v>56.11.12 - Attività di ristoranti senza servizio al tavolo o da asporto, escluse gelaterie e pasticcerie</v>
          </cell>
          <cell r="S2427" t="str">
            <v>Impresa Individuale</v>
          </cell>
          <cell r="T2427" t="str">
            <v>Sicilia</v>
          </cell>
          <cell r="U2427" t="str">
            <v>Caltanissetta</v>
          </cell>
          <cell r="V2427" t="str">
            <v>Caltanissetta</v>
          </cell>
          <cell r="W2427" t="str">
            <v xml:space="preserve">Non individuato </v>
          </cell>
          <cell r="X2427" t="str">
            <v>93100</v>
          </cell>
          <cell r="Y2427">
            <v>37000</v>
          </cell>
          <cell r="Z2427">
            <v>32500</v>
          </cell>
          <cell r="AB2427" t="str">
            <v>No</v>
          </cell>
          <cell r="AC2427">
            <v>0</v>
          </cell>
        </row>
        <row r="2428">
          <cell r="A2428" t="str">
            <v>PIARSUD00000992</v>
          </cell>
          <cell r="B2428">
            <v>46073.641689814816</v>
          </cell>
          <cell r="C2428" t="str">
            <v>RSUD</v>
          </cell>
          <cell r="D2428" t="str">
            <v>Contributo</v>
          </cell>
          <cell r="E2428" t="str">
            <v>Decaduta</v>
          </cell>
          <cell r="F2428" t="str">
            <v>Rinuncia</v>
          </cell>
          <cell r="G2428" t="str">
            <v>Ludovico Principessa</v>
          </cell>
          <cell r="H2428" t="str">
            <v/>
          </cell>
          <cell r="J2428" t="str">
            <v>Domanda decaduta per rinuncia</v>
          </cell>
          <cell r="M2428">
            <v>46126.42527777778</v>
          </cell>
          <cell r="N2428" t="str">
            <v>LIETO MARIANNA</v>
          </cell>
          <cell r="O2428" t="str">
            <v>C36I26001110008</v>
          </cell>
          <cell r="P2428" t="str">
            <v>LTIMNN97C61I234V</v>
          </cell>
          <cell r="Q2428" t="str">
            <v>SERVIZI ALLA PERSONA</v>
          </cell>
          <cell r="R2428" t="str">
            <v>85.52.01 - Corsi di danza</v>
          </cell>
          <cell r="S2428" t="str">
            <v>Impresa Individuale</v>
          </cell>
          <cell r="T2428" t="str">
            <v>Campania</v>
          </cell>
          <cell r="U2428" t="str">
            <v>Caserta</v>
          </cell>
          <cell r="V2428" t="str">
            <v>Curti</v>
          </cell>
          <cell r="W2428" t="str">
            <v>Via Nazionale Appia snc</v>
          </cell>
          <cell r="X2428" t="str">
            <v>81040</v>
          </cell>
          <cell r="Y2428">
            <v>57770</v>
          </cell>
          <cell r="Z2428">
            <v>48327.5</v>
          </cell>
          <cell r="AB2428" t="str">
            <v>No</v>
          </cell>
          <cell r="AC2428">
            <v>0</v>
          </cell>
        </row>
        <row r="2429">
          <cell r="A2429" t="str">
            <v>PIARSUD00000994</v>
          </cell>
          <cell r="B2429">
            <v>46073.679131944446</v>
          </cell>
          <cell r="C2429" t="str">
            <v>RSUD</v>
          </cell>
          <cell r="D2429" t="str">
            <v>Voucher</v>
          </cell>
          <cell r="E2429" t="str">
            <v>Decaduta</v>
          </cell>
          <cell r="F2429" t="str">
            <v>Rinuncia</v>
          </cell>
          <cell r="G2429" t="str">
            <v>Elena Benvenuto</v>
          </cell>
          <cell r="H2429" t="str">
            <v/>
          </cell>
          <cell r="J2429" t="str">
            <v>Domanda decaduta per rinuncia</v>
          </cell>
          <cell r="M2429">
            <v>46126.423055555555</v>
          </cell>
          <cell r="N2429" t="str">
            <v>DI MARCO MARIELENA</v>
          </cell>
          <cell r="O2429" t="str">
            <v>C36I26001120001</v>
          </cell>
          <cell r="P2429" t="str">
            <v>DMRMLN95S66L628G</v>
          </cell>
          <cell r="Q2429" t="str">
            <v>MANIFATTURIERO</v>
          </cell>
          <cell r="R2429" t="str">
            <v>13.99.10 - Fabbricazione di ricami, tulle, pizzi e merletti</v>
          </cell>
          <cell r="S2429" t="str">
            <v>Impresa Individuale</v>
          </cell>
          <cell r="T2429" t="str">
            <v>Campania</v>
          </cell>
          <cell r="U2429" t="str">
            <v>Salerno</v>
          </cell>
          <cell r="V2429" t="str">
            <v>Sessa Cilento</v>
          </cell>
          <cell r="W2429" t="str">
            <v>VIA ROMA 60</v>
          </cell>
          <cell r="X2429" t="str">
            <v>84047</v>
          </cell>
          <cell r="Y2429">
            <v>40373</v>
          </cell>
          <cell r="Z2429">
            <v>45000</v>
          </cell>
          <cell r="AB2429" t="str">
            <v>No</v>
          </cell>
          <cell r="AC2429">
            <v>0</v>
          </cell>
        </row>
        <row r="2430">
          <cell r="A2430" t="str">
            <v>PIARSUD00000998</v>
          </cell>
          <cell r="B2430">
            <v>46074.391423611109</v>
          </cell>
          <cell r="C2430" t="str">
            <v>RSUD</v>
          </cell>
          <cell r="D2430" t="str">
            <v>Contributo</v>
          </cell>
          <cell r="E2430" t="str">
            <v>Decaduta</v>
          </cell>
          <cell r="F2430" t="str">
            <v>Esaminabilità</v>
          </cell>
          <cell r="G2430" t="str">
            <v>Giulio Di Ciommo</v>
          </cell>
          <cell r="H2430" t="str">
            <v/>
          </cell>
          <cell r="I2430" t="str">
            <v>Revoca CUP - RSU</v>
          </cell>
          <cell r="J2430" t="str">
            <v>Richiesta revoca CUP in errore</v>
          </cell>
          <cell r="M2430">
            <v>46104.354444444441</v>
          </cell>
          <cell r="N2430" t="str">
            <v>CARLO ALBERTO ESPOSITO</v>
          </cell>
          <cell r="O2430" t="str">
            <v>C86I26001160008</v>
          </cell>
          <cell r="P2430" t="str">
            <v>SPSCLL77R27C129C</v>
          </cell>
          <cell r="Q2430" t="str">
            <v>ATTIVITA' COMMERCIALI</v>
          </cell>
          <cell r="R2430" t="str">
            <v>47.20.00 - Commercio al dettaglio di prodotti alimentari, bevande e tabacchi</v>
          </cell>
          <cell r="S2430" t="str">
            <v>Lavoratore autonomo</v>
          </cell>
          <cell r="T2430" t="str">
            <v>Campania</v>
          </cell>
          <cell r="U2430" t="str">
            <v>Napoli</v>
          </cell>
          <cell r="V2430" t="str">
            <v>Castellammare Di Stabia</v>
          </cell>
          <cell r="W2430" t="str">
            <v>VIALE EUROPA 59</v>
          </cell>
          <cell r="X2430" t="str">
            <v>80053</v>
          </cell>
          <cell r="Y2430">
            <v>50000</v>
          </cell>
          <cell r="Z2430">
            <v>25000</v>
          </cell>
          <cell r="AB2430" t="str">
            <v>No</v>
          </cell>
          <cell r="AC2430">
            <v>0</v>
          </cell>
        </row>
        <row r="2431">
          <cell r="A2431" t="str">
            <v>PIARSUD00000999</v>
          </cell>
          <cell r="B2431">
            <v>46074.430983796294</v>
          </cell>
          <cell r="C2431" t="str">
            <v>RSUD</v>
          </cell>
          <cell r="D2431" t="str">
            <v>Contributo</v>
          </cell>
          <cell r="E2431" t="str">
            <v>Decaduta</v>
          </cell>
          <cell r="F2431" t="str">
            <v>Esaminabilità</v>
          </cell>
          <cell r="G2431" t="str">
            <v>Vito Fallisi</v>
          </cell>
          <cell r="H2431" t="str">
            <v/>
          </cell>
          <cell r="I2431" t="str">
            <v>Revoca CUP - RSU</v>
          </cell>
          <cell r="J2431" t="str">
            <v>Richiesta revoca CUP in errore</v>
          </cell>
          <cell r="M2431">
            <v>46104.354409722226</v>
          </cell>
          <cell r="N2431" t="str">
            <v>LEONARDO MARIA CIOLA</v>
          </cell>
          <cell r="O2431" t="str">
            <v>C46I26000860008</v>
          </cell>
          <cell r="P2431" t="str">
            <v>CLILRD99M24G942W</v>
          </cell>
          <cell r="Q2431" t="str">
            <v>SERVIZI ALLA PERSONA</v>
          </cell>
          <cell r="R2431" t="str">
            <v>86.95.00 - Attività di fisioterapia</v>
          </cell>
          <cell r="S2431" t="str">
            <v>Libero professionista</v>
          </cell>
          <cell r="T2431" t="str">
            <v>Campania</v>
          </cell>
          <cell r="U2431" t="str">
            <v>Caserta</v>
          </cell>
          <cell r="V2431" t="str">
            <v>San Nicola La Strada</v>
          </cell>
          <cell r="W2431" t="str">
            <v xml:space="preserve">Non individuato </v>
          </cell>
          <cell r="Y2431">
            <v>199847</v>
          </cell>
          <cell r="Z2431">
            <v>144892</v>
          </cell>
          <cell r="AB2431" t="str">
            <v>No</v>
          </cell>
          <cell r="AC2431">
            <v>0</v>
          </cell>
        </row>
        <row r="2432">
          <cell r="A2432" t="str">
            <v>PIARSUD00001004</v>
          </cell>
          <cell r="B2432">
            <v>46074.783483796295</v>
          </cell>
          <cell r="C2432" t="str">
            <v>RSUD</v>
          </cell>
          <cell r="D2432" t="str">
            <v>Contributo</v>
          </cell>
          <cell r="E2432" t="str">
            <v>Decaduta</v>
          </cell>
          <cell r="F2432" t="str">
            <v>Esaminabilità</v>
          </cell>
          <cell r="G2432" t="str">
            <v>Ludovico Principessa</v>
          </cell>
          <cell r="H2432" t="str">
            <v/>
          </cell>
          <cell r="J2432" t="str">
            <v>Domanda non esaminabile</v>
          </cell>
          <cell r="M2432">
            <v>46125.60324074074</v>
          </cell>
          <cell r="N2432" t="str">
            <v>alfredo borzì</v>
          </cell>
          <cell r="O2432" t="str">
            <v>C66I26001560008</v>
          </cell>
          <cell r="P2432" t="str">
            <v>BRZLRD91B22G371H</v>
          </cell>
          <cell r="Q2432" t="str">
            <v>MANIFATTURIERO</v>
          </cell>
          <cell r="R2432" t="str">
            <v>95.31.91 - Lavaggio di autoveicoli</v>
          </cell>
          <cell r="S2432" t="str">
            <v>Lavoratore autonomo</v>
          </cell>
          <cell r="T2432" t="str">
            <v>Sicilia</v>
          </cell>
          <cell r="U2432" t="str">
            <v>Catania</v>
          </cell>
          <cell r="V2432" t="str">
            <v>Paternò</v>
          </cell>
          <cell r="W2432" t="str">
            <v>VIA GAUDIO snc</v>
          </cell>
          <cell r="X2432" t="str">
            <v>95047</v>
          </cell>
          <cell r="Y2432">
            <v>200000</v>
          </cell>
          <cell r="Z2432">
            <v>145000</v>
          </cell>
          <cell r="AB2432" t="str">
            <v>No</v>
          </cell>
          <cell r="AC2432">
            <v>0</v>
          </cell>
        </row>
        <row r="2433">
          <cell r="A2433" t="str">
            <v>PIARSUD00001010</v>
          </cell>
          <cell r="B2433">
            <v>46076.441701388889</v>
          </cell>
          <cell r="C2433" t="str">
            <v>RSUD</v>
          </cell>
          <cell r="D2433" t="str">
            <v>Contributo</v>
          </cell>
          <cell r="E2433" t="str">
            <v>Decaduta</v>
          </cell>
          <cell r="F2433" t="str">
            <v>Esaminabilità</v>
          </cell>
          <cell r="G2433" t="str">
            <v>Alfredo Arquilla</v>
          </cell>
          <cell r="H2433" t="str">
            <v/>
          </cell>
          <cell r="J2433" t="str">
            <v>Domanda non esaminabile</v>
          </cell>
          <cell r="M2433">
            <v>46104.352939814817</v>
          </cell>
          <cell r="N2433" t="str">
            <v>BIG TRUCK COFFEE SAS DI COVIELLO ROBERTA &amp; C</v>
          </cell>
          <cell r="O2433" t="str">
            <v>C46I26000880008</v>
          </cell>
          <cell r="P2433" t="str">
            <v>03239480647</v>
          </cell>
          <cell r="Q2433" t="str">
            <v>TURISMO</v>
          </cell>
          <cell r="R2433" t="str">
            <v>56.30.01 - Attività di somministrazione di bevande in bar e caffetterie</v>
          </cell>
          <cell r="S2433" t="str">
            <v>Societa' In Accomandita Semplice</v>
          </cell>
          <cell r="T2433" t="str">
            <v>Campania</v>
          </cell>
          <cell r="U2433" t="str">
            <v>Avellino</v>
          </cell>
          <cell r="V2433" t="str">
            <v>Pietradefusi</v>
          </cell>
          <cell r="W2433" t="str">
            <v>VIA RACHELINA AMBROSINI 6</v>
          </cell>
          <cell r="X2433" t="str">
            <v>83030</v>
          </cell>
          <cell r="Y2433">
            <v>120000</v>
          </cell>
          <cell r="Z2433">
            <v>95000</v>
          </cell>
          <cell r="AB2433" t="str">
            <v>No</v>
          </cell>
          <cell r="AC2433">
            <v>0</v>
          </cell>
        </row>
        <row r="2434">
          <cell r="A2434" t="str">
            <v>PIARSUD00001015</v>
          </cell>
          <cell r="B2434">
            <v>46076.648263888892</v>
          </cell>
          <cell r="C2434" t="str">
            <v>RSUD</v>
          </cell>
          <cell r="D2434" t="str">
            <v>Voucher</v>
          </cell>
          <cell r="E2434" t="str">
            <v>Decaduta</v>
          </cell>
          <cell r="F2434" t="str">
            <v>Esaminabilità</v>
          </cell>
          <cell r="G2434" t="str">
            <v>Elena Benvenuto</v>
          </cell>
          <cell r="H2434" t="str">
            <v/>
          </cell>
          <cell r="J2434" t="str">
            <v>Domanda non esaminabile</v>
          </cell>
          <cell r="M2434">
            <v>46104.356550925928</v>
          </cell>
          <cell r="N2434" t="str">
            <v>RE.MA DI VACCARO CATERINA</v>
          </cell>
          <cell r="O2434" t="str">
            <v>C36I26001160001</v>
          </cell>
          <cell r="P2434" t="str">
            <v>VCCCRN92T44M208W</v>
          </cell>
          <cell r="Q2434" t="str">
            <v>ATTIVITA' COMMERCIALI</v>
          </cell>
          <cell r="R2434" t="str">
            <v>47.78.99 - Commercio al dettaglio di altri prodotti vari non di seconda mano n.c.a.</v>
          </cell>
          <cell r="S2434" t="str">
            <v>Impresa Individuale</v>
          </cell>
          <cell r="T2434" t="str">
            <v>Calabria</v>
          </cell>
          <cell r="U2434" t="str">
            <v>Catanzaro</v>
          </cell>
          <cell r="V2434" t="str">
            <v>Falerna</v>
          </cell>
          <cell r="W2434" t="str">
            <v>VIA ROMA 72</v>
          </cell>
          <cell r="X2434" t="str">
            <v>88042</v>
          </cell>
          <cell r="Y2434">
            <v>32737.87</v>
          </cell>
          <cell r="Z2434">
            <v>37737.869999999995</v>
          </cell>
          <cell r="AB2434" t="str">
            <v>No</v>
          </cell>
          <cell r="AC2434">
            <v>0</v>
          </cell>
        </row>
        <row r="2435">
          <cell r="A2435" t="str">
            <v>PIARSUD00001019</v>
          </cell>
          <cell r="B2435">
            <v>46076.716481481482</v>
          </cell>
          <cell r="C2435" t="str">
            <v>RSUD</v>
          </cell>
          <cell r="D2435" t="str">
            <v>Voucher</v>
          </cell>
          <cell r="E2435" t="str">
            <v>Decaduta</v>
          </cell>
          <cell r="F2435" t="str">
            <v>Esaminabilità</v>
          </cell>
          <cell r="G2435" t="str">
            <v>Enrico Caporaso</v>
          </cell>
          <cell r="H2435" t="str">
            <v/>
          </cell>
          <cell r="I2435" t="str">
            <v>Revoca CUP - RSU</v>
          </cell>
          <cell r="J2435" t="str">
            <v>Richiesta revoca CUP in errore</v>
          </cell>
          <cell r="M2435">
            <v>46104.35297453704</v>
          </cell>
          <cell r="N2435" t="str">
            <v>Marco Marino Falone</v>
          </cell>
          <cell r="O2435" t="str">
            <v>C36I26001170001</v>
          </cell>
          <cell r="P2435" t="str">
            <v>FLNMCM97H30A488C</v>
          </cell>
          <cell r="Q2435" t="str">
            <v>SERVIZI ALLE PMI</v>
          </cell>
          <cell r="R2435" t="str">
            <v>69.20.01 - Attività di commercialisti</v>
          </cell>
          <cell r="S2435" t="str">
            <v>Libero professionista</v>
          </cell>
          <cell r="T2435" t="str">
            <v>Abruzzo</v>
          </cell>
          <cell r="U2435" t="str">
            <v>Teramo</v>
          </cell>
          <cell r="V2435" t="str">
            <v>Atri</v>
          </cell>
          <cell r="W2435" t="str">
            <v>Via Antonio Vivaldi 1/A</v>
          </cell>
          <cell r="X2435" t="str">
            <v>64032</v>
          </cell>
          <cell r="Y2435">
            <v>9484.09</v>
          </cell>
          <cell r="Z2435">
            <v>15000</v>
          </cell>
          <cell r="AB2435" t="str">
            <v>No</v>
          </cell>
          <cell r="AC2435">
            <v>0</v>
          </cell>
        </row>
        <row r="2436">
          <cell r="A2436" t="str">
            <v>PIARSUD00001027</v>
          </cell>
          <cell r="B2436">
            <v>46077.365555555552</v>
          </cell>
          <cell r="C2436" t="str">
            <v>RSUD</v>
          </cell>
          <cell r="D2436" t="str">
            <v>Voucher</v>
          </cell>
          <cell r="E2436" t="str">
            <v>Decaduta</v>
          </cell>
          <cell r="F2436" t="str">
            <v>Esaminabilità</v>
          </cell>
          <cell r="G2436" t="str">
            <v>Elena Benvenuto</v>
          </cell>
          <cell r="H2436" t="str">
            <v/>
          </cell>
          <cell r="J2436" t="str">
            <v>Domanda non esaminabile</v>
          </cell>
          <cell r="M2436">
            <v>46104.355138888888</v>
          </cell>
          <cell r="N2436" t="str">
            <v>Simone Liotta</v>
          </cell>
          <cell r="O2436" t="str">
            <v>C46I26000910001</v>
          </cell>
          <cell r="P2436" t="str">
            <v>LTTSMN99S25I119R</v>
          </cell>
          <cell r="Q2436" t="str">
            <v>SERVIZI ALLA PERSONA</v>
          </cell>
          <cell r="R2436" t="str">
            <v>85.51.09 - Formazione sportiva e ricreativa n.c.a.</v>
          </cell>
          <cell r="S2436" t="str">
            <v>Lavoratore autonomo</v>
          </cell>
          <cell r="T2436" t="str">
            <v>Puglia</v>
          </cell>
          <cell r="U2436" t="str">
            <v>Lecce</v>
          </cell>
          <cell r="V2436" t="str">
            <v>Taviano</v>
          </cell>
          <cell r="W2436" t="str">
            <v xml:space="preserve">Non individuato </v>
          </cell>
          <cell r="Y2436">
            <v>125000</v>
          </cell>
          <cell r="Z2436">
            <v>55000</v>
          </cell>
          <cell r="AB2436" t="str">
            <v>No</v>
          </cell>
          <cell r="AC2436">
            <v>0</v>
          </cell>
        </row>
        <row r="2437">
          <cell r="A2437" t="str">
            <v>PIARSUD00001028</v>
          </cell>
          <cell r="B2437">
            <v>46077.433148148149</v>
          </cell>
          <cell r="C2437" t="str">
            <v>RSUD</v>
          </cell>
          <cell r="D2437" t="str">
            <v>Voucher</v>
          </cell>
          <cell r="E2437" t="str">
            <v>Decaduta</v>
          </cell>
          <cell r="F2437" t="str">
            <v>Esaminabilità</v>
          </cell>
          <cell r="G2437" t="str">
            <v>Annachiara Perrucci</v>
          </cell>
          <cell r="H2437" t="str">
            <v/>
          </cell>
          <cell r="J2437" t="str">
            <v>Domanda non esaminabile</v>
          </cell>
          <cell r="M2437">
            <v>46104.354398148149</v>
          </cell>
          <cell r="N2437" t="str">
            <v>SARACINO VITTORIO</v>
          </cell>
          <cell r="O2437" t="str">
            <v>C56I26000860001</v>
          </cell>
          <cell r="P2437" t="str">
            <v>SRCVTR97R02F537J</v>
          </cell>
          <cell r="Q2437" t="str">
            <v>ATTIVITA' COMMERCIALI</v>
          </cell>
          <cell r="R2437" t="str">
            <v>47.73.20 - Commercio al dettaglio di rimedi erboristici</v>
          </cell>
          <cell r="S2437" t="str">
            <v>Impresa Individuale</v>
          </cell>
          <cell r="T2437" t="str">
            <v>Puglia</v>
          </cell>
          <cell r="U2437" t="str">
            <v>Taranto</v>
          </cell>
          <cell r="V2437" t="str">
            <v>Taranto</v>
          </cell>
          <cell r="W2437" t="str">
            <v>PIAZZALE DANTE 31</v>
          </cell>
          <cell r="X2437" t="str">
            <v>74123</v>
          </cell>
          <cell r="Y2437">
            <v>40000</v>
          </cell>
          <cell r="Z2437">
            <v>45000</v>
          </cell>
          <cell r="AB2437" t="str">
            <v>No</v>
          </cell>
          <cell r="AC2437">
            <v>0</v>
          </cell>
        </row>
        <row r="2438">
          <cell r="A2438" t="str">
            <v>PIARSUD00001031</v>
          </cell>
          <cell r="B2438">
            <v>46077.489340277774</v>
          </cell>
          <cell r="C2438" t="str">
            <v>RSUD</v>
          </cell>
          <cell r="D2438" t="str">
            <v>Voucher</v>
          </cell>
          <cell r="E2438" t="str">
            <v>Decaduta</v>
          </cell>
          <cell r="F2438" t="str">
            <v>Esaminabilità</v>
          </cell>
          <cell r="G2438" t="str">
            <v>Giulio Di Ciommo</v>
          </cell>
          <cell r="H2438" t="str">
            <v/>
          </cell>
          <cell r="I2438" t="str">
            <v>Revoca CUP - RSU</v>
          </cell>
          <cell r="J2438" t="str">
            <v>Richiesta revoca CUP in errore</v>
          </cell>
          <cell r="M2438">
            <v>46104.607118055559</v>
          </cell>
          <cell r="N2438" t="str">
            <v>L'ELEGANZA DELLA SEMPLICITA' DI ANTONELLA CASTALDI</v>
          </cell>
          <cell r="O2438" t="str">
            <v>C96I26000640001</v>
          </cell>
          <cell r="P2438" t="str">
            <v>CSTNNL01A59I422E</v>
          </cell>
          <cell r="Q2438" t="str">
            <v>SERVIZI ALLA PERSONA</v>
          </cell>
          <cell r="R2438" t="str">
            <v>96.22.09 - Altri servizi di cura della bellezza e altri trattamenti di bellezza n.c.a.</v>
          </cell>
          <cell r="S2438" t="str">
            <v>Impresa Individuale</v>
          </cell>
          <cell r="T2438" t="str">
            <v>Campania</v>
          </cell>
          <cell r="U2438" t="str">
            <v>Salerno</v>
          </cell>
          <cell r="V2438" t="str">
            <v>Vibonati</v>
          </cell>
          <cell r="W2438" t="str">
            <v>VIA STRADA STATALE 18 152</v>
          </cell>
          <cell r="X2438" t="str">
            <v>84079</v>
          </cell>
          <cell r="Y2438">
            <v>39968</v>
          </cell>
          <cell r="Z2438">
            <v>44968</v>
          </cell>
          <cell r="AB2438" t="str">
            <v>No</v>
          </cell>
          <cell r="AC2438">
            <v>0</v>
          </cell>
        </row>
        <row r="2439">
          <cell r="A2439" t="str">
            <v>PIARSUD00001036</v>
          </cell>
          <cell r="B2439">
            <v>46077.688657407409</v>
          </cell>
          <cell r="C2439" t="str">
            <v>RSUD</v>
          </cell>
          <cell r="D2439" t="str">
            <v>Contributo</v>
          </cell>
          <cell r="E2439" t="str">
            <v>Decaduta</v>
          </cell>
          <cell r="F2439" t="str">
            <v>Esaminabilità</v>
          </cell>
          <cell r="G2439" t="str">
            <v>Anna Chiara Giorgiomarrano</v>
          </cell>
          <cell r="H2439" t="str">
            <v/>
          </cell>
          <cell r="J2439" t="str">
            <v>Domanda non esaminabile</v>
          </cell>
          <cell r="M2439">
            <v>46104.354363425926</v>
          </cell>
          <cell r="N2439" t="str">
            <v>CASTRIGNANO' ANTONIO</v>
          </cell>
          <cell r="O2439" t="str">
            <v>C26I26001010008</v>
          </cell>
          <cell r="P2439" t="str">
            <v>CSTNTN94E20D862R</v>
          </cell>
          <cell r="Q2439" t="str">
            <v>SERVIZI ALLA PERSONA</v>
          </cell>
          <cell r="R2439" t="str">
            <v>93.29.91 - Gestione di attrazioni e attività di spettacolo in forma itinerante</v>
          </cell>
          <cell r="S2439" t="str">
            <v>Impresa Individuale</v>
          </cell>
          <cell r="T2439" t="str">
            <v>Puglia</v>
          </cell>
          <cell r="U2439" t="str">
            <v>Lecce</v>
          </cell>
          <cell r="V2439" t="str">
            <v>Galatina</v>
          </cell>
          <cell r="W2439" t="str">
            <v>Via Catania 40</v>
          </cell>
          <cell r="X2439" t="str">
            <v>73013</v>
          </cell>
          <cell r="Y2439">
            <v>186000</v>
          </cell>
          <cell r="Z2439">
            <v>135200</v>
          </cell>
          <cell r="AB2439" t="str">
            <v>No</v>
          </cell>
          <cell r="AC2439">
            <v>0</v>
          </cell>
        </row>
        <row r="2440">
          <cell r="A2440" t="str">
            <v>PIARSUD00001041</v>
          </cell>
          <cell r="B2440">
            <v>46077.845034722224</v>
          </cell>
          <cell r="C2440" t="str">
            <v>RSUD</v>
          </cell>
          <cell r="D2440" t="str">
            <v>Voucher</v>
          </cell>
          <cell r="E2440" t="str">
            <v>Decaduta</v>
          </cell>
          <cell r="F2440" t="str">
            <v>Esaminabilità</v>
          </cell>
          <cell r="G2440" t="str">
            <v>Vito Fallisi</v>
          </cell>
          <cell r="H2440" t="str">
            <v/>
          </cell>
          <cell r="I2440" t="str">
            <v>Revoca CUP - RSU</v>
          </cell>
          <cell r="J2440" t="str">
            <v>Richiesta revoca CUP in errore</v>
          </cell>
          <cell r="M2440">
            <v>46104.347997685189</v>
          </cell>
          <cell r="N2440" t="str">
            <v>DI MASCIO NICOLA</v>
          </cell>
          <cell r="O2440" t="str">
            <v>C66I26001270001</v>
          </cell>
          <cell r="P2440" t="str">
            <v>DMSNCL97B20E243H</v>
          </cell>
          <cell r="Q2440" t="str">
            <v>SERVIZI ALLA PERSONA</v>
          </cell>
          <cell r="R2440" t="str">
            <v>90.20.09 - Altre attività di arti performative e rappresentazioni artistiche</v>
          </cell>
          <cell r="S2440" t="str">
            <v>Impresa Individuale</v>
          </cell>
          <cell r="T2440" t="str">
            <v>Abruzzo</v>
          </cell>
          <cell r="U2440" t="str">
            <v>Chieti</v>
          </cell>
          <cell r="V2440" t="str">
            <v>Orsogna</v>
          </cell>
          <cell r="W2440" t="str">
            <v>via vitanuova 18</v>
          </cell>
          <cell r="X2440" t="str">
            <v>66036</v>
          </cell>
          <cell r="Y2440">
            <v>30000</v>
          </cell>
          <cell r="Z2440">
            <v>41600</v>
          </cell>
          <cell r="AB2440" t="str">
            <v>No</v>
          </cell>
          <cell r="AC2440">
            <v>0</v>
          </cell>
        </row>
        <row r="2441">
          <cell r="A2441" t="str">
            <v>PIARSUD00001046</v>
          </cell>
          <cell r="B2441">
            <v>46078.448136574072</v>
          </cell>
          <cell r="C2441" t="str">
            <v>RSUD</v>
          </cell>
          <cell r="D2441" t="str">
            <v>Contributo</v>
          </cell>
          <cell r="E2441" t="str">
            <v>Decaduta</v>
          </cell>
          <cell r="F2441" t="str">
            <v>Esaminabilità</v>
          </cell>
          <cell r="G2441" t="str">
            <v>Anna Chiara Giorgiomarrano</v>
          </cell>
          <cell r="H2441" t="str">
            <v/>
          </cell>
          <cell r="J2441" t="str">
            <v>Domanda non esaminabile</v>
          </cell>
          <cell r="M2441">
            <v>46104.344270833331</v>
          </cell>
          <cell r="N2441" t="str">
            <v>LAGEMMA S.R.L.</v>
          </cell>
          <cell r="O2441" t="str">
            <v>C16I26001220008</v>
          </cell>
          <cell r="P2441" t="str">
            <v>02217360664</v>
          </cell>
          <cell r="Q2441" t="str">
            <v>TURISMO</v>
          </cell>
          <cell r="R2441" t="str">
            <v>55.20.42 - Servizi di alloggio in camere, case e appartamenti per vacanze</v>
          </cell>
          <cell r="S2441" t="str">
            <v>Societa' A Responsabilita' Limitata</v>
          </cell>
          <cell r="T2441" t="str">
            <v>Abruzzo</v>
          </cell>
          <cell r="U2441" t="str">
            <v>L'Aquila</v>
          </cell>
          <cell r="V2441" t="str">
            <v>L'Aquila</v>
          </cell>
          <cell r="W2441" t="str">
            <v>via Poggio Picenze 12</v>
          </cell>
          <cell r="X2441" t="str">
            <v>67100</v>
          </cell>
          <cell r="Y2441">
            <v>199500</v>
          </cell>
          <cell r="Z2441">
            <v>144650</v>
          </cell>
          <cell r="AB2441" t="str">
            <v>No</v>
          </cell>
          <cell r="AC2441">
            <v>0</v>
          </cell>
        </row>
        <row r="2442">
          <cell r="A2442" t="str">
            <v>PIARSUD00001048</v>
          </cell>
          <cell r="B2442">
            <v>46078.449641203704</v>
          </cell>
          <cell r="C2442" t="str">
            <v>RSUD</v>
          </cell>
          <cell r="D2442" t="str">
            <v>Voucher</v>
          </cell>
          <cell r="E2442" t="str">
            <v>Decaduta</v>
          </cell>
          <cell r="F2442" t="str">
            <v>Esaminabilità</v>
          </cell>
          <cell r="G2442" t="str">
            <v>Giuseppe D’Ambrosio</v>
          </cell>
          <cell r="H2442" t="str">
            <v/>
          </cell>
          <cell r="J2442" t="str">
            <v>Domanda non esaminabile</v>
          </cell>
          <cell r="M2442">
            <v>46170.634641203702</v>
          </cell>
          <cell r="N2442" t="str">
            <v>CORALLO GABRIELE</v>
          </cell>
          <cell r="O2442" t="str">
            <v>C26I26001030001</v>
          </cell>
          <cell r="P2442" t="str">
            <v>CRLGRL98M17H163G</v>
          </cell>
          <cell r="Q2442" t="str">
            <v>COSTRUZIONI</v>
          </cell>
          <cell r="R2442" t="str">
            <v>43.22.05 - Installazione di altri impianti termo-idraulici</v>
          </cell>
          <cell r="S2442" t="str">
            <v>Impresa Individuale</v>
          </cell>
          <cell r="T2442" t="str">
            <v>Sicilia</v>
          </cell>
          <cell r="U2442" t="str">
            <v>Ragusa</v>
          </cell>
          <cell r="V2442" t="str">
            <v>Ragusa</v>
          </cell>
          <cell r="W2442" t="str">
            <v>VIA ELIO VITTORINI 9</v>
          </cell>
          <cell r="X2442" t="str">
            <v>97100</v>
          </cell>
          <cell r="Y2442">
            <v>40000</v>
          </cell>
          <cell r="Z2442">
            <v>45000</v>
          </cell>
          <cell r="AB2442" t="str">
            <v>No</v>
          </cell>
          <cell r="AC2442">
            <v>0</v>
          </cell>
        </row>
        <row r="2443">
          <cell r="A2443" t="str">
            <v>PIARSUD00001049</v>
          </cell>
          <cell r="B2443">
            <v>46078.461736111109</v>
          </cell>
          <cell r="C2443" t="str">
            <v>RSUD</v>
          </cell>
          <cell r="D2443" t="str">
            <v>Voucher</v>
          </cell>
          <cell r="E2443" t="str">
            <v>Decaduta</v>
          </cell>
          <cell r="F2443" t="str">
            <v>Esaminabilità</v>
          </cell>
          <cell r="G2443" t="str">
            <v>Gabriel Scelta</v>
          </cell>
          <cell r="H2443" t="str">
            <v/>
          </cell>
          <cell r="J2443" t="str">
            <v>Domanda non esaminabile</v>
          </cell>
          <cell r="M2443">
            <v>46168.345717592594</v>
          </cell>
          <cell r="N2443" t="str">
            <v>BEAUTY SPACE DI TERESA MANGLAVITI</v>
          </cell>
          <cell r="O2443" t="str">
            <v>C86I26001260001</v>
          </cell>
          <cell r="P2443" t="str">
            <v>MNGTRS99L48F112D</v>
          </cell>
          <cell r="Q2443" t="str">
            <v>SERVIZI ALLA PERSONA</v>
          </cell>
          <cell r="R2443" t="str">
            <v>96.22.09 - Altri servizi di cura della bellezza e altri trattamenti di bellezza n.c.a.</v>
          </cell>
          <cell r="S2443" t="str">
            <v>Impresa Individuale</v>
          </cell>
          <cell r="T2443" t="str">
            <v>Calabria</v>
          </cell>
          <cell r="U2443" t="str">
            <v>Reggio Calabria</v>
          </cell>
          <cell r="V2443" t="str">
            <v>Brancaleone</v>
          </cell>
          <cell r="W2443" t="str">
            <v>Corso Umberto I 85/B</v>
          </cell>
          <cell r="X2443" t="str">
            <v>89036</v>
          </cell>
          <cell r="Y2443">
            <v>39974.289999999994</v>
          </cell>
          <cell r="Z2443">
            <v>44974.29</v>
          </cell>
          <cell r="AB2443" t="str">
            <v>No</v>
          </cell>
          <cell r="AC2443">
            <v>0</v>
          </cell>
        </row>
        <row r="2444">
          <cell r="A2444" t="str">
            <v>PIARSUD00001061</v>
          </cell>
          <cell r="B2444">
            <v>46078.67428240741</v>
          </cell>
          <cell r="C2444" t="str">
            <v>RSUD</v>
          </cell>
          <cell r="D2444" t="str">
            <v>Voucher</v>
          </cell>
          <cell r="E2444" t="str">
            <v>Decaduta</v>
          </cell>
          <cell r="F2444" t="str">
            <v>Esaminabilità</v>
          </cell>
          <cell r="G2444" t="str">
            <v>Elena Benvenuto</v>
          </cell>
          <cell r="H2444" t="str">
            <v/>
          </cell>
          <cell r="I2444" t="str">
            <v>Revoca CUP - RSU</v>
          </cell>
          <cell r="J2444" t="str">
            <v>Richiesta revoca CUP in errore</v>
          </cell>
          <cell r="M2444">
            <v>46104.345729166664</v>
          </cell>
          <cell r="N2444" t="str">
            <v>PACE RITA</v>
          </cell>
          <cell r="O2444" t="str">
            <v>C36I26001220001</v>
          </cell>
          <cell r="P2444" t="str">
            <v>PCARTI00D58F839V</v>
          </cell>
          <cell r="Q2444" t="str">
            <v>SERVIZI ALLA PERSONA</v>
          </cell>
          <cell r="R2444" t="str">
            <v>96.21.00 - Servizi di parrucchieri e barbieri</v>
          </cell>
          <cell r="S2444" t="str">
            <v>Impresa Individuale</v>
          </cell>
          <cell r="T2444" t="str">
            <v>Campania</v>
          </cell>
          <cell r="U2444" t="str">
            <v>Caserta</v>
          </cell>
          <cell r="V2444" t="str">
            <v>Aversa</v>
          </cell>
          <cell r="W2444" t="str">
            <v>VIA APPIA 558</v>
          </cell>
          <cell r="X2444" t="str">
            <v>81031</v>
          </cell>
          <cell r="Y2444">
            <v>40000</v>
          </cell>
          <cell r="Z2444">
            <v>45000</v>
          </cell>
          <cell r="AB2444" t="str">
            <v>No</v>
          </cell>
          <cell r="AC2444">
            <v>0</v>
          </cell>
        </row>
        <row r="2445">
          <cell r="A2445" t="str">
            <v>PIARSUD00001068</v>
          </cell>
          <cell r="B2445">
            <v>46078.757835648146</v>
          </cell>
          <cell r="C2445" t="str">
            <v>RSUD</v>
          </cell>
          <cell r="D2445" t="str">
            <v>Voucher</v>
          </cell>
          <cell r="E2445" t="str">
            <v>Decaduta</v>
          </cell>
          <cell r="F2445" t="str">
            <v>Esaminabilità</v>
          </cell>
          <cell r="G2445" t="str">
            <v>Giulio Di Ciommo</v>
          </cell>
          <cell r="H2445" t="str">
            <v/>
          </cell>
          <cell r="I2445" t="str">
            <v>Revoca CUP - RSU</v>
          </cell>
          <cell r="J2445" t="str">
            <v>Richiesta revoca CUP in errore</v>
          </cell>
          <cell r="M2445">
            <v>46104.352210648147</v>
          </cell>
          <cell r="N2445" t="str">
            <v>Paolo Miccolis</v>
          </cell>
          <cell r="O2445" t="str">
            <v>C36I26001240001</v>
          </cell>
          <cell r="P2445" t="str">
            <v>MCCPLA01H20H096U</v>
          </cell>
          <cell r="Q2445" t="str">
            <v>SERVIZI ALLE PMI</v>
          </cell>
          <cell r="R2445" t="str">
            <v>71.12.30 - Elaborazione e supervisione di progetti da parte di geometri</v>
          </cell>
          <cell r="S2445" t="str">
            <v>Libero professionista</v>
          </cell>
          <cell r="T2445" t="str">
            <v>Puglia</v>
          </cell>
          <cell r="U2445" t="str">
            <v>Bari</v>
          </cell>
          <cell r="V2445" t="str">
            <v>Putignano</v>
          </cell>
          <cell r="W2445" t="str">
            <v>Via Noci 17</v>
          </cell>
          <cell r="X2445" t="str">
            <v>70017</v>
          </cell>
          <cell r="Y2445">
            <v>39650</v>
          </cell>
          <cell r="Z2445">
            <v>44650</v>
          </cell>
          <cell r="AB2445" t="str">
            <v>No</v>
          </cell>
          <cell r="AC2445">
            <v>0</v>
          </cell>
        </row>
        <row r="2446">
          <cell r="A2446" t="str">
            <v>PIARSUD00001069</v>
          </cell>
          <cell r="B2446">
            <v>46078.797615740739</v>
          </cell>
          <cell r="C2446" t="str">
            <v>RSUD</v>
          </cell>
          <cell r="D2446" t="str">
            <v>Contributo</v>
          </cell>
          <cell r="E2446" t="str">
            <v>Decaduta</v>
          </cell>
          <cell r="F2446" t="str">
            <v>Esaminabilità</v>
          </cell>
          <cell r="G2446" t="str">
            <v>Anna Chiara Giorgiomarrano</v>
          </cell>
          <cell r="H2446" t="str">
            <v/>
          </cell>
          <cell r="J2446" t="str">
            <v>Domanda non esaminabile</v>
          </cell>
          <cell r="M2446">
            <v>46104.345034722224</v>
          </cell>
          <cell r="N2446" t="str">
            <v>ALBANESE FRANCESCO</v>
          </cell>
          <cell r="O2446" t="str">
            <v>C76I26000980008</v>
          </cell>
          <cell r="P2446" t="str">
            <v>LBNFNC93E31D976E</v>
          </cell>
          <cell r="Q2446" t="str">
            <v>TURISMO</v>
          </cell>
          <cell r="R2446" t="str">
            <v>55.20.41 - Bed and breakfast</v>
          </cell>
          <cell r="S2446" t="str">
            <v>Impresa Individuale</v>
          </cell>
          <cell r="T2446" t="str">
            <v>Calabria</v>
          </cell>
          <cell r="U2446" t="str">
            <v>Reggio Calabria</v>
          </cell>
          <cell r="V2446" t="str">
            <v>Roccella Ionica</v>
          </cell>
          <cell r="W2446" t="str">
            <v>C.DA LACCHI snc</v>
          </cell>
          <cell r="X2446" t="str">
            <v>89047</v>
          </cell>
          <cell r="Y2446">
            <v>122430.27</v>
          </cell>
          <cell r="Z2446">
            <v>90701</v>
          </cell>
          <cell r="AB2446" t="str">
            <v>No</v>
          </cell>
          <cell r="AC2446">
            <v>0</v>
          </cell>
        </row>
        <row r="2447">
          <cell r="A2447" t="str">
            <v>PIARSUD00001072</v>
          </cell>
          <cell r="B2447">
            <v>46079.380810185183</v>
          </cell>
          <cell r="C2447" t="str">
            <v>RSUD</v>
          </cell>
          <cell r="D2447" t="str">
            <v>Contributo</v>
          </cell>
          <cell r="E2447" t="str">
            <v>Decaduta</v>
          </cell>
          <cell r="F2447" t="str">
            <v>Esaminabilità</v>
          </cell>
          <cell r="G2447" t="str">
            <v>Annachiara Perrucci</v>
          </cell>
          <cell r="H2447" t="str">
            <v/>
          </cell>
          <cell r="J2447" t="str">
            <v>Domanda non esaminabile</v>
          </cell>
          <cell r="N2447" t="str">
            <v>L'ABBAZIA DI DI GIUSEPPE FRANCESCO</v>
          </cell>
          <cell r="O2447" t="str">
            <v>C96I26000690008</v>
          </cell>
          <cell r="P2447" t="str">
            <v>DGSFNC05E11A488A</v>
          </cell>
          <cell r="Q2447" t="str">
            <v>TURISMO</v>
          </cell>
          <cell r="R2447" t="str">
            <v>56.00.00 - Attività di servizi di ristorazione</v>
          </cell>
          <cell r="S2447" t="str">
            <v>Impresa Individuale</v>
          </cell>
          <cell r="T2447" t="str">
            <v>Abruzzo</v>
          </cell>
          <cell r="U2447" t="str">
            <v>Teramo</v>
          </cell>
          <cell r="V2447" t="str">
            <v>Castel Castagna</v>
          </cell>
          <cell r="W2447" t="str">
            <v>Frazione Santa Maria snc</v>
          </cell>
          <cell r="X2447" t="str">
            <v>64030</v>
          </cell>
          <cell r="Y2447">
            <v>120000</v>
          </cell>
          <cell r="Z2447">
            <v>95000</v>
          </cell>
          <cell r="AB2447" t="str">
            <v>No</v>
          </cell>
          <cell r="AC2447">
            <v>0</v>
          </cell>
        </row>
        <row r="2448">
          <cell r="A2448" t="str">
            <v>PIARSUD00001077</v>
          </cell>
          <cell r="B2448">
            <v>46079.470972222225</v>
          </cell>
          <cell r="C2448" t="str">
            <v>RSUD</v>
          </cell>
          <cell r="D2448" t="str">
            <v>Voucher</v>
          </cell>
          <cell r="E2448" t="str">
            <v>Decaduta</v>
          </cell>
          <cell r="F2448" t="str">
            <v>Esaminabilità</v>
          </cell>
          <cell r="G2448" t="str">
            <v>Alessandro Di Simone</v>
          </cell>
          <cell r="H2448" t="str">
            <v/>
          </cell>
          <cell r="J2448" t="str">
            <v>Domanda non esaminabile</v>
          </cell>
          <cell r="M2448">
            <v>46104.342847222222</v>
          </cell>
          <cell r="N2448" t="str">
            <v>Federica Tulimieri</v>
          </cell>
          <cell r="O2448" t="str">
            <v>C36I26001290001</v>
          </cell>
          <cell r="P2448" t="str">
            <v>TLMFRC99H51C129F</v>
          </cell>
          <cell r="Q2448" t="str">
            <v>SERVIZI ALLA PERSONA</v>
          </cell>
          <cell r="R2448" t="str">
            <v>75.00.00 - Servizi veterinari</v>
          </cell>
          <cell r="S2448" t="str">
            <v>Libero professionista</v>
          </cell>
          <cell r="T2448" t="str">
            <v>Campania</v>
          </cell>
          <cell r="U2448" t="str">
            <v>Salerno</v>
          </cell>
          <cell r="V2448" t="str">
            <v>Sala Consilina</v>
          </cell>
          <cell r="W2448" t="str">
            <v>VIA SAGNANO 61</v>
          </cell>
          <cell r="X2448" t="str">
            <v>84036</v>
          </cell>
          <cell r="Y2448">
            <v>21129.269999999997</v>
          </cell>
          <cell r="Z2448">
            <v>26129.27</v>
          </cell>
          <cell r="AB2448" t="str">
            <v>No</v>
          </cell>
          <cell r="AC2448">
            <v>0</v>
          </cell>
        </row>
        <row r="2449">
          <cell r="A2449" t="str">
            <v>PIARSUD00001078</v>
          </cell>
          <cell r="B2449">
            <v>46079.509745370371</v>
          </cell>
          <cell r="C2449" t="str">
            <v>RSUD</v>
          </cell>
          <cell r="D2449" t="str">
            <v>Contributo</v>
          </cell>
          <cell r="E2449" t="str">
            <v>Decaduta</v>
          </cell>
          <cell r="F2449" t="str">
            <v>Esaminabilità</v>
          </cell>
          <cell r="G2449" t="str">
            <v>Francesco Tiscornia</v>
          </cell>
          <cell r="H2449" t="str">
            <v/>
          </cell>
          <cell r="J2449" t="str">
            <v>Domanda non esaminabile</v>
          </cell>
          <cell r="M2449">
            <v>46104.346562500003</v>
          </cell>
          <cell r="N2449" t="str">
            <v>SULTANO STUDIO SRLS</v>
          </cell>
          <cell r="O2449" t="str">
            <v>C26I26001120008</v>
          </cell>
          <cell r="P2449" t="str">
            <v>01883000885</v>
          </cell>
          <cell r="Q2449" t="str">
            <v>SERVIZI ALLA PERSONA</v>
          </cell>
          <cell r="R2449" t="str">
            <v>96.21.00 - Servizi di parrucchieri e barbieri</v>
          </cell>
          <cell r="S2449" t="str">
            <v>Societa' A Responsabilita' Limitata Semplificata</v>
          </cell>
          <cell r="T2449" t="str">
            <v>Sicilia</v>
          </cell>
          <cell r="U2449" t="str">
            <v>Ragusa</v>
          </cell>
          <cell r="V2449" t="str">
            <v>Ragusa</v>
          </cell>
          <cell r="W2449" t="str">
            <v>VIA GIOVANNI PALATUCCI snc</v>
          </cell>
          <cell r="X2449" t="str">
            <v>97100</v>
          </cell>
          <cell r="Y2449">
            <v>196696.04999999996</v>
          </cell>
          <cell r="Z2449">
            <v>142687</v>
          </cell>
          <cell r="AB2449" t="str">
            <v>No</v>
          </cell>
          <cell r="AC2449">
            <v>0</v>
          </cell>
        </row>
        <row r="2450">
          <cell r="A2450" t="str">
            <v>PIARSUD00001080</v>
          </cell>
          <cell r="B2450">
            <v>46079.661643518521</v>
          </cell>
          <cell r="C2450" t="str">
            <v>RSUD</v>
          </cell>
          <cell r="D2450" t="str">
            <v>Voucher</v>
          </cell>
          <cell r="E2450" t="str">
            <v>Decaduta</v>
          </cell>
          <cell r="F2450" t="str">
            <v>Esaminabilità</v>
          </cell>
          <cell r="G2450" t="str">
            <v>Anna Chiara Giorgiomarrano</v>
          </cell>
          <cell r="H2450" t="str">
            <v/>
          </cell>
          <cell r="J2450" t="str">
            <v>Domanda non esaminabile</v>
          </cell>
          <cell r="M2450">
            <v>46112.728807870371</v>
          </cell>
          <cell r="N2450" t="str">
            <v>TROSINO PIERMARIO</v>
          </cell>
          <cell r="O2450" t="str">
            <v>C86I26001330001</v>
          </cell>
          <cell r="P2450" t="str">
            <v>TRSPMR95R31A509I</v>
          </cell>
          <cell r="Q2450" t="str">
            <v>ATTIVITA' COMMERCIALI</v>
          </cell>
          <cell r="R2450" t="str">
            <v>47.12.40 - Commercio al dettaglio non specializzato con prevalenza di cosmetici, articoli di profumeria e detersivi, articoli di cancelleria e giochi</v>
          </cell>
          <cell r="S2450" t="str">
            <v>Impresa Individuale</v>
          </cell>
          <cell r="T2450" t="str">
            <v>Campania</v>
          </cell>
          <cell r="U2450" t="str">
            <v>Benevento</v>
          </cell>
          <cell r="V2450" t="str">
            <v>Benevento</v>
          </cell>
          <cell r="W2450" t="str">
            <v>via ennio goduti 50</v>
          </cell>
          <cell r="X2450" t="str">
            <v>82100</v>
          </cell>
          <cell r="Y2450">
            <v>37904</v>
          </cell>
          <cell r="Z2450">
            <v>42904</v>
          </cell>
          <cell r="AB2450" t="str">
            <v>No</v>
          </cell>
          <cell r="AC2450">
            <v>0</v>
          </cell>
        </row>
        <row r="2451">
          <cell r="A2451" t="str">
            <v>PIARSUD00001089</v>
          </cell>
          <cell r="B2451">
            <v>46079.774398148147</v>
          </cell>
          <cell r="C2451" t="str">
            <v>RSUD</v>
          </cell>
          <cell r="D2451" t="str">
            <v>Voucher</v>
          </cell>
          <cell r="E2451" t="str">
            <v>Decaduta</v>
          </cell>
          <cell r="F2451" t="str">
            <v>Esaminabilità</v>
          </cell>
          <cell r="G2451" t="str">
            <v>Elena Benvenuto</v>
          </cell>
          <cell r="H2451" t="str">
            <v/>
          </cell>
          <cell r="J2451" t="str">
            <v>Domanda non esaminabile</v>
          </cell>
          <cell r="M2451">
            <v>46104.348009259258</v>
          </cell>
          <cell r="N2451" t="str">
            <v>Maria Forcinito</v>
          </cell>
          <cell r="O2451" t="str">
            <v>C76I26001050001</v>
          </cell>
          <cell r="P2451" t="str">
            <v>FRCMRA91B67D122G</v>
          </cell>
          <cell r="Q2451" t="str">
            <v>ATTIVITA' COMMERCIALI</v>
          </cell>
          <cell r="R2451" t="str">
            <v>47.91.20 - Attività di servizi di intermediazione per il commercio al dettaglio non specializzato di prodotti nuovi</v>
          </cell>
          <cell r="S2451" t="str">
            <v>Lavoratore autonomo</v>
          </cell>
          <cell r="T2451" t="str">
            <v>Calabria</v>
          </cell>
          <cell r="U2451" t="str">
            <v>Crotone</v>
          </cell>
          <cell r="V2451" t="str">
            <v>Pallagorio</v>
          </cell>
          <cell r="W2451" t="str">
            <v xml:space="preserve">Non individuato </v>
          </cell>
          <cell r="X2451" t="str">
            <v>88818</v>
          </cell>
          <cell r="Y2451">
            <v>140000</v>
          </cell>
          <cell r="Z2451">
            <v>55000</v>
          </cell>
          <cell r="AB2451" t="str">
            <v>No</v>
          </cell>
          <cell r="AC2451">
            <v>0</v>
          </cell>
        </row>
        <row r="2452">
          <cell r="A2452" t="str">
            <v>PIARSUD00001094</v>
          </cell>
          <cell r="B2452">
            <v>46080.37027777778</v>
          </cell>
          <cell r="C2452" t="str">
            <v>RSUD</v>
          </cell>
          <cell r="D2452" t="str">
            <v>Voucher</v>
          </cell>
          <cell r="E2452" t="str">
            <v>Decaduta</v>
          </cell>
          <cell r="F2452" t="str">
            <v>Esaminabilità</v>
          </cell>
          <cell r="G2452" t="str">
            <v>Giuseppe D’Ambrosio</v>
          </cell>
          <cell r="H2452" t="str">
            <v/>
          </cell>
          <cell r="J2452" t="str">
            <v>Domanda non esaminabile</v>
          </cell>
          <cell r="M2452">
            <v>46104.346562500003</v>
          </cell>
          <cell r="N2452" t="str">
            <v>SOUTHSIDE ART LAB DI PIAZZA LUIGIA</v>
          </cell>
          <cell r="O2452" t="str">
            <v>C56I26001150001</v>
          </cell>
          <cell r="P2452" t="str">
            <v>PZZLGU94M64B602U</v>
          </cell>
          <cell r="Q2452" t="str">
            <v>SERVIZI ALLA PERSONA</v>
          </cell>
          <cell r="R2452" t="str">
            <v>96.99.91 - Attività di studi di tatuaggi e piercing</v>
          </cell>
          <cell r="S2452" t="str">
            <v>Impresa Individuale</v>
          </cell>
          <cell r="T2452" t="str">
            <v>Sicilia</v>
          </cell>
          <cell r="U2452" t="str">
            <v>Siracusa</v>
          </cell>
          <cell r="V2452" t="str">
            <v>Francofonte</v>
          </cell>
          <cell r="W2452" t="str">
            <v>VIA FRANCESCO BELFIORE 37</v>
          </cell>
          <cell r="X2452" t="str">
            <v>95016</v>
          </cell>
          <cell r="Y2452">
            <v>25000</v>
          </cell>
          <cell r="Z2452">
            <v>30000</v>
          </cell>
          <cell r="AB2452" t="str">
            <v>No</v>
          </cell>
          <cell r="AC2452">
            <v>0</v>
          </cell>
        </row>
        <row r="2453">
          <cell r="A2453" t="str">
            <v>PIARSUD00001100</v>
          </cell>
          <cell r="B2453">
            <v>46080.435185185182</v>
          </cell>
          <cell r="C2453" t="str">
            <v>RSUD</v>
          </cell>
          <cell r="D2453" t="str">
            <v>Contributo</v>
          </cell>
          <cell r="E2453" t="str">
            <v>Decaduta</v>
          </cell>
          <cell r="F2453" t="str">
            <v>Esaminabilità</v>
          </cell>
          <cell r="G2453" t="str">
            <v>Elena Benvenuto</v>
          </cell>
          <cell r="H2453" t="str">
            <v/>
          </cell>
          <cell r="I2453" t="str">
            <v>Revoca CUP - RSU</v>
          </cell>
          <cell r="J2453" t="str">
            <v>Richiesta revoca CUP in errore</v>
          </cell>
          <cell r="M2453">
            <v>46104.346550925926</v>
          </cell>
          <cell r="N2453" t="str">
            <v>C2M S.R.L.</v>
          </cell>
          <cell r="O2453" t="str">
            <v>C76I26001080008</v>
          </cell>
          <cell r="P2453" t="str">
            <v>01940090705</v>
          </cell>
          <cell r="Q2453" t="str">
            <v>TURISMO</v>
          </cell>
          <cell r="R2453" t="str">
            <v>56.11.11 - Attività di ristoranti con servizio al tavolo, escluse gelaterie e pasticcerie</v>
          </cell>
          <cell r="S2453" t="str">
            <v>Societa' A Responsabilita' Limitata</v>
          </cell>
          <cell r="T2453" t="str">
            <v>Molise</v>
          </cell>
          <cell r="U2453" t="str">
            <v>Campobasso</v>
          </cell>
          <cell r="V2453" t="str">
            <v>Campomarino</v>
          </cell>
          <cell r="W2453" t="str">
            <v>VAI E.VANONI 2B</v>
          </cell>
          <cell r="X2453" t="str">
            <v>86042</v>
          </cell>
          <cell r="Y2453">
            <v>183000</v>
          </cell>
          <cell r="Z2453">
            <v>133000</v>
          </cell>
          <cell r="AB2453" t="str">
            <v>No</v>
          </cell>
          <cell r="AC2453">
            <v>0</v>
          </cell>
        </row>
        <row r="2454">
          <cell r="A2454" t="str">
            <v>PIARSUD00001103</v>
          </cell>
          <cell r="B2454">
            <v>46080.481944444444</v>
          </cell>
          <cell r="C2454" t="str">
            <v>RSUD</v>
          </cell>
          <cell r="D2454" t="str">
            <v>Voucher</v>
          </cell>
          <cell r="E2454" t="str">
            <v>Decaduta</v>
          </cell>
          <cell r="F2454" t="str">
            <v>Esaminabilità</v>
          </cell>
          <cell r="G2454" t="str">
            <v>Giuseppe Felicetti</v>
          </cell>
          <cell r="H2454" t="str">
            <v/>
          </cell>
          <cell r="J2454" t="str">
            <v>Domanda non esaminabile</v>
          </cell>
          <cell r="M2454">
            <v>46104.347280092596</v>
          </cell>
          <cell r="N2454" t="str">
            <v>Elena Ferrarelli</v>
          </cell>
          <cell r="O2454" t="str">
            <v>C16I26001000001</v>
          </cell>
          <cell r="P2454" t="str">
            <v>FRRLNE94L58H919U</v>
          </cell>
          <cell r="Q2454" t="str">
            <v>SERVIZI ALLE PMI</v>
          </cell>
          <cell r="R2454" t="str">
            <v>71.11.09 - Attività di architettura n.c.a.</v>
          </cell>
          <cell r="S2454" t="str">
            <v>Libero professionista</v>
          </cell>
          <cell r="T2454" t="str">
            <v>Calabria</v>
          </cell>
          <cell r="U2454" t="str">
            <v>Cosenza</v>
          </cell>
          <cell r="V2454" t="str">
            <v>San Giovanni In Fiore</v>
          </cell>
          <cell r="W2454" t="str">
            <v>località Iacoi 10</v>
          </cell>
          <cell r="X2454" t="str">
            <v>87055</v>
          </cell>
          <cell r="Y2454">
            <v>46345</v>
          </cell>
          <cell r="Z2454">
            <v>51345</v>
          </cell>
          <cell r="AB2454" t="str">
            <v>No</v>
          </cell>
          <cell r="AC2454">
            <v>0</v>
          </cell>
        </row>
        <row r="2455">
          <cell r="A2455" t="str">
            <v>PIARSUD00001110</v>
          </cell>
          <cell r="B2455">
            <v>46080.590266203704</v>
          </cell>
          <cell r="C2455" t="str">
            <v>RSUD</v>
          </cell>
          <cell r="D2455" t="str">
            <v>Contributo</v>
          </cell>
          <cell r="E2455" t="str">
            <v>Decaduta</v>
          </cell>
          <cell r="F2455" t="str">
            <v>Esaminabilità</v>
          </cell>
          <cell r="G2455" t="str">
            <v>Anna Chiara Giorgiomarrano</v>
          </cell>
          <cell r="H2455" t="str">
            <v/>
          </cell>
          <cell r="J2455" t="str">
            <v>Domanda non esaminabile</v>
          </cell>
          <cell r="M2455">
            <v>46104.343564814815</v>
          </cell>
          <cell r="N2455" t="str">
            <v>GIANMARCO TURCO</v>
          </cell>
          <cell r="O2455" t="str">
            <v>C46I26000980008</v>
          </cell>
          <cell r="P2455" t="str">
            <v>TRCGMR96D18E205X</v>
          </cell>
          <cell r="Q2455" t="str">
            <v>SERVIZI ALLA PERSONA</v>
          </cell>
          <cell r="R2455" t="str">
            <v>86.23.00 - Attività odontoiatriche</v>
          </cell>
          <cell r="S2455" t="str">
            <v>Libero professionista</v>
          </cell>
          <cell r="T2455" t="str">
            <v>Puglia</v>
          </cell>
          <cell r="U2455" t="str">
            <v>Taranto</v>
          </cell>
          <cell r="V2455" t="str">
            <v>Grottaglie</v>
          </cell>
          <cell r="W2455" t="str">
            <v>VIA DALLA CHIESA 3/A</v>
          </cell>
          <cell r="X2455" t="str">
            <v>74023</v>
          </cell>
          <cell r="Y2455">
            <v>98829.999999999985</v>
          </cell>
          <cell r="Z2455">
            <v>79122.5</v>
          </cell>
          <cell r="AB2455" t="str">
            <v>No</v>
          </cell>
          <cell r="AC2455">
            <v>0</v>
          </cell>
        </row>
        <row r="2456">
          <cell r="A2456" t="str">
            <v>PIARSUD00001131</v>
          </cell>
          <cell r="B2456">
            <v>46080.773668981485</v>
          </cell>
          <cell r="C2456" t="str">
            <v>RSUD</v>
          </cell>
          <cell r="D2456" t="str">
            <v>Voucher</v>
          </cell>
          <cell r="E2456" t="str">
            <v>Decaduta</v>
          </cell>
          <cell r="F2456" t="str">
            <v>Esaminabilità</v>
          </cell>
          <cell r="G2456" t="str">
            <v>Annachiara Perrucci</v>
          </cell>
          <cell r="H2456" t="str">
            <v/>
          </cell>
          <cell r="J2456" t="str">
            <v>Domanda non esaminabile</v>
          </cell>
          <cell r="M2456">
            <v>46104.342824074076</v>
          </cell>
          <cell r="N2456" t="str">
            <v>BEAUTY MOON DI SETA LUNA</v>
          </cell>
          <cell r="O2456" t="str">
            <v>C26I26001180001</v>
          </cell>
          <cell r="P2456" t="str">
            <v>STELNU01L68G482U</v>
          </cell>
          <cell r="Q2456" t="str">
            <v>SERVIZI ALLA PERSONA</v>
          </cell>
          <cell r="R2456" t="str">
            <v>96.22.09 - Altri servizi di cura della bellezza e altri trattamenti di bellezza n.c.a.</v>
          </cell>
          <cell r="S2456" t="str">
            <v>Impresa Individuale</v>
          </cell>
          <cell r="T2456" t="str">
            <v>Abruzzo</v>
          </cell>
          <cell r="U2456" t="str">
            <v>Pescara</v>
          </cell>
          <cell r="V2456" t="str">
            <v>Pescara</v>
          </cell>
          <cell r="W2456" t="str">
            <v>Via Martiri di Cefalonia 9/11</v>
          </cell>
          <cell r="X2456" t="str">
            <v>65123</v>
          </cell>
          <cell r="Y2456">
            <v>25000</v>
          </cell>
          <cell r="Z2456">
            <v>30000</v>
          </cell>
          <cell r="AB2456" t="str">
            <v>No</v>
          </cell>
          <cell r="AC2456">
            <v>0</v>
          </cell>
        </row>
        <row r="2457">
          <cell r="A2457" t="str">
            <v>PIARSUD00001143</v>
          </cell>
          <cell r="B2457">
            <v>46081.432002314818</v>
          </cell>
          <cell r="C2457" t="str">
            <v>RSUD</v>
          </cell>
          <cell r="D2457" t="str">
            <v>Voucher</v>
          </cell>
          <cell r="E2457" t="str">
            <v>Decaduta</v>
          </cell>
          <cell r="F2457" t="str">
            <v>Esaminabilità</v>
          </cell>
          <cell r="G2457" t="str">
            <v>Annachiara Perrucci</v>
          </cell>
          <cell r="H2457" t="str">
            <v/>
          </cell>
          <cell r="J2457" t="str">
            <v>Domanda non esaminabile</v>
          </cell>
          <cell r="M2457">
            <v>46104.347314814811</v>
          </cell>
          <cell r="N2457" t="str">
            <v>LORENZO PIO SANSERVERINO</v>
          </cell>
          <cell r="O2457" t="str">
            <v>C36I26001400001</v>
          </cell>
          <cell r="P2457" t="str">
            <v>SNSLNZ02H26A509I</v>
          </cell>
          <cell r="Q2457" t="str">
            <v>MANIFATTURIERO</v>
          </cell>
          <cell r="R2457" t="str">
            <v>53.20.00 - Altre attività postali e di corriere</v>
          </cell>
          <cell r="S2457" t="str">
            <v>Impresa Individuale</v>
          </cell>
          <cell r="T2457" t="str">
            <v>Campania</v>
          </cell>
          <cell r="U2457" t="str">
            <v>Avellino</v>
          </cell>
          <cell r="V2457" t="str">
            <v>Avellino</v>
          </cell>
          <cell r="W2457" t="str">
            <v xml:space="preserve">VIA PARTENIO </v>
          </cell>
          <cell r="X2457" t="str">
            <v>83100</v>
          </cell>
          <cell r="Y2457">
            <v>39400</v>
          </cell>
          <cell r="Z2457">
            <v>44400</v>
          </cell>
          <cell r="AB2457" t="str">
            <v>No</v>
          </cell>
          <cell r="AC2457">
            <v>0</v>
          </cell>
        </row>
        <row r="2458">
          <cell r="A2458" t="str">
            <v>PIARSUD00001157</v>
          </cell>
          <cell r="B2458">
            <v>46081.749525462961</v>
          </cell>
          <cell r="C2458" t="str">
            <v>RSUD</v>
          </cell>
          <cell r="D2458" t="str">
            <v>Contributo</v>
          </cell>
          <cell r="E2458" t="str">
            <v>Decaduta</v>
          </cell>
          <cell r="F2458" t="str">
            <v>Esaminabilità</v>
          </cell>
          <cell r="G2458" t="str">
            <v>Francesco Tiscornia</v>
          </cell>
          <cell r="H2458" t="str">
            <v/>
          </cell>
          <cell r="J2458" t="str">
            <v>Domanda non esaminabile</v>
          </cell>
          <cell r="M2458">
            <v>46115.316342592596</v>
          </cell>
          <cell r="N2458" t="str">
            <v>BELLINI HOTEL EXPERIENCE S.R.L.</v>
          </cell>
          <cell r="O2458" t="str">
            <v>C66I26001550008</v>
          </cell>
          <cell r="P2458" t="str">
            <v>06251260870</v>
          </cell>
          <cell r="Q2458" t="str">
            <v>TURISMO</v>
          </cell>
          <cell r="R2458" t="str">
            <v>55.20.40 - Bed and breakfast, servizi di alloggio in camere, case e appartamenti per vacanze</v>
          </cell>
          <cell r="S2458" t="str">
            <v>Societa' A Responsabilita' Limitata</v>
          </cell>
          <cell r="T2458" t="str">
            <v>Sicilia</v>
          </cell>
          <cell r="U2458" t="str">
            <v>Catania</v>
          </cell>
          <cell r="V2458" t="str">
            <v>Catania</v>
          </cell>
          <cell r="W2458" t="str">
            <v>VIA SANTA FILOMENA 15</v>
          </cell>
          <cell r="X2458" t="str">
            <v>95129</v>
          </cell>
          <cell r="Y2458">
            <v>119803.49</v>
          </cell>
          <cell r="Z2458">
            <v>94852</v>
          </cell>
          <cell r="AB2458" t="str">
            <v>No</v>
          </cell>
          <cell r="AC2458">
            <v>0</v>
          </cell>
        </row>
        <row r="2459">
          <cell r="A2459" t="str">
            <v>PIARSUD00001158</v>
          </cell>
          <cell r="B2459">
            <v>46081.802731481483</v>
          </cell>
          <cell r="C2459" t="str">
            <v>RSUD</v>
          </cell>
          <cell r="D2459" t="str">
            <v>Contributo</v>
          </cell>
          <cell r="E2459" t="str">
            <v>Decaduta</v>
          </cell>
          <cell r="F2459" t="str">
            <v>Esaminabilità</v>
          </cell>
          <cell r="G2459" t="str">
            <v>Francesco Tiscornia</v>
          </cell>
          <cell r="H2459" t="str">
            <v/>
          </cell>
          <cell r="J2459" t="str">
            <v>Domanda non esaminabile</v>
          </cell>
          <cell r="M2459">
            <v>46104.344293981485</v>
          </cell>
          <cell r="N2459" t="str">
            <v>BAR CAFFETTERIA DA VALE DI BELLU ANTONIO</v>
          </cell>
          <cell r="O2459" t="str">
            <v>C66I26001440008</v>
          </cell>
          <cell r="P2459" t="str">
            <v>BLLNTN92H14G203T</v>
          </cell>
          <cell r="Q2459" t="str">
            <v>SERVIZI ALLE PMI</v>
          </cell>
          <cell r="R2459" t="str">
            <v>81.20.00 - Attività di pulizia</v>
          </cell>
          <cell r="S2459" t="str">
            <v>Impresa Individuale</v>
          </cell>
          <cell r="T2459" t="str">
            <v>Sardegna</v>
          </cell>
          <cell r="U2459" t="str">
            <v>Sassari</v>
          </cell>
          <cell r="V2459" t="str">
            <v>Buddusò</v>
          </cell>
          <cell r="W2459" t="str">
            <v>VIA MEUCCI 8</v>
          </cell>
          <cell r="X2459" t="str">
            <v>07020</v>
          </cell>
          <cell r="Y2459">
            <v>45450</v>
          </cell>
          <cell r="Z2459">
            <v>39000</v>
          </cell>
          <cell r="AB2459" t="str">
            <v>No</v>
          </cell>
          <cell r="AC2459">
            <v>0</v>
          </cell>
        </row>
        <row r="2460">
          <cell r="A2460" t="str">
            <v>PIARSUD00001169</v>
          </cell>
          <cell r="B2460">
            <v>46083.568611111114</v>
          </cell>
          <cell r="C2460" t="str">
            <v>RSUD</v>
          </cell>
          <cell r="D2460" t="str">
            <v>Voucher</v>
          </cell>
          <cell r="E2460" t="str">
            <v>Decaduta</v>
          </cell>
          <cell r="F2460" t="str">
            <v>Esaminabilità</v>
          </cell>
          <cell r="G2460" t="str">
            <v>Francesco Tiscornia</v>
          </cell>
          <cell r="H2460" t="str">
            <v/>
          </cell>
          <cell r="J2460" t="str">
            <v>Domanda non esaminabile</v>
          </cell>
          <cell r="M2460">
            <v>46115.319386574076</v>
          </cell>
          <cell r="N2460" t="str">
            <v>CIRO ALBERTO DI CAPUA</v>
          </cell>
          <cell r="O2460" t="str">
            <v>C86I26001530001</v>
          </cell>
          <cell r="P2460" t="str">
            <v>DCPCLB96L23L845C</v>
          </cell>
          <cell r="Q2460" t="str">
            <v>MANIFATTURIERO</v>
          </cell>
          <cell r="R2460" t="str">
            <v>32.99.20 - Fabbricazione di ombrelli, bottoni, chiusure lampo, parrucche e affini</v>
          </cell>
          <cell r="S2460" t="str">
            <v>Lavoratore autonomo</v>
          </cell>
          <cell r="T2460" t="str">
            <v>Campania</v>
          </cell>
          <cell r="U2460" t="str">
            <v>Napoli</v>
          </cell>
          <cell r="V2460" t="str">
            <v>Castellammare Di Stabia</v>
          </cell>
          <cell r="W2460" t="str">
            <v>CORSO VITTORIO EMANULELE 142</v>
          </cell>
          <cell r="X2460" t="str">
            <v>80053</v>
          </cell>
          <cell r="Y2460">
            <v>40000</v>
          </cell>
          <cell r="Z2460">
            <v>45000</v>
          </cell>
          <cell r="AB2460" t="str">
            <v>No</v>
          </cell>
          <cell r="AC2460">
            <v>0</v>
          </cell>
        </row>
        <row r="2461">
          <cell r="A2461" t="str">
            <v>PIARSUD00001184</v>
          </cell>
          <cell r="B2461">
            <v>46084.619537037041</v>
          </cell>
          <cell r="C2461" t="str">
            <v>RSUD</v>
          </cell>
          <cell r="D2461" t="str">
            <v>Contributo</v>
          </cell>
          <cell r="E2461" t="str">
            <v>Decaduta</v>
          </cell>
          <cell r="F2461" t="str">
            <v>Esaminabilità</v>
          </cell>
          <cell r="G2461" t="str">
            <v>Silvia Ercolini</v>
          </cell>
          <cell r="H2461" t="str">
            <v/>
          </cell>
          <cell r="J2461" t="str">
            <v>Domanda non esaminabile</v>
          </cell>
          <cell r="M2461">
            <v>46126.425891203704</v>
          </cell>
          <cell r="N2461" t="str">
            <v>STUDIO ODONTOTECNICO MATRELLA GIOVANNI</v>
          </cell>
          <cell r="O2461" t="str">
            <v>C16I26001090008</v>
          </cell>
          <cell r="P2461" t="str">
            <v>MTRGNN98P30L628L</v>
          </cell>
          <cell r="Q2461" t="str">
            <v>MANIFATTURIERO</v>
          </cell>
          <cell r="R2461" t="str">
            <v>32.50.10 - Fabbricazione di protesi dentarie</v>
          </cell>
          <cell r="S2461" t="str">
            <v>Impresa Individuale</v>
          </cell>
          <cell r="T2461" t="str">
            <v>Campania</v>
          </cell>
          <cell r="U2461" t="str">
            <v>Salerno</v>
          </cell>
          <cell r="V2461" t="str">
            <v>Alfano</v>
          </cell>
          <cell r="W2461" t="str">
            <v>VIA LAVINARO snc</v>
          </cell>
          <cell r="X2461" t="str">
            <v>84040</v>
          </cell>
          <cell r="Y2461">
            <v>103882.99999999999</v>
          </cell>
          <cell r="Z2461">
            <v>82912</v>
          </cell>
          <cell r="AB2461" t="str">
            <v>No</v>
          </cell>
          <cell r="AC2461">
            <v>0</v>
          </cell>
        </row>
        <row r="2462">
          <cell r="A2462" t="str">
            <v>PIARSUD00001185</v>
          </cell>
          <cell r="B2462">
            <v>46084.728344907409</v>
          </cell>
          <cell r="C2462" t="str">
            <v>RSUD</v>
          </cell>
          <cell r="D2462" t="str">
            <v>Voucher</v>
          </cell>
          <cell r="E2462" t="str">
            <v>Decaduta</v>
          </cell>
          <cell r="F2462" t="str">
            <v>Esaminabilità</v>
          </cell>
          <cell r="G2462" t="str">
            <v>Giuseppe D’Ambrosio</v>
          </cell>
          <cell r="H2462" t="str">
            <v/>
          </cell>
          <cell r="J2462" t="str">
            <v>Domanda non esaminabile</v>
          </cell>
          <cell r="M2462">
            <v>46136.737037037034</v>
          </cell>
          <cell r="N2462" t="str">
            <v>MARIKA SOCIETA' A RESPONSABILITA' LIMITATA SEMPLIFICATA</v>
          </cell>
          <cell r="O2462" t="str">
            <v>C86I26001580001</v>
          </cell>
          <cell r="P2462" t="str">
            <v>06410380650</v>
          </cell>
          <cell r="Q2462" t="str">
            <v>ATTIVITA' AGROALIMENTARI</v>
          </cell>
          <cell r="R2462" t="str">
            <v>10.71.20 - Produzione di prodotti di pasticceria freschi</v>
          </cell>
          <cell r="S2462" t="str">
            <v>Societa' A Responsabilita' Limitata Semplificata</v>
          </cell>
          <cell r="T2462" t="str">
            <v>Campania</v>
          </cell>
          <cell r="U2462" t="str">
            <v>Salerno</v>
          </cell>
          <cell r="V2462" t="str">
            <v>Scafati</v>
          </cell>
          <cell r="W2462" t="str">
            <v>VIA PASSANTI SCAFATI 234-236</v>
          </cell>
          <cell r="X2462" t="str">
            <v>84018</v>
          </cell>
          <cell r="Y2462">
            <v>40000</v>
          </cell>
          <cell r="Z2462">
            <v>45000</v>
          </cell>
          <cell r="AB2462" t="str">
            <v>No</v>
          </cell>
          <cell r="AC2462">
            <v>0</v>
          </cell>
        </row>
        <row r="2463">
          <cell r="A2463" t="str">
            <v>PIARSUD00001190</v>
          </cell>
          <cell r="B2463">
            <v>46085.47278935185</v>
          </cell>
          <cell r="C2463" t="str">
            <v>RSUD</v>
          </cell>
          <cell r="D2463" t="str">
            <v>Contributo</v>
          </cell>
          <cell r="E2463" t="str">
            <v>Decaduta</v>
          </cell>
          <cell r="F2463" t="str">
            <v>Esaminabilità</v>
          </cell>
          <cell r="G2463" t="str">
            <v>Ludovico Principessa</v>
          </cell>
          <cell r="H2463" t="str">
            <v/>
          </cell>
          <cell r="J2463" t="str">
            <v>Domanda non esaminabile</v>
          </cell>
          <cell r="M2463">
            <v>46141.282361111109</v>
          </cell>
          <cell r="N2463" t="str">
            <v>CLAYTON ROCCAFORTE</v>
          </cell>
          <cell r="O2463" t="str">
            <v>C66I26001500008</v>
          </cell>
          <cell r="P2463" t="str">
            <v>RCCCYT91D14E532U</v>
          </cell>
          <cell r="Q2463" t="str">
            <v>SERVIZI ALLA PERSONA</v>
          </cell>
          <cell r="R2463" t="str">
            <v>96.99.91 - Attività di studi di tatuaggi e piercing</v>
          </cell>
          <cell r="S2463" t="str">
            <v>Lavoratore autonomo</v>
          </cell>
          <cell r="T2463" t="str">
            <v>Sicilia</v>
          </cell>
          <cell r="U2463" t="str">
            <v>Siracusa</v>
          </cell>
          <cell r="V2463" t="str">
            <v>Lentini</v>
          </cell>
          <cell r="W2463" t="str">
            <v>VIA TOLEDO 6</v>
          </cell>
          <cell r="X2463" t="str">
            <v>96016</v>
          </cell>
          <cell r="Y2463">
            <v>40301.769999999997</v>
          </cell>
          <cell r="Z2463">
            <v>35226</v>
          </cell>
          <cell r="AB2463" t="str">
            <v>No</v>
          </cell>
          <cell r="AC2463">
            <v>0</v>
          </cell>
        </row>
        <row r="2464">
          <cell r="A2464" t="str">
            <v>PIARSUD00001192</v>
          </cell>
          <cell r="B2464">
            <v>46085.601550925923</v>
          </cell>
          <cell r="C2464" t="str">
            <v>RSUD</v>
          </cell>
          <cell r="D2464" t="str">
            <v>Voucher</v>
          </cell>
          <cell r="E2464" t="str">
            <v>Decaduta</v>
          </cell>
          <cell r="F2464" t="str">
            <v>Esaminabilità</v>
          </cell>
          <cell r="G2464" t="str">
            <v>Giuseppe Felicetti</v>
          </cell>
          <cell r="H2464" t="str">
            <v/>
          </cell>
          <cell r="I2464" t="str">
            <v>Revoca CUP - RSU</v>
          </cell>
          <cell r="J2464" t="str">
            <v>Richiesta revoca CUP in errore</v>
          </cell>
          <cell r="M2464">
            <v>46104.347349537034</v>
          </cell>
          <cell r="N2464" t="str">
            <v>Alberto Candela</v>
          </cell>
          <cell r="O2464" t="str">
            <v>C56I26001100001</v>
          </cell>
          <cell r="P2464" t="str">
            <v>CNDLRT00B21D423J</v>
          </cell>
          <cell r="Q2464" t="str">
            <v>SERVIZI ALLE PMI</v>
          </cell>
          <cell r="R2464" t="str">
            <v>71.11.00 - Attività di architettura</v>
          </cell>
          <cell r="S2464" t="str">
            <v>Libero professionista</v>
          </cell>
          <cell r="T2464" t="str">
            <v>Sicilia</v>
          </cell>
          <cell r="U2464" t="str">
            <v>Trapani</v>
          </cell>
          <cell r="V2464" t="str">
            <v>Erice</v>
          </cell>
          <cell r="W2464" t="str">
            <v>via NICOLO' PERAINO 37</v>
          </cell>
          <cell r="X2464" t="str">
            <v>91016</v>
          </cell>
          <cell r="Y2464">
            <v>45031.270000000004</v>
          </cell>
          <cell r="Z2464">
            <v>45000</v>
          </cell>
          <cell r="AB2464" t="str">
            <v>No</v>
          </cell>
          <cell r="AC2464">
            <v>0</v>
          </cell>
        </row>
        <row r="2465">
          <cell r="A2465" t="str">
            <v>PIARSUD00001195</v>
          </cell>
          <cell r="B2465">
            <v>46085.806921296295</v>
          </cell>
          <cell r="C2465" t="str">
            <v>RSUD</v>
          </cell>
          <cell r="D2465" t="str">
            <v>Voucher</v>
          </cell>
          <cell r="E2465" t="str">
            <v>Decaduta</v>
          </cell>
          <cell r="F2465" t="str">
            <v>Esaminabilità</v>
          </cell>
          <cell r="G2465" t="str">
            <v>Silvia Ercolini</v>
          </cell>
          <cell r="H2465" t="str">
            <v/>
          </cell>
          <cell r="J2465" t="str">
            <v>Domanda non esaminabile</v>
          </cell>
          <cell r="M2465">
            <v>46112.743518518517</v>
          </cell>
          <cell r="N2465" t="str">
            <v>TRONO SALVATORE EMANUELE</v>
          </cell>
          <cell r="O2465" t="str">
            <v>C46I26001030001</v>
          </cell>
          <cell r="P2465" t="str">
            <v>TRNSVT91H03F842V</v>
          </cell>
          <cell r="Q2465" t="str">
            <v>ATTIVITA' COMMERCIALI</v>
          </cell>
          <cell r="R2465" t="str">
            <v>47.27.90 - Commercio al dettaglio di altri prodotti alimentari n.c.a.</v>
          </cell>
          <cell r="S2465" t="str">
            <v>Impresa Individuale</v>
          </cell>
          <cell r="T2465" t="str">
            <v>Puglia</v>
          </cell>
          <cell r="U2465" t="str">
            <v>Lecce</v>
          </cell>
          <cell r="V2465" t="str">
            <v>Copertino</v>
          </cell>
          <cell r="W2465" t="str">
            <v>via pompei 138</v>
          </cell>
          <cell r="X2465" t="str">
            <v>73043</v>
          </cell>
          <cell r="Y2465">
            <v>39743</v>
          </cell>
          <cell r="Z2465">
            <v>44743</v>
          </cell>
          <cell r="AB2465" t="str">
            <v>No</v>
          </cell>
          <cell r="AC2465">
            <v>0</v>
          </cell>
        </row>
        <row r="2466">
          <cell r="A2466" t="str">
            <v>PIARSUD00001199</v>
          </cell>
          <cell r="B2466">
            <v>46086.460868055554</v>
          </cell>
          <cell r="C2466" t="str">
            <v>RSUD</v>
          </cell>
          <cell r="D2466" t="str">
            <v>Contributo</v>
          </cell>
          <cell r="E2466" t="str">
            <v>Decaduta</v>
          </cell>
          <cell r="F2466" t="str">
            <v>Esaminabilità</v>
          </cell>
          <cell r="G2466" t="str">
            <v>Francesco Tiscornia</v>
          </cell>
          <cell r="H2466" t="str">
            <v/>
          </cell>
          <cell r="J2466" t="str">
            <v>Domanda non esaminabile</v>
          </cell>
          <cell r="M2466">
            <v>46115.317106481481</v>
          </cell>
          <cell r="N2466" t="str">
            <v>Francesco Rescigno</v>
          </cell>
          <cell r="O2466" t="str">
            <v>C96I26000870008</v>
          </cell>
          <cell r="P2466" t="str">
            <v>RSCFNC96R27H703N</v>
          </cell>
          <cell r="Q2466" t="str">
            <v>TURISMO</v>
          </cell>
          <cell r="R2466" t="str">
            <v>79.90.04 - Altre attività di assistenza turistica</v>
          </cell>
          <cell r="S2466" t="str">
            <v>Libero professionista</v>
          </cell>
          <cell r="T2466" t="str">
            <v>Campania</v>
          </cell>
          <cell r="U2466" t="str">
            <v>Salerno</v>
          </cell>
          <cell r="V2466" t="str">
            <v>Maiori</v>
          </cell>
          <cell r="W2466" t="str">
            <v>Via Santa Tecla 50</v>
          </cell>
          <cell r="X2466" t="str">
            <v>84010</v>
          </cell>
          <cell r="Y2466">
            <v>24500</v>
          </cell>
          <cell r="Z2466">
            <v>23000</v>
          </cell>
          <cell r="AB2466" t="str">
            <v>No</v>
          </cell>
          <cell r="AC2466">
            <v>0</v>
          </cell>
        </row>
        <row r="2467">
          <cell r="A2467" t="str">
            <v>PIARSUD00001201</v>
          </cell>
          <cell r="B2467">
            <v>46086.50986111111</v>
          </cell>
          <cell r="C2467" t="str">
            <v>RSUD</v>
          </cell>
          <cell r="D2467" t="str">
            <v>Contributo</v>
          </cell>
          <cell r="E2467" t="str">
            <v>Decaduta</v>
          </cell>
          <cell r="F2467" t="str">
            <v>Esaminabilità</v>
          </cell>
          <cell r="G2467" t="str">
            <v>Giuseppe D’Ambrosio</v>
          </cell>
          <cell r="H2467" t="str">
            <v/>
          </cell>
          <cell r="J2467" t="str">
            <v>Domanda non esaminabile</v>
          </cell>
          <cell r="M2467">
            <v>46104.345092592594</v>
          </cell>
          <cell r="N2467" t="str">
            <v>AMARR S.R.L.S. SOCIETA' A RESPONSABILITA' LIMITATA S SOCIETA' UNIPERSONALE</v>
          </cell>
          <cell r="O2467" t="str">
            <v>C76I26001230008</v>
          </cell>
          <cell r="P2467" t="str">
            <v>03348480801</v>
          </cell>
          <cell r="Q2467" t="str">
            <v>SERVIZI ALLA PERSONA</v>
          </cell>
          <cell r="R2467" t="str">
            <v>96.30.09 - Servizi funerari e attività connesse n.c.a.</v>
          </cell>
          <cell r="S2467" t="str">
            <v>Societa' A Responsabilita' Limitata Semplificata</v>
          </cell>
          <cell r="T2467" t="str">
            <v>Calabria</v>
          </cell>
          <cell r="U2467" t="str">
            <v>Reggio Calabria</v>
          </cell>
          <cell r="V2467" t="str">
            <v>Roccella Ionica</v>
          </cell>
          <cell r="W2467" t="str">
            <v xml:space="preserve">Non individuato </v>
          </cell>
          <cell r="Y2467">
            <v>78850</v>
          </cell>
          <cell r="Z2467">
            <v>64137.000000000007</v>
          </cell>
          <cell r="AB2467" t="str">
            <v>No</v>
          </cell>
          <cell r="AC2467">
            <v>0</v>
          </cell>
        </row>
        <row r="2468">
          <cell r="A2468" t="str">
            <v>PIARSUD00001202</v>
          </cell>
          <cell r="B2468">
            <v>46086.562557870369</v>
          </cell>
          <cell r="C2468" t="str">
            <v>RSUD</v>
          </cell>
          <cell r="D2468" t="str">
            <v>Voucher</v>
          </cell>
          <cell r="E2468" t="str">
            <v>Decaduta</v>
          </cell>
          <cell r="F2468" t="str">
            <v>Esaminabilità</v>
          </cell>
          <cell r="G2468" t="str">
            <v>Ludovico Principessa</v>
          </cell>
          <cell r="H2468" t="str">
            <v/>
          </cell>
          <cell r="J2468" t="str">
            <v>Domanda non esaminabile</v>
          </cell>
          <cell r="M2468">
            <v>46141.282349537039</v>
          </cell>
          <cell r="N2468" t="str">
            <v>FERRAMENTA DI TULLIO DAVIDE</v>
          </cell>
          <cell r="O2468" t="str">
            <v>C46I26001040001</v>
          </cell>
          <cell r="P2468" t="str">
            <v>TLLDVD97T02I838L</v>
          </cell>
          <cell r="Q2468" t="str">
            <v>ATTIVITA' COMMERCIALI</v>
          </cell>
          <cell r="R2468" t="str">
            <v>47.52.10 - Commercio al dettaglio di ferramenta, vernici, vetro e materiale elettrico e termoidraulico</v>
          </cell>
          <cell r="S2468" t="str">
            <v>Impresa Individuale</v>
          </cell>
          <cell r="T2468" t="str">
            <v>Abruzzo</v>
          </cell>
          <cell r="U2468" t="str">
            <v>L'Aquila</v>
          </cell>
          <cell r="V2468" t="str">
            <v>Balsorano</v>
          </cell>
          <cell r="W2468" t="str">
            <v>VIA NAZIONALE 3</v>
          </cell>
          <cell r="X2468" t="str">
            <v>67052</v>
          </cell>
          <cell r="Y2468">
            <v>39820.619999999995</v>
          </cell>
          <cell r="Z2468">
            <v>44820</v>
          </cell>
          <cell r="AB2468" t="str">
            <v>No</v>
          </cell>
          <cell r="AC2468">
            <v>0</v>
          </cell>
        </row>
        <row r="2469">
          <cell r="A2469" t="str">
            <v>PIARSUD00001210</v>
          </cell>
          <cell r="B2469">
            <v>46086.759583333333</v>
          </cell>
          <cell r="C2469" t="str">
            <v>RSUD</v>
          </cell>
          <cell r="D2469" t="str">
            <v>Contributo</v>
          </cell>
          <cell r="E2469" t="str">
            <v>Decaduta</v>
          </cell>
          <cell r="F2469" t="str">
            <v>Esaminabilità</v>
          </cell>
          <cell r="G2469" t="str">
            <v>Annachiara Perrucci</v>
          </cell>
          <cell r="H2469" t="str">
            <v/>
          </cell>
          <cell r="J2469" t="str">
            <v>Domanda non esaminabile</v>
          </cell>
          <cell r="M2469">
            <v>46104.346504629626</v>
          </cell>
          <cell r="N2469" t="str">
            <v>PANE LORENZA</v>
          </cell>
          <cell r="O2469" t="str">
            <v>C16I26001290008</v>
          </cell>
          <cell r="P2469" t="str">
            <v>PNALNZ04M60L845U</v>
          </cell>
          <cell r="Q2469" t="str">
            <v>TURISMO</v>
          </cell>
          <cell r="R2469" t="str">
            <v>55.20.41 - Bed and breakfast</v>
          </cell>
          <cell r="S2469" t="str">
            <v>Impresa Individuale</v>
          </cell>
          <cell r="T2469" t="str">
            <v>Campania</v>
          </cell>
          <cell r="U2469" t="str">
            <v>Napoli</v>
          </cell>
          <cell r="V2469" t="str">
            <v>Sant'Agnello</v>
          </cell>
          <cell r="W2469" t="str">
            <v>VIA M.B. GARGIULO 9</v>
          </cell>
          <cell r="X2469" t="str">
            <v>80065</v>
          </cell>
          <cell r="Y2469">
            <v>120000</v>
          </cell>
          <cell r="Z2469">
            <v>95000</v>
          </cell>
          <cell r="AB2469" t="str">
            <v>No</v>
          </cell>
          <cell r="AC2469">
            <v>0</v>
          </cell>
        </row>
        <row r="2470">
          <cell r="A2470" t="str">
            <v>PIARSUD00001212</v>
          </cell>
          <cell r="B2470">
            <v>46087.426180555558</v>
          </cell>
          <cell r="C2470" t="str">
            <v>RSUD</v>
          </cell>
          <cell r="D2470" t="str">
            <v>Voucher</v>
          </cell>
          <cell r="E2470" t="str">
            <v>Decaduta</v>
          </cell>
          <cell r="F2470" t="str">
            <v>Esaminabilità</v>
          </cell>
          <cell r="G2470" t="str">
            <v>Ludovico Principessa</v>
          </cell>
          <cell r="H2470" t="str">
            <v/>
          </cell>
          <cell r="J2470" t="str">
            <v>Domanda non esaminabile</v>
          </cell>
          <cell r="M2470">
            <v>46142.571631944447</v>
          </cell>
          <cell r="N2470" t="str">
            <v>DEAR D(IA)RY SRLS</v>
          </cell>
          <cell r="O2470" t="str">
            <v>C66I26001630001</v>
          </cell>
          <cell r="P2470" t="str">
            <v>06257500873</v>
          </cell>
          <cell r="Q2470" t="str">
            <v>SERVIZI ALLA PERSONA</v>
          </cell>
          <cell r="R2470" t="str">
            <v>86.93.00 - Attività di psicologi e psicoterapeuti, esclusi i medici</v>
          </cell>
          <cell r="S2470" t="str">
            <v>Societa' A Responsabilita' Limitata Semplificata</v>
          </cell>
          <cell r="T2470" t="str">
            <v>Sicilia</v>
          </cell>
          <cell r="U2470" t="str">
            <v>Catania</v>
          </cell>
          <cell r="V2470" t="str">
            <v>Tremestieri Etneo</v>
          </cell>
          <cell r="W2470" t="str">
            <v>VIA PIETRO DELL'OVA 374/A</v>
          </cell>
          <cell r="X2470" t="str">
            <v>95030</v>
          </cell>
          <cell r="Y2470">
            <v>40000</v>
          </cell>
          <cell r="Z2470">
            <v>45000</v>
          </cell>
          <cell r="AB2470" t="str">
            <v>No</v>
          </cell>
          <cell r="AC2470">
            <v>0</v>
          </cell>
        </row>
        <row r="2471">
          <cell r="A2471" t="str">
            <v>PIARSUD00001214</v>
          </cell>
          <cell r="B2471">
            <v>46087.609837962962</v>
          </cell>
          <cell r="C2471" t="str">
            <v>RSUD</v>
          </cell>
          <cell r="D2471" t="str">
            <v>Voucher</v>
          </cell>
          <cell r="E2471" t="str">
            <v>Decaduta</v>
          </cell>
          <cell r="F2471" t="str">
            <v>Esaminabilità</v>
          </cell>
          <cell r="G2471" t="str">
            <v>Anna Chiara Giorgiomarrano</v>
          </cell>
          <cell r="H2471" t="str">
            <v/>
          </cell>
          <cell r="J2471" t="str">
            <v>Domanda non esaminabile</v>
          </cell>
          <cell r="M2471">
            <v>46104.347361111111</v>
          </cell>
          <cell r="N2471" t="str">
            <v>ROMANO SALVATORE</v>
          </cell>
          <cell r="O2471" t="str">
            <v>C66I26001680001</v>
          </cell>
          <cell r="P2471" t="str">
            <v>RMNSVT00L26F839B</v>
          </cell>
          <cell r="Q2471" t="str">
            <v>SERVIZI ALLE PMI</v>
          </cell>
          <cell r="R2471" t="str">
            <v>70.20.09 - Consulenza imprenditoriale e altre attività di consulenza gestionale n.c.a.</v>
          </cell>
          <cell r="S2471" t="str">
            <v>Impresa Individuale</v>
          </cell>
          <cell r="T2471" t="str">
            <v>Campania</v>
          </cell>
          <cell r="U2471" t="str">
            <v>Napoli</v>
          </cell>
          <cell r="V2471" t="str">
            <v>Napoli</v>
          </cell>
          <cell r="W2471" t="str">
            <v>CENTRO DIREZIONALE snc</v>
          </cell>
          <cell r="X2471" t="str">
            <v>80143</v>
          </cell>
          <cell r="Y2471">
            <v>27000</v>
          </cell>
          <cell r="Z2471">
            <v>32000</v>
          </cell>
          <cell r="AB2471" t="str">
            <v>No</v>
          </cell>
          <cell r="AC2471">
            <v>0</v>
          </cell>
        </row>
        <row r="2472">
          <cell r="A2472" t="str">
            <v>PIARSUD00001215</v>
          </cell>
          <cell r="B2472">
            <v>46087.650671296295</v>
          </cell>
          <cell r="C2472" t="str">
            <v>RSUD</v>
          </cell>
          <cell r="D2472" t="str">
            <v>Voucher</v>
          </cell>
          <cell r="E2472" t="str">
            <v>Decaduta</v>
          </cell>
          <cell r="F2472" t="str">
            <v>Esaminabilità</v>
          </cell>
          <cell r="G2472" t="str">
            <v>Alessandro Di Simone</v>
          </cell>
          <cell r="H2472" t="str">
            <v/>
          </cell>
          <cell r="J2472" t="str">
            <v>Domanda non esaminabile</v>
          </cell>
          <cell r="M2472">
            <v>46115.316400462965</v>
          </cell>
          <cell r="N2472" t="str">
            <v>IL SALOTTINO DI CORINNA DI GUADAGNO CORINNA</v>
          </cell>
          <cell r="O2472" t="str">
            <v>C86I26001740001</v>
          </cell>
          <cell r="P2472" t="str">
            <v>GDGCNN95M52A717B</v>
          </cell>
          <cell r="Q2472" t="str">
            <v>SERVIZI ALLA PERSONA</v>
          </cell>
          <cell r="R2472" t="str">
            <v>96.21.00 - Servizi di parrucchieri e barbieri</v>
          </cell>
          <cell r="S2472" t="str">
            <v>Impresa Individuale</v>
          </cell>
          <cell r="T2472" t="str">
            <v>Campania</v>
          </cell>
          <cell r="U2472" t="str">
            <v>Salerno</v>
          </cell>
          <cell r="V2472" t="str">
            <v>Agropoli</v>
          </cell>
          <cell r="W2472" t="str">
            <v>Via Marco Polo 24 A</v>
          </cell>
          <cell r="X2472" t="str">
            <v>84043</v>
          </cell>
          <cell r="Y2472">
            <v>49965.71</v>
          </cell>
          <cell r="Z2472">
            <v>54965.71</v>
          </cell>
          <cell r="AB2472" t="str">
            <v>No</v>
          </cell>
          <cell r="AC2472">
            <v>0</v>
          </cell>
        </row>
        <row r="2473">
          <cell r="A2473" t="str">
            <v>PIARSUD00001216</v>
          </cell>
          <cell r="B2473">
            <v>46087.65185185185</v>
          </cell>
          <cell r="C2473" t="str">
            <v>RSUD</v>
          </cell>
          <cell r="D2473" t="str">
            <v>Voucher</v>
          </cell>
          <cell r="E2473" t="str">
            <v>Decaduta</v>
          </cell>
          <cell r="F2473" t="str">
            <v>Esaminabilità</v>
          </cell>
          <cell r="G2473" t="str">
            <v>Alfredo Arquilla</v>
          </cell>
          <cell r="H2473" t="str">
            <v/>
          </cell>
          <cell r="J2473" t="str">
            <v>Domanda non esaminabile</v>
          </cell>
          <cell r="M2473">
            <v>46104.344247685185</v>
          </cell>
          <cell r="N2473" t="str">
            <v>ALESSIO MALTANA</v>
          </cell>
          <cell r="O2473" t="str">
            <v>C16I26001330001</v>
          </cell>
          <cell r="P2473" t="str">
            <v>MLTLSS93A02A192Y</v>
          </cell>
          <cell r="Q2473" t="str">
            <v>ICT</v>
          </cell>
          <cell r="R2473" t="str">
            <v>72.10.10 - Ricerca e sviluppo sperimentale nel campo delle biotecnologie</v>
          </cell>
          <cell r="S2473" t="str">
            <v>Libero professionista</v>
          </cell>
          <cell r="T2473" t="str">
            <v>Sardegna</v>
          </cell>
          <cell r="U2473" t="str">
            <v>Sassari</v>
          </cell>
          <cell r="V2473" t="str">
            <v>Alghero</v>
          </cell>
          <cell r="W2473" t="str">
            <v>VIA MIRO' 24</v>
          </cell>
          <cell r="X2473" t="str">
            <v>07041</v>
          </cell>
          <cell r="Y2473">
            <v>32894</v>
          </cell>
          <cell r="Z2473">
            <v>37894</v>
          </cell>
          <cell r="AB2473" t="str">
            <v>No</v>
          </cell>
          <cell r="AC2473">
            <v>0</v>
          </cell>
        </row>
        <row r="2474">
          <cell r="A2474" t="str">
            <v>PIARSUD00001228</v>
          </cell>
          <cell r="B2474">
            <v>46090.428229166668</v>
          </cell>
          <cell r="C2474" t="str">
            <v>RSUD</v>
          </cell>
          <cell r="D2474" t="str">
            <v>Voucher</v>
          </cell>
          <cell r="E2474" t="str">
            <v>Decaduta</v>
          </cell>
          <cell r="F2474" t="str">
            <v>Esaminabilità</v>
          </cell>
          <cell r="G2474" t="str">
            <v>Francesco Tiscornia</v>
          </cell>
          <cell r="H2474" t="str">
            <v/>
          </cell>
          <cell r="J2474" t="str">
            <v>Domanda non esaminabile</v>
          </cell>
          <cell r="M2474">
            <v>46115.316435185188</v>
          </cell>
          <cell r="N2474" t="str">
            <v>NATALE AGOSTINO</v>
          </cell>
          <cell r="O2474" t="str">
            <v>C46I26001170001</v>
          </cell>
          <cell r="P2474" t="str">
            <v>NTLGTN06C23B715Z</v>
          </cell>
          <cell r="Q2474" t="str">
            <v>SERVIZI ALLE PMI</v>
          </cell>
          <cell r="R2474" t="str">
            <v>81.30.00 - Attività di servizi per la cura del paesaggio</v>
          </cell>
          <cell r="S2474" t="str">
            <v>Impresa Individuale</v>
          </cell>
          <cell r="T2474" t="str">
            <v>Campania</v>
          </cell>
          <cell r="U2474" t="str">
            <v>Caserta</v>
          </cell>
          <cell r="V2474" t="str">
            <v>Grazzanise</v>
          </cell>
          <cell r="W2474" t="str">
            <v>VIA OBERDAN 55</v>
          </cell>
          <cell r="X2474" t="str">
            <v>81046</v>
          </cell>
          <cell r="Y2474">
            <v>40000</v>
          </cell>
          <cell r="Z2474">
            <v>45000</v>
          </cell>
          <cell r="AB2474" t="str">
            <v>No</v>
          </cell>
          <cell r="AC2474">
            <v>0</v>
          </cell>
        </row>
        <row r="2475">
          <cell r="A2475" t="str">
            <v>PIARSUD00001236</v>
          </cell>
          <cell r="B2475">
            <v>46090.725428240738</v>
          </cell>
          <cell r="C2475" t="str">
            <v>RSUD</v>
          </cell>
          <cell r="D2475" t="str">
            <v>Contributo</v>
          </cell>
          <cell r="E2475" t="str">
            <v>Decaduta</v>
          </cell>
          <cell r="F2475" t="str">
            <v>Esaminabilità</v>
          </cell>
          <cell r="G2475" t="str">
            <v>Silvia Ercolini</v>
          </cell>
          <cell r="H2475" t="str">
            <v/>
          </cell>
          <cell r="J2475" t="str">
            <v>Domanda non esaminabile</v>
          </cell>
          <cell r="M2475">
            <v>46125.606064814812</v>
          </cell>
          <cell r="N2475" t="str">
            <v>COTUGNO GIUSEPPE</v>
          </cell>
          <cell r="O2475" t="str">
            <v>C66I26001730008</v>
          </cell>
          <cell r="P2475" t="str">
            <v>CTGGPP05R07F839M</v>
          </cell>
          <cell r="Q2475" t="str">
            <v>TURISMO</v>
          </cell>
          <cell r="R2475" t="str">
            <v>77.11.00 - Noleggio e leasing operativo di automobili e autoveicoli leggeri</v>
          </cell>
          <cell r="S2475" t="str">
            <v>Impresa Individuale</v>
          </cell>
          <cell r="T2475" t="str">
            <v>Campania</v>
          </cell>
          <cell r="U2475" t="str">
            <v>Napoli</v>
          </cell>
          <cell r="V2475" t="str">
            <v>Napoli</v>
          </cell>
          <cell r="W2475" t="str">
            <v>VIA PRIMO LEVI 102</v>
          </cell>
          <cell r="X2475" t="str">
            <v>80126</v>
          </cell>
          <cell r="Y2475">
            <v>96057.69</v>
          </cell>
          <cell r="Z2475">
            <v>75000</v>
          </cell>
          <cell r="AB2475" t="str">
            <v>No</v>
          </cell>
          <cell r="AC2475">
            <v>0</v>
          </cell>
        </row>
        <row r="2476">
          <cell r="A2476" t="str">
            <v>PIARSUD00001238</v>
          </cell>
          <cell r="B2476">
            <v>46090.766574074078</v>
          </cell>
          <cell r="C2476" t="str">
            <v>RSUD</v>
          </cell>
          <cell r="D2476" t="str">
            <v>Voucher</v>
          </cell>
          <cell r="E2476" t="str">
            <v>Decaduta</v>
          </cell>
          <cell r="F2476" t="str">
            <v>Esaminabilità</v>
          </cell>
          <cell r="G2476" t="str">
            <v>Francesco Tiscornia</v>
          </cell>
          <cell r="H2476" t="str">
            <v/>
          </cell>
          <cell r="J2476" t="str">
            <v>Domanda non esaminabile</v>
          </cell>
          <cell r="M2476">
            <v>46115.314930555556</v>
          </cell>
          <cell r="N2476" t="str">
            <v>GABRIELE CAMEDDA</v>
          </cell>
          <cell r="O2476" t="str">
            <v>C16I26001360001</v>
          </cell>
          <cell r="P2476" t="str">
            <v>CMDGRL92T08G113P</v>
          </cell>
          <cell r="Q2476" t="str">
            <v>SERVIZI ALLA PERSONA</v>
          </cell>
          <cell r="R2476" t="str">
            <v>85.51.00 - Formazione sportiva e ricreativa</v>
          </cell>
          <cell r="S2476" t="str">
            <v>Libero professionista</v>
          </cell>
          <cell r="T2476" t="str">
            <v>Sardegna</v>
          </cell>
          <cell r="U2476" t="str">
            <v>Sud Sardegna</v>
          </cell>
          <cell r="V2476" t="str">
            <v>Domus De Maria</v>
          </cell>
          <cell r="W2476" t="str">
            <v>Viale Belvedere, 09010 Domus de Maria (SU), Italia SN</v>
          </cell>
          <cell r="X2476" t="str">
            <v>09010</v>
          </cell>
          <cell r="Y2476">
            <v>39906.269999999997</v>
          </cell>
          <cell r="Z2476">
            <v>44906.27</v>
          </cell>
          <cell r="AB2476" t="str">
            <v>No</v>
          </cell>
          <cell r="AC2476">
            <v>0</v>
          </cell>
        </row>
        <row r="2477">
          <cell r="A2477" t="str">
            <v>PIARSUD00001242</v>
          </cell>
          <cell r="B2477">
            <v>46091.485347222224</v>
          </cell>
          <cell r="C2477" t="str">
            <v>RSUD</v>
          </cell>
          <cell r="D2477" t="str">
            <v>Contributo</v>
          </cell>
          <cell r="E2477" t="str">
            <v>Decaduta</v>
          </cell>
          <cell r="F2477" t="str">
            <v>Esaminabilità</v>
          </cell>
          <cell r="G2477" t="str">
            <v>Giuseppe D’Ambrosio</v>
          </cell>
          <cell r="H2477" t="str">
            <v/>
          </cell>
          <cell r="I2477" t="str">
            <v>Revoca CUP - RSU</v>
          </cell>
          <cell r="J2477" t="str">
            <v>Richiesta revoca CUP in errore</v>
          </cell>
          <cell r="M2477">
            <v>46112.743483796294</v>
          </cell>
          <cell r="N2477" t="str">
            <v>REGA ASIA</v>
          </cell>
          <cell r="O2477" t="str">
            <v>C26I26001400008</v>
          </cell>
          <cell r="P2477" t="str">
            <v>RGESAI05S53F924N</v>
          </cell>
          <cell r="Q2477" t="str">
            <v>TURISMO</v>
          </cell>
          <cell r="R2477" t="str">
            <v>55.20.42 - Servizi di alloggio in camere, case e appartamenti per vacanze</v>
          </cell>
          <cell r="S2477" t="str">
            <v>Impresa Individuale</v>
          </cell>
          <cell r="T2477" t="str">
            <v>Campania</v>
          </cell>
          <cell r="U2477" t="str">
            <v>Napoli</v>
          </cell>
          <cell r="V2477" t="str">
            <v>Striano</v>
          </cell>
          <cell r="W2477" t="str">
            <v>VIA FURCHI 124</v>
          </cell>
          <cell r="X2477" t="str">
            <v>80040</v>
          </cell>
          <cell r="Y2477">
            <v>199998.22</v>
          </cell>
          <cell r="Z2477">
            <v>144998.75</v>
          </cell>
          <cell r="AB2477" t="str">
            <v>No</v>
          </cell>
          <cell r="AC2477">
            <v>0</v>
          </cell>
        </row>
        <row r="2478">
          <cell r="A2478" t="str">
            <v>PIARSUD00001245</v>
          </cell>
          <cell r="B2478">
            <v>46091.644699074073</v>
          </cell>
          <cell r="C2478" t="str">
            <v>RSUD</v>
          </cell>
          <cell r="D2478" t="str">
            <v>Contributo</v>
          </cell>
          <cell r="E2478" t="str">
            <v>Decaduta</v>
          </cell>
          <cell r="F2478" t="str">
            <v>Esaminabilità</v>
          </cell>
          <cell r="G2478" t="str">
            <v>Elena Benvenuto</v>
          </cell>
          <cell r="H2478" t="str">
            <v/>
          </cell>
          <cell r="J2478" t="str">
            <v>Domanda non esaminabile</v>
          </cell>
          <cell r="M2478">
            <v>46142.570960648147</v>
          </cell>
          <cell r="N2478" t="str">
            <v>AXIS SOCIETA' A RESPONSABILITA' LIMITATA SEMPLIFICATA</v>
          </cell>
          <cell r="O2478" t="str">
            <v>C76I26001370008</v>
          </cell>
          <cell r="P2478" t="str">
            <v>09145790722</v>
          </cell>
          <cell r="Q2478" t="str">
            <v>MANIFATTURIERO</v>
          </cell>
          <cell r="R2478" t="str">
            <v>25.99.90 - Fabbricazione di altri prodotti vari in metallo n.c.a.</v>
          </cell>
          <cell r="S2478" t="str">
            <v>Societa' A Responsabilita' Limitata Semplificata</v>
          </cell>
          <cell r="T2478" t="str">
            <v>Puglia</v>
          </cell>
          <cell r="U2478" t="str">
            <v>Bari</v>
          </cell>
          <cell r="V2478" t="str">
            <v>Sannicandro Di Bari</v>
          </cell>
          <cell r="W2478" t="str">
            <v>VIA PAPA GIOVANNI XXIII 124/B</v>
          </cell>
          <cell r="X2478" t="str">
            <v>70028</v>
          </cell>
          <cell r="Y2478">
            <v>128794.28</v>
          </cell>
          <cell r="Z2478">
            <v>95155</v>
          </cell>
          <cell r="AB2478" t="str">
            <v>No</v>
          </cell>
          <cell r="AC2478">
            <v>0</v>
          </cell>
        </row>
        <row r="2479">
          <cell r="A2479" t="str">
            <v>PIARSUD00001252</v>
          </cell>
          <cell r="B2479">
            <v>46091.769849537035</v>
          </cell>
          <cell r="C2479" t="str">
            <v>RSUD</v>
          </cell>
          <cell r="D2479" t="str">
            <v>Voucher</v>
          </cell>
          <cell r="E2479" t="str">
            <v>Decaduta</v>
          </cell>
          <cell r="F2479" t="str">
            <v>Esaminabilità</v>
          </cell>
          <cell r="G2479" t="str">
            <v>Paolo Di Giacomo</v>
          </cell>
          <cell r="H2479" t="str">
            <v/>
          </cell>
          <cell r="J2479" t="str">
            <v>Domanda non esaminabile</v>
          </cell>
          <cell r="M2479">
            <v>46139.560474537036</v>
          </cell>
          <cell r="N2479" t="str">
            <v>MARCIANO LUCA</v>
          </cell>
          <cell r="O2479" t="str">
            <v>C16I26001410001</v>
          </cell>
          <cell r="P2479" t="str">
            <v>MRCLCU91R08G113J</v>
          </cell>
          <cell r="Q2479" t="str">
            <v>TURISMO</v>
          </cell>
          <cell r="R2479" t="str">
            <v>56.21.01 - Attività di catering per eventi presso location dei clienti</v>
          </cell>
          <cell r="S2479" t="str">
            <v>Impresa Individuale</v>
          </cell>
          <cell r="T2479" t="str">
            <v>Sardegna</v>
          </cell>
          <cell r="U2479" t="str">
            <v>Oristano</v>
          </cell>
          <cell r="V2479" t="str">
            <v>Oristano</v>
          </cell>
          <cell r="W2479" t="str">
            <v>VIA LIBECCIO 11</v>
          </cell>
          <cell r="X2479" t="str">
            <v>09170</v>
          </cell>
          <cell r="Y2479">
            <v>24589</v>
          </cell>
          <cell r="Z2479">
            <v>35000</v>
          </cell>
          <cell r="AB2479" t="str">
            <v>No</v>
          </cell>
          <cell r="AC2479">
            <v>0</v>
          </cell>
        </row>
        <row r="2480">
          <cell r="A2480" t="str">
            <v>PIARSUD00001253</v>
          </cell>
          <cell r="B2480">
            <v>46091.791122685187</v>
          </cell>
          <cell r="C2480" t="str">
            <v>RSUD</v>
          </cell>
          <cell r="D2480" t="str">
            <v>Voucher</v>
          </cell>
          <cell r="E2480" t="str">
            <v>Decaduta</v>
          </cell>
          <cell r="F2480" t="str">
            <v>Esaminabilità</v>
          </cell>
          <cell r="G2480" t="str">
            <v>Francesco Tiscornia</v>
          </cell>
          <cell r="H2480" t="str">
            <v/>
          </cell>
          <cell r="J2480" t="str">
            <v>Domanda non esaminabile</v>
          </cell>
          <cell r="M2480">
            <v>46115.320856481485</v>
          </cell>
          <cell r="N2480" t="str">
            <v>FRANCESCO PIO POMPONIO</v>
          </cell>
          <cell r="O2480" t="str">
            <v>C36I26001640001</v>
          </cell>
          <cell r="P2480" t="str">
            <v>PMPFNC97E19H926T</v>
          </cell>
          <cell r="Q2480" t="str">
            <v>SERVIZI ALLE PMI</v>
          </cell>
          <cell r="R2480" t="str">
            <v>74.20.19 - Altre attività fotografiche specializzate</v>
          </cell>
          <cell r="S2480" t="str">
            <v>Impresa Individuale</v>
          </cell>
          <cell r="T2480" t="str">
            <v>Campania</v>
          </cell>
          <cell r="U2480" t="str">
            <v>Avellino</v>
          </cell>
          <cell r="V2480" t="str">
            <v>Frigento</v>
          </cell>
          <cell r="W2480" t="str">
            <v>Via Francesco De Sanctis - Piano terra 6</v>
          </cell>
          <cell r="X2480" t="str">
            <v>83040</v>
          </cell>
          <cell r="Y2480">
            <v>40983.599999999999</v>
          </cell>
          <cell r="Z2480">
            <v>55000</v>
          </cell>
          <cell r="AB2480" t="str">
            <v>No</v>
          </cell>
          <cell r="AC2480">
            <v>0</v>
          </cell>
        </row>
        <row r="2481">
          <cell r="A2481" t="str">
            <v>PIARSUD00001265</v>
          </cell>
          <cell r="B2481">
            <v>46092.504791666666</v>
          </cell>
          <cell r="C2481" t="str">
            <v>RSUD</v>
          </cell>
          <cell r="D2481" t="str">
            <v>Voucher</v>
          </cell>
          <cell r="E2481" t="str">
            <v>Decaduta</v>
          </cell>
          <cell r="F2481" t="str">
            <v>Esaminabilità</v>
          </cell>
          <cell r="G2481" t="str">
            <v>Paolo Di Giacomo</v>
          </cell>
          <cell r="H2481" t="str">
            <v/>
          </cell>
          <cell r="J2481" t="str">
            <v>Domanda non esaminabile</v>
          </cell>
          <cell r="M2481">
            <v>46139.56046296296</v>
          </cell>
          <cell r="N2481" t="str">
            <v>GELFO DENNIS GERLANDO</v>
          </cell>
          <cell r="O2481" t="str">
            <v>C96I26001110001</v>
          </cell>
          <cell r="P2481" t="str">
            <v>GLFDNS02P18B429J</v>
          </cell>
          <cell r="Q2481" t="str">
            <v>TURISMO</v>
          </cell>
          <cell r="R2481" t="str">
            <v>56.11.11 - Attività di ristoranti con servizio al tavolo, escluse gelaterie e pasticcerie</v>
          </cell>
          <cell r="S2481" t="str">
            <v>Impresa Individuale</v>
          </cell>
          <cell r="T2481" t="str">
            <v>Sicilia</v>
          </cell>
          <cell r="U2481" t="str">
            <v>Caltanissetta</v>
          </cell>
          <cell r="V2481" t="str">
            <v>Caltanissetta</v>
          </cell>
          <cell r="W2481" t="str">
            <v xml:space="preserve">Non individuato </v>
          </cell>
          <cell r="Y2481">
            <v>46730</v>
          </cell>
          <cell r="Z2481">
            <v>45000</v>
          </cell>
          <cell r="AB2481" t="str">
            <v>No</v>
          </cell>
          <cell r="AC2481">
            <v>0</v>
          </cell>
        </row>
        <row r="2482">
          <cell r="A2482" t="str">
            <v>PIARSUD00001268</v>
          </cell>
          <cell r="B2482">
            <v>46092.532916666663</v>
          </cell>
          <cell r="C2482" t="str">
            <v>RSUD</v>
          </cell>
          <cell r="D2482" t="str">
            <v>Voucher</v>
          </cell>
          <cell r="E2482" t="str">
            <v>Decaduta</v>
          </cell>
          <cell r="F2482" t="str">
            <v>Esaminabilità</v>
          </cell>
          <cell r="G2482" t="str">
            <v>Raffaele Sacco</v>
          </cell>
          <cell r="H2482" t="str">
            <v/>
          </cell>
          <cell r="J2482" t="str">
            <v>Domanda non esaminabile</v>
          </cell>
          <cell r="M2482">
            <v>46112.749189814815</v>
          </cell>
          <cell r="N2482" t="str">
            <v>CIRELLI GAIA</v>
          </cell>
          <cell r="O2482" t="str">
            <v>C36I26001660001</v>
          </cell>
          <cell r="P2482" t="str">
            <v>CRLGAI04H48A001J</v>
          </cell>
          <cell r="Q2482" t="str">
            <v>TURISMO</v>
          </cell>
          <cell r="R2482" t="str">
            <v>55.20.42 - Servizi di alloggio in camere, case e appartamenti per vacanze</v>
          </cell>
          <cell r="S2482" t="str">
            <v>Impresa Individuale</v>
          </cell>
          <cell r="T2482" t="str">
            <v>Campania</v>
          </cell>
          <cell r="U2482" t="str">
            <v>Salerno</v>
          </cell>
          <cell r="V2482" t="str">
            <v>Padula</v>
          </cell>
          <cell r="W2482" t="str">
            <v>Viale Padre Giovanni Semeria 12</v>
          </cell>
          <cell r="X2482" t="str">
            <v>84034</v>
          </cell>
          <cell r="Y2482">
            <v>40000</v>
          </cell>
          <cell r="Z2482">
            <v>53800</v>
          </cell>
          <cell r="AB2482" t="str">
            <v>No</v>
          </cell>
          <cell r="AC2482">
            <v>0</v>
          </cell>
        </row>
        <row r="2483">
          <cell r="A2483" t="str">
            <v>PIARSUD00001273</v>
          </cell>
          <cell r="B2483">
            <v>46092.772696759261</v>
          </cell>
          <cell r="C2483" t="str">
            <v>RSUD</v>
          </cell>
          <cell r="D2483" t="str">
            <v>Voucher</v>
          </cell>
          <cell r="E2483" t="str">
            <v>Decaduta</v>
          </cell>
          <cell r="F2483" t="str">
            <v>Esaminabilità</v>
          </cell>
          <cell r="G2483" t="str">
            <v>Alfredo Arquilla</v>
          </cell>
          <cell r="H2483" t="str">
            <v/>
          </cell>
          <cell r="J2483" t="str">
            <v>Domanda non esaminabile</v>
          </cell>
          <cell r="M2483">
            <v>46142.750821759262</v>
          </cell>
          <cell r="N2483" t="str">
            <v>Manuela Mantello</v>
          </cell>
          <cell r="O2483" t="str">
            <v>C46I26001250001</v>
          </cell>
          <cell r="P2483" t="str">
            <v>MNTMNL91D63H163U</v>
          </cell>
          <cell r="Q2483" t="str">
            <v>SERVIZI ALLE PMI</v>
          </cell>
          <cell r="R2483" t="str">
            <v>74.99.11 - Attività di consulenza agraria fornite da agronomi</v>
          </cell>
          <cell r="S2483" t="str">
            <v>Libero professionista</v>
          </cell>
          <cell r="T2483" t="str">
            <v>Sicilia</v>
          </cell>
          <cell r="U2483" t="str">
            <v>Ragusa</v>
          </cell>
          <cell r="V2483" t="str">
            <v>Chiaramonte Gulfi</v>
          </cell>
          <cell r="W2483" t="str">
            <v>Via Montesano 8/A</v>
          </cell>
          <cell r="X2483" t="str">
            <v>97012</v>
          </cell>
          <cell r="Y2483">
            <v>49959.07</v>
          </cell>
          <cell r="Z2483">
            <v>54959.07</v>
          </cell>
          <cell r="AB2483" t="str">
            <v>No</v>
          </cell>
          <cell r="AC2483">
            <v>0</v>
          </cell>
        </row>
        <row r="2484">
          <cell r="A2484" t="str">
            <v>PIARSUD00001277</v>
          </cell>
          <cell r="B2484">
            <v>46093.452141203707</v>
          </cell>
          <cell r="C2484" t="str">
            <v>RSUD</v>
          </cell>
          <cell r="D2484" t="str">
            <v>Voucher</v>
          </cell>
          <cell r="E2484" t="str">
            <v>Decaduta</v>
          </cell>
          <cell r="F2484" t="str">
            <v>Rinuncia</v>
          </cell>
          <cell r="G2484" t="str">
            <v>Alfonso Maria Morgera</v>
          </cell>
          <cell r="H2484" t="str">
            <v/>
          </cell>
          <cell r="J2484" t="str">
            <v>Domanda decaduta per rinuncia</v>
          </cell>
          <cell r="M2484">
            <v>46142.340520833335</v>
          </cell>
          <cell r="N2484" t="str">
            <v>GIACOMO LUCA CUCCOVILLO</v>
          </cell>
          <cell r="O2484" t="str">
            <v>C46I26001590001</v>
          </cell>
          <cell r="P2484" t="str">
            <v>CCCGML99A27A662T</v>
          </cell>
          <cell r="Q2484" t="str">
            <v>SERVIZI ALLA PERSONA</v>
          </cell>
          <cell r="R2484" t="str">
            <v>86.21.00 - Attività di medicina generale</v>
          </cell>
          <cell r="S2484" t="str">
            <v>Lavoratore autonomo</v>
          </cell>
          <cell r="T2484" t="str">
            <v>Puglia</v>
          </cell>
          <cell r="U2484" t="str">
            <v>Bari</v>
          </cell>
          <cell r="V2484" t="str">
            <v>Acquaviva Delle Fonti</v>
          </cell>
          <cell r="W2484" t="str">
            <v>VIA SCHIAPARELLI 8</v>
          </cell>
          <cell r="X2484" t="str">
            <v>70021</v>
          </cell>
          <cell r="Y2484">
            <v>40000</v>
          </cell>
          <cell r="Z2484">
            <v>45000</v>
          </cell>
          <cell r="AB2484" t="str">
            <v>No</v>
          </cell>
          <cell r="AC2484">
            <v>0</v>
          </cell>
        </row>
        <row r="2485">
          <cell r="A2485" t="str">
            <v>PIARSUD00001283</v>
          </cell>
          <cell r="B2485">
            <v>46093.983368055553</v>
          </cell>
          <cell r="C2485" t="str">
            <v>RSUD</v>
          </cell>
          <cell r="D2485" t="str">
            <v>Voucher</v>
          </cell>
          <cell r="E2485" t="str">
            <v>Decaduta</v>
          </cell>
          <cell r="F2485" t="str">
            <v>Esaminabilità</v>
          </cell>
          <cell r="G2485" t="str">
            <v>Francesco Tiscornia</v>
          </cell>
          <cell r="H2485" t="str">
            <v/>
          </cell>
          <cell r="J2485" t="str">
            <v>Domanda non esaminabile</v>
          </cell>
          <cell r="M2485">
            <v>46115.317164351851</v>
          </cell>
          <cell r="N2485" t="str">
            <v>PHARMASKIN HUB S.R.L.S.</v>
          </cell>
          <cell r="O2485" t="str">
            <v>C86I26001880001</v>
          </cell>
          <cell r="P2485" t="str">
            <v>03060220906</v>
          </cell>
          <cell r="Q2485" t="str">
            <v>ATTIVITA' COMMERCIALI</v>
          </cell>
          <cell r="R2485" t="str">
            <v>47.73.90 - Commercio al dettaglio di altri prodotti farmaceutici</v>
          </cell>
          <cell r="S2485" t="str">
            <v>Societa' A Responsabilita' Limitata Semplificata</v>
          </cell>
          <cell r="T2485" t="str">
            <v>Sardegna</v>
          </cell>
          <cell r="U2485" t="str">
            <v>Sassari</v>
          </cell>
          <cell r="V2485" t="str">
            <v>Sassari</v>
          </cell>
          <cell r="W2485" t="str">
            <v>Via Domenico Millelire 31/b</v>
          </cell>
          <cell r="X2485" t="str">
            <v>07100</v>
          </cell>
          <cell r="Y2485">
            <v>50538.86</v>
          </cell>
          <cell r="Z2485">
            <v>55000</v>
          </cell>
          <cell r="AB2485" t="str">
            <v>No</v>
          </cell>
          <cell r="AC2485">
            <v>0</v>
          </cell>
        </row>
        <row r="2486">
          <cell r="A2486" t="str">
            <v>PIARSUD00001288</v>
          </cell>
          <cell r="B2486">
            <v>46094.472233796296</v>
          </cell>
          <cell r="C2486" t="str">
            <v>RSUD</v>
          </cell>
          <cell r="D2486" t="str">
            <v>Voucher</v>
          </cell>
          <cell r="E2486" t="str">
            <v>Decaduta</v>
          </cell>
          <cell r="F2486" t="str">
            <v>Esaminabilità</v>
          </cell>
          <cell r="G2486" t="str">
            <v>Barbara Del Prete</v>
          </cell>
          <cell r="H2486" t="str">
            <v/>
          </cell>
          <cell r="J2486" t="str">
            <v>Domanda non esaminabile</v>
          </cell>
          <cell r="M2486">
            <v>46125.607465277775</v>
          </cell>
          <cell r="N2486" t="str">
            <v>ROBERTA CIULLA</v>
          </cell>
          <cell r="O2486" t="str">
            <v>C96I26001150001</v>
          </cell>
          <cell r="P2486" t="str">
            <v>CLLRRT91T43D423C</v>
          </cell>
          <cell r="Q2486" t="str">
            <v>SERVIZI ALLA PERSONA</v>
          </cell>
          <cell r="R2486" t="str">
            <v>96.99.93 - Servizi di organizzazione di feste e cerimonie</v>
          </cell>
          <cell r="S2486" t="str">
            <v>Lavoratore autonomo</v>
          </cell>
          <cell r="T2486" t="str">
            <v>Sicilia</v>
          </cell>
          <cell r="U2486" t="str">
            <v>Trapani</v>
          </cell>
          <cell r="V2486" t="str">
            <v>Trapani</v>
          </cell>
          <cell r="W2486" t="str">
            <v>via Giuseppe La Grutta 6</v>
          </cell>
          <cell r="X2486" t="str">
            <v>91100</v>
          </cell>
          <cell r="Y2486">
            <v>42218</v>
          </cell>
          <cell r="Z2486">
            <v>45000</v>
          </cell>
          <cell r="AB2486" t="str">
            <v>No</v>
          </cell>
          <cell r="AC2486">
            <v>0</v>
          </cell>
        </row>
        <row r="2487">
          <cell r="A2487" t="str">
            <v>PIARSUD00001308</v>
          </cell>
          <cell r="B2487">
            <v>46095.771261574075</v>
          </cell>
          <cell r="C2487" t="str">
            <v>RSUD</v>
          </cell>
          <cell r="D2487" t="str">
            <v>Contributo</v>
          </cell>
          <cell r="E2487" t="str">
            <v>Decaduta</v>
          </cell>
          <cell r="F2487" t="str">
            <v>Esaminabilità</v>
          </cell>
          <cell r="G2487" t="str">
            <v>Giuseppe D’Ambrosio</v>
          </cell>
          <cell r="H2487" t="str">
            <v/>
          </cell>
          <cell r="J2487" t="str">
            <v>Domanda non esaminabile</v>
          </cell>
          <cell r="M2487">
            <v>46112.739965277775</v>
          </cell>
          <cell r="N2487" t="str">
            <v>SHOWER2PET SRL</v>
          </cell>
          <cell r="O2487" t="str">
            <v>C36I26001790008</v>
          </cell>
          <cell r="P2487" t="str">
            <v>05458300752</v>
          </cell>
          <cell r="Q2487" t="str">
            <v>ICT</v>
          </cell>
          <cell r="R2487" t="str">
            <v>28.00.00 - Fabbricazione di macchinari e apparecchiature n.c.a.</v>
          </cell>
          <cell r="S2487" t="str">
            <v>Societa' A Responsabilita' Limitata</v>
          </cell>
          <cell r="T2487" t="str">
            <v>Puglia</v>
          </cell>
          <cell r="U2487" t="str">
            <v>Lecce</v>
          </cell>
          <cell r="V2487" t="str">
            <v>Taurisano</v>
          </cell>
          <cell r="W2487" t="str">
            <v>Via Casarano 13</v>
          </cell>
          <cell r="X2487" t="str">
            <v>73056</v>
          </cell>
          <cell r="Y2487">
            <v>200000</v>
          </cell>
          <cell r="Z2487">
            <v>145000</v>
          </cell>
          <cell r="AB2487" t="str">
            <v>No</v>
          </cell>
          <cell r="AC2487">
            <v>0</v>
          </cell>
        </row>
        <row r="2488">
          <cell r="A2488" t="str">
            <v>PIARSUD00001310</v>
          </cell>
          <cell r="B2488">
            <v>46097.44871527778</v>
          </cell>
          <cell r="C2488" t="str">
            <v>RSUD</v>
          </cell>
          <cell r="D2488" t="str">
            <v>Voucher</v>
          </cell>
          <cell r="E2488" t="str">
            <v>Decaduta</v>
          </cell>
          <cell r="F2488" t="str">
            <v>Esaminabilità</v>
          </cell>
          <cell r="G2488" t="str">
            <v>Luca Falanga</v>
          </cell>
          <cell r="H2488" t="str">
            <v/>
          </cell>
          <cell r="J2488" t="str">
            <v>Domanda non esaminabile</v>
          </cell>
          <cell r="M2488">
            <v>46142.718599537038</v>
          </cell>
          <cell r="N2488" t="str">
            <v>LUCIA ROMANIELLO</v>
          </cell>
          <cell r="O2488" t="str">
            <v>C76I26001900001</v>
          </cell>
          <cell r="P2488" t="str">
            <v>RMNLCU95T58A509S</v>
          </cell>
          <cell r="Q2488" t="str">
            <v>MANIFATTURIERO</v>
          </cell>
          <cell r="R2488" t="str">
            <v>14.21.20 - Sartoria e confezione su misura di abbigliamento esterno</v>
          </cell>
          <cell r="S2488" t="str">
            <v>Impresa Individuale</v>
          </cell>
          <cell r="T2488" t="str">
            <v>Campania</v>
          </cell>
          <cell r="U2488" t="str">
            <v>Avellino</v>
          </cell>
          <cell r="V2488" t="str">
            <v>Montella</v>
          </cell>
          <cell r="W2488" t="str">
            <v>VIA DEL CORSO 14/16</v>
          </cell>
          <cell r="X2488" t="str">
            <v>83048</v>
          </cell>
          <cell r="Y2488">
            <v>39987.520000000004</v>
          </cell>
          <cell r="Z2488">
            <v>44487.519999999997</v>
          </cell>
          <cell r="AB2488" t="str">
            <v>No</v>
          </cell>
          <cell r="AC2488">
            <v>0</v>
          </cell>
        </row>
        <row r="2489">
          <cell r="A2489" t="str">
            <v>PIARSUD00001311</v>
          </cell>
          <cell r="B2489">
            <v>46097.45684027778</v>
          </cell>
          <cell r="C2489" t="str">
            <v>RSUD</v>
          </cell>
          <cell r="D2489" t="str">
            <v>Contributo</v>
          </cell>
          <cell r="E2489" t="str">
            <v>Decaduta</v>
          </cell>
          <cell r="F2489" t="str">
            <v>Esaminabilità</v>
          </cell>
          <cell r="G2489" t="str">
            <v>Diego Fiorentino</v>
          </cell>
          <cell r="H2489" t="str">
            <v/>
          </cell>
          <cell r="J2489" t="str">
            <v>Domanda non esaminabile</v>
          </cell>
          <cell r="M2489">
            <v>46142.337650462963</v>
          </cell>
          <cell r="N2489" t="str">
            <v>NAPPO EMANUELA</v>
          </cell>
          <cell r="O2489" t="str">
            <v>C66I26001960008</v>
          </cell>
          <cell r="P2489" t="str">
            <v>NPPMNL01E59F839K</v>
          </cell>
          <cell r="Q2489" t="str">
            <v>TURISMO</v>
          </cell>
          <cell r="R2489" t="str">
            <v>55.20.41 - Bed and breakfast</v>
          </cell>
          <cell r="S2489" t="str">
            <v>Impresa Individuale</v>
          </cell>
          <cell r="T2489" t="str">
            <v>Campania</v>
          </cell>
          <cell r="U2489" t="str">
            <v>Napoli</v>
          </cell>
          <cell r="V2489" t="str">
            <v>Napoli</v>
          </cell>
          <cell r="W2489" t="str">
            <v>VIA SANITA' 60</v>
          </cell>
          <cell r="X2489" t="str">
            <v>80137</v>
          </cell>
          <cell r="Y2489">
            <v>111199.09</v>
          </cell>
          <cell r="Z2489">
            <v>88398</v>
          </cell>
          <cell r="AB2489" t="str">
            <v>No</v>
          </cell>
          <cell r="AC2489">
            <v>0</v>
          </cell>
        </row>
        <row r="2490">
          <cell r="A2490" t="str">
            <v>PIARSUD00001314</v>
          </cell>
          <cell r="B2490">
            <v>46097.673692129632</v>
          </cell>
          <cell r="C2490" t="str">
            <v>RSUD</v>
          </cell>
          <cell r="D2490" t="str">
            <v>Voucher</v>
          </cell>
          <cell r="E2490" t="str">
            <v>Decaduta</v>
          </cell>
          <cell r="F2490" t="str">
            <v>Esaminabilità</v>
          </cell>
          <cell r="G2490" t="str">
            <v>Raffaele Sacco</v>
          </cell>
          <cell r="H2490" t="str">
            <v/>
          </cell>
          <cell r="J2490" t="str">
            <v>Domanda non esaminabile</v>
          </cell>
          <cell r="M2490">
            <v>46112.747777777775</v>
          </cell>
          <cell r="N2490" t="str">
            <v>STASIO MICHELE</v>
          </cell>
          <cell r="O2490" t="str">
            <v>C66I26001980001</v>
          </cell>
          <cell r="P2490" t="str">
            <v>STSMHL06C06A399R</v>
          </cell>
          <cell r="Q2490" t="str">
            <v>TURISMO</v>
          </cell>
          <cell r="R2490" t="str">
            <v>56.11.12 - Attività di ristoranti senza servizio al tavolo o da asporto, escluse gelaterie e pasticcerie</v>
          </cell>
          <cell r="S2490" t="str">
            <v>Impresa Individuale</v>
          </cell>
          <cell r="T2490" t="str">
            <v>Campania</v>
          </cell>
          <cell r="U2490" t="str">
            <v>Avellino</v>
          </cell>
          <cell r="V2490" t="str">
            <v>Grottaminarda</v>
          </cell>
          <cell r="W2490" t="str">
            <v>VIA DELLE VITI (EX CONTRADA GELSO) 45</v>
          </cell>
          <cell r="X2490" t="str">
            <v>83035</v>
          </cell>
          <cell r="Y2490">
            <v>39872.68</v>
          </cell>
          <cell r="Z2490">
            <v>44872.68</v>
          </cell>
          <cell r="AB2490" t="str">
            <v>No</v>
          </cell>
          <cell r="AC2490">
            <v>0</v>
          </cell>
        </row>
        <row r="2491">
          <cell r="A2491" t="str">
            <v>PIARSUD00001318</v>
          </cell>
          <cell r="B2491">
            <v>46097.736261574071</v>
          </cell>
          <cell r="C2491" t="str">
            <v>RSUD</v>
          </cell>
          <cell r="D2491" t="str">
            <v>Contributo</v>
          </cell>
          <cell r="E2491" t="str">
            <v>Decaduta</v>
          </cell>
          <cell r="F2491" t="str">
            <v>Esaminabilità</v>
          </cell>
          <cell r="G2491" t="str">
            <v>Annachiara Perrucci</v>
          </cell>
          <cell r="H2491" t="str">
            <v/>
          </cell>
          <cell r="J2491" t="str">
            <v>Domanda non esaminabile</v>
          </cell>
          <cell r="M2491">
            <v>46112.742071759261</v>
          </cell>
          <cell r="N2491" t="str">
            <v>NOLEGGI PER LA MOBILITA' DI GIORGIO LA DELFA</v>
          </cell>
          <cell r="O2491" t="str">
            <v>C46I26001330008</v>
          </cell>
          <cell r="P2491" t="str">
            <v>LDLGRG98B11F258R</v>
          </cell>
          <cell r="Q2491" t="str">
            <v>TURISMO</v>
          </cell>
          <cell r="R2491" t="str">
            <v>77.21.01 - Noleggio e leasing operativo di biciclette</v>
          </cell>
          <cell r="S2491" t="str">
            <v>Impresa Individuale</v>
          </cell>
          <cell r="T2491" t="str">
            <v>Sicilia</v>
          </cell>
          <cell r="U2491" t="str">
            <v>Ragusa</v>
          </cell>
          <cell r="V2491" t="str">
            <v>Scicli</v>
          </cell>
          <cell r="W2491" t="str">
            <v>Via Sandro Pertini 71</v>
          </cell>
          <cell r="X2491" t="str">
            <v>97018</v>
          </cell>
          <cell r="Y2491">
            <v>119873.99</v>
          </cell>
          <cell r="Z2491">
            <v>94905.49</v>
          </cell>
          <cell r="AB2491" t="str">
            <v>No</v>
          </cell>
          <cell r="AC2491">
            <v>0</v>
          </cell>
        </row>
        <row r="2492">
          <cell r="A2492" t="str">
            <v>PIARSUD00001323</v>
          </cell>
          <cell r="B2492">
            <v>46098.396296296298</v>
          </cell>
          <cell r="C2492" t="str">
            <v>RSUD</v>
          </cell>
          <cell r="D2492" t="str">
            <v>Voucher</v>
          </cell>
          <cell r="E2492" t="str">
            <v>Decaduta</v>
          </cell>
          <cell r="F2492" t="str">
            <v>Esaminabilità</v>
          </cell>
          <cell r="G2492" t="str">
            <v>Silvia Ercolini</v>
          </cell>
          <cell r="H2492" t="str">
            <v/>
          </cell>
          <cell r="J2492" t="str">
            <v>Domanda non esaminabile</v>
          </cell>
          <cell r="M2492">
            <v>46125.605358796296</v>
          </cell>
          <cell r="N2492" t="str">
            <v>CIULLO COSIMO</v>
          </cell>
          <cell r="O2492" t="str">
            <v>C36I26001840001</v>
          </cell>
          <cell r="P2492" t="str">
            <v>CLLCSM01H19B180T</v>
          </cell>
          <cell r="Q2492" t="str">
            <v>ATTIVITA' COMMERCIALI</v>
          </cell>
          <cell r="R2492" t="str">
            <v>47.21.01 - Commercio al dettaglio di frutta e verdura fresca</v>
          </cell>
          <cell r="S2492" t="str">
            <v>Impresa Individuale</v>
          </cell>
          <cell r="T2492" t="str">
            <v>Puglia</v>
          </cell>
          <cell r="U2492" t="str">
            <v>Lecce</v>
          </cell>
          <cell r="V2492" t="str">
            <v>Taurisano</v>
          </cell>
          <cell r="W2492" t="str">
            <v>VIA GIOVANNI PASCOLI 16/E</v>
          </cell>
          <cell r="X2492" t="str">
            <v>73056</v>
          </cell>
          <cell r="Y2492">
            <v>50000</v>
          </cell>
          <cell r="Z2492">
            <v>55000</v>
          </cell>
          <cell r="AB2492" t="str">
            <v>No</v>
          </cell>
          <cell r="AC2492">
            <v>0</v>
          </cell>
        </row>
        <row r="2493">
          <cell r="A2493" t="str">
            <v>PIARSUD00001336</v>
          </cell>
          <cell r="B2493">
            <v>46098.778449074074</v>
          </cell>
          <cell r="C2493" t="str">
            <v>RSUD</v>
          </cell>
          <cell r="D2493" t="str">
            <v>Voucher</v>
          </cell>
          <cell r="E2493" t="str">
            <v>Decaduta</v>
          </cell>
          <cell r="F2493" t="str">
            <v>Esaminabilità</v>
          </cell>
          <cell r="G2493" t="str">
            <v>Raffaele Sacco</v>
          </cell>
          <cell r="H2493" t="str">
            <v/>
          </cell>
          <cell r="J2493" t="str">
            <v>Domanda non esaminabile</v>
          </cell>
          <cell r="M2493">
            <v>46112.747060185182</v>
          </cell>
          <cell r="N2493" t="str">
            <v>matteo vacca</v>
          </cell>
          <cell r="O2493" t="str">
            <v>C16I26001540001</v>
          </cell>
          <cell r="P2493" t="str">
            <v>VCCMTT91C18G113T</v>
          </cell>
          <cell r="Q2493" t="str">
            <v>SERVIZI ALLA PERSONA</v>
          </cell>
          <cell r="R2493" t="str">
            <v>85.51.09 - Formazione sportiva e ricreativa n.c.a.</v>
          </cell>
          <cell r="S2493" t="str">
            <v>Lavoratore autonomo</v>
          </cell>
          <cell r="T2493" t="str">
            <v>Sardegna</v>
          </cell>
          <cell r="U2493" t="str">
            <v>Oristano</v>
          </cell>
          <cell r="V2493" t="str">
            <v>Oristano</v>
          </cell>
          <cell r="W2493" t="str">
            <v>vico repubblica 1/B</v>
          </cell>
          <cell r="X2493" t="str">
            <v>09170</v>
          </cell>
          <cell r="Y2493">
            <v>39934</v>
          </cell>
          <cell r="Z2493">
            <v>44934</v>
          </cell>
          <cell r="AB2493" t="str">
            <v>No</v>
          </cell>
          <cell r="AC2493">
            <v>0</v>
          </cell>
        </row>
        <row r="2494">
          <cell r="A2494" t="str">
            <v>PIARSUD00001338</v>
          </cell>
          <cell r="B2494">
            <v>46098.901099537034</v>
          </cell>
          <cell r="C2494" t="str">
            <v>RSUD</v>
          </cell>
          <cell r="D2494" t="str">
            <v>Voucher</v>
          </cell>
          <cell r="E2494" t="str">
            <v>Decaduta</v>
          </cell>
          <cell r="F2494" t="str">
            <v>Esaminabilità</v>
          </cell>
          <cell r="G2494" t="str">
            <v>Giuseppe D’Ambrosio</v>
          </cell>
          <cell r="H2494" t="str">
            <v/>
          </cell>
          <cell r="I2494" t="str">
            <v>Revoca CUP - RSU</v>
          </cell>
          <cell r="J2494" t="str">
            <v>Richiesta revoca CUP in errore</v>
          </cell>
          <cell r="M2494">
            <v>46112.747754629629</v>
          </cell>
          <cell r="N2494" t="str">
            <v>AMERIGO DE CRISTOFARO</v>
          </cell>
          <cell r="O2494" t="str">
            <v>C26I26001660001</v>
          </cell>
          <cell r="P2494" t="str">
            <v>DCRMRG99B06I805Y</v>
          </cell>
          <cell r="Q2494" t="str">
            <v>ATTIVITA' COMMERCIALI</v>
          </cell>
          <cell r="R2494" t="str">
            <v>47.69.12 - Commercio al dettaglio di strumenti musicali</v>
          </cell>
          <cell r="S2494" t="str">
            <v>Impresa Individuale</v>
          </cell>
          <cell r="T2494" t="str">
            <v>Campania</v>
          </cell>
          <cell r="U2494" t="str">
            <v>Avellino</v>
          </cell>
          <cell r="V2494" t="str">
            <v>Forino</v>
          </cell>
          <cell r="W2494" t="str">
            <v>via provinciale bracigliano 5</v>
          </cell>
          <cell r="X2494" t="str">
            <v>83020</v>
          </cell>
          <cell r="Y2494">
            <v>50000</v>
          </cell>
          <cell r="Z2494">
            <v>55000</v>
          </cell>
          <cell r="AB2494" t="str">
            <v>No</v>
          </cell>
          <cell r="AC2494">
            <v>0</v>
          </cell>
        </row>
        <row r="2495">
          <cell r="A2495" t="str">
            <v>PIARSUD00001342</v>
          </cell>
          <cell r="B2495">
            <v>46099.399375000001</v>
          </cell>
          <cell r="C2495" t="str">
            <v>RSUD</v>
          </cell>
          <cell r="D2495" t="str">
            <v>Voucher</v>
          </cell>
          <cell r="E2495" t="str">
            <v>Decaduta</v>
          </cell>
          <cell r="F2495" t="str">
            <v>Esaminabilità</v>
          </cell>
          <cell r="G2495" t="str">
            <v>Annachiara Perrucci</v>
          </cell>
          <cell r="H2495" t="str">
            <v/>
          </cell>
          <cell r="J2495" t="str">
            <v>Domanda non esaminabile</v>
          </cell>
          <cell r="M2495">
            <v>46115.318576388891</v>
          </cell>
          <cell r="N2495" t="str">
            <v>DI CARLO DHARIL</v>
          </cell>
          <cell r="O2495" t="str">
            <v>C46I26001380001</v>
          </cell>
          <cell r="P2495" t="str">
            <v>DCRDRL96P44L103W</v>
          </cell>
          <cell r="Q2495" t="str">
            <v>ATTIVITA' COMMERCIALI</v>
          </cell>
          <cell r="R2495" t="str">
            <v>47.71.10 - Commercio al dettaglio di articoli di abbigliamento per adulti</v>
          </cell>
          <cell r="S2495" t="str">
            <v>Impresa Individuale</v>
          </cell>
          <cell r="T2495" t="str">
            <v>Abruzzo</v>
          </cell>
          <cell r="U2495" t="str">
            <v>Teramo</v>
          </cell>
          <cell r="V2495" t="str">
            <v>Teramo</v>
          </cell>
          <cell r="W2495" t="str">
            <v>VIA A. CAMPANO 3</v>
          </cell>
          <cell r="X2495" t="str">
            <v>64100</v>
          </cell>
          <cell r="Y2495">
            <v>41000</v>
          </cell>
          <cell r="Z2495">
            <v>45000</v>
          </cell>
          <cell r="AB2495" t="str">
            <v>No</v>
          </cell>
          <cell r="AC2495">
            <v>0</v>
          </cell>
        </row>
        <row r="2496">
          <cell r="A2496" t="str">
            <v>PIARSUD00001346</v>
          </cell>
          <cell r="B2496">
            <v>46099.471631944441</v>
          </cell>
          <cell r="C2496" t="str">
            <v>RSUD</v>
          </cell>
          <cell r="D2496" t="str">
            <v>Voucher</v>
          </cell>
          <cell r="E2496" t="str">
            <v>Decaduta</v>
          </cell>
          <cell r="F2496" t="str">
            <v>Esaminabilità</v>
          </cell>
          <cell r="G2496" t="str">
            <v>Silvia Ercolini</v>
          </cell>
          <cell r="H2496" t="str">
            <v/>
          </cell>
          <cell r="J2496" t="str">
            <v>Domanda non esaminabile</v>
          </cell>
          <cell r="M2496">
            <v>46125.608877314815</v>
          </cell>
          <cell r="N2496" t="str">
            <v>PASSIONE CARNI E PREPARATI DI SOLDO ANTONIO</v>
          </cell>
          <cell r="O2496" t="str">
            <v>C76I26001620001</v>
          </cell>
          <cell r="P2496" t="str">
            <v>SLDNTN91P16L418V</v>
          </cell>
          <cell r="Q2496" t="str">
            <v>ATTIVITA' COMMERCIALI</v>
          </cell>
          <cell r="R2496" t="str">
            <v>47.22.00 - Commercio al dettaglio di carne e di prodotti a base di carne</v>
          </cell>
          <cell r="S2496" t="str">
            <v>Impresa Individuale</v>
          </cell>
          <cell r="T2496" t="str">
            <v>Basilicata</v>
          </cell>
          <cell r="U2496" t="str">
            <v>Matera</v>
          </cell>
          <cell r="V2496" t="str">
            <v>Grassano</v>
          </cell>
          <cell r="W2496" t="str">
            <v>Via Meridionale 79</v>
          </cell>
          <cell r="X2496" t="str">
            <v>75014</v>
          </cell>
          <cell r="Y2496">
            <v>36689.33</v>
          </cell>
          <cell r="Z2496">
            <v>41689.33</v>
          </cell>
          <cell r="AB2496" t="str">
            <v>No</v>
          </cell>
          <cell r="AC2496">
            <v>0</v>
          </cell>
        </row>
        <row r="2497">
          <cell r="A2497" t="str">
            <v>PIARSUD00001347</v>
          </cell>
          <cell r="B2497">
            <v>46099.474398148152</v>
          </cell>
          <cell r="C2497" t="str">
            <v>RSUD</v>
          </cell>
          <cell r="D2497" t="str">
            <v>Contributo</v>
          </cell>
          <cell r="E2497" t="str">
            <v>Decaduta</v>
          </cell>
          <cell r="F2497" t="str">
            <v>Esaminabilità</v>
          </cell>
          <cell r="G2497" t="str">
            <v>Giuseppe D’Ambrosio</v>
          </cell>
          <cell r="H2497" t="str">
            <v/>
          </cell>
          <cell r="J2497" t="str">
            <v>Domanda non esaminabile</v>
          </cell>
          <cell r="M2497">
            <v>46112.748495370368</v>
          </cell>
          <cell r="N2497" t="str">
            <v>CONTE ALESSANDRA</v>
          </cell>
          <cell r="O2497" t="str">
            <v>C66I26002000008</v>
          </cell>
          <cell r="P2497" t="str">
            <v>CNTLSN98D61F839C</v>
          </cell>
          <cell r="Q2497" t="str">
            <v>MANIFATTURIERO</v>
          </cell>
          <cell r="R2497" t="str">
            <v>53.20.00 - Altre attività postali e di corriere</v>
          </cell>
          <cell r="S2497" t="str">
            <v>Impresa Individuale</v>
          </cell>
          <cell r="T2497" t="str">
            <v>Campania</v>
          </cell>
          <cell r="U2497" t="str">
            <v>Napoli</v>
          </cell>
          <cell r="V2497" t="str">
            <v>Napoli</v>
          </cell>
          <cell r="W2497" t="str">
            <v>VIA SANTA MARIA AI MONTI 68</v>
          </cell>
          <cell r="X2497" t="str">
            <v>80141</v>
          </cell>
          <cell r="Y2497">
            <v>151500</v>
          </cell>
          <cell r="Z2497">
            <v>105000</v>
          </cell>
          <cell r="AB2497" t="str">
            <v>No</v>
          </cell>
          <cell r="AC2497">
            <v>0</v>
          </cell>
        </row>
        <row r="2498">
          <cell r="A2498" t="str">
            <v>PIARSUD00001349</v>
          </cell>
          <cell r="B2498">
            <v>46099.497141203705</v>
          </cell>
          <cell r="C2498" t="str">
            <v>RSUD</v>
          </cell>
          <cell r="D2498" t="str">
            <v>Voucher</v>
          </cell>
          <cell r="E2498" t="str">
            <v>Decaduta</v>
          </cell>
          <cell r="F2498" t="str">
            <v>Esaminabilità</v>
          </cell>
          <cell r="G2498" t="str">
            <v>Alfredo Arquilla</v>
          </cell>
          <cell r="H2498" t="str">
            <v/>
          </cell>
          <cell r="J2498" t="str">
            <v>Domanda non esaminabile</v>
          </cell>
          <cell r="M2498">
            <v>46142.751539351855</v>
          </cell>
          <cell r="N2498" t="str">
            <v>CRISAUTO SRLS</v>
          </cell>
          <cell r="O2498" t="str">
            <v>C86I26001970001</v>
          </cell>
          <cell r="P2498" t="str">
            <v>03064850906</v>
          </cell>
          <cell r="Q2498" t="str">
            <v>ATTIVITA' COMMERCIALI</v>
          </cell>
          <cell r="R2498" t="str">
            <v>47.81.10 - Commercio al dettaglio di automobili e autoveicoli leggeri</v>
          </cell>
          <cell r="S2498" t="str">
            <v>Societa' A Responsabilita' Limitata Semplificata</v>
          </cell>
          <cell r="T2498" t="str">
            <v>Sardegna</v>
          </cell>
          <cell r="U2498" t="str">
            <v>Sassari</v>
          </cell>
          <cell r="V2498" t="str">
            <v>Sassari</v>
          </cell>
          <cell r="W2498" t="str">
            <v xml:space="preserve">Non individuato </v>
          </cell>
          <cell r="Y2498">
            <v>50000</v>
          </cell>
          <cell r="Z2498">
            <v>55000</v>
          </cell>
          <cell r="AB2498" t="str">
            <v>No</v>
          </cell>
          <cell r="AC2498">
            <v>0</v>
          </cell>
        </row>
        <row r="2499">
          <cell r="A2499" t="str">
            <v>PIARSUD00001350</v>
          </cell>
          <cell r="B2499">
            <v>46099.517152777778</v>
          </cell>
          <cell r="C2499" t="str">
            <v>RSUD</v>
          </cell>
          <cell r="D2499" t="str">
            <v>Voucher</v>
          </cell>
          <cell r="E2499" t="str">
            <v>Decaduta</v>
          </cell>
          <cell r="F2499" t="str">
            <v>Esaminabilità</v>
          </cell>
          <cell r="G2499" t="str">
            <v>Francesco Tiscornia</v>
          </cell>
          <cell r="H2499" t="str">
            <v/>
          </cell>
          <cell r="J2499" t="str">
            <v>Domanda non esaminabile</v>
          </cell>
          <cell r="M2499">
            <v>46125.60396990741</v>
          </cell>
          <cell r="N2499" t="str">
            <v>GENUINE SOCIETA' A RESPONSABILITA' LIMITATA SEMPLIFICATA</v>
          </cell>
          <cell r="O2499" t="str">
            <v>C96I26001200001</v>
          </cell>
          <cell r="P2499" t="str">
            <v>10949371214</v>
          </cell>
          <cell r="Q2499" t="str">
            <v>ICT</v>
          </cell>
          <cell r="R2499" t="str">
            <v>63.91.00 - Attività dei portali di ricerca sul web</v>
          </cell>
          <cell r="S2499" t="str">
            <v>Societa' A Responsabilita' Limitata Semplificata</v>
          </cell>
          <cell r="T2499" t="str">
            <v>Campania</v>
          </cell>
          <cell r="U2499" t="str">
            <v>Napoli</v>
          </cell>
          <cell r="V2499" t="str">
            <v>Giugliano In Campania</v>
          </cell>
          <cell r="W2499" t="str">
            <v>Via Aniello Palumbo 90</v>
          </cell>
          <cell r="X2499" t="str">
            <v>80014</v>
          </cell>
          <cell r="Y2499">
            <v>40000</v>
          </cell>
          <cell r="Z2499">
            <v>45000</v>
          </cell>
          <cell r="AB2499" t="str">
            <v>No</v>
          </cell>
          <cell r="AC2499">
            <v>0</v>
          </cell>
        </row>
        <row r="2500">
          <cell r="A2500" t="str">
            <v>PIARSUD00001359</v>
          </cell>
          <cell r="B2500">
            <v>46100.389085648145</v>
          </cell>
          <cell r="C2500" t="str">
            <v>RSUD</v>
          </cell>
          <cell r="D2500" t="str">
            <v>Contributo</v>
          </cell>
          <cell r="E2500" t="str">
            <v>Decaduta</v>
          </cell>
          <cell r="F2500" t="str">
            <v>Esaminabilità</v>
          </cell>
          <cell r="G2500" t="str">
            <v>Francesco Tiscornia</v>
          </cell>
          <cell r="H2500" t="str">
            <v/>
          </cell>
          <cell r="J2500" t="str">
            <v>Domanda non esaminabile</v>
          </cell>
          <cell r="M2500">
            <v>46125.606759259259</v>
          </cell>
          <cell r="N2500" t="str">
            <v>PINO ROSANNA</v>
          </cell>
          <cell r="O2500" t="str">
            <v>C96I26001210008</v>
          </cell>
          <cell r="P2500" t="str">
            <v>PNIRNN96D63F839Y</v>
          </cell>
          <cell r="Q2500" t="str">
            <v>SERVIZI ALLA PERSONA</v>
          </cell>
          <cell r="R2500" t="str">
            <v>96.22.09 - Altri servizi di cura della bellezza e altri trattamenti di bellezza n.c.a.</v>
          </cell>
          <cell r="S2500" t="str">
            <v>Impresa Individuale</v>
          </cell>
          <cell r="T2500" t="str">
            <v>Campania</v>
          </cell>
          <cell r="U2500" t="str">
            <v>Napoli</v>
          </cell>
          <cell r="V2500" t="str">
            <v>Giugliano In Campania</v>
          </cell>
          <cell r="W2500" t="str">
            <v>LAGO PATRIA 149</v>
          </cell>
          <cell r="X2500" t="str">
            <v>80014</v>
          </cell>
          <cell r="Y2500">
            <v>200000</v>
          </cell>
          <cell r="Z2500">
            <v>125000</v>
          </cell>
          <cell r="AB2500" t="str">
            <v>No</v>
          </cell>
          <cell r="AC2500">
            <v>0</v>
          </cell>
        </row>
        <row r="2501">
          <cell r="A2501" t="str">
            <v>PIARSUD00001371</v>
          </cell>
          <cell r="B2501">
            <v>46101.401226851849</v>
          </cell>
          <cell r="C2501" t="str">
            <v>RSUD</v>
          </cell>
          <cell r="D2501" t="str">
            <v>Contributo</v>
          </cell>
          <cell r="E2501" t="str">
            <v>Decaduta</v>
          </cell>
          <cell r="F2501" t="str">
            <v>Esaminabilità</v>
          </cell>
          <cell r="G2501" t="str">
            <v>Francesco Tiscornia</v>
          </cell>
          <cell r="H2501" t="str">
            <v/>
          </cell>
          <cell r="J2501" t="str">
            <v>Domanda non esaminabile</v>
          </cell>
          <cell r="M2501">
            <v>46125.606782407405</v>
          </cell>
          <cell r="N2501" t="str">
            <v>DAMBRUOSO DOMENICO</v>
          </cell>
          <cell r="O2501" t="str">
            <v>C76I26001650008</v>
          </cell>
          <cell r="P2501" t="str">
            <v>DMBDNC06S07H096I</v>
          </cell>
          <cell r="Q2501" t="str">
            <v>TURISMO</v>
          </cell>
          <cell r="R2501" t="str">
            <v>55.20.42 - Servizi di alloggio in camere, case e appartamenti per vacanze</v>
          </cell>
          <cell r="S2501" t="str">
            <v>Impresa Individuale</v>
          </cell>
          <cell r="T2501" t="str">
            <v>Puglia</v>
          </cell>
          <cell r="U2501" t="str">
            <v>Bari</v>
          </cell>
          <cell r="V2501" t="str">
            <v>Noci</v>
          </cell>
          <cell r="W2501" t="str">
            <v xml:space="preserve">Via Zona F 23/O </v>
          </cell>
          <cell r="X2501" t="str">
            <v>70015</v>
          </cell>
          <cell r="Y2501">
            <v>119268.87000000001</v>
          </cell>
          <cell r="Z2501">
            <v>94451.65</v>
          </cell>
          <cell r="AB2501" t="str">
            <v>No</v>
          </cell>
          <cell r="AC2501">
            <v>0</v>
          </cell>
        </row>
        <row r="2502">
          <cell r="A2502" t="str">
            <v>PIARSUD00001378</v>
          </cell>
          <cell r="B2502">
            <v>46101.673159722224</v>
          </cell>
          <cell r="C2502" t="str">
            <v>RSUD</v>
          </cell>
          <cell r="D2502" t="str">
            <v>Contributo</v>
          </cell>
          <cell r="E2502" t="str">
            <v>Decaduta</v>
          </cell>
          <cell r="F2502" t="str">
            <v>Esaminabilità</v>
          </cell>
          <cell r="G2502" t="str">
            <v>Alfredo Arquilla</v>
          </cell>
          <cell r="H2502" t="str">
            <v/>
          </cell>
          <cell r="J2502" t="str">
            <v>Domanda non esaminabile</v>
          </cell>
          <cell r="M2502">
            <v>46142.33630787037</v>
          </cell>
          <cell r="N2502" t="str">
            <v>AMR S.R.L. SEMPLIFICATA</v>
          </cell>
          <cell r="O2502" t="str">
            <v>C66I26002100008</v>
          </cell>
          <cell r="P2502" t="str">
            <v>06113490871</v>
          </cell>
          <cell r="Q2502" t="str">
            <v>ATTIVITA' COMMERCIALI</v>
          </cell>
          <cell r="R2502" t="str">
            <v>47.73.90 - Commercio al dettaglio di altri prodotti farmaceutici</v>
          </cell>
          <cell r="S2502" t="str">
            <v>Societa' A Responsabilita' Limitata Semplificata</v>
          </cell>
          <cell r="T2502" t="str">
            <v>Sicilia</v>
          </cell>
          <cell r="U2502" t="str">
            <v>Catania</v>
          </cell>
          <cell r="V2502" t="str">
            <v>Catania</v>
          </cell>
          <cell r="W2502" t="str">
            <v>VIA GABRIELE D'ANNUNZIO 164</v>
          </cell>
          <cell r="X2502" t="str">
            <v>95127</v>
          </cell>
          <cell r="Y2502">
            <v>38000</v>
          </cell>
          <cell r="Z2502">
            <v>5028.5</v>
          </cell>
          <cell r="AB2502" t="str">
            <v>No</v>
          </cell>
          <cell r="AC2502">
            <v>0</v>
          </cell>
        </row>
        <row r="2503">
          <cell r="A2503" t="str">
            <v>PIARSUD00001383</v>
          </cell>
          <cell r="B2503">
            <v>46101.748564814814</v>
          </cell>
          <cell r="C2503" t="str">
            <v>RSUD</v>
          </cell>
          <cell r="D2503" t="str">
            <v>Contributo</v>
          </cell>
          <cell r="E2503" t="str">
            <v>Decaduta</v>
          </cell>
          <cell r="F2503" t="str">
            <v>Esaminabilità</v>
          </cell>
          <cell r="G2503" t="str">
            <v>Silvia Ercolini</v>
          </cell>
          <cell r="H2503" t="str">
            <v/>
          </cell>
          <cell r="J2503" t="str">
            <v>Domanda non esaminabile</v>
          </cell>
          <cell r="M2503">
            <v>46125.603946759256</v>
          </cell>
          <cell r="N2503" t="str">
            <v>FRISA S.R.L.S.</v>
          </cell>
          <cell r="O2503" t="str">
            <v>C66I26002110008</v>
          </cell>
          <cell r="P2503" t="str">
            <v>02959880812</v>
          </cell>
          <cell r="Q2503" t="str">
            <v>TURISMO</v>
          </cell>
          <cell r="R2503" t="str">
            <v>56.11.11 - Attività di ristoranti con servizio al tavolo, escluse gelaterie e pasticcerie</v>
          </cell>
          <cell r="S2503" t="str">
            <v>Societa' A Responsabilita' Limitata Semplificata</v>
          </cell>
          <cell r="T2503" t="str">
            <v>Sicilia</v>
          </cell>
          <cell r="U2503" t="str">
            <v>Trapani</v>
          </cell>
          <cell r="V2503" t="str">
            <v>Favignana</v>
          </cell>
          <cell r="W2503" t="str">
            <v>STR. C.LE GIOVANNINA 19</v>
          </cell>
          <cell r="X2503" t="str">
            <v>91023</v>
          </cell>
          <cell r="Y2503">
            <v>189439.83</v>
          </cell>
          <cell r="Z2503">
            <v>137607.88</v>
          </cell>
          <cell r="AB2503" t="str">
            <v>No</v>
          </cell>
          <cell r="AC2503">
            <v>0</v>
          </cell>
        </row>
        <row r="2504">
          <cell r="A2504" t="str">
            <v>PIARSUD00001386</v>
          </cell>
          <cell r="B2504">
            <v>46102.434861111113</v>
          </cell>
          <cell r="C2504" t="str">
            <v>RSUD</v>
          </cell>
          <cell r="D2504" t="str">
            <v>Voucher</v>
          </cell>
          <cell r="E2504" t="str">
            <v>Decaduta</v>
          </cell>
          <cell r="F2504" t="str">
            <v>Esaminabilità</v>
          </cell>
          <cell r="G2504" t="str">
            <v>Anna Chiara Giorgiomarrano</v>
          </cell>
          <cell r="H2504" t="str">
            <v/>
          </cell>
          <cell r="J2504" t="str">
            <v>Domanda non esaminabile</v>
          </cell>
          <cell r="M2504">
            <v>46112.740659722222</v>
          </cell>
          <cell r="N2504" t="str">
            <v>VOGUE 17 DI GIOVANNA MARTINO</v>
          </cell>
          <cell r="O2504" t="str">
            <v>C46I26001420001</v>
          </cell>
          <cell r="P2504" t="str">
            <v>MRTGNN91D58B963U</v>
          </cell>
          <cell r="Q2504" t="str">
            <v>ATTIVITA' COMMERCIALI</v>
          </cell>
          <cell r="R2504" t="str">
            <v>47.78.24 - Commercio al dettaglio di bigiotteria</v>
          </cell>
          <cell r="S2504" t="str">
            <v>Impresa Individuale</v>
          </cell>
          <cell r="T2504" t="str">
            <v>Campania</v>
          </cell>
          <cell r="U2504" t="str">
            <v>Caserta</v>
          </cell>
          <cell r="V2504" t="str">
            <v>Grazzanise</v>
          </cell>
          <cell r="W2504" t="str">
            <v>Via Cesare Battisti 130</v>
          </cell>
          <cell r="X2504" t="str">
            <v>81046</v>
          </cell>
          <cell r="Y2504">
            <v>40000</v>
          </cell>
          <cell r="Z2504">
            <v>45000</v>
          </cell>
          <cell r="AB2504" t="str">
            <v>No</v>
          </cell>
          <cell r="AC2504">
            <v>0</v>
          </cell>
        </row>
        <row r="2505">
          <cell r="A2505" t="str">
            <v>PIARSUD00001395</v>
          </cell>
          <cell r="B2505">
            <v>46104.409317129626</v>
          </cell>
          <cell r="C2505" t="str">
            <v>RSUD</v>
          </cell>
          <cell r="D2505" t="str">
            <v>Contributo</v>
          </cell>
          <cell r="E2505" t="str">
            <v>Decaduta</v>
          </cell>
          <cell r="F2505" t="str">
            <v>Esaminabilità</v>
          </cell>
          <cell r="G2505" t="str">
            <v>Raffaele Sacco</v>
          </cell>
          <cell r="H2505" t="str">
            <v/>
          </cell>
          <cell r="J2505" t="str">
            <v>Domanda non esaminabile</v>
          </cell>
          <cell r="M2505">
            <v>46150.302199074074</v>
          </cell>
          <cell r="N2505" t="str">
            <v>AURA SOCIETA' A RESPONSABILITA' LIMITATA SEMPLIFICATA</v>
          </cell>
          <cell r="O2505" t="str">
            <v>C36I26002010008</v>
          </cell>
          <cell r="P2505" t="str">
            <v>09120340725</v>
          </cell>
          <cell r="Q2505" t="str">
            <v>SERVIZI ALLA PERSONA</v>
          </cell>
          <cell r="R2505" t="str">
            <v>96.21.00 - Servizi di parrucchieri e barbieri</v>
          </cell>
          <cell r="S2505" t="str">
            <v>Societa' A Responsabilita' Limitata Semplificata</v>
          </cell>
          <cell r="T2505" t="str">
            <v>Puglia</v>
          </cell>
          <cell r="U2505" t="str">
            <v>Bari</v>
          </cell>
          <cell r="V2505" t="str">
            <v>Modugno</v>
          </cell>
          <cell r="W2505" t="str">
            <v>VIA SICILIA 7</v>
          </cell>
          <cell r="X2505" t="str">
            <v>70026</v>
          </cell>
          <cell r="Y2505">
            <v>98640.290000000008</v>
          </cell>
          <cell r="Z2505">
            <v>78980</v>
          </cell>
          <cell r="AB2505" t="str">
            <v>No</v>
          </cell>
          <cell r="AC2505">
            <v>0</v>
          </cell>
        </row>
        <row r="2506">
          <cell r="A2506" t="str">
            <v>PIARSUD00001408</v>
          </cell>
          <cell r="B2506">
            <v>46104.723541666666</v>
          </cell>
          <cell r="C2506" t="str">
            <v>RSUD</v>
          </cell>
          <cell r="D2506" t="str">
            <v>Voucher</v>
          </cell>
          <cell r="E2506" t="str">
            <v>Decaduta</v>
          </cell>
          <cell r="F2506" t="str">
            <v>Esaminabilità</v>
          </cell>
          <cell r="G2506" t="str">
            <v>Martina Anna Muraca</v>
          </cell>
          <cell r="H2506" t="str">
            <v/>
          </cell>
          <cell r="J2506" t="str">
            <v>Domanda non esaminabile</v>
          </cell>
          <cell r="M2506">
            <v>46142.719317129631</v>
          </cell>
          <cell r="N2506" t="str">
            <v>NEW SERVICE DI MANICONE ANGELANTONIO</v>
          </cell>
          <cell r="O2506" t="str">
            <v>C76I26001710001</v>
          </cell>
          <cell r="P2506" t="str">
            <v>MNCNLN91L25A225X</v>
          </cell>
          <cell r="Q2506" t="str">
            <v>MANIFATTURIERO</v>
          </cell>
          <cell r="R2506" t="str">
            <v>95.22.01 - Riparazione e manutenzione di elettrodomestici</v>
          </cell>
          <cell r="S2506" t="str">
            <v>Impresa Individuale</v>
          </cell>
          <cell r="T2506" t="str">
            <v>Puglia</v>
          </cell>
          <cell r="U2506" t="str">
            <v>Bari</v>
          </cell>
          <cell r="V2506" t="str">
            <v>Altamura</v>
          </cell>
          <cell r="W2506" t="str">
            <v xml:space="preserve">Non individuato </v>
          </cell>
          <cell r="Y2506">
            <v>35000</v>
          </cell>
          <cell r="Z2506">
            <v>40000</v>
          </cell>
          <cell r="AB2506" t="str">
            <v>No</v>
          </cell>
          <cell r="AC2506">
            <v>0</v>
          </cell>
        </row>
        <row r="2507">
          <cell r="A2507" t="str">
            <v>PIARSUD00001410</v>
          </cell>
          <cell r="B2507">
            <v>46104.76525462963</v>
          </cell>
          <cell r="C2507" t="str">
            <v>RSUD</v>
          </cell>
          <cell r="D2507" t="str">
            <v>Voucher</v>
          </cell>
          <cell r="E2507" t="str">
            <v>Decaduta</v>
          </cell>
          <cell r="F2507" t="str">
            <v>Rinuncia</v>
          </cell>
          <cell r="G2507" t="str">
            <v>Francesco Fioroni</v>
          </cell>
          <cell r="H2507" t="str">
            <v/>
          </cell>
          <cell r="J2507" t="str">
            <v>Domanda decaduta per rinuncia</v>
          </cell>
          <cell r="M2507">
            <v>46139.557650462964</v>
          </cell>
          <cell r="N2507" t="str">
            <v>Salvatore Desole</v>
          </cell>
          <cell r="O2507" t="str">
            <v>C86I26002060001</v>
          </cell>
          <cell r="P2507" t="str">
            <v>DSLSVT98P06I452U</v>
          </cell>
          <cell r="Q2507" t="str">
            <v>SERVIZI ALLE PMI</v>
          </cell>
          <cell r="R2507" t="str">
            <v>74.14.01 - Attività di progettazione specializzata fornite da disegnatori tecnici</v>
          </cell>
          <cell r="S2507" t="str">
            <v>Lavoratore autonomo</v>
          </cell>
          <cell r="T2507" t="str">
            <v>Sardegna</v>
          </cell>
          <cell r="U2507" t="str">
            <v>Sassari</v>
          </cell>
          <cell r="V2507" t="str">
            <v>Sassari</v>
          </cell>
          <cell r="W2507" t="str">
            <v>VIA VITTORINO ERA 58A</v>
          </cell>
          <cell r="X2507" t="str">
            <v>07100</v>
          </cell>
          <cell r="Y2507">
            <v>42575</v>
          </cell>
          <cell r="Z2507">
            <v>45000</v>
          </cell>
          <cell r="AB2507" t="str">
            <v>No</v>
          </cell>
          <cell r="AC2507">
            <v>0</v>
          </cell>
        </row>
        <row r="2508">
          <cell r="A2508" t="str">
            <v>PIARSUD00001411</v>
          </cell>
          <cell r="B2508">
            <v>46104.769560185188</v>
          </cell>
          <cell r="C2508" t="str">
            <v>RSUD</v>
          </cell>
          <cell r="D2508" t="str">
            <v>Voucher</v>
          </cell>
          <cell r="E2508" t="str">
            <v>Decaduta</v>
          </cell>
          <cell r="F2508" t="str">
            <v>Esaminabilità</v>
          </cell>
          <cell r="G2508" t="str">
            <v>Luca Falanga</v>
          </cell>
          <cell r="H2508" t="str">
            <v/>
          </cell>
          <cell r="J2508" t="str">
            <v>Domanda non esaminabile</v>
          </cell>
          <cell r="M2508">
            <v>46142.717881944445</v>
          </cell>
          <cell r="N2508" t="str">
            <v>LORUSSO SARA</v>
          </cell>
          <cell r="O2508" t="str">
            <v>C16I26001640001</v>
          </cell>
          <cell r="P2508" t="str">
            <v>LRSSRA95S70A048Z</v>
          </cell>
          <cell r="Q2508" t="str">
            <v>MANIFATTURIERO</v>
          </cell>
          <cell r="R2508" t="str">
            <v>23.41.00 - Fabbricazione di prodotti in ceramica per usi domestici e ornamentali</v>
          </cell>
          <cell r="S2508" t="str">
            <v>Impresa Individuale</v>
          </cell>
          <cell r="T2508" t="str">
            <v>Puglia</v>
          </cell>
          <cell r="U2508" t="str">
            <v>Brindisi</v>
          </cell>
          <cell r="V2508" t="str">
            <v>Ostuni</v>
          </cell>
          <cell r="W2508" t="str">
            <v>VIA FOGAZZARO 26</v>
          </cell>
          <cell r="X2508" t="str">
            <v>72017</v>
          </cell>
          <cell r="Y2508">
            <v>40000</v>
          </cell>
          <cell r="Z2508">
            <v>45000</v>
          </cell>
          <cell r="AB2508" t="str">
            <v>No</v>
          </cell>
          <cell r="AC2508">
            <v>0</v>
          </cell>
        </row>
        <row r="2509">
          <cell r="A2509" t="str">
            <v>PIARSUD00001417</v>
          </cell>
          <cell r="B2509">
            <v>46105.432766203703</v>
          </cell>
          <cell r="C2509" t="str">
            <v>RSUD</v>
          </cell>
          <cell r="D2509" t="str">
            <v>Contributo</v>
          </cell>
          <cell r="E2509" t="str">
            <v>Decaduta</v>
          </cell>
          <cell r="F2509" t="str">
            <v>Esaminabilità</v>
          </cell>
          <cell r="G2509" t="str">
            <v>Beatrice Greca</v>
          </cell>
          <cell r="H2509" t="str">
            <v/>
          </cell>
          <cell r="J2509" t="str">
            <v>Domanda non esaminabile</v>
          </cell>
          <cell r="M2509">
            <v>46142.339814814812</v>
          </cell>
          <cell r="N2509" t="str">
            <v>SINIGEL FAMILY S.R.L.S.</v>
          </cell>
          <cell r="O2509" t="str">
            <v>C16I26001660008</v>
          </cell>
          <cell r="P2509" t="str">
            <v>03242240640</v>
          </cell>
          <cell r="Q2509" t="str">
            <v>ATTIVITA' COMMERCIALI</v>
          </cell>
          <cell r="R2509" t="str">
            <v>47.11.01 - Commercio al dettaglio non specializzato con prevalenza di prodotti alimentari surgelati</v>
          </cell>
          <cell r="S2509" t="str">
            <v>Societa' A Responsabilita' Limitata Semplificata</v>
          </cell>
          <cell r="T2509" t="str">
            <v>Campania</v>
          </cell>
          <cell r="U2509" t="str">
            <v>Avellino</v>
          </cell>
          <cell r="V2509" t="str">
            <v>Atripalda</v>
          </cell>
          <cell r="W2509" t="str">
            <v xml:space="preserve">Non individuato </v>
          </cell>
          <cell r="Y2509">
            <v>100560</v>
          </cell>
          <cell r="Z2509">
            <v>80420</v>
          </cell>
          <cell r="AB2509" t="str">
            <v>No</v>
          </cell>
          <cell r="AC2509">
            <v>0</v>
          </cell>
        </row>
        <row r="2510">
          <cell r="A2510" t="str">
            <v>PIARSUD00001423</v>
          </cell>
          <cell r="B2510">
            <v>46105.476886574077</v>
          </cell>
          <cell r="C2510" t="str">
            <v>RSUD</v>
          </cell>
          <cell r="D2510" t="str">
            <v>Voucher</v>
          </cell>
          <cell r="E2510" t="str">
            <v>Decaduta</v>
          </cell>
          <cell r="F2510" t="str">
            <v>Esaminabilità</v>
          </cell>
          <cell r="G2510" t="str">
            <v>Maura Malzone</v>
          </cell>
          <cell r="H2510" t="str">
            <v/>
          </cell>
          <cell r="J2510" t="str">
            <v>Domanda non esaminabile</v>
          </cell>
          <cell r="M2510">
            <v>46142.722129629627</v>
          </cell>
          <cell r="N2510" t="str">
            <v>LOREFICE PARRUCCHIERI.</v>
          </cell>
          <cell r="O2510" t="str">
            <v>C36I26002030001</v>
          </cell>
          <cell r="P2510" t="str">
            <v>LRFGSI95C41I754E</v>
          </cell>
          <cell r="Q2510" t="str">
            <v>SERVIZI ALLA PERSONA</v>
          </cell>
          <cell r="R2510" t="str">
            <v>96.21.00 - Servizi di parrucchieri e barbieri</v>
          </cell>
          <cell r="S2510" t="str">
            <v>Impresa Individuale</v>
          </cell>
          <cell r="T2510" t="str">
            <v>Sicilia</v>
          </cell>
          <cell r="U2510" t="str">
            <v>Siracusa</v>
          </cell>
          <cell r="V2510" t="str">
            <v>Siracusa</v>
          </cell>
          <cell r="W2510" t="str">
            <v xml:space="preserve">VIA TORINO </v>
          </cell>
          <cell r="X2510" t="str">
            <v>96100</v>
          </cell>
          <cell r="Y2510">
            <v>19807.599999999999</v>
          </cell>
          <cell r="Z2510">
            <v>24807.599999999999</v>
          </cell>
          <cell r="AB2510" t="str">
            <v>No</v>
          </cell>
          <cell r="AC2510">
            <v>0</v>
          </cell>
        </row>
        <row r="2511">
          <cell r="A2511" t="str">
            <v>PIARSUD00001429</v>
          </cell>
          <cell r="B2511">
            <v>46105.512430555558</v>
          </cell>
          <cell r="C2511" t="str">
            <v>RSUD</v>
          </cell>
          <cell r="D2511" t="str">
            <v>Contributo</v>
          </cell>
          <cell r="E2511" t="str">
            <v>Decaduta</v>
          </cell>
          <cell r="F2511" t="str">
            <v>Rinuncia</v>
          </cell>
          <cell r="G2511" t="str">
            <v>Martina Vagnoni</v>
          </cell>
          <cell r="H2511" t="str">
            <v/>
          </cell>
          <cell r="J2511" t="str">
            <v>Domanda decaduta per rinuncia</v>
          </cell>
          <cell r="M2511">
            <v>46139.557662037034</v>
          </cell>
          <cell r="N2511" t="str">
            <v>L'ANCORA MARINA DI ALI' NICO</v>
          </cell>
          <cell r="O2511" t="str">
            <v>C36I26002020008</v>
          </cell>
          <cell r="P2511" t="str">
            <v>LAINCI00L19A841V</v>
          </cell>
          <cell r="Q2511" t="str">
            <v>TURISMO</v>
          </cell>
          <cell r="R2511" t="str">
            <v>55.20.42 - Servizi di alloggio in camere, case e appartamenti per vacanze</v>
          </cell>
          <cell r="S2511" t="str">
            <v>Impresa Individuale</v>
          </cell>
          <cell r="T2511" t="str">
            <v>Sicilia</v>
          </cell>
          <cell r="U2511" t="str">
            <v>Ragusa</v>
          </cell>
          <cell r="V2511" t="str">
            <v>Santa Croce Camerina</v>
          </cell>
          <cell r="W2511" t="str">
            <v>VIA VESUVIO snc</v>
          </cell>
          <cell r="X2511" t="str">
            <v>97017</v>
          </cell>
          <cell r="Y2511">
            <v>194560</v>
          </cell>
          <cell r="Z2511">
            <v>141191</v>
          </cell>
          <cell r="AB2511" t="str">
            <v>No</v>
          </cell>
          <cell r="AC2511">
            <v>0</v>
          </cell>
        </row>
        <row r="2512">
          <cell r="A2512" t="str">
            <v>PIARSUD00001440</v>
          </cell>
          <cell r="B2512">
            <v>46105.645787037036</v>
          </cell>
          <cell r="C2512" t="str">
            <v>RSUD</v>
          </cell>
          <cell r="D2512" t="str">
            <v>Voucher</v>
          </cell>
          <cell r="E2512" t="str">
            <v>Decaduta</v>
          </cell>
          <cell r="F2512" t="str">
            <v>Esaminabilità</v>
          </cell>
          <cell r="G2512" t="str">
            <v>Paolo Di Giacomo</v>
          </cell>
          <cell r="H2512" t="str">
            <v/>
          </cell>
          <cell r="J2512" t="str">
            <v>Domanda non esaminabile</v>
          </cell>
          <cell r="M2512">
            <v>46142.33625</v>
          </cell>
          <cell r="N2512" t="str">
            <v>GREAT WHITE SAILS DI MASCHERUCCI ANDREA</v>
          </cell>
          <cell r="O2512" t="str">
            <v>C36I26002050001</v>
          </cell>
          <cell r="P2512" t="str">
            <v>MSCNDR92T29I754V</v>
          </cell>
          <cell r="Q2512" t="str">
            <v>MANIFATTURIERO</v>
          </cell>
          <cell r="R2512" t="str">
            <v>33.15.00 - Riparazione e manutenzione di navi e imbarcazioni per scopi civili</v>
          </cell>
          <cell r="S2512" t="str">
            <v>Impresa Individuale</v>
          </cell>
          <cell r="T2512" t="str">
            <v>Sicilia</v>
          </cell>
          <cell r="U2512" t="str">
            <v>Siracusa</v>
          </cell>
          <cell r="V2512" t="str">
            <v>Siracusa</v>
          </cell>
          <cell r="W2512" t="str">
            <v>Via V. Statella 77</v>
          </cell>
          <cell r="X2512" t="str">
            <v>96100</v>
          </cell>
          <cell r="Y2512">
            <v>50000</v>
          </cell>
          <cell r="Z2512">
            <v>55000</v>
          </cell>
          <cell r="AB2512" t="str">
            <v>No</v>
          </cell>
          <cell r="AC2512">
            <v>0</v>
          </cell>
        </row>
        <row r="2513">
          <cell r="A2513" t="str">
            <v>PIARSUD00001443</v>
          </cell>
          <cell r="B2513">
            <v>46105.675347222219</v>
          </cell>
          <cell r="C2513" t="str">
            <v>RSUD</v>
          </cell>
          <cell r="D2513" t="str">
            <v>Voucher</v>
          </cell>
          <cell r="E2513" t="str">
            <v>Decaduta</v>
          </cell>
          <cell r="F2513" t="str">
            <v>Esaminabilità</v>
          </cell>
          <cell r="G2513" t="str">
            <v>Sara Ciano</v>
          </cell>
          <cell r="H2513" t="str">
            <v/>
          </cell>
          <cell r="J2513" t="str">
            <v>Domanda non esaminabile</v>
          </cell>
          <cell r="M2513">
            <v>46142.750787037039</v>
          </cell>
          <cell r="N2513" t="str">
            <v>CARDACI ANTONINO</v>
          </cell>
          <cell r="O2513" t="str">
            <v>C96I26001340001</v>
          </cell>
          <cell r="P2513" t="str">
            <v>CRDNNN96M10E536B</v>
          </cell>
          <cell r="Q2513" t="str">
            <v>COSTRUZIONI</v>
          </cell>
          <cell r="R2513" t="str">
            <v>43.91.00 - Lavori di muratura</v>
          </cell>
          <cell r="S2513" t="str">
            <v>Impresa Individuale</v>
          </cell>
          <cell r="T2513" t="str">
            <v>Sicilia</v>
          </cell>
          <cell r="U2513" t="str">
            <v>Enna</v>
          </cell>
          <cell r="V2513" t="str">
            <v>Leonforte</v>
          </cell>
          <cell r="W2513" t="str">
            <v>via Assoro 18</v>
          </cell>
          <cell r="X2513" t="str">
            <v>94013</v>
          </cell>
          <cell r="Y2513">
            <v>49437.94000000001</v>
          </cell>
          <cell r="Z2513">
            <v>54437.939999999995</v>
          </cell>
          <cell r="AB2513" t="str">
            <v>No</v>
          </cell>
          <cell r="AC2513">
            <v>0</v>
          </cell>
        </row>
        <row r="2514">
          <cell r="A2514" t="str">
            <v>PIARSUD00001446</v>
          </cell>
          <cell r="B2514">
            <v>46105.727743055555</v>
          </cell>
          <cell r="C2514" t="str">
            <v>RSUD</v>
          </cell>
          <cell r="D2514" t="str">
            <v>Voucher</v>
          </cell>
          <cell r="E2514" t="str">
            <v>Decaduta</v>
          </cell>
          <cell r="F2514" t="str">
            <v>Esaminabilità</v>
          </cell>
          <cell r="G2514" t="str">
            <v>Francesco Tiscornia</v>
          </cell>
          <cell r="H2514" t="str">
            <v/>
          </cell>
          <cell r="J2514" t="str">
            <v>Domanda non esaminabile</v>
          </cell>
          <cell r="M2514">
            <v>46142.750775462962</v>
          </cell>
          <cell r="N2514" t="str">
            <v>Davide Benedetto</v>
          </cell>
          <cell r="O2514" t="str">
            <v>C46I26001470001</v>
          </cell>
          <cell r="P2514" t="str">
            <v>BNDDVD90C28G377Q</v>
          </cell>
          <cell r="Q2514" t="str">
            <v>ICT</v>
          </cell>
          <cell r="R2514" t="str">
            <v>59.11.00 - Attività di produzione cinematografica, di video e programmi televisivi</v>
          </cell>
          <cell r="S2514" t="str">
            <v>Lavoratore autonomo</v>
          </cell>
          <cell r="T2514" t="str">
            <v>Sicilia</v>
          </cell>
          <cell r="U2514" t="str">
            <v>Messina</v>
          </cell>
          <cell r="V2514" t="str">
            <v>Patti</v>
          </cell>
          <cell r="W2514" t="str">
            <v>VIA TRIESTE 16</v>
          </cell>
          <cell r="X2514" t="str">
            <v>98066</v>
          </cell>
          <cell r="Y2514">
            <v>46500</v>
          </cell>
          <cell r="Z2514">
            <v>55000</v>
          </cell>
          <cell r="AB2514" t="str">
            <v>No</v>
          </cell>
          <cell r="AC2514">
            <v>0</v>
          </cell>
        </row>
        <row r="2515">
          <cell r="A2515" t="str">
            <v>PIARSUD00001451</v>
          </cell>
          <cell r="B2515">
            <v>46105.94872685185</v>
          </cell>
          <cell r="C2515" t="str">
            <v>RSUD</v>
          </cell>
          <cell r="D2515" t="str">
            <v>Voucher</v>
          </cell>
          <cell r="E2515" t="str">
            <v>Decaduta</v>
          </cell>
          <cell r="F2515" t="str">
            <v>Esaminabilità</v>
          </cell>
          <cell r="G2515" t="str">
            <v>Beatrice Greca</v>
          </cell>
          <cell r="H2515" t="str">
            <v/>
          </cell>
          <cell r="J2515" t="str">
            <v>Domanda non esaminabile</v>
          </cell>
          <cell r="M2515">
            <v>46142.715810185182</v>
          </cell>
          <cell r="N2515" t="str">
            <v>GILDA CASALINO</v>
          </cell>
          <cell r="O2515" t="str">
            <v>C26I26001940001</v>
          </cell>
          <cell r="P2515" t="str">
            <v>CSLGLD00A43I438O</v>
          </cell>
          <cell r="Q2515" t="str">
            <v>SERVIZI ALLA PERSONA</v>
          </cell>
          <cell r="R2515" t="str">
            <v>90.13.00 - Altre attività di creazione artistica</v>
          </cell>
          <cell r="S2515" t="str">
            <v>Lavoratore autonomo</v>
          </cell>
          <cell r="T2515" t="str">
            <v>Campania</v>
          </cell>
          <cell r="U2515" t="str">
            <v>Napoli</v>
          </cell>
          <cell r="V2515" t="str">
            <v>Cicciano</v>
          </cell>
          <cell r="W2515" t="str">
            <v>Via Sandro Pertini 43</v>
          </cell>
          <cell r="X2515" t="str">
            <v>80033</v>
          </cell>
          <cell r="Y2515">
            <v>50000</v>
          </cell>
          <cell r="Z2515">
            <v>55000</v>
          </cell>
          <cell r="AB2515" t="str">
            <v>No</v>
          </cell>
          <cell r="AC2515">
            <v>0</v>
          </cell>
        </row>
        <row r="2516">
          <cell r="A2516" t="str">
            <v>PIARSUD00001464</v>
          </cell>
          <cell r="B2516">
            <v>46106.666678240741</v>
          </cell>
          <cell r="C2516" t="str">
            <v>RSUD</v>
          </cell>
          <cell r="D2516" t="str">
            <v>Voucher</v>
          </cell>
          <cell r="E2516" t="str">
            <v>Decaduta</v>
          </cell>
          <cell r="F2516" t="str">
            <v>Esaminabilità</v>
          </cell>
          <cell r="G2516" t="str">
            <v>Luigi Melchionna</v>
          </cell>
          <cell r="H2516" t="str">
            <v/>
          </cell>
          <cell r="J2516" t="str">
            <v>Domanda non esaminabile</v>
          </cell>
          <cell r="M2516">
            <v>46170.571793981479</v>
          </cell>
          <cell r="N2516" t="str">
            <v>FLS COSTRUZIONI DI FALASCA SIMONE</v>
          </cell>
          <cell r="O2516" t="str">
            <v>C56I26001590001</v>
          </cell>
          <cell r="P2516" t="str">
            <v>FLSSMN91E23H501P</v>
          </cell>
          <cell r="Q2516" t="str">
            <v>COSTRUZIONI</v>
          </cell>
          <cell r="R2516" t="str">
            <v>43.91.00 - Lavori di muratura</v>
          </cell>
          <cell r="S2516" t="str">
            <v>Impresa Individuale</v>
          </cell>
          <cell r="T2516" t="str">
            <v>Abruzzo</v>
          </cell>
          <cell r="U2516" t="str">
            <v>Teramo</v>
          </cell>
          <cell r="V2516" t="str">
            <v>Penna Sant'Andrea</v>
          </cell>
          <cell r="W2516" t="str">
            <v>VIA MELCHIORRE DELFICO 4</v>
          </cell>
          <cell r="X2516" t="str">
            <v>64039</v>
          </cell>
          <cell r="Y2516">
            <v>38242.119999999995</v>
          </cell>
          <cell r="Z2516">
            <v>42500</v>
          </cell>
          <cell r="AB2516" t="str">
            <v>No</v>
          </cell>
          <cell r="AC2516">
            <v>0</v>
          </cell>
        </row>
        <row r="2517">
          <cell r="A2517" t="str">
            <v>PIARSUD00001467</v>
          </cell>
          <cell r="B2517">
            <v>46106.746365740742</v>
          </cell>
          <cell r="C2517" t="str">
            <v>RSUD</v>
          </cell>
          <cell r="D2517" t="str">
            <v>Contributo</v>
          </cell>
          <cell r="E2517" t="str">
            <v>Decaduta</v>
          </cell>
          <cell r="F2517" t="str">
            <v>Esaminabilità</v>
          </cell>
          <cell r="G2517" t="str">
            <v>Giuseppe D’Ambrosio</v>
          </cell>
          <cell r="H2517" t="str">
            <v/>
          </cell>
          <cell r="J2517" t="str">
            <v>Domanda non esaminabile</v>
          </cell>
          <cell r="M2517">
            <v>46150.305092592593</v>
          </cell>
          <cell r="N2517" t="str">
            <v>GELSOMINO MARIA CRISTINA</v>
          </cell>
          <cell r="O2517" t="str">
            <v>C36I26002590008</v>
          </cell>
          <cell r="P2517" t="str">
            <v>GLSMCR91H44G273T</v>
          </cell>
          <cell r="Q2517" t="str">
            <v>ICT</v>
          </cell>
          <cell r="R2517" t="str">
            <v>18.12.00 - Altra stampa</v>
          </cell>
          <cell r="S2517" t="str">
            <v>Impresa Individuale</v>
          </cell>
          <cell r="T2517" t="str">
            <v>Sicilia</v>
          </cell>
          <cell r="U2517" t="str">
            <v>Palermo</v>
          </cell>
          <cell r="V2517" t="str">
            <v>Valledolmo</v>
          </cell>
          <cell r="W2517" t="str">
            <v>VIA PADRE PINO PUGLISI 17 - 19</v>
          </cell>
          <cell r="X2517" t="str">
            <v>90029</v>
          </cell>
          <cell r="Y2517">
            <v>71522.679999999993</v>
          </cell>
          <cell r="Z2517">
            <v>58642.01</v>
          </cell>
          <cell r="AB2517" t="str">
            <v>No</v>
          </cell>
          <cell r="AC2517">
            <v>0</v>
          </cell>
        </row>
        <row r="2518">
          <cell r="A2518" t="str">
            <v>PIARSUD00001471</v>
          </cell>
          <cell r="B2518">
            <v>46106.769328703704</v>
          </cell>
          <cell r="C2518" t="str">
            <v>RSUD</v>
          </cell>
          <cell r="D2518" t="str">
            <v>Voucher</v>
          </cell>
          <cell r="E2518" t="str">
            <v>Decaduta</v>
          </cell>
          <cell r="F2518" t="str">
            <v>Esaminabilità</v>
          </cell>
          <cell r="G2518" t="str">
            <v>Raffaele Sacco</v>
          </cell>
          <cell r="H2518" t="str">
            <v/>
          </cell>
          <cell r="J2518" t="str">
            <v>Domanda non esaminabile</v>
          </cell>
          <cell r="M2518">
            <v>46142.750833333332</v>
          </cell>
          <cell r="N2518" t="str">
            <v>Vincenzo Schifanella</v>
          </cell>
          <cell r="O2518" t="str">
            <v>C16I26001700001</v>
          </cell>
          <cell r="P2518" t="str">
            <v>SCHVCN91M12B429T</v>
          </cell>
          <cell r="Q2518" t="str">
            <v>SERVIZI ALLA PERSONA</v>
          </cell>
          <cell r="R2518" t="str">
            <v>86.93.00 - Attività di psicologi e psicoterapeuti, esclusi i medici</v>
          </cell>
          <cell r="S2518" t="str">
            <v>Libero professionista</v>
          </cell>
          <cell r="T2518" t="str">
            <v>Sicilia</v>
          </cell>
          <cell r="U2518" t="str">
            <v>Caltanissetta</v>
          </cell>
          <cell r="V2518" t="str">
            <v>Campofranco</v>
          </cell>
          <cell r="W2518" t="str">
            <v>Via I Maggio 39</v>
          </cell>
          <cell r="X2518" t="str">
            <v>93010</v>
          </cell>
          <cell r="Y2518">
            <v>49680</v>
          </cell>
          <cell r="Z2518">
            <v>45000</v>
          </cell>
          <cell r="AB2518" t="str">
            <v>No</v>
          </cell>
          <cell r="AC2518">
            <v>0</v>
          </cell>
        </row>
        <row r="2519">
          <cell r="A2519" t="str">
            <v>PIARSUD00001477</v>
          </cell>
          <cell r="B2519">
            <v>46107.389803240738</v>
          </cell>
          <cell r="C2519" t="str">
            <v>RSUD</v>
          </cell>
          <cell r="D2519" t="str">
            <v>Voucher</v>
          </cell>
          <cell r="E2519" t="str">
            <v>Decaduta</v>
          </cell>
          <cell r="F2519" t="str">
            <v>Esaminabilità</v>
          </cell>
          <cell r="G2519" t="str">
            <v>Silvia Ercolini</v>
          </cell>
          <cell r="H2519" t="str">
            <v/>
          </cell>
          <cell r="J2519" t="str">
            <v>Domanda non esaminabile</v>
          </cell>
          <cell r="M2519">
            <v>46150.301446759258</v>
          </cell>
          <cell r="N2519" t="str">
            <v>Giuseppe Robertella</v>
          </cell>
          <cell r="O2519" t="str">
            <v>C86I26002200001</v>
          </cell>
          <cell r="P2519" t="str">
            <v>RBRGPP94R20E977W</v>
          </cell>
          <cell r="Q2519" t="str">
            <v>SERVIZI ALLE PMI</v>
          </cell>
          <cell r="R2519" t="str">
            <v>71.12.10 - Attività di ingegneria</v>
          </cell>
          <cell r="S2519" t="str">
            <v>Persona Fisica</v>
          </cell>
          <cell r="T2519" t="str">
            <v>Basilicata</v>
          </cell>
          <cell r="U2519" t="str">
            <v>Potenza</v>
          </cell>
          <cell r="V2519" t="str">
            <v>Armento</v>
          </cell>
          <cell r="W2519" t="str">
            <v>CONTRADA PARABELLA 0</v>
          </cell>
          <cell r="X2519" t="str">
            <v>85010</v>
          </cell>
          <cell r="Y2519">
            <v>39994.10000000002</v>
          </cell>
          <cell r="Z2519">
            <v>44994.1</v>
          </cell>
          <cell r="AB2519" t="str">
            <v>No</v>
          </cell>
          <cell r="AC2519">
            <v>0</v>
          </cell>
        </row>
        <row r="2520">
          <cell r="A2520" t="str">
            <v>PIARSUD00001485</v>
          </cell>
          <cell r="B2520">
            <v>46107.678368055553</v>
          </cell>
          <cell r="C2520" t="str">
            <v>RSUD</v>
          </cell>
          <cell r="D2520" t="str">
            <v>Contributo</v>
          </cell>
          <cell r="E2520" t="str">
            <v>Decaduta</v>
          </cell>
          <cell r="F2520" t="str">
            <v>Rinuncia</v>
          </cell>
          <cell r="G2520" t="str">
            <v>Silvia Ercolini</v>
          </cell>
          <cell r="H2520" t="str">
            <v/>
          </cell>
          <cell r="J2520" t="str">
            <v>Domanda decaduta per rinuncia</v>
          </cell>
          <cell r="M2520">
            <v>46160.534039351849</v>
          </cell>
          <cell r="N2520" t="str">
            <v>1000K S.R.L.</v>
          </cell>
          <cell r="O2520" t="str">
            <v>C36I26002170008</v>
          </cell>
          <cell r="P2520" t="str">
            <v>02191730890</v>
          </cell>
          <cell r="Q2520" t="str">
            <v>TURISMO</v>
          </cell>
          <cell r="R2520" t="str">
            <v>56.11.11 - Attività di ristoranti con servizio al tavolo, escluse gelaterie e pasticcerie</v>
          </cell>
          <cell r="S2520" t="str">
            <v>Societa' A Responsabilita' Limitata</v>
          </cell>
          <cell r="T2520" t="str">
            <v>Sicilia</v>
          </cell>
          <cell r="U2520" t="str">
            <v>Siracusa</v>
          </cell>
          <cell r="V2520" t="str">
            <v>Siracusa</v>
          </cell>
          <cell r="W2520" t="str">
            <v>VIA ARSENALE 44-46</v>
          </cell>
          <cell r="X2520" t="str">
            <v>96100</v>
          </cell>
          <cell r="Y2520">
            <v>199639.1</v>
          </cell>
          <cell r="Z2520">
            <v>144747</v>
          </cell>
          <cell r="AB2520" t="str">
            <v>No</v>
          </cell>
          <cell r="AC2520">
            <v>0</v>
          </cell>
        </row>
        <row r="2521">
          <cell r="A2521" t="str">
            <v>PIARSUD00001488</v>
          </cell>
          <cell r="B2521">
            <v>46107.714282407411</v>
          </cell>
          <cell r="C2521" t="str">
            <v>RSUD</v>
          </cell>
          <cell r="D2521" t="str">
            <v>Contributo</v>
          </cell>
          <cell r="E2521" t="str">
            <v>Decaduta</v>
          </cell>
          <cell r="F2521" t="str">
            <v>Esaminabilità</v>
          </cell>
          <cell r="G2521" t="str">
            <v>Raffaele Sacco</v>
          </cell>
          <cell r="H2521" t="str">
            <v/>
          </cell>
          <cell r="J2521" t="str">
            <v>Domanda non esaminabile</v>
          </cell>
          <cell r="M2521">
            <v>46142.750787037039</v>
          </cell>
          <cell r="N2521" t="str">
            <v>SCIRE' CHIANETTA SIMONE</v>
          </cell>
          <cell r="O2521" t="str">
            <v>C66I26002320008</v>
          </cell>
          <cell r="P2521" t="str">
            <v>SCRSMN98D10C351T</v>
          </cell>
          <cell r="Q2521" t="str">
            <v>TURISMO</v>
          </cell>
          <cell r="R2521" t="str">
            <v>55.20.42 - Servizi di alloggio in camere, case e appartamenti per vacanze</v>
          </cell>
          <cell r="S2521" t="str">
            <v>Impresa Individuale</v>
          </cell>
          <cell r="T2521" t="str">
            <v>Sicilia</v>
          </cell>
          <cell r="U2521" t="str">
            <v>Catania</v>
          </cell>
          <cell r="V2521" t="str">
            <v>Catania</v>
          </cell>
          <cell r="W2521" t="str">
            <v>VIA ENRICO ADOLFO PANTANO 32</v>
          </cell>
          <cell r="X2521" t="str">
            <v>95129</v>
          </cell>
          <cell r="Y2521">
            <v>119904.53</v>
          </cell>
          <cell r="Z2521">
            <v>94928.39</v>
          </cell>
          <cell r="AB2521" t="str">
            <v>No</v>
          </cell>
          <cell r="AC2521">
            <v>0</v>
          </cell>
        </row>
        <row r="2522">
          <cell r="A2522" t="str">
            <v>PIARSUD00001494</v>
          </cell>
          <cell r="B2522">
            <v>46108.00372685185</v>
          </cell>
          <cell r="C2522" t="str">
            <v>RSUD</v>
          </cell>
          <cell r="D2522" t="str">
            <v>Contributo</v>
          </cell>
          <cell r="E2522" t="str">
            <v>Decaduta</v>
          </cell>
          <cell r="F2522" t="str">
            <v>Esaminabilità</v>
          </cell>
          <cell r="G2522" t="str">
            <v>Silvia Ercolini</v>
          </cell>
          <cell r="H2522" t="str">
            <v/>
          </cell>
          <cell r="J2522" t="str">
            <v>Domanda non esaminabile</v>
          </cell>
          <cell r="M2522">
            <v>46150.305104166669</v>
          </cell>
          <cell r="N2522" t="str">
            <v>TOMAX06 DI TOMMASO SATTA</v>
          </cell>
          <cell r="O2522" t="str">
            <v>C26I26001810008</v>
          </cell>
          <cell r="P2522" t="str">
            <v>STTTMS06D16B354W</v>
          </cell>
          <cell r="Q2522" t="str">
            <v>TURISMO</v>
          </cell>
          <cell r="R2522" t="str">
            <v>77.21.02 - Noleggio e leasing operativo di imbarcazioni da diporto senza operatore</v>
          </cell>
          <cell r="S2522" t="str">
            <v>Impresa Individuale</v>
          </cell>
          <cell r="T2522" t="str">
            <v>Sardegna</v>
          </cell>
          <cell r="U2522" t="str">
            <v>Cagliari</v>
          </cell>
          <cell r="V2522" t="str">
            <v>Cagliari</v>
          </cell>
          <cell r="W2522" t="str">
            <v>via campidano 5</v>
          </cell>
          <cell r="X2522" t="str">
            <v>09125</v>
          </cell>
          <cell r="Y2522">
            <v>124999.99999999999</v>
          </cell>
          <cell r="Z2522">
            <v>92500</v>
          </cell>
          <cell r="AB2522" t="str">
            <v>No</v>
          </cell>
          <cell r="AC2522">
            <v>0</v>
          </cell>
        </row>
        <row r="2523">
          <cell r="A2523" t="str">
            <v>PIARSUD00001495</v>
          </cell>
          <cell r="B2523">
            <v>46108.357939814814</v>
          </cell>
          <cell r="C2523" t="str">
            <v>RSUD</v>
          </cell>
          <cell r="D2523" t="str">
            <v>Contributo</v>
          </cell>
          <cell r="E2523" t="str">
            <v>Decaduta</v>
          </cell>
          <cell r="F2523" t="str">
            <v>Esaminabilità</v>
          </cell>
          <cell r="G2523" t="str">
            <v>Antonio Ingaldi</v>
          </cell>
          <cell r="H2523" t="str">
            <v/>
          </cell>
          <cell r="I2523" t="str">
            <v>Revoca CUP - RSU</v>
          </cell>
          <cell r="J2523" t="str">
            <v>Richiesta revoca CUP in errore</v>
          </cell>
          <cell r="M2523">
            <v>46160.534050925926</v>
          </cell>
          <cell r="N2523" t="str">
            <v>APICELLA MANUEL</v>
          </cell>
          <cell r="O2523" t="str">
            <v>C76I26001850008</v>
          </cell>
          <cell r="P2523" t="str">
            <v>PCLMNL04B09A176W</v>
          </cell>
          <cell r="Q2523" t="str">
            <v>TURISMO</v>
          </cell>
          <cell r="R2523" t="str">
            <v>79.90.02 - Servizi di accompagnamento in ambiente naturale</v>
          </cell>
          <cell r="S2523" t="str">
            <v>Impresa Individuale</v>
          </cell>
          <cell r="T2523" t="str">
            <v>Sicilia</v>
          </cell>
          <cell r="U2523" t="str">
            <v>Trapani</v>
          </cell>
          <cell r="V2523" t="str">
            <v>Alcamo</v>
          </cell>
          <cell r="W2523" t="str">
            <v>CONTRADA PALMERI 31</v>
          </cell>
          <cell r="X2523" t="str">
            <v>91011</v>
          </cell>
          <cell r="Y2523">
            <v>164687</v>
          </cell>
          <cell r="Z2523">
            <v>120280.9</v>
          </cell>
          <cell r="AB2523" t="str">
            <v>No</v>
          </cell>
          <cell r="AC2523">
            <v>0</v>
          </cell>
        </row>
        <row r="2524">
          <cell r="A2524" t="str">
            <v>PIARSUD00001499</v>
          </cell>
          <cell r="B2524">
            <v>46108.423379629632</v>
          </cell>
          <cell r="C2524" t="str">
            <v>RSUD</v>
          </cell>
          <cell r="D2524" t="str">
            <v>Voucher</v>
          </cell>
          <cell r="E2524" t="str">
            <v>Decaduta</v>
          </cell>
          <cell r="F2524" t="str">
            <v>Esaminabilità</v>
          </cell>
          <cell r="G2524" t="str">
            <v>Silvia Ercolini</v>
          </cell>
          <cell r="H2524" t="str">
            <v/>
          </cell>
          <cell r="J2524" t="str">
            <v>Domanda non esaminabile</v>
          </cell>
          <cell r="M2524">
            <v>46150.302928240744</v>
          </cell>
          <cell r="N2524" t="str">
            <v>SAIR S.R.L.</v>
          </cell>
          <cell r="O2524" t="str">
            <v>C36I26002190001</v>
          </cell>
          <cell r="P2524" t="str">
            <v>02787400742</v>
          </cell>
          <cell r="Q2524" t="str">
            <v>ICT</v>
          </cell>
          <cell r="R2524" t="str">
            <v>72.10.29 - Ricerca e sviluppo sperimentale nel campo delle altre scienze naturali e dell'ingegneria n.c.a.</v>
          </cell>
          <cell r="S2524" t="str">
            <v>Societa' A Responsabilita' Limitata</v>
          </cell>
          <cell r="T2524" t="str">
            <v>Puglia</v>
          </cell>
          <cell r="U2524" t="str">
            <v>Brindisi</v>
          </cell>
          <cell r="V2524" t="str">
            <v>San Michele Salentino</v>
          </cell>
          <cell r="W2524" t="str">
            <v>via 4 novembre 43</v>
          </cell>
          <cell r="X2524" t="str">
            <v>72018</v>
          </cell>
          <cell r="Y2524">
            <v>39000</v>
          </cell>
          <cell r="Z2524">
            <v>55000</v>
          </cell>
          <cell r="AB2524" t="str">
            <v>No</v>
          </cell>
          <cell r="AC2524">
            <v>0</v>
          </cell>
        </row>
        <row r="2525">
          <cell r="A2525" t="str">
            <v>PIARSUD00001513</v>
          </cell>
          <cell r="B2525">
            <v>46108.662141203706</v>
          </cell>
          <cell r="C2525" t="str">
            <v>RSUD</v>
          </cell>
          <cell r="D2525" t="str">
            <v>Contributo</v>
          </cell>
          <cell r="E2525" t="str">
            <v>Decaduta</v>
          </cell>
          <cell r="F2525" t="str">
            <v>Esaminabilità</v>
          </cell>
          <cell r="G2525" t="str">
            <v>Francesco Tiscornia</v>
          </cell>
          <cell r="H2525" t="str">
            <v/>
          </cell>
          <cell r="J2525" t="str">
            <v>Domanda non esaminabile</v>
          </cell>
          <cell r="M2525">
            <v>46142.750844907408</v>
          </cell>
          <cell r="N2525" t="str">
            <v>A&amp;G BIOMASSE S.R.L.</v>
          </cell>
          <cell r="O2525" t="str">
            <v>C66I26002930008</v>
          </cell>
          <cell r="P2525" t="str">
            <v>01942290709</v>
          </cell>
          <cell r="Q2525" t="str">
            <v>MANIFATTURIERO</v>
          </cell>
          <cell r="R2525" t="str">
            <v>16.11.00 - Taglio e piallatura del legno</v>
          </cell>
          <cell r="S2525" t="str">
            <v>Societa' A Responsabilita' Limitata</v>
          </cell>
          <cell r="T2525" t="str">
            <v>Molise</v>
          </cell>
          <cell r="U2525" t="str">
            <v>Campobasso</v>
          </cell>
          <cell r="V2525" t="str">
            <v>Trivento</v>
          </cell>
          <cell r="W2525" t="str">
            <v>ZONA INDUSTRIALE PIANA D'ISCHIA snc</v>
          </cell>
          <cell r="X2525" t="str">
            <v>86029</v>
          </cell>
          <cell r="Y2525">
            <v>190817.66</v>
          </cell>
          <cell r="Z2525">
            <v>138572.36000000002</v>
          </cell>
          <cell r="AB2525" t="str">
            <v>No</v>
          </cell>
          <cell r="AC2525">
            <v>0</v>
          </cell>
        </row>
        <row r="2526">
          <cell r="A2526" t="str">
            <v>PIARSUD00001514</v>
          </cell>
          <cell r="B2526">
            <v>46108.671863425923</v>
          </cell>
          <cell r="C2526" t="str">
            <v>RSUD</v>
          </cell>
          <cell r="D2526" t="str">
            <v>Voucher</v>
          </cell>
          <cell r="E2526" t="str">
            <v>Decaduta</v>
          </cell>
          <cell r="F2526" t="str">
            <v>Rinuncia</v>
          </cell>
          <cell r="G2526" t="str">
            <v>Luca Falanga</v>
          </cell>
          <cell r="H2526" t="str">
            <v/>
          </cell>
          <cell r="J2526" t="str">
            <v>Domanda decaduta per rinuncia</v>
          </cell>
          <cell r="M2526">
            <v>46150.302881944444</v>
          </cell>
          <cell r="N2526" t="str">
            <v>pietro cicorelli</v>
          </cell>
          <cell r="O2526" t="str">
            <v>C16I26001800001</v>
          </cell>
          <cell r="P2526" t="str">
            <v>CCRPTR00H23F052A</v>
          </cell>
          <cell r="Q2526" t="str">
            <v>SERVIZI ALLE PMI</v>
          </cell>
          <cell r="R2526" t="str">
            <v>73.11.01 - Ideazione di campagne pubblicitarie</v>
          </cell>
          <cell r="S2526" t="str">
            <v>Persona Fisica</v>
          </cell>
          <cell r="T2526" t="str">
            <v>Basilicata</v>
          </cell>
          <cell r="U2526" t="str">
            <v>Matera</v>
          </cell>
          <cell r="V2526" t="str">
            <v>Matera</v>
          </cell>
          <cell r="W2526" t="str">
            <v>via antonio de viti de marco 15</v>
          </cell>
          <cell r="X2526" t="str">
            <v>75100</v>
          </cell>
          <cell r="Y2526">
            <v>45937.060000000005</v>
          </cell>
          <cell r="Z2526">
            <v>50937.06</v>
          </cell>
          <cell r="AB2526" t="str">
            <v>No</v>
          </cell>
          <cell r="AC2526">
            <v>0</v>
          </cell>
        </row>
        <row r="2527">
          <cell r="A2527" t="str">
            <v>PIARSUD00001518</v>
          </cell>
          <cell r="B2527">
            <v>46108.755694444444</v>
          </cell>
          <cell r="C2527" t="str">
            <v>RSUD</v>
          </cell>
          <cell r="D2527" t="str">
            <v>Voucher</v>
          </cell>
          <cell r="E2527" t="str">
            <v>Decaduta</v>
          </cell>
          <cell r="F2527" t="str">
            <v>Esaminabilità</v>
          </cell>
          <cell r="G2527" t="str">
            <v>Silvia Ercolini</v>
          </cell>
          <cell r="H2527" t="str">
            <v/>
          </cell>
          <cell r="J2527" t="str">
            <v>Domanda non esaminabile</v>
          </cell>
          <cell r="M2527">
            <v>46150.302916666667</v>
          </cell>
          <cell r="N2527" t="str">
            <v>NAIDEA  S.R.L.</v>
          </cell>
          <cell r="O2527" t="str">
            <v>C56I26001720001</v>
          </cell>
          <cell r="P2527" t="str">
            <v>11004651219</v>
          </cell>
          <cell r="Q2527" t="str">
            <v>SERVIZI ALLE PMI</v>
          </cell>
          <cell r="R2527" t="str">
            <v>74.99.99 - Tutte le altre attività varie professionali, scientifiche e tecniche n.c.a.</v>
          </cell>
          <cell r="S2527" t="str">
            <v>Societa' A Responsabilita' Limitata</v>
          </cell>
          <cell r="T2527" t="str">
            <v>Campania</v>
          </cell>
          <cell r="U2527" t="str">
            <v>Napoli</v>
          </cell>
          <cell r="V2527" t="str">
            <v>Mugnano Di Napoli</v>
          </cell>
          <cell r="W2527" t="str">
            <v>Via Giacomo Leopardi 2</v>
          </cell>
          <cell r="X2527" t="str">
            <v>80018</v>
          </cell>
          <cell r="Y2527">
            <v>50000.000000000007</v>
          </cell>
          <cell r="Z2527">
            <v>55000</v>
          </cell>
          <cell r="AB2527" t="str">
            <v>No</v>
          </cell>
          <cell r="AC2527">
            <v>0</v>
          </cell>
        </row>
        <row r="2528">
          <cell r="A2528" t="str">
            <v>PIARSUD00001519</v>
          </cell>
          <cell r="B2528">
            <v>46108.774826388886</v>
          </cell>
          <cell r="C2528" t="str">
            <v>RSUD</v>
          </cell>
          <cell r="D2528" t="str">
            <v>Contributo</v>
          </cell>
          <cell r="E2528" t="str">
            <v>Decaduta</v>
          </cell>
          <cell r="F2528" t="str">
            <v>Esaminabilità</v>
          </cell>
          <cell r="G2528" t="str">
            <v>Luigi Melchionna</v>
          </cell>
          <cell r="H2528" t="str">
            <v/>
          </cell>
          <cell r="J2528" t="str">
            <v>Domanda non esaminabile</v>
          </cell>
          <cell r="M2528">
            <v>46150.317743055559</v>
          </cell>
          <cell r="N2528" t="str">
            <v>PIERLUIGI AGUSTO</v>
          </cell>
          <cell r="O2528" t="str">
            <v>C26I26001950008</v>
          </cell>
          <cell r="P2528" t="str">
            <v>GSTPLG91M29E205B</v>
          </cell>
          <cell r="Q2528" t="str">
            <v>SERVIZI ALLA PERSONA</v>
          </cell>
          <cell r="R2528" t="str">
            <v>86.23.00 - Attività odontoiatriche</v>
          </cell>
          <cell r="S2528" t="str">
            <v>Persona Fisica</v>
          </cell>
          <cell r="T2528" t="str">
            <v>Puglia</v>
          </cell>
          <cell r="U2528" t="str">
            <v>Taranto</v>
          </cell>
          <cell r="V2528" t="str">
            <v>San Giorgio Ionico</v>
          </cell>
          <cell r="W2528" t="str">
            <v>VIA ROMA 59</v>
          </cell>
          <cell r="X2528" t="str">
            <v>74027</v>
          </cell>
          <cell r="Y2528">
            <v>107999.53</v>
          </cell>
          <cell r="Z2528">
            <v>85999</v>
          </cell>
          <cell r="AB2528" t="str">
            <v>No</v>
          </cell>
          <cell r="AC2528">
            <v>0</v>
          </cell>
        </row>
        <row r="2529">
          <cell r="A2529" t="str">
            <v>PIARSUD00001527</v>
          </cell>
          <cell r="B2529">
            <v>46109.982349537036</v>
          </cell>
          <cell r="C2529" t="str">
            <v>RSUD</v>
          </cell>
          <cell r="D2529" t="str">
            <v>Voucher</v>
          </cell>
          <cell r="E2529" t="str">
            <v>Decaduta</v>
          </cell>
          <cell r="F2529" t="str">
            <v>Esaminabilità</v>
          </cell>
          <cell r="G2529" t="str">
            <v>Andrea Pasquini</v>
          </cell>
          <cell r="H2529" t="str">
            <v/>
          </cell>
          <cell r="J2529" t="str">
            <v>Domanda non esaminabile</v>
          </cell>
          <cell r="M2529">
            <v>46142.729872685188</v>
          </cell>
          <cell r="N2529" t="str">
            <v>WAXARA DI CHIARA MASSARI</v>
          </cell>
          <cell r="O2529" t="str">
            <v>C86I26002380001</v>
          </cell>
          <cell r="P2529" t="str">
            <v>MSSCHR93L66H793R</v>
          </cell>
          <cell r="Q2529" t="str">
            <v>MANIFATTURIERO</v>
          </cell>
          <cell r="R2529" t="str">
            <v>14.29.00 - Fabbricazione di altri articoli di abbigliamento e accessori n.c.a.</v>
          </cell>
          <cell r="S2529" t="str">
            <v>Impresa Individuale</v>
          </cell>
          <cell r="T2529" t="str">
            <v>Puglia</v>
          </cell>
          <cell r="U2529" t="str">
            <v>Lecce</v>
          </cell>
          <cell r="V2529" t="str">
            <v>Lecce</v>
          </cell>
          <cell r="W2529" t="str">
            <v>VIA CLEMENTE REBORA 5</v>
          </cell>
          <cell r="X2529" t="str">
            <v>73100</v>
          </cell>
          <cell r="Y2529">
            <v>40000</v>
          </cell>
          <cell r="Z2529">
            <v>45000</v>
          </cell>
          <cell r="AB2529" t="str">
            <v>No</v>
          </cell>
          <cell r="AC2529">
            <v>0</v>
          </cell>
        </row>
        <row r="2530">
          <cell r="A2530" t="str">
            <v>PIARSUD00001548</v>
          </cell>
          <cell r="B2530">
            <v>46111.625208333331</v>
          </cell>
          <cell r="C2530" t="str">
            <v>RSUD</v>
          </cell>
          <cell r="D2530" t="str">
            <v>Contributo</v>
          </cell>
          <cell r="E2530" t="str">
            <v>Decaduta</v>
          </cell>
          <cell r="F2530" t="str">
            <v>Esaminabilità</v>
          </cell>
          <cell r="G2530" t="str">
            <v>Matteo Pascucci</v>
          </cell>
          <cell r="H2530" t="str">
            <v/>
          </cell>
          <cell r="J2530" t="str">
            <v>Domanda non esaminabile</v>
          </cell>
          <cell r="M2530">
            <v>46156.326296296298</v>
          </cell>
          <cell r="N2530" t="str">
            <v>GM RENT S.R.L.</v>
          </cell>
          <cell r="O2530" t="str">
            <v>C66I26002520008</v>
          </cell>
          <cell r="P2530" t="str">
            <v>01942220706</v>
          </cell>
          <cell r="Q2530" t="str">
            <v>TURISMO</v>
          </cell>
          <cell r="R2530" t="str">
            <v>77.11.00 - Noleggio e leasing operativo di automobili e autoveicoli leggeri</v>
          </cell>
          <cell r="S2530" t="str">
            <v>Societa' A Responsabilita' Limitata</v>
          </cell>
          <cell r="T2530" t="str">
            <v>Campania</v>
          </cell>
          <cell r="U2530" t="str">
            <v>Napoli</v>
          </cell>
          <cell r="V2530" t="str">
            <v>Napoli</v>
          </cell>
          <cell r="W2530" t="str">
            <v>VIA MILANO 15</v>
          </cell>
          <cell r="X2530" t="str">
            <v>80142</v>
          </cell>
          <cell r="Y2530">
            <v>199786.87</v>
          </cell>
          <cell r="Z2530">
            <v>144850</v>
          </cell>
          <cell r="AB2530" t="str">
            <v>No</v>
          </cell>
          <cell r="AC2530">
            <v>0</v>
          </cell>
        </row>
        <row r="2531">
          <cell r="A2531" t="str">
            <v>PIARSUD00001559</v>
          </cell>
          <cell r="B2531">
            <v>46111.75403935185</v>
          </cell>
          <cell r="C2531" t="str">
            <v>RSUD</v>
          </cell>
          <cell r="D2531" t="str">
            <v>Contributo</v>
          </cell>
          <cell r="E2531" t="str">
            <v>Decaduta</v>
          </cell>
          <cell r="F2531" t="str">
            <v>Esaminabilità</v>
          </cell>
          <cell r="G2531" t="str">
            <v>Barbara Del Prete</v>
          </cell>
          <cell r="H2531" t="str">
            <v/>
          </cell>
          <cell r="J2531" t="str">
            <v>Domanda non esaminabile</v>
          </cell>
          <cell r="M2531">
            <v>46142.750844907408</v>
          </cell>
          <cell r="N2531" t="str">
            <v>WATER EXPERIENCE DI EMMANUEL INZERILLO</v>
          </cell>
          <cell r="O2531" t="str">
            <v>C66I26002530008</v>
          </cell>
          <cell r="P2531" t="str">
            <v>NZRMNL93T29G273A</v>
          </cell>
          <cell r="Q2531" t="str">
            <v>TURISMO</v>
          </cell>
          <cell r="R2531" t="str">
            <v>50.10.00 - Trasporto marittimo e costiero di passeggeri</v>
          </cell>
          <cell r="S2531" t="str">
            <v>Impresa Individuale</v>
          </cell>
          <cell r="T2531" t="str">
            <v>Sicilia</v>
          </cell>
          <cell r="U2531" t="str">
            <v>Palermo</v>
          </cell>
          <cell r="V2531" t="str">
            <v>Isola Delle Femmine</v>
          </cell>
          <cell r="W2531" t="str">
            <v>Via Libertà 128/A 128/A</v>
          </cell>
          <cell r="X2531" t="str">
            <v>90040</v>
          </cell>
          <cell r="Y2531">
            <v>49745.71</v>
          </cell>
          <cell r="Z2531">
            <v>42309.279999999999</v>
          </cell>
          <cell r="AB2531" t="str">
            <v>No</v>
          </cell>
          <cell r="AC2531">
            <v>0</v>
          </cell>
        </row>
        <row r="2532">
          <cell r="A2532" t="str">
            <v>PIARSUD00001575</v>
          </cell>
          <cell r="B2532">
            <v>46112.453472222223</v>
          </cell>
          <cell r="C2532" t="str">
            <v>RSUD</v>
          </cell>
          <cell r="D2532" t="str">
            <v>Contributo</v>
          </cell>
          <cell r="E2532" t="str">
            <v>Decaduta</v>
          </cell>
          <cell r="F2532" t="str">
            <v>Esaminabilità</v>
          </cell>
          <cell r="G2532" t="str">
            <v>Francesco Tiscornia</v>
          </cell>
          <cell r="H2532" t="str">
            <v/>
          </cell>
          <cell r="J2532" t="str">
            <v>Domanda non esaminabile</v>
          </cell>
          <cell r="M2532">
            <v>46142.751585648148</v>
          </cell>
          <cell r="N2532" t="str">
            <v>DI SARLI MATTIA</v>
          </cell>
          <cell r="O2532" t="str">
            <v>C86I26002430008</v>
          </cell>
          <cell r="P2532" t="str">
            <v>DSRMTT04D20G793C</v>
          </cell>
          <cell r="Q2532" t="str">
            <v>TURISMO</v>
          </cell>
          <cell r="R2532" t="str">
            <v>55.20.42 - Servizi di alloggio in camere, case e appartamenti per vacanze</v>
          </cell>
          <cell r="S2532" t="str">
            <v>Impresa Individuale</v>
          </cell>
          <cell r="T2532" t="str">
            <v>Campania</v>
          </cell>
          <cell r="U2532" t="str">
            <v>Salerno</v>
          </cell>
          <cell r="V2532" t="str">
            <v>Teggiano</v>
          </cell>
          <cell r="W2532" t="str">
            <v>via provinciale del corticato - loc. fiume snc</v>
          </cell>
          <cell r="X2532" t="str">
            <v>84039</v>
          </cell>
          <cell r="Y2532">
            <v>200000</v>
          </cell>
          <cell r="Z2532">
            <v>145000</v>
          </cell>
          <cell r="AB2532" t="str">
            <v>No</v>
          </cell>
          <cell r="AC2532">
            <v>0</v>
          </cell>
        </row>
        <row r="2533">
          <cell r="A2533" t="str">
            <v>PIARSUD00001584</v>
          </cell>
          <cell r="B2533">
            <v>46112.652129629627</v>
          </cell>
          <cell r="C2533" t="str">
            <v>RSUD</v>
          </cell>
          <cell r="D2533" t="str">
            <v>Contributo</v>
          </cell>
          <cell r="E2533" t="str">
            <v>Decaduta</v>
          </cell>
          <cell r="F2533" t="str">
            <v>Rinuncia</v>
          </cell>
          <cell r="G2533" t="str">
            <v>Antonio Ingaldi</v>
          </cell>
          <cell r="H2533" t="str">
            <v/>
          </cell>
          <cell r="J2533" t="str">
            <v>Domanda decaduta per rinuncia</v>
          </cell>
          <cell r="M2533">
            <v>46160.550798611112</v>
          </cell>
          <cell r="N2533" t="str">
            <v>DREAM 2.0 S.R.L.</v>
          </cell>
          <cell r="O2533" t="str">
            <v>C36I26002340008</v>
          </cell>
          <cell r="P2533" t="str">
            <v>06418610652</v>
          </cell>
          <cell r="Q2533" t="str">
            <v>TURISMO</v>
          </cell>
          <cell r="R2533" t="str">
            <v>55.20.42 - Servizi di alloggio in camere, case e appartamenti per vacanze</v>
          </cell>
          <cell r="S2533" t="str">
            <v>Societa' A Responsabilita' Limitata</v>
          </cell>
          <cell r="T2533" t="str">
            <v>Campania</v>
          </cell>
          <cell r="U2533" t="str">
            <v>Salerno</v>
          </cell>
          <cell r="V2533" t="str">
            <v>Nocera Inferiore</v>
          </cell>
          <cell r="W2533" t="str">
            <v>Via Petrarca 9</v>
          </cell>
          <cell r="X2533" t="str">
            <v>84014</v>
          </cell>
          <cell r="Y2533">
            <v>200000</v>
          </cell>
          <cell r="Z2533">
            <v>145000</v>
          </cell>
          <cell r="AB2533" t="str">
            <v>No</v>
          </cell>
          <cell r="AC2533">
            <v>0</v>
          </cell>
        </row>
        <row r="2534">
          <cell r="A2534" t="str">
            <v>PIARSUD00001593</v>
          </cell>
          <cell r="B2534">
            <v>46112.734664351854</v>
          </cell>
          <cell r="C2534" t="str">
            <v>RSUD</v>
          </cell>
          <cell r="D2534" t="str">
            <v>Voucher</v>
          </cell>
          <cell r="E2534" t="str">
            <v>Decaduta</v>
          </cell>
          <cell r="F2534" t="str">
            <v>Esaminabilità</v>
          </cell>
          <cell r="G2534" t="str">
            <v>Daniele Rocchi</v>
          </cell>
          <cell r="H2534" t="str">
            <v/>
          </cell>
          <cell r="J2534" t="str">
            <v>Domanda non esaminabile</v>
          </cell>
          <cell r="M2534">
            <v>46167.318240740744</v>
          </cell>
          <cell r="N2534" t="str">
            <v>ASTETIS DI REBECCA LATTANZIO</v>
          </cell>
          <cell r="O2534" t="str">
            <v>C26I26002070001</v>
          </cell>
          <cell r="P2534" t="str">
            <v>LTTRCC99L46G482M</v>
          </cell>
          <cell r="Q2534" t="str">
            <v>SERVIZI ALLA PERSONA</v>
          </cell>
          <cell r="R2534" t="str">
            <v>96.22.09 - Altri servizi di cura della bellezza e altri trattamenti di bellezza n.c.a.</v>
          </cell>
          <cell r="S2534" t="str">
            <v>Impresa Individuale</v>
          </cell>
          <cell r="T2534" t="str">
            <v>Abruzzo</v>
          </cell>
          <cell r="U2534" t="str">
            <v>Pescara</v>
          </cell>
          <cell r="V2534" t="str">
            <v>Pescara</v>
          </cell>
          <cell r="W2534" t="str">
            <v>PIAZZA SALVADOR ALLENDE 12</v>
          </cell>
          <cell r="X2534" t="str">
            <v>65128</v>
          </cell>
          <cell r="Y2534">
            <v>31513.95</v>
          </cell>
          <cell r="Z2534">
            <v>36513.949999999997</v>
          </cell>
          <cell r="AB2534" t="str">
            <v>No</v>
          </cell>
          <cell r="AC2534">
            <v>0</v>
          </cell>
        </row>
        <row r="2535">
          <cell r="A2535" t="str">
            <v>PIARSUD00001596</v>
          </cell>
          <cell r="B2535">
            <v>46112.755277777775</v>
          </cell>
          <cell r="C2535" t="str">
            <v>RSUD</v>
          </cell>
          <cell r="D2535" t="str">
            <v>Contributo</v>
          </cell>
          <cell r="E2535" t="str">
            <v>Decaduta</v>
          </cell>
          <cell r="F2535" t="str">
            <v>Esaminabilità</v>
          </cell>
          <cell r="G2535" t="str">
            <v>Diego Fiorentino</v>
          </cell>
          <cell r="H2535" t="str">
            <v/>
          </cell>
          <cell r="I2535" t="str">
            <v>Revoca CUP - RSU</v>
          </cell>
          <cell r="J2535" t="str">
            <v>Richiesta revoca CUP in errore</v>
          </cell>
          <cell r="M2535">
            <v>46157.524710648147</v>
          </cell>
          <cell r="N2535" t="str">
            <v>FARMACIA GIAMBO' S.A.S. DI GIOVANNI GIAMBO' &amp; C.</v>
          </cell>
          <cell r="O2535" t="str">
            <v>C86I26002450008</v>
          </cell>
          <cell r="P2535" t="str">
            <v>03868810833</v>
          </cell>
          <cell r="Q2535" t="str">
            <v>ATTIVITA' COMMERCIALI</v>
          </cell>
          <cell r="R2535" t="str">
            <v>47.73.10 - Commercio al dettaglio di medicinali soggetti a prescrizione medica</v>
          </cell>
          <cell r="S2535" t="str">
            <v>Societa' In Accomandita Semplice</v>
          </cell>
          <cell r="T2535" t="str">
            <v>Sicilia</v>
          </cell>
          <cell r="U2535" t="str">
            <v>Messina</v>
          </cell>
          <cell r="V2535" t="str">
            <v>Castroreale</v>
          </cell>
          <cell r="W2535" t="str">
            <v>via Ciappazzi - FRAZ. PROTONOTARO 24</v>
          </cell>
          <cell r="X2535" t="str">
            <v>98053</v>
          </cell>
          <cell r="Y2535">
            <v>99438.299999999988</v>
          </cell>
          <cell r="Z2535">
            <v>79578.720000000001</v>
          </cell>
          <cell r="AB2535" t="str">
            <v>No</v>
          </cell>
          <cell r="AC2535">
            <v>0</v>
          </cell>
        </row>
        <row r="2536">
          <cell r="A2536" t="str">
            <v>PIARSUD00001604</v>
          </cell>
          <cell r="B2536">
            <v>46112.841550925928</v>
          </cell>
          <cell r="C2536" t="str">
            <v>RSUD</v>
          </cell>
          <cell r="D2536" t="str">
            <v>Contributo</v>
          </cell>
          <cell r="E2536" t="str">
            <v>Decaduta</v>
          </cell>
          <cell r="F2536" t="str">
            <v>Esaminabilità</v>
          </cell>
          <cell r="G2536" t="str">
            <v>Silvia Ercolini</v>
          </cell>
          <cell r="H2536" t="str">
            <v/>
          </cell>
          <cell r="J2536" t="str">
            <v>Domanda non esaminabile</v>
          </cell>
          <cell r="M2536">
            <v>46142.336921296293</v>
          </cell>
          <cell r="N2536" t="str">
            <v>DREAM 2.0 S.R.L.</v>
          </cell>
          <cell r="O2536" t="str">
            <v>C36I26002390008</v>
          </cell>
          <cell r="P2536" t="str">
            <v>06418610652</v>
          </cell>
          <cell r="Q2536" t="str">
            <v>TURISMO</v>
          </cell>
          <cell r="R2536" t="str">
            <v>55.20.42 - Servizi di alloggio in camere, case e appartamenti per vacanze</v>
          </cell>
          <cell r="S2536" t="str">
            <v>Societa' A Responsabilita' Limitata</v>
          </cell>
          <cell r="T2536" t="str">
            <v>Campania</v>
          </cell>
          <cell r="U2536" t="str">
            <v>Salerno</v>
          </cell>
          <cell r="V2536" t="str">
            <v>Nocera Inferiore</v>
          </cell>
          <cell r="W2536" t="str">
            <v>Via Petrarca 9</v>
          </cell>
          <cell r="X2536" t="str">
            <v>84014</v>
          </cell>
          <cell r="Y2536">
            <v>200000</v>
          </cell>
          <cell r="Z2536">
            <v>145000</v>
          </cell>
          <cell r="AB2536" t="str">
            <v>No</v>
          </cell>
          <cell r="AC2536">
            <v>0</v>
          </cell>
        </row>
        <row r="2537">
          <cell r="A2537" t="str">
            <v>PIARSUD00001631</v>
          </cell>
          <cell r="B2537">
            <v>46114.580231481479</v>
          </cell>
          <cell r="C2537" t="str">
            <v>RSUD</v>
          </cell>
          <cell r="D2537" t="str">
            <v>Contributo</v>
          </cell>
          <cell r="E2537" t="str">
            <v>Decaduta</v>
          </cell>
          <cell r="F2537" t="str">
            <v>Esaminabilità</v>
          </cell>
          <cell r="G2537" t="str">
            <v>Diego Fiorentino</v>
          </cell>
          <cell r="H2537" t="str">
            <v/>
          </cell>
          <cell r="J2537" t="str">
            <v>Domanda non esaminabile</v>
          </cell>
          <cell r="M2537">
            <v>46139.560474537036</v>
          </cell>
          <cell r="N2537" t="str">
            <v>MARTINA LENZO</v>
          </cell>
          <cell r="O2537" t="str">
            <v>C96I26001600008</v>
          </cell>
          <cell r="P2537" t="str">
            <v>LNZMTN91D43F158S</v>
          </cell>
          <cell r="Q2537" t="str">
            <v>MANIFATTURIERO</v>
          </cell>
          <cell r="R2537" t="str">
            <v>25.50.00 - Trattamento e rivestimento dei metalli; lavori di meccanica generale</v>
          </cell>
          <cell r="S2537" t="str">
            <v>Lavoratore autonomo</v>
          </cell>
          <cell r="T2537" t="str">
            <v>Sicilia</v>
          </cell>
          <cell r="U2537" t="str">
            <v>Messina</v>
          </cell>
          <cell r="V2537" t="str">
            <v>Santa Teresa Di Riva</v>
          </cell>
          <cell r="W2537" t="str">
            <v>Via Massimo D'Azeglio 33</v>
          </cell>
          <cell r="X2537" t="str">
            <v>98028</v>
          </cell>
          <cell r="Y2537">
            <v>119973.92</v>
          </cell>
          <cell r="Z2537">
            <v>94980.430000000008</v>
          </cell>
          <cell r="AB2537" t="str">
            <v>No</v>
          </cell>
          <cell r="AC2537">
            <v>0</v>
          </cell>
        </row>
        <row r="2538">
          <cell r="A2538" t="str">
            <v>PIARSUD00001634</v>
          </cell>
          <cell r="B2538">
            <v>46114.605254629627</v>
          </cell>
          <cell r="C2538" t="str">
            <v>RSUD</v>
          </cell>
          <cell r="D2538" t="str">
            <v>Contributo</v>
          </cell>
          <cell r="E2538" t="str">
            <v>Decaduta</v>
          </cell>
          <cell r="F2538" t="str">
            <v>Esaminabilità</v>
          </cell>
          <cell r="G2538" t="str">
            <v>Beatrice Greca</v>
          </cell>
          <cell r="H2538" t="str">
            <v/>
          </cell>
          <cell r="J2538" t="str">
            <v>Domanda non esaminabile</v>
          </cell>
          <cell r="M2538">
            <v>46142.788761574076</v>
          </cell>
          <cell r="N2538" t="str">
            <v>ZENIT YACHT SERVICE S.R.L.</v>
          </cell>
          <cell r="O2538" t="str">
            <v>C46I26001790008</v>
          </cell>
          <cell r="P2538" t="str">
            <v>04048730792</v>
          </cell>
          <cell r="Q2538" t="str">
            <v>MANIFATTURIERO</v>
          </cell>
          <cell r="R2538" t="str">
            <v>52.22.00 - Servizi di supporto al trasporto marittimo e per vie d'acqua interne</v>
          </cell>
          <cell r="S2538" t="str">
            <v>Societa' A Responsabilita' Limitata</v>
          </cell>
          <cell r="T2538" t="str">
            <v>Calabria</v>
          </cell>
          <cell r="U2538" t="str">
            <v>Vibo Valentia</v>
          </cell>
          <cell r="V2538" t="str">
            <v>Vibo Valentia</v>
          </cell>
          <cell r="W2538" t="str">
            <v>porto di vibo marina snc</v>
          </cell>
          <cell r="X2538" t="str">
            <v>89900</v>
          </cell>
          <cell r="Y2538">
            <v>200000</v>
          </cell>
          <cell r="Z2538">
            <v>145000</v>
          </cell>
          <cell r="AB2538" t="str">
            <v>No</v>
          </cell>
          <cell r="AC2538">
            <v>0</v>
          </cell>
        </row>
        <row r="2539">
          <cell r="A2539" t="str">
            <v>PIARSUD00001635</v>
          </cell>
          <cell r="B2539">
            <v>46114.619652777779</v>
          </cell>
          <cell r="C2539" t="str">
            <v>RSUD</v>
          </cell>
          <cell r="D2539" t="str">
            <v>Contributo</v>
          </cell>
          <cell r="E2539" t="str">
            <v>Decaduta</v>
          </cell>
          <cell r="F2539" t="str">
            <v>Esaminabilità</v>
          </cell>
          <cell r="G2539" t="str">
            <v>Andrea Pasquini</v>
          </cell>
          <cell r="H2539" t="str">
            <v/>
          </cell>
          <cell r="I2539" t="str">
            <v>Revoca CUP - RSU</v>
          </cell>
          <cell r="J2539" t="str">
            <v>Richiesta revoca CUP in errore</v>
          </cell>
          <cell r="M2539">
            <v>46157.525497685187</v>
          </cell>
          <cell r="N2539" t="str">
            <v>L'ANCORA MARINA DI ALI' NICO</v>
          </cell>
          <cell r="O2539" t="str">
            <v>C36I26002600008</v>
          </cell>
          <cell r="P2539" t="str">
            <v>LAINCI00L19A841V</v>
          </cell>
          <cell r="Q2539" t="str">
            <v>TURISMO</v>
          </cell>
          <cell r="R2539" t="str">
            <v>55.20.42 - Servizi di alloggio in camere, case e appartamenti per vacanze</v>
          </cell>
          <cell r="S2539" t="str">
            <v>Impresa Individuale</v>
          </cell>
          <cell r="T2539" t="str">
            <v>Sicilia</v>
          </cell>
          <cell r="U2539" t="str">
            <v>Ragusa</v>
          </cell>
          <cell r="V2539" t="str">
            <v>Santa Croce Camerina</v>
          </cell>
          <cell r="W2539" t="str">
            <v>VIA VESUVIO snc</v>
          </cell>
          <cell r="X2539" t="str">
            <v>97017</v>
          </cell>
          <cell r="Y2539">
            <v>194560</v>
          </cell>
          <cell r="Z2539">
            <v>141190</v>
          </cell>
          <cell r="AB2539" t="str">
            <v>No</v>
          </cell>
          <cell r="AC2539">
            <v>0</v>
          </cell>
        </row>
        <row r="2540">
          <cell r="A2540" t="str">
            <v>PIARSUD00001642</v>
          </cell>
          <cell r="B2540">
            <v>46114.723124999997</v>
          </cell>
          <cell r="C2540" t="str">
            <v>RSUD</v>
          </cell>
          <cell r="D2540" t="str">
            <v>Voucher</v>
          </cell>
          <cell r="E2540" t="str">
            <v>Decaduta</v>
          </cell>
          <cell r="F2540" t="str">
            <v>Esaminabilità</v>
          </cell>
          <cell r="G2540" t="str">
            <v>Luigi Melchionna</v>
          </cell>
          <cell r="H2540" t="str">
            <v/>
          </cell>
          <cell r="J2540" t="str">
            <v>Domanda non esaminabile</v>
          </cell>
          <cell r="M2540">
            <v>46150.302928240744</v>
          </cell>
          <cell r="N2540" t="str">
            <v>ANTENUCCI SABRINA</v>
          </cell>
          <cell r="O2540" t="str">
            <v>C46I26001800001</v>
          </cell>
          <cell r="P2540" t="str">
            <v>NTNSRN92R67L113P</v>
          </cell>
          <cell r="Q2540" t="str">
            <v>ATTIVITA' COMMERCIALI</v>
          </cell>
          <cell r="R2540" t="str">
            <v>47.26.01 - Commercio al dettaglio di tabacco in qualsiasi forma</v>
          </cell>
          <cell r="S2540" t="str">
            <v>Impresa Individuale</v>
          </cell>
          <cell r="T2540" t="str">
            <v>Molise</v>
          </cell>
          <cell r="U2540" t="str">
            <v>Campobasso</v>
          </cell>
          <cell r="V2540" t="str">
            <v>Montefalcone Nel Sannio</v>
          </cell>
          <cell r="W2540" t="str">
            <v>Via Vittorio Emanuele II 65-67</v>
          </cell>
          <cell r="X2540" t="str">
            <v>86033</v>
          </cell>
          <cell r="Y2540">
            <v>28500</v>
          </cell>
          <cell r="Z2540">
            <v>33500</v>
          </cell>
          <cell r="AB2540" t="str">
            <v>No</v>
          </cell>
          <cell r="AC2540">
            <v>0</v>
          </cell>
        </row>
        <row r="2541">
          <cell r="A2541" t="str">
            <v>PIARSUD00001646</v>
          </cell>
          <cell r="B2541">
            <v>46115.408703703702</v>
          </cell>
          <cell r="C2541" t="str">
            <v>RSUD</v>
          </cell>
          <cell r="D2541" t="str">
            <v>Contributo</v>
          </cell>
          <cell r="E2541" t="str">
            <v>Decaduta</v>
          </cell>
          <cell r="F2541" t="str">
            <v>Esaminabilità</v>
          </cell>
          <cell r="G2541" t="str">
            <v>Maura Malzone</v>
          </cell>
          <cell r="H2541" t="str">
            <v/>
          </cell>
          <cell r="I2541" t="str">
            <v>Revoca CUP - Istruttore</v>
          </cell>
          <cell r="J2541" t="str">
            <v>In attesa revoca CUP</v>
          </cell>
          <cell r="M2541">
            <v>46164.530127314814</v>
          </cell>
          <cell r="N2541" t="str">
            <v>FRASCA HAIR BOUTIQUE SOCIETA' COOPERATIVA DI PRODUZIONE E LAVORO A RESPONSABILITA' LIMITATA</v>
          </cell>
          <cell r="O2541" t="str">
            <v>C16I26002080008</v>
          </cell>
          <cell r="P2541" t="str">
            <v>04920600618</v>
          </cell>
          <cell r="Q2541" t="str">
            <v>SERVIZI ALLA PERSONA</v>
          </cell>
          <cell r="R2541" t="str">
            <v>96.21.00 - Servizi di parrucchieri e barbieri</v>
          </cell>
          <cell r="S2541" t="str">
            <v>Societa' Cooperativa</v>
          </cell>
          <cell r="T2541" t="str">
            <v>Campania</v>
          </cell>
          <cell r="U2541" t="str">
            <v>Caserta</v>
          </cell>
          <cell r="V2541" t="str">
            <v>San Felice A Cancello</v>
          </cell>
          <cell r="W2541" t="str">
            <v>VIA NAPOLI snc</v>
          </cell>
          <cell r="X2541" t="str">
            <v>81027</v>
          </cell>
          <cell r="Y2541">
            <v>159590.14000000001</v>
          </cell>
          <cell r="Z2541">
            <v>116713.09</v>
          </cell>
          <cell r="AB2541" t="str">
            <v>No</v>
          </cell>
          <cell r="AC2541">
            <v>0</v>
          </cell>
        </row>
        <row r="2542">
          <cell r="A2542" t="str">
            <v>PIARSUD00001647</v>
          </cell>
          <cell r="B2542">
            <v>46115.458437499998</v>
          </cell>
          <cell r="C2542" t="str">
            <v>RSUD</v>
          </cell>
          <cell r="D2542" t="str">
            <v>Contributo</v>
          </cell>
          <cell r="E2542" t="str">
            <v>Decaduta</v>
          </cell>
          <cell r="F2542" t="str">
            <v>Esaminabilità</v>
          </cell>
          <cell r="G2542" t="str">
            <v>Pasquale Ciuffreda</v>
          </cell>
          <cell r="H2542" t="str">
            <v/>
          </cell>
          <cell r="J2542" t="str">
            <v>Domanda non esaminabile</v>
          </cell>
          <cell r="M2542">
            <v>46150.305787037039</v>
          </cell>
          <cell r="N2542" t="str">
            <v>SIMONA DI IESU</v>
          </cell>
          <cell r="O2542" t="str">
            <v>C36I26002480008</v>
          </cell>
          <cell r="P2542" t="str">
            <v>DSISMN03E50C514H</v>
          </cell>
          <cell r="Q2542" t="str">
            <v>SERVIZI ALLA PERSONA</v>
          </cell>
          <cell r="R2542" t="str">
            <v>96.21.00 - Servizi di parrucchieri e barbieri</v>
          </cell>
          <cell r="S2542" t="str">
            <v>Persona Fisica</v>
          </cell>
          <cell r="T2542" t="str">
            <v>Puglia</v>
          </cell>
          <cell r="U2542" t="str">
            <v>Foggia</v>
          </cell>
          <cell r="V2542" t="str">
            <v>Cerignola</v>
          </cell>
          <cell r="W2542" t="str">
            <v>VIALE DEL CIMITERO 85</v>
          </cell>
          <cell r="X2542" t="str">
            <v>71042</v>
          </cell>
          <cell r="Y2542">
            <v>71633.51999999999</v>
          </cell>
          <cell r="Z2542">
            <v>58725.14</v>
          </cell>
          <cell r="AB2542" t="str">
            <v>No</v>
          </cell>
          <cell r="AC2542">
            <v>0</v>
          </cell>
        </row>
        <row r="2543">
          <cell r="A2543" t="str">
            <v>PIARSUD00001654</v>
          </cell>
          <cell r="B2543">
            <v>46115.927951388891</v>
          </cell>
          <cell r="C2543" t="str">
            <v>RSUD</v>
          </cell>
          <cell r="D2543" t="str">
            <v>Voucher</v>
          </cell>
          <cell r="E2543" t="str">
            <v>Decaduta</v>
          </cell>
          <cell r="F2543" t="str">
            <v>Esaminabilità</v>
          </cell>
          <cell r="G2543" t="str">
            <v>Raffaele Sacco</v>
          </cell>
          <cell r="H2543" t="str">
            <v/>
          </cell>
          <cell r="J2543" t="str">
            <v>Domanda non esaminabile</v>
          </cell>
          <cell r="M2543">
            <v>46188.742048611108</v>
          </cell>
          <cell r="N2543" t="str">
            <v>NOEVA JEWELS SRLS</v>
          </cell>
          <cell r="O2543" t="str">
            <v>C86I26002590001</v>
          </cell>
          <cell r="P2543" t="str">
            <v>11027971214</v>
          </cell>
          <cell r="Q2543" t="str">
            <v>ATTIVITA' COMMERCIALI</v>
          </cell>
          <cell r="R2543" t="str">
            <v>47.77.00 - Commercio al dettaglio di orologi e articoli di gioielleria</v>
          </cell>
          <cell r="S2543" t="str">
            <v>Societa' A Responsabilita' Limitata Semplificata</v>
          </cell>
          <cell r="T2543" t="str">
            <v>Campania</v>
          </cell>
          <cell r="U2543" t="str">
            <v>Napoli</v>
          </cell>
          <cell r="V2543" t="str">
            <v>Bacoli</v>
          </cell>
          <cell r="W2543" t="str">
            <v xml:space="preserve">Non individuato </v>
          </cell>
          <cell r="Y2543">
            <v>38650</v>
          </cell>
          <cell r="Z2543">
            <v>43650</v>
          </cell>
          <cell r="AB2543" t="str">
            <v>No</v>
          </cell>
          <cell r="AC2543">
            <v>0</v>
          </cell>
        </row>
        <row r="2544">
          <cell r="A2544" t="str">
            <v>PIARSUD00001659</v>
          </cell>
          <cell r="B2544">
            <v>46118.689664351848</v>
          </cell>
          <cell r="C2544" t="str">
            <v>RSUD</v>
          </cell>
          <cell r="D2544" t="str">
            <v>Voucher</v>
          </cell>
          <cell r="E2544" t="str">
            <v>Decaduta</v>
          </cell>
          <cell r="F2544" t="str">
            <v>Esaminabilità</v>
          </cell>
          <cell r="G2544" t="str">
            <v>Barbara Del Prete</v>
          </cell>
          <cell r="H2544" t="str">
            <v/>
          </cell>
          <cell r="J2544" t="str">
            <v>Domanda non esaminabile</v>
          </cell>
          <cell r="M2544">
            <v>46173.427164351851</v>
          </cell>
          <cell r="N2544" t="str">
            <v>CASA M. DI VENTURONI ALESSIA</v>
          </cell>
          <cell r="O2544" t="str">
            <v>C96I26001630001</v>
          </cell>
          <cell r="P2544" t="str">
            <v>VNTLSS91P54L103F</v>
          </cell>
          <cell r="Q2544" t="str">
            <v>ATTIVITA' COMMERCIALI</v>
          </cell>
          <cell r="R2544" t="str">
            <v>47.79.20 - Commercio al dettaglio di oggetti di antiquariato e mobili di seconda mano</v>
          </cell>
          <cell r="S2544" t="str">
            <v>Impresa Individuale</v>
          </cell>
          <cell r="T2544" t="str">
            <v>Abruzzo</v>
          </cell>
          <cell r="U2544" t="str">
            <v>Teramo</v>
          </cell>
          <cell r="V2544" t="str">
            <v>Roseto Degli Abruzzi</v>
          </cell>
          <cell r="W2544" t="str">
            <v>VIA G. MAZZINI 84</v>
          </cell>
          <cell r="X2544" t="str">
            <v>64026</v>
          </cell>
          <cell r="Y2544">
            <v>51369.280000000006</v>
          </cell>
          <cell r="Z2544">
            <v>55000</v>
          </cell>
          <cell r="AB2544" t="str">
            <v>No</v>
          </cell>
          <cell r="AC2544">
            <v>0</v>
          </cell>
        </row>
        <row r="2545">
          <cell r="A2545" t="str">
            <v>PIARSUD00001660</v>
          </cell>
          <cell r="B2545">
            <v>46118.879386574074</v>
          </cell>
          <cell r="C2545" t="str">
            <v>RSUD</v>
          </cell>
          <cell r="D2545" t="str">
            <v>Voucher</v>
          </cell>
          <cell r="E2545" t="str">
            <v>Decaduta</v>
          </cell>
          <cell r="F2545" t="str">
            <v>Esaminabilità</v>
          </cell>
          <cell r="G2545" t="str">
            <v>Pasquale Ciuffreda</v>
          </cell>
          <cell r="H2545" t="str">
            <v/>
          </cell>
          <cell r="J2545" t="str">
            <v>Domanda non esaminabile</v>
          </cell>
          <cell r="M2545">
            <v>46150.302210648151</v>
          </cell>
          <cell r="N2545" t="str">
            <v>Pasquale Mastria</v>
          </cell>
          <cell r="O2545" t="str">
            <v>C66I26002780001</v>
          </cell>
          <cell r="P2545" t="str">
            <v>MSTPQL91D07C352R</v>
          </cell>
          <cell r="Q2545" t="str">
            <v>SERVIZI ALLA PERSONA</v>
          </cell>
          <cell r="R2545" t="str">
            <v>90.13.00 - Altre attività di creazione artistica</v>
          </cell>
          <cell r="S2545" t="str">
            <v>Persona Fisica</v>
          </cell>
          <cell r="T2545" t="str">
            <v>Calabria</v>
          </cell>
          <cell r="U2545" t="str">
            <v>Catanzaro</v>
          </cell>
          <cell r="V2545" t="str">
            <v>Catanzaro</v>
          </cell>
          <cell r="W2545" t="str">
            <v>Contrada Basilea 8/A</v>
          </cell>
          <cell r="X2545" t="str">
            <v>88100</v>
          </cell>
          <cell r="Y2545">
            <v>26498</v>
          </cell>
          <cell r="Z2545">
            <v>31497.999999999996</v>
          </cell>
          <cell r="AB2545" t="str">
            <v>No</v>
          </cell>
          <cell r="AC2545">
            <v>0</v>
          </cell>
        </row>
        <row r="2546">
          <cell r="A2546" t="str">
            <v>PIARSUD00001665</v>
          </cell>
          <cell r="B2546">
            <v>46119.504687499997</v>
          </cell>
          <cell r="C2546" t="str">
            <v>RSUD</v>
          </cell>
          <cell r="D2546" t="str">
            <v>Contributo</v>
          </cell>
          <cell r="E2546" t="str">
            <v>Decaduta</v>
          </cell>
          <cell r="F2546" t="str">
            <v>Rinuncia</v>
          </cell>
          <cell r="G2546" t="str">
            <v>Andrea Pasquini</v>
          </cell>
          <cell r="H2546" t="str">
            <v/>
          </cell>
          <cell r="J2546" t="str">
            <v>Domanda decaduta per rinuncia</v>
          </cell>
          <cell r="M2546">
            <v>46139.556956018518</v>
          </cell>
          <cell r="N2546" t="str">
            <v>SERVIZI WEB SARDEGNA DI SABRINA RUNDINE</v>
          </cell>
          <cell r="O2546" t="str">
            <v>C16I26002130008</v>
          </cell>
          <cell r="P2546" t="str">
            <v>RNDSRN01M64E004M</v>
          </cell>
          <cell r="Q2546" t="str">
            <v>SERVIZI ALLE PMI</v>
          </cell>
          <cell r="R2546" t="str">
            <v>74.12.01 - Grafica di pagine web</v>
          </cell>
          <cell r="S2546" t="str">
            <v>Impresa Individuale</v>
          </cell>
          <cell r="T2546" t="str">
            <v>Sardegna</v>
          </cell>
          <cell r="U2546" t="str">
            <v>Oristano</v>
          </cell>
          <cell r="V2546" t="str">
            <v>Oristano</v>
          </cell>
          <cell r="W2546" t="str">
            <v>Via Giosuè Carducci 44</v>
          </cell>
          <cell r="X2546" t="str">
            <v>09170</v>
          </cell>
          <cell r="Y2546">
            <v>76488.75</v>
          </cell>
          <cell r="Z2546">
            <v>62000</v>
          </cell>
          <cell r="AB2546" t="str">
            <v>No</v>
          </cell>
          <cell r="AC2546">
            <v>0</v>
          </cell>
        </row>
        <row r="2547">
          <cell r="A2547" t="str">
            <v>PIARSUD00001668</v>
          </cell>
          <cell r="B2547">
            <v>46119.660185185188</v>
          </cell>
          <cell r="C2547" t="str">
            <v>RSUD</v>
          </cell>
          <cell r="D2547" t="str">
            <v>Contributo</v>
          </cell>
          <cell r="E2547" t="str">
            <v>Decaduta</v>
          </cell>
          <cell r="F2547" t="str">
            <v>Esaminabilità</v>
          </cell>
          <cell r="G2547" t="str">
            <v>Barbara Del Prete</v>
          </cell>
          <cell r="H2547" t="str">
            <v/>
          </cell>
          <cell r="J2547" t="str">
            <v>Domanda non esaminabile</v>
          </cell>
          <cell r="M2547">
            <v>46150.422986111109</v>
          </cell>
          <cell r="N2547" t="str">
            <v>TERZO SENSO SRL</v>
          </cell>
          <cell r="O2547" t="str">
            <v>C16I26002160008</v>
          </cell>
          <cell r="P2547" t="str">
            <v>03243270646</v>
          </cell>
          <cell r="Q2547" t="str">
            <v>SERVIZI ALLA PERSONA</v>
          </cell>
          <cell r="R2547" t="str">
            <v>96.22.09 - Altri servizi di cura della bellezza e altri trattamenti di bellezza n.c.a.</v>
          </cell>
          <cell r="S2547" t="str">
            <v>Societa' A Responsabilita' Limitata</v>
          </cell>
          <cell r="T2547" t="str">
            <v>Campania</v>
          </cell>
          <cell r="U2547" t="str">
            <v>Avellino</v>
          </cell>
          <cell r="V2547" t="str">
            <v>Atripalda</v>
          </cell>
          <cell r="W2547" t="str">
            <v>VIA APPIA 169-171</v>
          </cell>
          <cell r="X2547" t="str">
            <v>83042</v>
          </cell>
          <cell r="Y2547">
            <v>120000</v>
          </cell>
          <cell r="Z2547">
            <v>95000</v>
          </cell>
          <cell r="AB2547" t="str">
            <v>No</v>
          </cell>
          <cell r="AC2547">
            <v>0</v>
          </cell>
        </row>
        <row r="2548">
          <cell r="A2548" t="str">
            <v>PIARSUD00001670</v>
          </cell>
          <cell r="B2548">
            <v>46119.68204861111</v>
          </cell>
          <cell r="C2548" t="str">
            <v>RSUD</v>
          </cell>
          <cell r="D2548" t="str">
            <v>Contributo</v>
          </cell>
          <cell r="E2548" t="str">
            <v>Decaduta</v>
          </cell>
          <cell r="F2548" t="str">
            <v>Esaminabilità</v>
          </cell>
          <cell r="G2548" t="str">
            <v>Alfonso Maria Morgera</v>
          </cell>
          <cell r="H2548" t="str">
            <v/>
          </cell>
          <cell r="J2548" t="str">
            <v>Domanda non esaminabile</v>
          </cell>
          <cell r="M2548">
            <v>46150.303622685184</v>
          </cell>
          <cell r="N2548" t="str">
            <v>FANTASY PARK DI BELTRANO SALVATORE</v>
          </cell>
          <cell r="O2548" t="str">
            <v>C26I26002160008</v>
          </cell>
          <cell r="P2548" t="str">
            <v>BLTSVT93R19D086X</v>
          </cell>
          <cell r="Q2548" t="str">
            <v>SERVIZI ALLA PERSONA</v>
          </cell>
          <cell r="R2548" t="str">
            <v>93.21.00 - Attività dei parchi di divertimento e dei parchi tematici</v>
          </cell>
          <cell r="S2548" t="str">
            <v>Impresa Individuale</v>
          </cell>
          <cell r="T2548" t="str">
            <v>Calabria</v>
          </cell>
          <cell r="U2548" t="str">
            <v>Cosenza</v>
          </cell>
          <cell r="V2548" t="str">
            <v>Rende</v>
          </cell>
          <cell r="W2548" t="str">
            <v>traversa sesta via giorgio de chirico 5</v>
          </cell>
          <cell r="X2548" t="str">
            <v>87036</v>
          </cell>
          <cell r="Y2548">
            <v>120000</v>
          </cell>
          <cell r="Z2548">
            <v>95000</v>
          </cell>
          <cell r="AB2548" t="str">
            <v>No</v>
          </cell>
          <cell r="AC2548">
            <v>0</v>
          </cell>
        </row>
        <row r="2549">
          <cell r="A2549" t="str">
            <v>PIARSUD00001682</v>
          </cell>
          <cell r="B2549">
            <v>46120.48646990741</v>
          </cell>
          <cell r="C2549" t="str">
            <v>RSUD</v>
          </cell>
          <cell r="D2549" t="str">
            <v>Voucher</v>
          </cell>
          <cell r="E2549" t="str">
            <v>Decaduta</v>
          </cell>
          <cell r="F2549" t="str">
            <v>Esaminabilità</v>
          </cell>
          <cell r="G2549" t="str">
            <v>Andrea Pasquini</v>
          </cell>
          <cell r="H2549" t="str">
            <v/>
          </cell>
          <cell r="J2549" t="str">
            <v>Domanda non esaminabile</v>
          </cell>
          <cell r="M2549">
            <v>46157.562337962961</v>
          </cell>
          <cell r="N2549" t="str">
            <v>Hugo Henrique Marques Carlos</v>
          </cell>
          <cell r="O2549" t="str">
            <v>C26I26002170001</v>
          </cell>
          <cell r="P2549" t="str">
            <v>MRQHHN00B26Z602L</v>
          </cell>
          <cell r="Q2549" t="str">
            <v>ICT</v>
          </cell>
          <cell r="R2549" t="str">
            <v>62.20.10 - Attività di consulenza informatica</v>
          </cell>
          <cell r="S2549" t="str">
            <v>Persona Fisica</v>
          </cell>
          <cell r="T2549" t="str">
            <v>Campania</v>
          </cell>
          <cell r="U2549" t="str">
            <v>Caserta</v>
          </cell>
          <cell r="V2549" t="str">
            <v>San Tammaro</v>
          </cell>
          <cell r="W2549" t="str">
            <v>Vico pucciano 4</v>
          </cell>
          <cell r="X2549" t="str">
            <v>81050</v>
          </cell>
          <cell r="Y2549">
            <v>24800</v>
          </cell>
          <cell r="Z2549">
            <v>29800</v>
          </cell>
          <cell r="AB2549" t="str">
            <v>No</v>
          </cell>
          <cell r="AC2549">
            <v>0</v>
          </cell>
        </row>
        <row r="2550">
          <cell r="A2550" t="str">
            <v>PIARSUD00001689</v>
          </cell>
          <cell r="B2550">
            <v>46120.734675925924</v>
          </cell>
          <cell r="C2550" t="str">
            <v>RSUD</v>
          </cell>
          <cell r="D2550" t="str">
            <v>Voucher</v>
          </cell>
          <cell r="E2550" t="str">
            <v>Decaduta</v>
          </cell>
          <cell r="F2550" t="str">
            <v>Esaminabilità</v>
          </cell>
          <cell r="G2550" t="str">
            <v>Luigi Melchionna</v>
          </cell>
          <cell r="H2550" t="str">
            <v/>
          </cell>
          <cell r="J2550" t="str">
            <v>Domanda non esaminabile</v>
          </cell>
          <cell r="M2550">
            <v>46150.305775462963</v>
          </cell>
          <cell r="N2550" t="str">
            <v>ARTEMISIA GIARDINAGGIO DI SEIDITA GIOVANNI EMANUELE</v>
          </cell>
          <cell r="O2550" t="str">
            <v>C76I26002260001</v>
          </cell>
          <cell r="P2550" t="str">
            <v>SDTGNN93C26G273J</v>
          </cell>
          <cell r="Q2550" t="str">
            <v>SERVIZI ALLE PMI</v>
          </cell>
          <cell r="R2550" t="str">
            <v>81.30.00 - Attività di servizi per la cura del paesaggio</v>
          </cell>
          <cell r="S2550" t="str">
            <v>Impresa Individuale</v>
          </cell>
          <cell r="T2550" t="str">
            <v>Sicilia</v>
          </cell>
          <cell r="U2550" t="str">
            <v>Palermo</v>
          </cell>
          <cell r="V2550" t="str">
            <v>Palermo</v>
          </cell>
          <cell r="W2550" t="str">
            <v>VIA LOPEZ DE VEGA 14</v>
          </cell>
          <cell r="X2550" t="str">
            <v>90142</v>
          </cell>
          <cell r="Y2550">
            <v>50000</v>
          </cell>
          <cell r="Z2550">
            <v>55000</v>
          </cell>
          <cell r="AB2550" t="str">
            <v>No</v>
          </cell>
          <cell r="AC2550">
            <v>0</v>
          </cell>
        </row>
        <row r="2551">
          <cell r="A2551" t="str">
            <v>PIARSUD00001696</v>
          </cell>
          <cell r="B2551">
            <v>46121.63144675926</v>
          </cell>
          <cell r="C2551" t="str">
            <v>RSUD</v>
          </cell>
          <cell r="D2551" t="str">
            <v>Voucher</v>
          </cell>
          <cell r="E2551" t="str">
            <v>Decaduta</v>
          </cell>
          <cell r="F2551" t="str">
            <v>Esaminabilità</v>
          </cell>
          <cell r="G2551" t="str">
            <v>Martina Vagnoni</v>
          </cell>
          <cell r="H2551" t="str">
            <v/>
          </cell>
          <cell r="J2551" t="str">
            <v>Domanda non esaminabile</v>
          </cell>
          <cell r="M2551">
            <v>46142.776504629626</v>
          </cell>
          <cell r="N2551" t="str">
            <v>GEODOMUS SERVIZI TECNICI DEL GEOM. RAIMO ANTONIO</v>
          </cell>
          <cell r="O2551" t="str">
            <v>C66I26002840001</v>
          </cell>
          <cell r="P2551" t="str">
            <v>RMANTN93B05I805I</v>
          </cell>
          <cell r="Q2551" t="str">
            <v>SERVIZI ALLE PMI</v>
          </cell>
          <cell r="R2551" t="str">
            <v>82.99.19 - Richiesta certificati e disbrigo pratiche n.c.a.</v>
          </cell>
          <cell r="S2551" t="str">
            <v>Impresa Individuale</v>
          </cell>
          <cell r="T2551" t="str">
            <v>Campania</v>
          </cell>
          <cell r="U2551" t="str">
            <v>Avellino</v>
          </cell>
          <cell r="V2551" t="str">
            <v>Volturara Irpina</v>
          </cell>
          <cell r="W2551" t="str">
            <v>GUIDO DORSO 16</v>
          </cell>
          <cell r="X2551" t="str">
            <v>83050</v>
          </cell>
          <cell r="Y2551">
            <v>40500</v>
          </cell>
          <cell r="Z2551">
            <v>45000</v>
          </cell>
          <cell r="AB2551" t="str">
            <v>No</v>
          </cell>
          <cell r="AC2551">
            <v>0</v>
          </cell>
        </row>
        <row r="2552">
          <cell r="A2552" t="str">
            <v>PIARSUD00001698</v>
          </cell>
          <cell r="B2552">
            <v>46121.643784722219</v>
          </cell>
          <cell r="C2552" t="str">
            <v>RSUD</v>
          </cell>
          <cell r="D2552" t="str">
            <v>Contributo</v>
          </cell>
          <cell r="E2552" t="str">
            <v>Decaduta</v>
          </cell>
          <cell r="F2552" t="str">
            <v>Esaminabilità</v>
          </cell>
          <cell r="G2552" t="str">
            <v>Daniele Rocchi</v>
          </cell>
          <cell r="H2552" t="str">
            <v/>
          </cell>
          <cell r="J2552" t="str">
            <v>Domanda non esaminabile</v>
          </cell>
          <cell r="M2552">
            <v>46142.776504629626</v>
          </cell>
          <cell r="N2552" t="str">
            <v>ZIGOBARB DI CORRADO ZIGANTI</v>
          </cell>
          <cell r="O2552" t="str">
            <v>C66I26002860008</v>
          </cell>
          <cell r="P2552" t="str">
            <v>ZGNCRD97R06E425L</v>
          </cell>
          <cell r="Q2552" t="str">
            <v>SERVIZI ALLA PERSONA</v>
          </cell>
          <cell r="R2552" t="str">
            <v>96.21.00 - Servizi di parrucchieri e barbieri</v>
          </cell>
          <cell r="S2552" t="str">
            <v>Impresa Individuale</v>
          </cell>
          <cell r="T2552" t="str">
            <v>Sardegna</v>
          </cell>
          <cell r="U2552" t="str">
            <v>Sassari</v>
          </cell>
          <cell r="V2552" t="str">
            <v>La Maddalena</v>
          </cell>
          <cell r="W2552" t="str">
            <v>VIA INDIPENDENZA 0</v>
          </cell>
          <cell r="X2552" t="str">
            <v>07024</v>
          </cell>
          <cell r="Y2552">
            <v>50841.86</v>
          </cell>
          <cell r="Z2552">
            <v>40589.300000000003</v>
          </cell>
          <cell r="AB2552" t="str">
            <v>No</v>
          </cell>
          <cell r="AC2552">
            <v>0</v>
          </cell>
        </row>
        <row r="2553">
          <cell r="A2553" t="str">
            <v>PIARSUD00001699</v>
          </cell>
          <cell r="B2553">
            <v>46121.66574074074</v>
          </cell>
          <cell r="C2553" t="str">
            <v>RSUD</v>
          </cell>
          <cell r="D2553" t="str">
            <v>Contributo</v>
          </cell>
          <cell r="E2553" t="str">
            <v>Decaduta</v>
          </cell>
          <cell r="F2553" t="str">
            <v>Rinuncia</v>
          </cell>
          <cell r="G2553" t="str">
            <v>Matteo Pascucci</v>
          </cell>
          <cell r="H2553" t="str">
            <v/>
          </cell>
          <cell r="J2553" t="str">
            <v>Domanda decaduta per rinuncia</v>
          </cell>
          <cell r="M2553">
            <v>46150.302905092591</v>
          </cell>
          <cell r="N2553" t="str">
            <v>SCT REAL ESTATE SOCIETA' A RESPONSABILITA' LIMITATA</v>
          </cell>
          <cell r="O2553" t="str">
            <v>C96I26002050008</v>
          </cell>
          <cell r="P2553" t="str">
            <v>09144980720</v>
          </cell>
          <cell r="Q2553" t="str">
            <v>SERVIZI ALLE PMI</v>
          </cell>
          <cell r="R2553" t="str">
            <v>68.31.00 - Attività di servizi di intermediazione per attività immobiliari</v>
          </cell>
          <cell r="S2553" t="str">
            <v>Societa' A Responsabilita' Limitata</v>
          </cell>
          <cell r="T2553" t="str">
            <v>Puglia</v>
          </cell>
          <cell r="U2553" t="str">
            <v>Bari</v>
          </cell>
          <cell r="V2553" t="str">
            <v>Bari</v>
          </cell>
          <cell r="W2553" t="str">
            <v>VIALE CONCILIO VATICANO II 86</v>
          </cell>
          <cell r="X2553" t="str">
            <v>70124</v>
          </cell>
          <cell r="Y2553">
            <v>58339</v>
          </cell>
          <cell r="Z2553">
            <v>48754</v>
          </cell>
          <cell r="AB2553" t="str">
            <v>No</v>
          </cell>
          <cell r="AC2553">
            <v>0</v>
          </cell>
        </row>
        <row r="2554">
          <cell r="A2554" t="str">
            <v>PIARSUD00001700</v>
          </cell>
          <cell r="B2554">
            <v>46121.727638888886</v>
          </cell>
          <cell r="C2554" t="str">
            <v>RSUD</v>
          </cell>
          <cell r="D2554" t="str">
            <v>Voucher</v>
          </cell>
          <cell r="E2554" t="str">
            <v>Decaduta</v>
          </cell>
          <cell r="F2554" t="str">
            <v>Esaminabilità</v>
          </cell>
          <cell r="G2554" t="str">
            <v>Luana Guglielmi</v>
          </cell>
          <cell r="H2554" t="str">
            <v/>
          </cell>
          <cell r="J2554" t="str">
            <v>Domanda non esaminabile</v>
          </cell>
          <cell r="M2554">
            <v>46142.771805555552</v>
          </cell>
          <cell r="N2554" t="str">
            <v>ALEO DEBORAH</v>
          </cell>
          <cell r="O2554" t="str">
            <v>C96I26001680001</v>
          </cell>
          <cell r="P2554" t="str">
            <v>LAEDRH97A60F899R</v>
          </cell>
          <cell r="Q2554" t="str">
            <v>SERVIZI ALLA PERSONA</v>
          </cell>
          <cell r="R2554" t="str">
            <v>96.22.09 - Altri servizi di cura della bellezza e altri trattamenti di bellezza n.c.a.</v>
          </cell>
          <cell r="S2554" t="str">
            <v>Impresa Individuale</v>
          </cell>
          <cell r="T2554" t="str">
            <v>Sicilia</v>
          </cell>
          <cell r="U2554" t="str">
            <v>Caltanissetta</v>
          </cell>
          <cell r="V2554" t="str">
            <v>Niscemi</v>
          </cell>
          <cell r="W2554" t="str">
            <v>VIA MARCONI 107</v>
          </cell>
          <cell r="X2554" t="str">
            <v>93015</v>
          </cell>
          <cell r="Y2554">
            <v>22000.26</v>
          </cell>
          <cell r="Z2554">
            <v>27000.26</v>
          </cell>
          <cell r="AB2554" t="str">
            <v>No</v>
          </cell>
          <cell r="AC2554">
            <v>0</v>
          </cell>
        </row>
        <row r="2555">
          <cell r="A2555" t="str">
            <v>PIARSUD00001702</v>
          </cell>
          <cell r="B2555">
            <v>46121.786273148151</v>
          </cell>
          <cell r="C2555" t="str">
            <v>RSUD</v>
          </cell>
          <cell r="D2555" t="str">
            <v>Voucher</v>
          </cell>
          <cell r="E2555" t="str">
            <v>Decaduta</v>
          </cell>
          <cell r="F2555" t="str">
            <v>Esaminabilità</v>
          </cell>
          <cell r="G2555" t="str">
            <v>Giuseppe Autoriello</v>
          </cell>
          <cell r="H2555" t="str">
            <v/>
          </cell>
          <cell r="J2555" t="str">
            <v>Domanda non esaminabile</v>
          </cell>
          <cell r="M2555">
            <v>46136.737754629627</v>
          </cell>
          <cell r="N2555" t="str">
            <v>antonio pellegrini</v>
          </cell>
          <cell r="O2555" t="str">
            <v>C76I26002280001</v>
          </cell>
          <cell r="P2555" t="str">
            <v>PLLNTN95L17C619P</v>
          </cell>
          <cell r="Q2555" t="str">
            <v>ATTIVITA' COMMERCIALI</v>
          </cell>
          <cell r="R2555" t="str">
            <v>47.23.00 - Commercio al dettaglio di pesce, crostacei e molluschi</v>
          </cell>
          <cell r="S2555" t="str">
            <v>Lavoratore autonomo</v>
          </cell>
          <cell r="T2555" t="str">
            <v>Basilicata</v>
          </cell>
          <cell r="U2555" t="str">
            <v>Potenza</v>
          </cell>
          <cell r="V2555" t="str">
            <v>Senise</v>
          </cell>
          <cell r="W2555" t="str">
            <v>CONTRADA LANZERNA snc</v>
          </cell>
          <cell r="X2555" t="str">
            <v>85038</v>
          </cell>
          <cell r="Y2555">
            <v>40000.079999999994</v>
          </cell>
          <cell r="Z2555">
            <v>45000</v>
          </cell>
          <cell r="AB2555" t="str">
            <v>No</v>
          </cell>
          <cell r="AC2555">
            <v>0</v>
          </cell>
        </row>
        <row r="2556">
          <cell r="A2556" t="str">
            <v>PIARSUD00001709</v>
          </cell>
          <cell r="B2556">
            <v>46122.391423611109</v>
          </cell>
          <cell r="C2556" t="str">
            <v>RSUD</v>
          </cell>
          <cell r="D2556" t="str">
            <v>Voucher</v>
          </cell>
          <cell r="E2556" t="str">
            <v>Decaduta</v>
          </cell>
          <cell r="F2556" t="str">
            <v>Esaminabilità</v>
          </cell>
          <cell r="G2556" t="str">
            <v>Andrea Pasquini</v>
          </cell>
          <cell r="H2556" t="str">
            <v/>
          </cell>
          <cell r="J2556" t="str">
            <v>Domanda non esaminabile</v>
          </cell>
          <cell r="M2556">
            <v>46160.550115740742</v>
          </cell>
          <cell r="N2556" t="str">
            <v>CATALDO CELINE</v>
          </cell>
          <cell r="O2556" t="str">
            <v>C56I26002120001</v>
          </cell>
          <cell r="P2556" t="str">
            <v>CTLCLN02M67D862U</v>
          </cell>
          <cell r="Q2556" t="str">
            <v>ATTIVITA' COMMERCIALI</v>
          </cell>
          <cell r="R2556" t="str">
            <v>47.71.10 - Commercio al dettaglio di articoli di abbigliamento per adulti</v>
          </cell>
          <cell r="S2556" t="str">
            <v>Impresa Individuale</v>
          </cell>
          <cell r="T2556" t="str">
            <v>Puglia</v>
          </cell>
          <cell r="U2556" t="str">
            <v>Lecce</v>
          </cell>
          <cell r="V2556" t="str">
            <v>Parabita</v>
          </cell>
          <cell r="W2556" t="str">
            <v>VIA COLTURA 66</v>
          </cell>
          <cell r="X2556" t="str">
            <v>73052</v>
          </cell>
          <cell r="Y2556">
            <v>42000</v>
          </cell>
          <cell r="Z2556">
            <v>45000</v>
          </cell>
          <cell r="AB2556" t="str">
            <v>No</v>
          </cell>
          <cell r="AC2556">
            <v>0</v>
          </cell>
        </row>
        <row r="2557">
          <cell r="A2557" t="str">
            <v>PIARSUD00001713</v>
          </cell>
          <cell r="B2557">
            <v>46122.59065972222</v>
          </cell>
          <cell r="C2557" t="str">
            <v>RSUD</v>
          </cell>
          <cell r="D2557" t="str">
            <v>Voucher</v>
          </cell>
          <cell r="E2557" t="str">
            <v>Decaduta</v>
          </cell>
          <cell r="F2557" t="str">
            <v>Esaminabilità</v>
          </cell>
          <cell r="G2557" t="str">
            <v>Barbara Del Prete</v>
          </cell>
          <cell r="H2557" t="str">
            <v/>
          </cell>
          <cell r="J2557" t="str">
            <v>Domanda non esaminabile</v>
          </cell>
          <cell r="M2557">
            <v>46150.424479166664</v>
          </cell>
          <cell r="N2557" t="str">
            <v>DASTAR HAIR BY DAVIDE CARFORA</v>
          </cell>
          <cell r="O2557" t="str">
            <v>C26I26002280001</v>
          </cell>
          <cell r="P2557" t="str">
            <v>CRFDVD00C12B963U</v>
          </cell>
          <cell r="Q2557" t="str">
            <v>SERVIZI ALLA PERSONA</v>
          </cell>
          <cell r="R2557" t="str">
            <v>96.21.00 - Servizi di parrucchieri e barbieri</v>
          </cell>
          <cell r="S2557" t="str">
            <v>Impresa Individuale</v>
          </cell>
          <cell r="T2557" t="str">
            <v>Campania</v>
          </cell>
          <cell r="U2557" t="str">
            <v>Caserta</v>
          </cell>
          <cell r="V2557" t="str">
            <v>Caserta</v>
          </cell>
          <cell r="W2557" t="str">
            <v>VIA ONOFRIO BUCCINI 18</v>
          </cell>
          <cell r="X2557" t="str">
            <v>81100</v>
          </cell>
          <cell r="Y2557">
            <v>34644.74</v>
          </cell>
          <cell r="Z2557">
            <v>39644.74</v>
          </cell>
          <cell r="AB2557" t="str">
            <v>No</v>
          </cell>
          <cell r="AC2557">
            <v>0</v>
          </cell>
        </row>
        <row r="2558">
          <cell r="A2558" t="str">
            <v>PIARSUD00001715</v>
          </cell>
          <cell r="B2558">
            <v>46122.620613425926</v>
          </cell>
          <cell r="C2558" t="str">
            <v>RSUD</v>
          </cell>
          <cell r="D2558" t="str">
            <v>Contributo</v>
          </cell>
          <cell r="E2558" t="str">
            <v>Decaduta</v>
          </cell>
          <cell r="F2558" t="str">
            <v>Esaminabilità</v>
          </cell>
          <cell r="G2558" t="str">
            <v>Paolo Di Giacomo</v>
          </cell>
          <cell r="H2558" t="str">
            <v/>
          </cell>
          <cell r="J2558" t="str">
            <v>Domanda non esaminabile</v>
          </cell>
          <cell r="M2558">
            <v>46162.301527777781</v>
          </cell>
          <cell r="N2558" t="str">
            <v>GABI GELATERIA SOCIETA' A RESPONSABILITA' LIMITATA SEMPLIFICATA</v>
          </cell>
          <cell r="O2558" t="str">
            <v>C26I26002590008</v>
          </cell>
          <cell r="P2558" t="str">
            <v>04217870924</v>
          </cell>
          <cell r="Q2558" t="str">
            <v>TURISMO</v>
          </cell>
          <cell r="R2558" t="str">
            <v>56.11.21 - Attività di gelaterie con servizio al tavolo</v>
          </cell>
          <cell r="S2558" t="str">
            <v>Societa' A Responsabilita' Limitata Semplificata</v>
          </cell>
          <cell r="T2558" t="str">
            <v>Sardegna</v>
          </cell>
          <cell r="U2558" t="str">
            <v>Cagliari</v>
          </cell>
          <cell r="V2558" t="str">
            <v>Cagliari</v>
          </cell>
          <cell r="W2558" t="str">
            <v>VIA GARIBALDI 63</v>
          </cell>
          <cell r="X2558" t="str">
            <v>09125</v>
          </cell>
          <cell r="Y2558">
            <v>200000</v>
          </cell>
          <cell r="Z2558">
            <v>145000</v>
          </cell>
          <cell r="AB2558" t="str">
            <v>No</v>
          </cell>
          <cell r="AC2558">
            <v>0</v>
          </cell>
        </row>
        <row r="2559">
          <cell r="A2559" t="str">
            <v>PIARSUD00001727</v>
          </cell>
          <cell r="B2559">
            <v>46123.586504629631</v>
          </cell>
          <cell r="C2559" t="str">
            <v>RSUD</v>
          </cell>
          <cell r="D2559" t="str">
            <v>Voucher</v>
          </cell>
          <cell r="E2559" t="str">
            <v>Decaduta</v>
          </cell>
          <cell r="F2559" t="str">
            <v>Rinuncia</v>
          </cell>
          <cell r="G2559" t="str">
            <v>Antonio Ingaldi</v>
          </cell>
          <cell r="H2559" t="str">
            <v/>
          </cell>
          <cell r="J2559" t="str">
            <v>Domanda decaduta per rinuncia</v>
          </cell>
          <cell r="M2559">
            <v>46160.679571759261</v>
          </cell>
          <cell r="N2559" t="str">
            <v>Domenico Esposito</v>
          </cell>
          <cell r="O2559" t="str">
            <v>C66I26002940001</v>
          </cell>
          <cell r="P2559" t="str">
            <v>SPSDNC92P30A509Y</v>
          </cell>
          <cell r="Q2559" t="str">
            <v>SERVIZI ALLE PMI</v>
          </cell>
          <cell r="R2559" t="str">
            <v>74.20.19 - Altre attività fotografiche specializzate</v>
          </cell>
          <cell r="S2559" t="str">
            <v>Persona Fisica</v>
          </cell>
          <cell r="T2559" t="str">
            <v>Campania</v>
          </cell>
          <cell r="U2559" t="str">
            <v>Avellino</v>
          </cell>
          <cell r="V2559" t="str">
            <v>Contrada</v>
          </cell>
          <cell r="W2559" t="str">
            <v>Via Provinciale n.18 21</v>
          </cell>
          <cell r="X2559" t="str">
            <v>83020</v>
          </cell>
          <cell r="Y2559">
            <v>38492.300000000003</v>
          </cell>
          <cell r="Z2559">
            <v>43492</v>
          </cell>
          <cell r="AB2559" t="str">
            <v>No</v>
          </cell>
          <cell r="AC2559">
            <v>0</v>
          </cell>
        </row>
        <row r="2560">
          <cell r="A2560" t="str">
            <v>PIARSUD00001735</v>
          </cell>
          <cell r="B2560">
            <v>46125.34165509259</v>
          </cell>
          <cell r="C2560" t="str">
            <v>RSUD</v>
          </cell>
          <cell r="D2560" t="str">
            <v>Contributo</v>
          </cell>
          <cell r="E2560" t="str">
            <v>Decaduta</v>
          </cell>
          <cell r="F2560" t="str">
            <v>Rinuncia</v>
          </cell>
          <cell r="G2560" t="str">
            <v>Paolo Di Giacomo</v>
          </cell>
          <cell r="H2560" t="str">
            <v/>
          </cell>
          <cell r="J2560" t="str">
            <v>Domanda decaduta per rinuncia</v>
          </cell>
          <cell r="M2560">
            <v>46162.300821759258</v>
          </cell>
          <cell r="N2560" t="str">
            <v>GIUSTINO EMANUELA</v>
          </cell>
          <cell r="O2560" t="str">
            <v>C76I26002370008</v>
          </cell>
          <cell r="P2560" t="str">
            <v>GSTMNL92E67F839L</v>
          </cell>
          <cell r="Q2560" t="str">
            <v>SERVIZI ALLA PERSONA</v>
          </cell>
          <cell r="R2560" t="str">
            <v>93.29.99 - Altre attività varie di intrattenimento e divertimento n.c.a.</v>
          </cell>
          <cell r="S2560" t="str">
            <v>Impresa Individuale</v>
          </cell>
          <cell r="T2560" t="str">
            <v>Campania</v>
          </cell>
          <cell r="U2560" t="str">
            <v>Napoli</v>
          </cell>
          <cell r="V2560" t="str">
            <v>Arzano</v>
          </cell>
          <cell r="W2560" t="str">
            <v>VIA GALILEO GALILEI 89</v>
          </cell>
          <cell r="X2560" t="str">
            <v>80022</v>
          </cell>
          <cell r="Y2560">
            <v>74406.09</v>
          </cell>
          <cell r="Z2560">
            <v>60804.56</v>
          </cell>
          <cell r="AB2560" t="str">
            <v>No</v>
          </cell>
          <cell r="AC2560">
            <v>0</v>
          </cell>
        </row>
        <row r="2561">
          <cell r="A2561" t="str">
            <v>PIARSUD00001739</v>
          </cell>
          <cell r="B2561">
            <v>46125.588842592595</v>
          </cell>
          <cell r="C2561" t="str">
            <v>RSUD</v>
          </cell>
          <cell r="D2561" t="str">
            <v>Contributo</v>
          </cell>
          <cell r="E2561" t="str">
            <v>Decaduta</v>
          </cell>
          <cell r="F2561" t="str">
            <v>Esaminabilità</v>
          </cell>
          <cell r="G2561" t="str">
            <v>Beatrice Greca</v>
          </cell>
          <cell r="H2561" t="str">
            <v/>
          </cell>
          <cell r="J2561" t="str">
            <v>Domanda non esaminabile</v>
          </cell>
          <cell r="M2561">
            <v>46157.562361111108</v>
          </cell>
          <cell r="N2561" t="str">
            <v>SCT REAL ESTATE SOCIETA' A RESPONSABILITA' LIMITATA</v>
          </cell>
          <cell r="O2561" t="str">
            <v>C96I26001740008</v>
          </cell>
          <cell r="P2561" t="str">
            <v>09144980720</v>
          </cell>
          <cell r="Q2561" t="str">
            <v>SERVIZI ALLE PMI</v>
          </cell>
          <cell r="R2561" t="str">
            <v>68.31.00 - Attività di servizi di intermediazione per attività immobiliari</v>
          </cell>
          <cell r="S2561" t="str">
            <v>Societa' A Responsabilita' Limitata</v>
          </cell>
          <cell r="T2561" t="str">
            <v>Puglia</v>
          </cell>
          <cell r="U2561" t="str">
            <v>Bari</v>
          </cell>
          <cell r="V2561" t="str">
            <v>Bari</v>
          </cell>
          <cell r="W2561" t="str">
            <v>VIALE CONCILIO VATICANO II 86</v>
          </cell>
          <cell r="X2561" t="str">
            <v>70124</v>
          </cell>
          <cell r="Y2561">
            <v>71289</v>
          </cell>
          <cell r="Z2561">
            <v>58466</v>
          </cell>
          <cell r="AB2561" t="str">
            <v>No</v>
          </cell>
          <cell r="AC2561">
            <v>0</v>
          </cell>
        </row>
        <row r="2562">
          <cell r="A2562" t="str">
            <v>PIARSUD00001740</v>
          </cell>
          <cell r="B2562">
            <v>46125.597708333335</v>
          </cell>
          <cell r="C2562" t="str">
            <v>RSUD</v>
          </cell>
          <cell r="D2562" t="str">
            <v>Contributo</v>
          </cell>
          <cell r="E2562" t="str">
            <v>Decaduta</v>
          </cell>
          <cell r="F2562" t="str">
            <v>Esaminabilità</v>
          </cell>
          <cell r="G2562" t="str">
            <v>Luigi Melchionna</v>
          </cell>
          <cell r="H2562" t="str">
            <v/>
          </cell>
          <cell r="I2562" t="str">
            <v>Revoca CUP - RSU</v>
          </cell>
          <cell r="J2562" t="str">
            <v>In attesa revoca CUP</v>
          </cell>
          <cell r="M2562">
            <v>46205.636701388888</v>
          </cell>
          <cell r="N2562" t="str">
            <v>TOYLAND DI CARLOTTA GALASSO</v>
          </cell>
          <cell r="O2562" t="str">
            <v>C76I26002380008</v>
          </cell>
          <cell r="P2562" t="str">
            <v>GLSCLT94T47F158W</v>
          </cell>
          <cell r="Q2562" t="str">
            <v>SERVIZI ALLA PERSONA</v>
          </cell>
          <cell r="R2562" t="str">
            <v>88.91.00 - Attività di assistenza diurna per l'infanzia</v>
          </cell>
          <cell r="S2562" t="str">
            <v>Impresa Individuale</v>
          </cell>
          <cell r="T2562" t="str">
            <v>Sicilia</v>
          </cell>
          <cell r="U2562" t="str">
            <v>Palermo</v>
          </cell>
          <cell r="V2562" t="str">
            <v>Palermo</v>
          </cell>
          <cell r="W2562" t="str">
            <v>Piazzale del Fante 56</v>
          </cell>
          <cell r="X2562" t="str">
            <v>90146</v>
          </cell>
          <cell r="Y2562">
            <v>150617.05000000002</v>
          </cell>
          <cell r="Z2562">
            <v>110431</v>
          </cell>
          <cell r="AB2562" t="str">
            <v>No</v>
          </cell>
          <cell r="AC2562">
            <v>0</v>
          </cell>
        </row>
        <row r="2563">
          <cell r="A2563" t="str">
            <v>PIARSUD00001754</v>
          </cell>
          <cell r="B2563">
            <v>46126.689675925925</v>
          </cell>
          <cell r="C2563" t="str">
            <v>RSUD</v>
          </cell>
          <cell r="D2563" t="str">
            <v>Contributo</v>
          </cell>
          <cell r="E2563" t="str">
            <v>Decaduta</v>
          </cell>
          <cell r="F2563" t="str">
            <v>Esaminabilità</v>
          </cell>
          <cell r="G2563" t="str">
            <v>Antonio Ingaldi</v>
          </cell>
          <cell r="H2563" t="str">
            <v/>
          </cell>
          <cell r="J2563" t="str">
            <v>Domanda non esaminabile</v>
          </cell>
          <cell r="M2563">
            <v>46150.304351851853</v>
          </cell>
          <cell r="N2563" t="str">
            <v>BLACK BOX DI FLORENZIO F. E LAURENZANO L. SNC</v>
          </cell>
          <cell r="O2563" t="str">
            <v>C36I26002730008</v>
          </cell>
          <cell r="P2563" t="str">
            <v>09165700726</v>
          </cell>
          <cell r="Q2563" t="str">
            <v>SERVIZI ALLE PMI</v>
          </cell>
          <cell r="R2563" t="str">
            <v>77.39.92 - Noleggio e leasing operativo di strutture e attrezzature per manifestazioni e spettacoli</v>
          </cell>
          <cell r="S2563" t="str">
            <v>Societa' In Nome Collettivo</v>
          </cell>
          <cell r="T2563" t="str">
            <v>Puglia</v>
          </cell>
          <cell r="U2563" t="str">
            <v>Bari</v>
          </cell>
          <cell r="V2563" t="str">
            <v>Putignano</v>
          </cell>
          <cell r="W2563" t="str">
            <v xml:space="preserve">Non individuato </v>
          </cell>
          <cell r="Y2563">
            <v>192500</v>
          </cell>
          <cell r="Z2563">
            <v>139750</v>
          </cell>
          <cell r="AB2563" t="str">
            <v>No</v>
          </cell>
          <cell r="AC2563">
            <v>0</v>
          </cell>
        </row>
        <row r="2564">
          <cell r="A2564" t="str">
            <v>PIARSUD00001759</v>
          </cell>
          <cell r="B2564">
            <v>46126.745752314811</v>
          </cell>
          <cell r="C2564" t="str">
            <v>RSUD</v>
          </cell>
          <cell r="D2564" t="str">
            <v>Voucher</v>
          </cell>
          <cell r="E2564" t="str">
            <v>Decaduta</v>
          </cell>
          <cell r="F2564" t="str">
            <v>Esaminabilità</v>
          </cell>
          <cell r="G2564" t="str">
            <v>Raffaele Sacco</v>
          </cell>
          <cell r="H2564" t="str">
            <v/>
          </cell>
          <cell r="J2564" t="str">
            <v>Domanda non esaminabile</v>
          </cell>
          <cell r="M2564">
            <v>46141.278865740744</v>
          </cell>
          <cell r="N2564" t="str">
            <v>Domenico Corigliano</v>
          </cell>
          <cell r="O2564" t="str">
            <v>C16I26002250001</v>
          </cell>
          <cell r="P2564" t="str">
            <v>CRGDNC94P13D122E</v>
          </cell>
          <cell r="Q2564" t="str">
            <v>SERVIZI ALLA PERSONA</v>
          </cell>
          <cell r="R2564" t="str">
            <v>86.93.00 - Attività di psicologi e psicoterapeuti, esclusi i medici</v>
          </cell>
          <cell r="S2564" t="str">
            <v>Libero professionista</v>
          </cell>
          <cell r="T2564" t="str">
            <v>Calabria</v>
          </cell>
          <cell r="U2564" t="str">
            <v>Crotone</v>
          </cell>
          <cell r="V2564" t="str">
            <v>Crotone</v>
          </cell>
          <cell r="W2564" t="str">
            <v>Piazza Antonio Caputi 20</v>
          </cell>
          <cell r="X2564" t="str">
            <v>88900</v>
          </cell>
          <cell r="Y2564">
            <v>50650.8</v>
          </cell>
          <cell r="Z2564">
            <v>55000</v>
          </cell>
          <cell r="AB2564" t="str">
            <v>No</v>
          </cell>
          <cell r="AC2564">
            <v>0</v>
          </cell>
        </row>
        <row r="2565">
          <cell r="A2565" t="str">
            <v>PIARSUD00001764</v>
          </cell>
          <cell r="B2565">
            <v>46127.448796296296</v>
          </cell>
          <cell r="C2565" t="str">
            <v>RSUD</v>
          </cell>
          <cell r="D2565" t="str">
            <v>Voucher</v>
          </cell>
          <cell r="E2565" t="str">
            <v>Decaduta</v>
          </cell>
          <cell r="F2565" t="str">
            <v>Esaminabilità</v>
          </cell>
          <cell r="G2565" t="str">
            <v>Silvia Ercolini</v>
          </cell>
          <cell r="H2565" t="str">
            <v/>
          </cell>
          <cell r="J2565" t="str">
            <v>Domanda non esaminabile</v>
          </cell>
          <cell r="M2565">
            <v>46142.337673611109</v>
          </cell>
          <cell r="N2565" t="str">
            <v>DE NUZZO SAMUELE</v>
          </cell>
          <cell r="O2565" t="str">
            <v>C76I26002420001</v>
          </cell>
          <cell r="P2565" t="str">
            <v>DNZSML03E02B936S</v>
          </cell>
          <cell r="Q2565" t="str">
            <v>MANIFATTURIERO</v>
          </cell>
          <cell r="R2565" t="str">
            <v>14.21.10 - Fabbricazione in serie di abbigliamento esterno</v>
          </cell>
          <cell r="S2565" t="str">
            <v>Impresa Individuale</v>
          </cell>
          <cell r="T2565" t="str">
            <v>Puglia</v>
          </cell>
          <cell r="U2565" t="str">
            <v>Lecce</v>
          </cell>
          <cell r="V2565" t="str">
            <v>Casarano</v>
          </cell>
          <cell r="W2565" t="str">
            <v>VIA ROMA 45</v>
          </cell>
          <cell r="X2565" t="str">
            <v>73042</v>
          </cell>
          <cell r="Y2565">
            <v>39929.799999999996</v>
          </cell>
          <cell r="Z2565">
            <v>45000</v>
          </cell>
          <cell r="AB2565" t="str">
            <v>No</v>
          </cell>
          <cell r="AC2565">
            <v>0</v>
          </cell>
        </row>
        <row r="2566">
          <cell r="A2566" t="str">
            <v>PIARSUD00001765</v>
          </cell>
          <cell r="B2566">
            <v>46127.535717592589</v>
          </cell>
          <cell r="C2566" t="str">
            <v>RSUD</v>
          </cell>
          <cell r="D2566" t="str">
            <v>Voucher</v>
          </cell>
          <cell r="E2566" t="str">
            <v>Decaduta</v>
          </cell>
          <cell r="F2566" t="str">
            <v>Esaminabilità</v>
          </cell>
          <cell r="G2566" t="str">
            <v>Francesco Zulli</v>
          </cell>
          <cell r="H2566" t="str">
            <v/>
          </cell>
          <cell r="J2566" t="str">
            <v>Domanda non esaminabile</v>
          </cell>
          <cell r="M2566">
            <v>46150.305115740739</v>
          </cell>
          <cell r="N2566" t="str">
            <v>INNMADE SOCIETA' A RESPONSABILITA' LIMITATA SEMPLIFICATA</v>
          </cell>
          <cell r="O2566" t="str">
            <v>C96I26001760001</v>
          </cell>
          <cell r="P2566" t="str">
            <v>09121760723</v>
          </cell>
          <cell r="Q2566" t="str">
            <v>ATTIVITA' COMMERCIALI</v>
          </cell>
          <cell r="R2566" t="str">
            <v>46.38.00 - Commercio all'ingrosso di altri prodotti alimentari</v>
          </cell>
          <cell r="S2566" t="str">
            <v>Societa' A Responsabilita' Limitata Semplificata</v>
          </cell>
          <cell r="T2566" t="str">
            <v>Puglia</v>
          </cell>
          <cell r="U2566" t="str">
            <v>Bari</v>
          </cell>
          <cell r="V2566" t="str">
            <v>Bari</v>
          </cell>
          <cell r="W2566" t="str">
            <v>via lorenzo perosi 10/a</v>
          </cell>
          <cell r="X2566" t="str">
            <v>70125</v>
          </cell>
          <cell r="Y2566">
            <v>49500</v>
          </cell>
          <cell r="Z2566">
            <v>54500.000000000007</v>
          </cell>
          <cell r="AB2566" t="str">
            <v>No</v>
          </cell>
          <cell r="AC2566">
            <v>0</v>
          </cell>
        </row>
        <row r="2567">
          <cell r="A2567" t="str">
            <v>PIARSUD00001767</v>
          </cell>
          <cell r="B2567">
            <v>46127.565092592595</v>
          </cell>
          <cell r="C2567" t="str">
            <v>RSUD</v>
          </cell>
          <cell r="D2567" t="str">
            <v>Voucher</v>
          </cell>
          <cell r="E2567" t="str">
            <v>Decaduta</v>
          </cell>
          <cell r="F2567" t="str">
            <v>Esaminabilità</v>
          </cell>
          <cell r="G2567" t="str">
            <v>Giuseppe Autoriello</v>
          </cell>
          <cell r="H2567" t="str">
            <v/>
          </cell>
          <cell r="J2567" t="str">
            <v>Domanda non esaminabile</v>
          </cell>
          <cell r="M2567">
            <v>46142.57234953704</v>
          </cell>
          <cell r="N2567" t="str">
            <v>FACCENDA GIANPIO</v>
          </cell>
          <cell r="O2567" t="str">
            <v>C46I26002030001</v>
          </cell>
          <cell r="P2567" t="str">
            <v>FCCGNP01M21H703K</v>
          </cell>
          <cell r="Q2567" t="str">
            <v>SERVIZI ALLE PMI</v>
          </cell>
          <cell r="R2567" t="str">
            <v>77.39.92 - Noleggio e leasing operativo di strutture e attrezzature per manifestazioni e spettacoli</v>
          </cell>
          <cell r="S2567" t="str">
            <v>Impresa Individuale</v>
          </cell>
          <cell r="T2567" t="str">
            <v>Campania</v>
          </cell>
          <cell r="U2567" t="str">
            <v>Salerno</v>
          </cell>
          <cell r="V2567" t="str">
            <v>Nocera Superiore</v>
          </cell>
          <cell r="W2567" t="str">
            <v>Via Petraro pucciano 51</v>
          </cell>
          <cell r="X2567" t="str">
            <v>84015</v>
          </cell>
          <cell r="Y2567">
            <v>71454</v>
          </cell>
          <cell r="Z2567">
            <v>55000</v>
          </cell>
          <cell r="AB2567" t="str">
            <v>No</v>
          </cell>
          <cell r="AC2567">
            <v>0</v>
          </cell>
        </row>
        <row r="2568">
          <cell r="A2568" t="str">
            <v>PIARSUD00001773</v>
          </cell>
          <cell r="B2568">
            <v>46127.656689814816</v>
          </cell>
          <cell r="C2568" t="str">
            <v>RSUD</v>
          </cell>
          <cell r="D2568" t="str">
            <v>Contributo</v>
          </cell>
          <cell r="E2568" t="str">
            <v>Decaduta</v>
          </cell>
          <cell r="F2568" t="str">
            <v>Esaminabilità</v>
          </cell>
          <cell r="G2568" t="str">
            <v>Beatrice Greca</v>
          </cell>
          <cell r="H2568" t="str">
            <v/>
          </cell>
          <cell r="J2568" t="str">
            <v>Domanda non esaminabile</v>
          </cell>
          <cell r="M2568">
            <v>46150.306550925925</v>
          </cell>
          <cell r="N2568" t="str">
            <v>OTTICA ROMA DI SORGE SOFIA</v>
          </cell>
          <cell r="O2568" t="str">
            <v>C66I26002990008</v>
          </cell>
          <cell r="P2568" t="str">
            <v>SRGSFO04L59C351I</v>
          </cell>
          <cell r="Q2568" t="str">
            <v>ATTIVITA' COMMERCIALI</v>
          </cell>
          <cell r="R2568" t="str">
            <v>46.43.10 - Commercio all'ingrosso di articoli per fotografia e ottica</v>
          </cell>
          <cell r="S2568" t="str">
            <v>Impresa Individuale</v>
          </cell>
          <cell r="T2568" t="str">
            <v>Sicilia</v>
          </cell>
          <cell r="U2568" t="str">
            <v>Catania</v>
          </cell>
          <cell r="V2568" t="str">
            <v>Mascalucia</v>
          </cell>
          <cell r="W2568" t="str">
            <v>VIA ROMA 167</v>
          </cell>
          <cell r="X2568" t="str">
            <v>95030</v>
          </cell>
          <cell r="Y2568">
            <v>119675</v>
          </cell>
          <cell r="Z2568">
            <v>94756.25</v>
          </cell>
          <cell r="AB2568" t="str">
            <v>No</v>
          </cell>
          <cell r="AC2568">
            <v>0</v>
          </cell>
        </row>
        <row r="2569">
          <cell r="A2569" t="str">
            <v>PIARSUD00001776</v>
          </cell>
          <cell r="B2569">
            <v>46127.697083333333</v>
          </cell>
          <cell r="C2569" t="str">
            <v>RSUD</v>
          </cell>
          <cell r="D2569" t="str">
            <v>Voucher</v>
          </cell>
          <cell r="E2569" t="str">
            <v>Decaduta</v>
          </cell>
          <cell r="F2569" t="str">
            <v>Rinuncia</v>
          </cell>
          <cell r="G2569" t="str">
            <v>Matteo Pascucci</v>
          </cell>
          <cell r="H2569" t="str">
            <v/>
          </cell>
          <cell r="J2569" t="str">
            <v>Domanda decaduta per rinuncia</v>
          </cell>
          <cell r="M2569">
            <v>46157.406342592592</v>
          </cell>
          <cell r="N2569" t="str">
            <v>MANGINI LIANA</v>
          </cell>
          <cell r="O2569" t="str">
            <v>C66I26003010001</v>
          </cell>
          <cell r="P2569" t="str">
            <v>MNGLNI04H63Z154D</v>
          </cell>
          <cell r="Q2569" t="str">
            <v>TURISMO</v>
          </cell>
          <cell r="R2569" t="str">
            <v>55.20.42 - Servizi di alloggio in camere, case e appartamenti per vacanze</v>
          </cell>
          <cell r="S2569" t="str">
            <v>Impresa Individuale</v>
          </cell>
          <cell r="T2569" t="str">
            <v>Campania</v>
          </cell>
          <cell r="U2569" t="str">
            <v>Napoli</v>
          </cell>
          <cell r="V2569" t="str">
            <v>Napoli</v>
          </cell>
          <cell r="W2569" t="str">
            <v>VIA PRINCIPE DI NAPOLI 16</v>
          </cell>
          <cell r="X2569" t="str">
            <v>80147</v>
          </cell>
          <cell r="Y2569">
            <v>39398</v>
          </cell>
          <cell r="Z2569">
            <v>44398</v>
          </cell>
          <cell r="AB2569" t="str">
            <v>No</v>
          </cell>
          <cell r="AC2569">
            <v>0</v>
          </cell>
        </row>
        <row r="2570">
          <cell r="A2570" t="str">
            <v>PIARSUD00001779</v>
          </cell>
          <cell r="B2570">
            <v>46127.925162037034</v>
          </cell>
          <cell r="C2570" t="str">
            <v>RSUD</v>
          </cell>
          <cell r="D2570" t="str">
            <v>Voucher</v>
          </cell>
          <cell r="E2570" t="str">
            <v>Decaduta</v>
          </cell>
          <cell r="F2570" t="str">
            <v>Esaminabilità</v>
          </cell>
          <cell r="G2570" t="str">
            <v>Luana Guglielmi</v>
          </cell>
          <cell r="H2570" t="str">
            <v/>
          </cell>
          <cell r="J2570" t="str">
            <v>Domanda non esaminabile</v>
          </cell>
          <cell r="M2570">
            <v>46150.302847222221</v>
          </cell>
          <cell r="N2570" t="str">
            <v>GENUINE SOCIETA' A RESPONSABILITA' LIMITATA SEMPLIFICATA</v>
          </cell>
          <cell r="O2570" t="str">
            <v>C96I26001800001</v>
          </cell>
          <cell r="P2570" t="str">
            <v>10949371214</v>
          </cell>
          <cell r="Q2570" t="str">
            <v>ICT</v>
          </cell>
          <cell r="R2570" t="str">
            <v>63.91.00 - Attività dei portali di ricerca sul web</v>
          </cell>
          <cell r="S2570" t="str">
            <v>Societa' A Responsabilita' Limitata Semplificata</v>
          </cell>
          <cell r="T2570" t="str">
            <v>Campania</v>
          </cell>
          <cell r="U2570" t="str">
            <v>Napoli</v>
          </cell>
          <cell r="V2570" t="str">
            <v>Giugliano In Campania</v>
          </cell>
          <cell r="W2570" t="str">
            <v>Via Aniello Palumbo 90</v>
          </cell>
          <cell r="X2570" t="str">
            <v>80014</v>
          </cell>
          <cell r="Y2570">
            <v>40000</v>
          </cell>
          <cell r="Z2570">
            <v>45000</v>
          </cell>
          <cell r="AB2570" t="str">
            <v>No</v>
          </cell>
          <cell r="AC2570">
            <v>0</v>
          </cell>
        </row>
        <row r="2571">
          <cell r="A2571" t="str">
            <v>PIARSUD00001784</v>
          </cell>
          <cell r="B2571">
            <v>46128.43105324074</v>
          </cell>
          <cell r="C2571" t="str">
            <v>RSUD</v>
          </cell>
          <cell r="D2571" t="str">
            <v>Contributo</v>
          </cell>
          <cell r="E2571" t="str">
            <v>Decaduta</v>
          </cell>
          <cell r="F2571" t="str">
            <v>Esaminabilità</v>
          </cell>
          <cell r="G2571" t="str">
            <v>Paolo Di Giacomo</v>
          </cell>
          <cell r="H2571" t="str">
            <v/>
          </cell>
          <cell r="J2571" t="str">
            <v>Domanda non esaminabile</v>
          </cell>
          <cell r="M2571">
            <v>46167.468611111108</v>
          </cell>
          <cell r="N2571" t="str">
            <v>LUIGI SIMONETTI S.R.L. SEMPLIFICATA</v>
          </cell>
          <cell r="O2571" t="str">
            <v>C36I26002760008</v>
          </cell>
          <cell r="P2571" t="str">
            <v>04929820613</v>
          </cell>
          <cell r="Q2571" t="str">
            <v>MANIFATTURIERO</v>
          </cell>
          <cell r="R2571" t="str">
            <v>14.29.00 - Fabbricazione di altri articoli di abbigliamento e accessori n.c.a.</v>
          </cell>
          <cell r="S2571" t="str">
            <v>Societa' A Responsabilita' Limitata Semplificata</v>
          </cell>
          <cell r="T2571" t="str">
            <v>Campania</v>
          </cell>
          <cell r="U2571" t="str">
            <v>Caserta</v>
          </cell>
          <cell r="V2571" t="str">
            <v>Capriati A Volturno</v>
          </cell>
          <cell r="W2571" t="str">
            <v>Strada Statale 158 7</v>
          </cell>
          <cell r="X2571" t="str">
            <v>81014</v>
          </cell>
          <cell r="Y2571">
            <v>67000</v>
          </cell>
          <cell r="Z2571">
            <v>55250</v>
          </cell>
          <cell r="AB2571" t="str">
            <v>No</v>
          </cell>
          <cell r="AC2571">
            <v>0</v>
          </cell>
        </row>
        <row r="2572">
          <cell r="A2572" t="str">
            <v>PIARSUD00001799</v>
          </cell>
          <cell r="B2572">
            <v>46129.444699074076</v>
          </cell>
          <cell r="C2572" t="str">
            <v>RSUD</v>
          </cell>
          <cell r="D2572" t="str">
            <v>Voucher</v>
          </cell>
          <cell r="E2572" t="str">
            <v>Decaduta</v>
          </cell>
          <cell r="F2572" t="str">
            <v>Esaminabilità</v>
          </cell>
          <cell r="G2572" t="str">
            <v>Luigi Melchionna</v>
          </cell>
          <cell r="H2572" t="str">
            <v/>
          </cell>
          <cell r="J2572" t="str">
            <v>Domanda non esaminabile</v>
          </cell>
          <cell r="M2572">
            <v>46162.30296296296</v>
          </cell>
          <cell r="N2572" t="str">
            <v>JENNY VINCI</v>
          </cell>
          <cell r="O2572" t="str">
            <v>C66I26003350001</v>
          </cell>
          <cell r="P2572" t="str">
            <v>VNCJNY93B44F158R</v>
          </cell>
          <cell r="Q2572" t="str">
            <v>SERVIZI ALLA PERSONA</v>
          </cell>
          <cell r="R2572" t="str">
            <v>96.21.00 - Servizi di parrucchieri e barbieri</v>
          </cell>
          <cell r="S2572" t="str">
            <v>Persona Fisica</v>
          </cell>
          <cell r="T2572" t="str">
            <v>Sicilia</v>
          </cell>
          <cell r="U2572" t="str">
            <v>Messina</v>
          </cell>
          <cell r="V2572" t="str">
            <v>Venetico</v>
          </cell>
          <cell r="W2572" t="str">
            <v>Via Siracusano 136</v>
          </cell>
          <cell r="X2572" t="str">
            <v>98043</v>
          </cell>
          <cell r="Y2572">
            <v>41848.01</v>
          </cell>
          <cell r="Z2572">
            <v>45000</v>
          </cell>
          <cell r="AB2572" t="str">
            <v>No</v>
          </cell>
          <cell r="AC2572">
            <v>0</v>
          </cell>
        </row>
        <row r="2573">
          <cell r="A2573" t="str">
            <v>PIARSUD00001800</v>
          </cell>
          <cell r="B2573">
            <v>46129.455439814818</v>
          </cell>
          <cell r="C2573" t="str">
            <v>RSUD</v>
          </cell>
          <cell r="D2573" t="str">
            <v>Contributo</v>
          </cell>
          <cell r="E2573" t="str">
            <v>Decaduta</v>
          </cell>
          <cell r="F2573" t="str">
            <v>Esaminabilità</v>
          </cell>
          <cell r="G2573" t="str">
            <v>Luca Falanga</v>
          </cell>
          <cell r="H2573" t="str">
            <v/>
          </cell>
          <cell r="J2573" t="str">
            <v>Domanda non esaminabile</v>
          </cell>
          <cell r="M2573">
            <v>46150.301458333335</v>
          </cell>
          <cell r="N2573" t="str">
            <v>FERRARO LUCA</v>
          </cell>
          <cell r="O2573" t="str">
            <v>C36I26002820008</v>
          </cell>
          <cell r="P2573" t="str">
            <v>FRRLCU05C03H579K</v>
          </cell>
          <cell r="Q2573" t="str">
            <v>TURISMO</v>
          </cell>
          <cell r="R2573" t="str">
            <v>55.20.42 - Servizi di alloggio in camere, case e appartamenti per vacanze</v>
          </cell>
          <cell r="S2573" t="str">
            <v>Impresa Individuale</v>
          </cell>
          <cell r="T2573" t="str">
            <v>Calabria</v>
          </cell>
          <cell r="U2573" t="str">
            <v>Cosenza</v>
          </cell>
          <cell r="V2573" t="str">
            <v>Corigliano-Rossano</v>
          </cell>
          <cell r="W2573" t="str">
            <v>VIA GABRIELE D'ANNUNZIO 12</v>
          </cell>
          <cell r="X2573" t="str">
            <v>87064</v>
          </cell>
          <cell r="Y2573">
            <v>80001.09</v>
          </cell>
          <cell r="Z2573">
            <v>65000</v>
          </cell>
          <cell r="AB2573" t="str">
            <v>No</v>
          </cell>
          <cell r="AC2573">
            <v>0</v>
          </cell>
        </row>
        <row r="2574">
          <cell r="A2574" t="str">
            <v>PIARSUD00001814</v>
          </cell>
          <cell r="B2574">
            <v>46129.778287037036</v>
          </cell>
          <cell r="C2574" t="str">
            <v>RSUD</v>
          </cell>
          <cell r="D2574" t="str">
            <v>Voucher</v>
          </cell>
          <cell r="E2574" t="str">
            <v>Decaduta</v>
          </cell>
          <cell r="F2574" t="str">
            <v>Rinuncia</v>
          </cell>
          <cell r="G2574" t="str">
            <v>Luana Guglielmi</v>
          </cell>
          <cell r="H2574" t="str">
            <v/>
          </cell>
          <cell r="J2574" t="str">
            <v>Domanda decaduta per rinuncia</v>
          </cell>
          <cell r="M2574">
            <v>46142.337673611109</v>
          </cell>
          <cell r="N2574" t="str">
            <v>ALBANO ANTONIO</v>
          </cell>
          <cell r="O2574" t="str">
            <v>C56I26002010001</v>
          </cell>
          <cell r="P2574" t="str">
            <v>LBNNTN97S07L049D</v>
          </cell>
          <cell r="Q2574" t="str">
            <v>TURISMO</v>
          </cell>
          <cell r="R2574" t="str">
            <v>56.11.12 - Attività di ristoranti senza servizio al tavolo o da asporto, escluse gelaterie e pasticcerie</v>
          </cell>
          <cell r="S2574" t="str">
            <v>Impresa Individuale</v>
          </cell>
          <cell r="T2574" t="str">
            <v>Puglia</v>
          </cell>
          <cell r="U2574" t="str">
            <v>Taranto</v>
          </cell>
          <cell r="V2574" t="str">
            <v>Taranto</v>
          </cell>
          <cell r="W2574" t="str">
            <v>VIA DI MEZZO 114</v>
          </cell>
          <cell r="X2574" t="str">
            <v>74123</v>
          </cell>
          <cell r="Y2574">
            <v>39933.770000000004</v>
          </cell>
          <cell r="Z2574">
            <v>44933.770000000004</v>
          </cell>
          <cell r="AB2574" t="str">
            <v>No</v>
          </cell>
          <cell r="AC2574">
            <v>0</v>
          </cell>
        </row>
        <row r="2575">
          <cell r="A2575" t="str">
            <v>PIARSUD00001815</v>
          </cell>
          <cell r="B2575">
            <v>46129.787499999999</v>
          </cell>
          <cell r="C2575" t="str">
            <v>RSUD</v>
          </cell>
          <cell r="D2575" t="str">
            <v>Contributo</v>
          </cell>
          <cell r="E2575" t="str">
            <v>Decaduta</v>
          </cell>
          <cell r="F2575" t="str">
            <v>Esaminabilità</v>
          </cell>
          <cell r="G2575" t="str">
            <v>Francesco Fioroni</v>
          </cell>
          <cell r="H2575" t="str">
            <v/>
          </cell>
          <cell r="J2575" t="str">
            <v>Domanda non esaminabile</v>
          </cell>
          <cell r="M2575">
            <v>46150.304375</v>
          </cell>
          <cell r="N2575" t="str">
            <v>Sabrina Rundine</v>
          </cell>
          <cell r="O2575" t="str">
            <v>C16I26002380008</v>
          </cell>
          <cell r="P2575" t="str">
            <v>RNDSRN01M64E004M</v>
          </cell>
          <cell r="Q2575" t="str">
            <v>SERVIZI ALLE PMI</v>
          </cell>
          <cell r="R2575" t="str">
            <v>74.12.01 - Grafica di pagine web</v>
          </cell>
          <cell r="S2575" t="str">
            <v>Persona Fisica</v>
          </cell>
          <cell r="T2575" t="str">
            <v>Sardegna</v>
          </cell>
          <cell r="U2575" t="str">
            <v>Oristano</v>
          </cell>
          <cell r="V2575" t="str">
            <v>Oristano</v>
          </cell>
          <cell r="W2575" t="str">
            <v>VIA CARDUCCI 44</v>
          </cell>
          <cell r="X2575" t="str">
            <v>09170</v>
          </cell>
          <cell r="Y2575">
            <v>80952.849999999991</v>
          </cell>
          <cell r="Z2575">
            <v>65499.999999999993</v>
          </cell>
          <cell r="AB2575" t="str">
            <v>No</v>
          </cell>
          <cell r="AC2575">
            <v>0</v>
          </cell>
        </row>
        <row r="2576">
          <cell r="A2576" t="str">
            <v>PIARSUD00001825</v>
          </cell>
          <cell r="B2576">
            <v>46132.587500000001</v>
          </cell>
          <cell r="C2576" t="str">
            <v>RSUD</v>
          </cell>
          <cell r="D2576" t="str">
            <v>Voucher</v>
          </cell>
          <cell r="E2576" t="str">
            <v>Decaduta</v>
          </cell>
          <cell r="F2576" t="str">
            <v>Esaminabilità</v>
          </cell>
          <cell r="G2576" t="str">
            <v>Silvia Ercolini</v>
          </cell>
          <cell r="H2576" t="str">
            <v/>
          </cell>
          <cell r="J2576" t="str">
            <v>Domanda non esaminabile</v>
          </cell>
          <cell r="M2576">
            <v>46142.750833333332</v>
          </cell>
          <cell r="N2576" t="str">
            <v>Damiano Bisci</v>
          </cell>
          <cell r="O2576" t="str">
            <v>C46I26002120001</v>
          </cell>
          <cell r="P2576" t="str">
            <v>BSCDMN93S25E882O</v>
          </cell>
          <cell r="Q2576" t="str">
            <v>ATTIVITA' COMMERCIALI</v>
          </cell>
          <cell r="R2576" t="str">
            <v>47.91.10 - Attività di servizi di intermediazione per il commercio al dettaglio non specializzato di articoli di seconda mano</v>
          </cell>
          <cell r="S2576" t="str">
            <v>Lavoratore autonomo</v>
          </cell>
          <cell r="T2576" t="str">
            <v>Puglia</v>
          </cell>
          <cell r="U2576" t="str">
            <v>Taranto</v>
          </cell>
          <cell r="V2576" t="str">
            <v>Sava</v>
          </cell>
          <cell r="W2576" t="str">
            <v>VIA FRATELLI BANDIERA 59</v>
          </cell>
          <cell r="X2576" t="str">
            <v>74028</v>
          </cell>
          <cell r="Y2576">
            <v>5500</v>
          </cell>
          <cell r="Z2576">
            <v>9500</v>
          </cell>
          <cell r="AB2576" t="str">
            <v>No</v>
          </cell>
          <cell r="AC2576">
            <v>0</v>
          </cell>
        </row>
        <row r="2577">
          <cell r="A2577" t="str">
            <v>PIARSUD00001827</v>
          </cell>
          <cell r="B2577">
            <v>46132.616006944445</v>
          </cell>
          <cell r="C2577" t="str">
            <v>RSUD</v>
          </cell>
          <cell r="D2577" t="str">
            <v>Voucher</v>
          </cell>
          <cell r="E2577" t="str">
            <v>Decaduta</v>
          </cell>
          <cell r="F2577" t="str">
            <v>Esaminabilità</v>
          </cell>
          <cell r="G2577" t="str">
            <v>Pasquale Ciuffreda</v>
          </cell>
          <cell r="H2577" t="str">
            <v/>
          </cell>
          <cell r="J2577" t="str">
            <v>Domanda non esaminabile</v>
          </cell>
          <cell r="M2577">
            <v>46162.300185185188</v>
          </cell>
          <cell r="N2577" t="str">
            <v>CARAMIA PASQUA</v>
          </cell>
          <cell r="O2577" t="str">
            <v>C56I26002130001</v>
          </cell>
          <cell r="P2577" t="str">
            <v>CRMPSQ92A43D508X</v>
          </cell>
          <cell r="Q2577" t="str">
            <v>SERVIZI ALLA PERSONA</v>
          </cell>
          <cell r="R2577" t="str">
            <v>96.22.09 - Altri servizi di cura della bellezza e altri trattamenti di bellezza n.c.a.</v>
          </cell>
          <cell r="S2577" t="str">
            <v>Impresa Individuale</v>
          </cell>
          <cell r="T2577" t="str">
            <v>Puglia</v>
          </cell>
          <cell r="U2577" t="str">
            <v>Brindisi</v>
          </cell>
          <cell r="V2577" t="str">
            <v>Fasano</v>
          </cell>
          <cell r="W2577" t="str">
            <v>CORSO PERRINI 152</v>
          </cell>
          <cell r="X2577" t="str">
            <v>72015</v>
          </cell>
          <cell r="Y2577">
            <v>19410.620000000003</v>
          </cell>
          <cell r="Z2577">
            <v>24410.62</v>
          </cell>
          <cell r="AB2577" t="str">
            <v>No</v>
          </cell>
          <cell r="AC2577">
            <v>0</v>
          </cell>
        </row>
        <row r="2578">
          <cell r="A2578" t="str">
            <v>PIARSUD00001831</v>
          </cell>
          <cell r="B2578">
            <v>46132.690729166665</v>
          </cell>
          <cell r="C2578" t="str">
            <v>RSUD</v>
          </cell>
          <cell r="D2578" t="str">
            <v>Contributo</v>
          </cell>
          <cell r="E2578" t="str">
            <v>Decaduta</v>
          </cell>
          <cell r="F2578" t="str">
            <v>Esaminabilità</v>
          </cell>
          <cell r="G2578" t="str">
            <v>Giuseppe Autoriello</v>
          </cell>
          <cell r="H2578" t="str">
            <v/>
          </cell>
          <cell r="J2578" t="str">
            <v>Domanda non esaminabile</v>
          </cell>
          <cell r="M2578">
            <v>46150.303622685184</v>
          </cell>
          <cell r="N2578" t="str">
            <v>AUTONOLEGGIO GG</v>
          </cell>
          <cell r="O2578" t="str">
            <v>C16I26002330008</v>
          </cell>
          <cell r="P2578" t="str">
            <v>GLLGNN96D16I854E</v>
          </cell>
          <cell r="Q2578" t="str">
            <v>TURISMO</v>
          </cell>
          <cell r="R2578" t="str">
            <v>77.11.00 - Noleggio e leasing operativo di automobili e autoveicoli leggeri</v>
          </cell>
          <cell r="S2578" t="str">
            <v>Impresa Individuale</v>
          </cell>
          <cell r="T2578" t="str">
            <v>Calabria</v>
          </cell>
          <cell r="U2578" t="str">
            <v>Catanzaro</v>
          </cell>
          <cell r="V2578" t="str">
            <v>Montepaone</v>
          </cell>
          <cell r="W2578" t="str">
            <v xml:space="preserve">VIA ITALO BALBO </v>
          </cell>
          <cell r="X2578" t="str">
            <v>88060</v>
          </cell>
          <cell r="Y2578">
            <v>109319.15000000001</v>
          </cell>
          <cell r="Z2578">
            <v>86989.36</v>
          </cell>
          <cell r="AB2578" t="str">
            <v>No</v>
          </cell>
          <cell r="AC2578">
            <v>0</v>
          </cell>
        </row>
        <row r="2579">
          <cell r="A2579" t="str">
            <v>PIARSUD00001834</v>
          </cell>
          <cell r="B2579">
            <v>46132.771307870367</v>
          </cell>
          <cell r="C2579" t="str">
            <v>RSUD</v>
          </cell>
          <cell r="D2579" t="str">
            <v>Voucher</v>
          </cell>
          <cell r="E2579" t="str">
            <v>Decaduta</v>
          </cell>
          <cell r="F2579" t="str">
            <v>Esaminabilità</v>
          </cell>
          <cell r="G2579" t="str">
            <v>Francesco Tiscornia</v>
          </cell>
          <cell r="H2579" t="str">
            <v/>
          </cell>
          <cell r="J2579" t="str">
            <v>Domanda non esaminabile</v>
          </cell>
          <cell r="M2579">
            <v>46150.307245370372</v>
          </cell>
          <cell r="N2579" t="str">
            <v>BANTON ETIENNE DAVID</v>
          </cell>
          <cell r="O2579" t="str">
            <v>C66I26003180001</v>
          </cell>
          <cell r="P2579" t="str">
            <v>BNTTND93S03C978F</v>
          </cell>
          <cell r="Q2579" t="str">
            <v>SERVIZI ALLA PERSONA</v>
          </cell>
          <cell r="R2579" t="str">
            <v>96.23.91 - Terapia del sale</v>
          </cell>
          <cell r="S2579" t="str">
            <v>Impresa Individuale</v>
          </cell>
          <cell r="T2579" t="str">
            <v>Campania</v>
          </cell>
          <cell r="U2579" t="str">
            <v>Napoli</v>
          </cell>
          <cell r="V2579" t="str">
            <v>Napoli</v>
          </cell>
          <cell r="W2579" t="str">
            <v>Salita Arenella 43</v>
          </cell>
          <cell r="X2579" t="str">
            <v>80129</v>
          </cell>
          <cell r="Y2579">
            <v>55020.399999999994</v>
          </cell>
          <cell r="Z2579">
            <v>55000</v>
          </cell>
          <cell r="AB2579" t="str">
            <v>No</v>
          </cell>
          <cell r="AC2579">
            <v>0</v>
          </cell>
        </row>
        <row r="2580">
          <cell r="A2580" t="str">
            <v>PIARSUD00001842</v>
          </cell>
          <cell r="B2580">
            <v>46133.595300925925</v>
          </cell>
          <cell r="C2580" t="str">
            <v>RSUD</v>
          </cell>
          <cell r="D2580" t="str">
            <v>Voucher</v>
          </cell>
          <cell r="E2580" t="str">
            <v>Decaduta</v>
          </cell>
          <cell r="F2580" t="str">
            <v>Esaminabilità</v>
          </cell>
          <cell r="G2580" t="str">
            <v>Diego Fiorentino</v>
          </cell>
          <cell r="H2580" t="str">
            <v/>
          </cell>
          <cell r="J2580" t="str">
            <v>Domanda non esaminabile</v>
          </cell>
          <cell r="M2580">
            <v>46150.306597222225</v>
          </cell>
          <cell r="N2580" t="str">
            <v>VITTORIA STREET FOOD SOCIETA' A RESPONSABILITA' LIMITATA SEMPLIFICATA (S.R.L.S.)</v>
          </cell>
          <cell r="O2580" t="str">
            <v>C36I26002930001</v>
          </cell>
          <cell r="P2580" t="str">
            <v>02191170899</v>
          </cell>
          <cell r="Q2580" t="str">
            <v>TURISMO</v>
          </cell>
          <cell r="R2580" t="str">
            <v>56.30.01 - Attività di somministrazione di bevande in bar e caffetterie</v>
          </cell>
          <cell r="S2580" t="str">
            <v>Societa' A Responsabilita' Limitata Semplificata</v>
          </cell>
          <cell r="T2580" t="str">
            <v>Sicilia</v>
          </cell>
          <cell r="U2580" t="str">
            <v>Siracusa</v>
          </cell>
          <cell r="V2580" t="str">
            <v>Siracusa</v>
          </cell>
          <cell r="W2580" t="str">
            <v>VIA GIUSEPPE DI NATALE 11/13</v>
          </cell>
          <cell r="X2580" t="str">
            <v>96100</v>
          </cell>
          <cell r="Y2580">
            <v>45057.760000000002</v>
          </cell>
          <cell r="Z2580">
            <v>45000</v>
          </cell>
          <cell r="AB2580" t="str">
            <v>No</v>
          </cell>
          <cell r="AC2580">
            <v>0</v>
          </cell>
        </row>
        <row r="2581">
          <cell r="A2581" t="str">
            <v>PIARSUD00001843</v>
          </cell>
          <cell r="B2581">
            <v>46133.62877314815</v>
          </cell>
          <cell r="C2581" t="str">
            <v>RSUD</v>
          </cell>
          <cell r="D2581" t="str">
            <v>Contributo</v>
          </cell>
          <cell r="E2581" t="str">
            <v>Decaduta</v>
          </cell>
          <cell r="F2581" t="str">
            <v>Esaminabilità</v>
          </cell>
          <cell r="G2581" t="str">
            <v>Matteo Pascucci</v>
          </cell>
          <cell r="H2581" t="str">
            <v/>
          </cell>
          <cell r="J2581" t="str">
            <v>Domanda non esaminabile</v>
          </cell>
          <cell r="M2581">
            <v>46162.30364583333</v>
          </cell>
          <cell r="N2581" t="str">
            <v>ALCHIMIA FISCALE S.R.L.</v>
          </cell>
          <cell r="O2581" t="str">
            <v>C26I26002530008</v>
          </cell>
          <cell r="P2581" t="str">
            <v>04937420612</v>
          </cell>
          <cell r="Q2581" t="str">
            <v>ICT</v>
          </cell>
          <cell r="R2581" t="str">
            <v>63.10.21 - Elaborazione dati contabili</v>
          </cell>
          <cell r="S2581" t="str">
            <v>Societa' A Responsabilita' Limitata</v>
          </cell>
          <cell r="T2581" t="str">
            <v>Campania</v>
          </cell>
          <cell r="U2581" t="str">
            <v>Caserta</v>
          </cell>
          <cell r="V2581" t="str">
            <v>Caserta</v>
          </cell>
          <cell r="W2581" t="str">
            <v>VIA ROMA FAB A SCALA A 90</v>
          </cell>
          <cell r="X2581" t="str">
            <v>81100</v>
          </cell>
          <cell r="Y2581">
            <v>200000</v>
          </cell>
          <cell r="Z2581">
            <v>145000</v>
          </cell>
          <cell r="AB2581" t="str">
            <v>No</v>
          </cell>
          <cell r="AC2581">
            <v>0</v>
          </cell>
        </row>
        <row r="2582">
          <cell r="A2582" t="str">
            <v>PIARSUD00001849</v>
          </cell>
          <cell r="B2582">
            <v>46134.42255787037</v>
          </cell>
          <cell r="C2582" t="str">
            <v>RSUD</v>
          </cell>
          <cell r="D2582" t="str">
            <v>Voucher</v>
          </cell>
          <cell r="E2582" t="str">
            <v>Decaduta</v>
          </cell>
          <cell r="F2582" t="str">
            <v>Rinuncia</v>
          </cell>
          <cell r="G2582" t="str">
            <v>Raffaele Sacco</v>
          </cell>
          <cell r="H2582" t="str">
            <v/>
          </cell>
          <cell r="J2582" t="str">
            <v>Domanda decaduta per rinuncia</v>
          </cell>
          <cell r="N2582" t="str">
            <v>Oberdan Daniele Mirandoli</v>
          </cell>
          <cell r="O2582" t="str">
            <v>C66I26003200001</v>
          </cell>
          <cell r="P2582" t="str">
            <v>MRNBDN92L09H224R</v>
          </cell>
          <cell r="Q2582" t="str">
            <v>SERVIZI ALLA PERSONA</v>
          </cell>
          <cell r="R2582" t="str">
            <v>86.93.00 - Attività di psicologi e psicoterapeuti, esclusi i medici</v>
          </cell>
          <cell r="S2582" t="str">
            <v>Persona Fisica</v>
          </cell>
          <cell r="T2582" t="str">
            <v>Calabria</v>
          </cell>
          <cell r="U2582" t="str">
            <v>Reggio Calabria</v>
          </cell>
          <cell r="V2582" t="str">
            <v>Palmi</v>
          </cell>
          <cell r="W2582" t="str">
            <v xml:space="preserve">Non individuato </v>
          </cell>
          <cell r="X2582" t="str">
            <v>89013</v>
          </cell>
          <cell r="Y2582">
            <v>49750</v>
          </cell>
          <cell r="Z2582">
            <v>54750</v>
          </cell>
          <cell r="AB2582" t="str">
            <v>No</v>
          </cell>
          <cell r="AC2582">
            <v>0</v>
          </cell>
        </row>
        <row r="2583">
          <cell r="A2583" t="str">
            <v>PIARSUD00001858</v>
          </cell>
          <cell r="B2583">
            <v>46134.655231481483</v>
          </cell>
          <cell r="C2583" t="str">
            <v>RSUD</v>
          </cell>
          <cell r="D2583" t="str">
            <v>Contributo</v>
          </cell>
          <cell r="E2583" t="str">
            <v>Decaduta</v>
          </cell>
          <cell r="F2583" t="str">
            <v>Rinuncia</v>
          </cell>
          <cell r="G2583" t="str">
            <v>Antonella Lioi</v>
          </cell>
          <cell r="H2583" t="str">
            <v/>
          </cell>
          <cell r="J2583" t="str">
            <v>Domanda decaduta per rinuncia</v>
          </cell>
          <cell r="M2583">
            <v>46150.302175925928</v>
          </cell>
          <cell r="N2583" t="str">
            <v>CANALIZZAIR SOCIETA' A RESPONSABILITA' LIMITATA SEMPLIFICATA</v>
          </cell>
          <cell r="O2583" t="str">
            <v>C56I26002040008</v>
          </cell>
          <cell r="P2583" t="str">
            <v>11007371211</v>
          </cell>
          <cell r="Q2583" t="str">
            <v>MANIFATTURIERO</v>
          </cell>
          <cell r="R2583" t="str">
            <v>22.21.00 - Fabbricazione di lastre, fogli, tubi e profilati in materie plastiche</v>
          </cell>
          <cell r="S2583" t="str">
            <v>Societa' A Responsabilita' Limitata Semplificata</v>
          </cell>
          <cell r="T2583" t="str">
            <v>Campania</v>
          </cell>
          <cell r="U2583" t="str">
            <v>Caserta</v>
          </cell>
          <cell r="V2583" t="str">
            <v>Carinaro</v>
          </cell>
          <cell r="W2583" t="str">
            <v>CONSORZIO IMPRESE CAMPANE EX IMPRECO ASI snc</v>
          </cell>
          <cell r="Y2583">
            <v>172619.84</v>
          </cell>
          <cell r="Z2583">
            <v>125833</v>
          </cell>
          <cell r="AB2583" t="str">
            <v>No</v>
          </cell>
          <cell r="AC2583">
            <v>0</v>
          </cell>
        </row>
        <row r="2584">
          <cell r="A2584" t="str">
            <v>PIARSUD00001868</v>
          </cell>
          <cell r="B2584">
            <v>46134.9453125</v>
          </cell>
          <cell r="C2584" t="str">
            <v>RSUD</v>
          </cell>
          <cell r="D2584" t="str">
            <v>Voucher</v>
          </cell>
          <cell r="E2584" t="str">
            <v>Decaduta</v>
          </cell>
          <cell r="F2584" t="str">
            <v>Esaminabilità</v>
          </cell>
          <cell r="G2584" t="str">
            <v>Daniele Rocchi</v>
          </cell>
          <cell r="H2584" t="str">
            <v/>
          </cell>
          <cell r="J2584" t="str">
            <v>Domanda non esaminabile</v>
          </cell>
          <cell r="M2584">
            <v>46150.30505787037</v>
          </cell>
          <cell r="N2584" t="str">
            <v>GREEN FLOWER SRLS SOCIETA' A RESPONSABILITA' LIMITATA SEMPLIFICAT A</v>
          </cell>
          <cell r="O2584" t="str">
            <v>C96I26002010001</v>
          </cell>
          <cell r="P2584" t="str">
            <v>03224490643</v>
          </cell>
          <cell r="Q2584" t="str">
            <v>SERVIZI ALLE PMI</v>
          </cell>
          <cell r="R2584" t="str">
            <v>81.30.00 - Attività di servizi per la cura del paesaggio</v>
          </cell>
          <cell r="S2584" t="str">
            <v>Societa' A Responsabilita' Limitata Semplificata</v>
          </cell>
          <cell r="T2584" t="str">
            <v>Campania</v>
          </cell>
          <cell r="U2584" t="str">
            <v>Avellino</v>
          </cell>
          <cell r="V2584" t="str">
            <v>Santo Stefano Del Sole</v>
          </cell>
          <cell r="W2584" t="str">
            <v>Via Colacurcio 14</v>
          </cell>
          <cell r="X2584" t="str">
            <v>83050</v>
          </cell>
          <cell r="Y2584">
            <v>43500</v>
          </cell>
          <cell r="Z2584">
            <v>48500</v>
          </cell>
          <cell r="AB2584" t="str">
            <v>No</v>
          </cell>
          <cell r="AC2584">
            <v>0</v>
          </cell>
        </row>
        <row r="2585">
          <cell r="A2585" t="str">
            <v>PIARSUD00001873</v>
          </cell>
          <cell r="B2585">
            <v>46135.465798611112</v>
          </cell>
          <cell r="C2585" t="str">
            <v>RSUD</v>
          </cell>
          <cell r="D2585" t="str">
            <v>Contributo</v>
          </cell>
          <cell r="E2585" t="str">
            <v>Decaduta</v>
          </cell>
          <cell r="F2585" t="str">
            <v>Esaminabilità</v>
          </cell>
          <cell r="G2585" t="str">
            <v>Andrea Pasquini</v>
          </cell>
          <cell r="H2585" t="str">
            <v/>
          </cell>
          <cell r="J2585" t="str">
            <v>Domanda non esaminabile</v>
          </cell>
          <cell r="M2585">
            <v>46163.340775462966</v>
          </cell>
          <cell r="N2585" t="str">
            <v>CORSINI RUBEN</v>
          </cell>
          <cell r="O2585" t="str">
            <v>C96I26002020008</v>
          </cell>
          <cell r="P2585" t="str">
            <v>CRSRBN95A14F262S</v>
          </cell>
          <cell r="Q2585" t="str">
            <v>TURISMO</v>
          </cell>
          <cell r="R2585" t="str">
            <v>55.20.42 - Servizi di alloggio in camere, case e appartamenti per vacanze</v>
          </cell>
          <cell r="S2585" t="str">
            <v>Impresa Individuale</v>
          </cell>
          <cell r="T2585" t="str">
            <v>Puglia</v>
          </cell>
          <cell r="U2585" t="str">
            <v>Bari</v>
          </cell>
          <cell r="V2585" t="str">
            <v>Bari</v>
          </cell>
          <cell r="W2585" t="str">
            <v>VIA BRIGATA REGINA 74</v>
          </cell>
          <cell r="X2585" t="str">
            <v>70123</v>
          </cell>
          <cell r="Y2585">
            <v>79916</v>
          </cell>
          <cell r="Z2585">
            <v>64937.000000000007</v>
          </cell>
          <cell r="AB2585" t="str">
            <v>No</v>
          </cell>
          <cell r="AC2585">
            <v>0</v>
          </cell>
        </row>
        <row r="2586">
          <cell r="A2586" t="str">
            <v>PIARSUD00001876</v>
          </cell>
          <cell r="B2586">
            <v>46135.486331018517</v>
          </cell>
          <cell r="C2586" t="str">
            <v>RSUD</v>
          </cell>
          <cell r="D2586" t="str">
            <v>Contributo</v>
          </cell>
          <cell r="E2586" t="str">
            <v>Decaduta</v>
          </cell>
          <cell r="F2586" t="str">
            <v>Esaminabilità</v>
          </cell>
          <cell r="G2586" t="str">
            <v>Beatrice Greca</v>
          </cell>
          <cell r="H2586" t="str">
            <v/>
          </cell>
          <cell r="J2586" t="str">
            <v>Domanda non esaminabile</v>
          </cell>
          <cell r="M2586">
            <v>46150.306562500002</v>
          </cell>
          <cell r="N2586" t="str">
            <v>DPA GROUP SRL</v>
          </cell>
          <cell r="O2586" t="str">
            <v>C36I26003020008</v>
          </cell>
          <cell r="P2586" t="str">
            <v>02220960674</v>
          </cell>
          <cell r="Q2586" t="str">
            <v>ICT</v>
          </cell>
          <cell r="R2586" t="str">
            <v>27.51.00 - Fabbricazione di elettrodomestici</v>
          </cell>
          <cell r="S2586" t="str">
            <v>Societa' A Responsabilita' Limitata</v>
          </cell>
          <cell r="T2586" t="str">
            <v>Abruzzo</v>
          </cell>
          <cell r="U2586" t="str">
            <v>Teramo</v>
          </cell>
          <cell r="V2586" t="str">
            <v>Silvi</v>
          </cell>
          <cell r="W2586" t="str">
            <v xml:space="preserve">VIA MATRINO </v>
          </cell>
          <cell r="X2586" t="str">
            <v>64028</v>
          </cell>
          <cell r="Y2586">
            <v>148500</v>
          </cell>
          <cell r="Z2586">
            <v>108949.99999999999</v>
          </cell>
          <cell r="AB2586" t="str">
            <v>No</v>
          </cell>
          <cell r="AC2586">
            <v>0</v>
          </cell>
        </row>
        <row r="2587">
          <cell r="A2587" t="str">
            <v>PIARSUD00001885</v>
          </cell>
          <cell r="B2587">
            <v>46135.76667824074</v>
          </cell>
          <cell r="C2587" t="str">
            <v>RSUD</v>
          </cell>
          <cell r="D2587" t="str">
            <v>Contributo</v>
          </cell>
          <cell r="E2587" t="str">
            <v>Decaduta</v>
          </cell>
          <cell r="F2587" t="str">
            <v>Esaminabilità</v>
          </cell>
          <cell r="G2587" t="str">
            <v>Antonella Lioi</v>
          </cell>
          <cell r="H2587" t="str">
            <v/>
          </cell>
          <cell r="J2587" t="str">
            <v>Domanda non esaminabile</v>
          </cell>
          <cell r="M2587">
            <v>46150.302187499998</v>
          </cell>
          <cell r="N2587" t="str">
            <v>SERAFINO LUISA</v>
          </cell>
          <cell r="O2587" t="str">
            <v>C66I26003390008</v>
          </cell>
          <cell r="P2587" t="str">
            <v>SRFLSU07E64F839J</v>
          </cell>
          <cell r="Q2587" t="str">
            <v>ATTIVITA' AGROALIMENTARI</v>
          </cell>
          <cell r="R2587" t="str">
            <v>10.71.10 - Produzione di pane e prodotti di panetteria simili</v>
          </cell>
          <cell r="S2587" t="str">
            <v>Impresa Individuale</v>
          </cell>
          <cell r="T2587" t="str">
            <v>Campania</v>
          </cell>
          <cell r="U2587" t="str">
            <v>Napoli</v>
          </cell>
          <cell r="V2587" t="str">
            <v>Napoli</v>
          </cell>
          <cell r="W2587" t="str">
            <v>via taverna del ferro 71</v>
          </cell>
          <cell r="X2587" t="str">
            <v>80146</v>
          </cell>
          <cell r="Y2587">
            <v>198720</v>
          </cell>
          <cell r="Z2587">
            <v>144104</v>
          </cell>
          <cell r="AB2587" t="str">
            <v>No</v>
          </cell>
          <cell r="AC2587">
            <v>0</v>
          </cell>
        </row>
        <row r="2588">
          <cell r="A2588" t="str">
            <v>PIARSUD00001890</v>
          </cell>
          <cell r="B2588">
            <v>46136.37667824074</v>
          </cell>
          <cell r="C2588" t="str">
            <v>RSUD</v>
          </cell>
          <cell r="D2588" t="str">
            <v>Voucher</v>
          </cell>
          <cell r="E2588" t="str">
            <v>Decaduta</v>
          </cell>
          <cell r="F2588" t="str">
            <v>Esaminabilità</v>
          </cell>
          <cell r="G2588" t="str">
            <v>Gabriel Scelta</v>
          </cell>
          <cell r="H2588" t="str">
            <v/>
          </cell>
          <cell r="J2588" t="str">
            <v>Domanda non esaminabile</v>
          </cell>
          <cell r="M2588">
            <v>46164.464918981481</v>
          </cell>
          <cell r="N2588" t="str">
            <v>PASQUALE IAVECCHIA</v>
          </cell>
          <cell r="O2588" t="str">
            <v>C56I26002150001</v>
          </cell>
          <cell r="P2588" t="str">
            <v>VCCPQL95H10A783W</v>
          </cell>
          <cell r="Q2588" t="str">
            <v>SERVIZI ALLE PMI</v>
          </cell>
          <cell r="R2588" t="str">
            <v>71.12.10 - Attività di ingegneria</v>
          </cell>
          <cell r="S2588" t="str">
            <v>Persona Fisica</v>
          </cell>
          <cell r="T2588" t="str">
            <v>Campania</v>
          </cell>
          <cell r="U2588" t="str">
            <v>Benevento</v>
          </cell>
          <cell r="V2588" t="str">
            <v>Campoli Del Monte Taburno</v>
          </cell>
          <cell r="W2588" t="str">
            <v>VIA QUADRELLE snc</v>
          </cell>
          <cell r="X2588" t="str">
            <v>82030</v>
          </cell>
          <cell r="Y2588">
            <v>39367</v>
          </cell>
          <cell r="Z2588">
            <v>44367</v>
          </cell>
          <cell r="AB2588" t="str">
            <v>No</v>
          </cell>
          <cell r="AC2588">
            <v>0</v>
          </cell>
        </row>
        <row r="2589">
          <cell r="A2589" t="str">
            <v>PIARSUD00001895</v>
          </cell>
          <cell r="B2589">
            <v>46136.458136574074</v>
          </cell>
          <cell r="C2589" t="str">
            <v>RSUD</v>
          </cell>
          <cell r="D2589" t="str">
            <v>Voucher</v>
          </cell>
          <cell r="E2589" t="str">
            <v>Decaduta</v>
          </cell>
          <cell r="F2589" t="str">
            <v>Esaminabilità</v>
          </cell>
          <cell r="G2589" t="str">
            <v>Francesco Tiscornia</v>
          </cell>
          <cell r="H2589" t="str">
            <v/>
          </cell>
          <cell r="J2589" t="str">
            <v>Domanda non esaminabile</v>
          </cell>
          <cell r="M2589">
            <v>46164.498819444445</v>
          </cell>
          <cell r="N2589" t="str">
            <v>Davide Natale</v>
          </cell>
          <cell r="O2589" t="str">
            <v>C86I26003160001</v>
          </cell>
          <cell r="P2589" t="str">
            <v>NTLDVD97A29B506K</v>
          </cell>
          <cell r="Q2589" t="str">
            <v>SERVIZI ALLE PMI</v>
          </cell>
          <cell r="R2589" t="str">
            <v>74.99.11 - Attività di consulenza agraria fornite da agronomi</v>
          </cell>
          <cell r="S2589" t="str">
            <v>Persona Fisica</v>
          </cell>
          <cell r="T2589" t="str">
            <v>Puglia</v>
          </cell>
          <cell r="U2589" t="str">
            <v>Lecce</v>
          </cell>
          <cell r="V2589" t="str">
            <v>Lecce</v>
          </cell>
          <cell r="W2589" t="str">
            <v>Via Paolo Emilio Stasi 11</v>
          </cell>
          <cell r="X2589" t="str">
            <v>73100</v>
          </cell>
          <cell r="Y2589">
            <v>40000</v>
          </cell>
          <cell r="Z2589">
            <v>45000</v>
          </cell>
          <cell r="AB2589" t="str">
            <v>No</v>
          </cell>
          <cell r="AC2589">
            <v>0</v>
          </cell>
        </row>
        <row r="2590">
          <cell r="A2590" t="str">
            <v>PIARSUD00001907</v>
          </cell>
          <cell r="B2590">
            <v>46137.439039351855</v>
          </cell>
          <cell r="C2590" t="str">
            <v>RSUD</v>
          </cell>
          <cell r="D2590" t="str">
            <v>Voucher</v>
          </cell>
          <cell r="E2590" t="str">
            <v>Decaduta</v>
          </cell>
          <cell r="F2590" t="str">
            <v>Esaminabilità</v>
          </cell>
          <cell r="G2590" t="str">
            <v>Gabriel Scelta</v>
          </cell>
          <cell r="H2590" t="str">
            <v/>
          </cell>
          <cell r="J2590" t="str">
            <v>Domanda non esaminabile</v>
          </cell>
          <cell r="M2590">
            <v>46164.498101851852</v>
          </cell>
          <cell r="N2590" t="str">
            <v>L'ORTO DI LEO DI DEL PIZZO SIMONE</v>
          </cell>
          <cell r="O2590" t="str">
            <v>C96I26002100001</v>
          </cell>
          <cell r="P2590" t="str">
            <v>DLPSMN07C14H703U</v>
          </cell>
          <cell r="Q2590" t="str">
            <v>ATTIVITA' COMMERCIALI</v>
          </cell>
          <cell r="R2590" t="str">
            <v>47.21.01 - Commercio al dettaglio di frutta e verdura fresca</v>
          </cell>
          <cell r="S2590" t="str">
            <v>Impresa Individuale</v>
          </cell>
          <cell r="T2590" t="str">
            <v>Campania</v>
          </cell>
          <cell r="U2590" t="str">
            <v>Salerno</v>
          </cell>
          <cell r="V2590" t="str">
            <v>Maiori</v>
          </cell>
          <cell r="W2590" t="str">
            <v xml:space="preserve">Non individuato </v>
          </cell>
          <cell r="Y2590">
            <v>40000</v>
          </cell>
          <cell r="Z2590">
            <v>45000</v>
          </cell>
          <cell r="AB2590" t="str">
            <v>No</v>
          </cell>
          <cell r="AC2590">
            <v>0</v>
          </cell>
        </row>
        <row r="2591">
          <cell r="A2591" t="str">
            <v>PIARSUD00001909</v>
          </cell>
          <cell r="B2591">
            <v>46137.516562500001</v>
          </cell>
          <cell r="C2591" t="str">
            <v>RSUD</v>
          </cell>
          <cell r="D2591" t="str">
            <v>Voucher</v>
          </cell>
          <cell r="E2591" t="str">
            <v>Decaduta</v>
          </cell>
          <cell r="F2591" t="str">
            <v>Esaminabilità</v>
          </cell>
          <cell r="G2591" t="str">
            <v>Silvia Ercolini</v>
          </cell>
          <cell r="H2591" t="str">
            <v/>
          </cell>
          <cell r="J2591" t="str">
            <v>Domanda non esaminabile</v>
          </cell>
          <cell r="M2591">
            <v>46160.679525462961</v>
          </cell>
          <cell r="N2591" t="str">
            <v>ATELIER PANNULLO PASQUALE SOCIETA' A RESPONSABILITA' LIMITATA SEM PLIFICATA</v>
          </cell>
          <cell r="O2591" t="str">
            <v>C46I26002260001</v>
          </cell>
          <cell r="P2591" t="str">
            <v>06424930656</v>
          </cell>
          <cell r="Q2591" t="str">
            <v>SERVIZI ALLA PERSONA</v>
          </cell>
          <cell r="R2591" t="str">
            <v>96.21.00 - Servizi di parrucchieri e barbieri</v>
          </cell>
          <cell r="S2591" t="str">
            <v>Societa' A Responsabilita' Limitata Semplificata</v>
          </cell>
          <cell r="T2591" t="str">
            <v>Campania</v>
          </cell>
          <cell r="U2591" t="str">
            <v>Salerno</v>
          </cell>
          <cell r="V2591" t="str">
            <v>Nocera Superiore</v>
          </cell>
          <cell r="W2591" t="str">
            <v xml:space="preserve">Non individuato </v>
          </cell>
          <cell r="Y2591">
            <v>40000</v>
          </cell>
          <cell r="Z2591">
            <v>45000</v>
          </cell>
          <cell r="AB2591" t="str">
            <v>No</v>
          </cell>
          <cell r="AC2591">
            <v>0</v>
          </cell>
        </row>
        <row r="2592">
          <cell r="A2592" t="str">
            <v>PIARSUD00001913</v>
          </cell>
          <cell r="B2592">
            <v>46138.624988425923</v>
          </cell>
          <cell r="C2592" t="str">
            <v>RSUD</v>
          </cell>
          <cell r="D2592" t="str">
            <v>Voucher</v>
          </cell>
          <cell r="E2592" t="str">
            <v>Decaduta</v>
          </cell>
          <cell r="F2592" t="str">
            <v>Esaminabilità</v>
          </cell>
          <cell r="G2592" t="str">
            <v>Giuseppe D’Ambrosio</v>
          </cell>
          <cell r="H2592" t="str">
            <v/>
          </cell>
          <cell r="J2592" t="str">
            <v>Domanda non esaminabile</v>
          </cell>
          <cell r="M2592">
            <v>46160.678819444445</v>
          </cell>
          <cell r="N2592" t="str">
            <v>ALL SARA GROUP SOCIETA' A RESPONSABILITA' LIMITATA SEMPLIFICATA</v>
          </cell>
          <cell r="O2592" t="str">
            <v>C16I26002550001</v>
          </cell>
          <cell r="P2592" t="str">
            <v>02199880663</v>
          </cell>
          <cell r="Q2592" t="str">
            <v>TURISMO</v>
          </cell>
          <cell r="R2592" t="str">
            <v>56.30.01 - Attività di somministrazione di bevande in bar e caffetterie</v>
          </cell>
          <cell r="S2592" t="str">
            <v>Societa' A Responsabilita' Limitata Semplificata</v>
          </cell>
          <cell r="T2592" t="str">
            <v>Abruzzo</v>
          </cell>
          <cell r="U2592" t="str">
            <v>L'Aquila</v>
          </cell>
          <cell r="V2592" t="str">
            <v>Cagnano Amiterno</v>
          </cell>
          <cell r="W2592" t="str">
            <v>VIA ROMA 12</v>
          </cell>
          <cell r="X2592" t="str">
            <v>67012</v>
          </cell>
          <cell r="Y2592">
            <v>40336.75</v>
          </cell>
          <cell r="Z2592">
            <v>45000</v>
          </cell>
          <cell r="AB2592" t="str">
            <v>No</v>
          </cell>
          <cell r="AC2592">
            <v>0</v>
          </cell>
        </row>
        <row r="2593">
          <cell r="A2593" t="str">
            <v>PIARSUD00001914</v>
          </cell>
          <cell r="B2593">
            <v>46139.357824074075</v>
          </cell>
          <cell r="C2593" t="str">
            <v>RSUD</v>
          </cell>
          <cell r="D2593" t="str">
            <v>Voucher</v>
          </cell>
          <cell r="E2593" t="str">
            <v>Decaduta</v>
          </cell>
          <cell r="F2593" t="str">
            <v>Esaminabilità</v>
          </cell>
          <cell r="G2593" t="str">
            <v>Raffaele Sacco</v>
          </cell>
          <cell r="H2593" t="str">
            <v/>
          </cell>
          <cell r="J2593" t="str">
            <v>Domanda non esaminabile</v>
          </cell>
          <cell r="M2593">
            <v>46164.469375000001</v>
          </cell>
          <cell r="N2593" t="str">
            <v>GAIA VOLO</v>
          </cell>
          <cell r="O2593" t="str">
            <v>C96I26002130001</v>
          </cell>
          <cell r="P2593" t="str">
            <v>VLOGAI99B48C351K</v>
          </cell>
          <cell r="Q2593" t="str">
            <v>SERVIZI ALLA PERSONA</v>
          </cell>
          <cell r="R2593" t="str">
            <v>75.00.00 - Servizi veterinari</v>
          </cell>
          <cell r="S2593" t="str">
            <v>Persona Fisica</v>
          </cell>
          <cell r="T2593" t="str">
            <v>Sicilia</v>
          </cell>
          <cell r="U2593" t="str">
            <v>Caltanissetta</v>
          </cell>
          <cell r="V2593" t="str">
            <v>Caltanissetta</v>
          </cell>
          <cell r="W2593" t="str">
            <v>VIA LUIGI RUSSO 41</v>
          </cell>
          <cell r="X2593" t="str">
            <v>93100</v>
          </cell>
          <cell r="Y2593">
            <v>45500</v>
          </cell>
          <cell r="Z2593">
            <v>50500</v>
          </cell>
          <cell r="AB2593" t="str">
            <v>No</v>
          </cell>
          <cell r="AC2593">
            <v>0</v>
          </cell>
        </row>
        <row r="2594">
          <cell r="A2594" t="str">
            <v>PIARSUD00001923</v>
          </cell>
          <cell r="B2594">
            <v>46139.661400462966</v>
          </cell>
          <cell r="C2594" t="str">
            <v>RSUD</v>
          </cell>
          <cell r="D2594" t="str">
            <v>Voucher</v>
          </cell>
          <cell r="E2594" t="str">
            <v>Decaduta</v>
          </cell>
          <cell r="F2594" t="str">
            <v>Rinuncia</v>
          </cell>
          <cell r="G2594" t="str">
            <v>Giuseppe D’Ambrosio</v>
          </cell>
          <cell r="H2594" t="str">
            <v/>
          </cell>
          <cell r="J2594" t="str">
            <v>Domanda decaduta per rinuncia</v>
          </cell>
          <cell r="M2594">
            <v>46188.73946759259</v>
          </cell>
          <cell r="N2594" t="str">
            <v>INGRAO GERSON GIUSEPPE MARIA</v>
          </cell>
          <cell r="O2594" t="str">
            <v>C96I26002290001</v>
          </cell>
          <cell r="P2594" t="str">
            <v>NGRGSN98H19Z602W</v>
          </cell>
          <cell r="Q2594" t="str">
            <v>ATTIVITA' AGROALIMENTARI</v>
          </cell>
          <cell r="R2594" t="str">
            <v>10.71.10 - Produzione di pane e prodotti di panetteria simili</v>
          </cell>
          <cell r="S2594" t="str">
            <v>Impresa Individuale</v>
          </cell>
          <cell r="T2594" t="str">
            <v>Sicilia</v>
          </cell>
          <cell r="U2594" t="str">
            <v>Caltanissetta</v>
          </cell>
          <cell r="V2594" t="str">
            <v>Caltanissetta</v>
          </cell>
          <cell r="W2594" t="str">
            <v>VIA CHIARANDA' 48</v>
          </cell>
          <cell r="X2594" t="str">
            <v>93100</v>
          </cell>
          <cell r="Y2594">
            <v>51724.999999999993</v>
          </cell>
          <cell r="Z2594">
            <v>45000</v>
          </cell>
          <cell r="AB2594" t="str">
            <v>No</v>
          </cell>
          <cell r="AC2594">
            <v>0</v>
          </cell>
        </row>
        <row r="2595">
          <cell r="A2595" t="str">
            <v>PIARSUD00001925</v>
          </cell>
          <cell r="B2595">
            <v>46139.712025462963</v>
          </cell>
          <cell r="C2595" t="str">
            <v>RSUD</v>
          </cell>
          <cell r="D2595" t="str">
            <v>Voucher</v>
          </cell>
          <cell r="E2595" t="str">
            <v>Decaduta</v>
          </cell>
          <cell r="F2595" t="str">
            <v>Esaminabilità</v>
          </cell>
          <cell r="G2595" t="str">
            <v>Silvia Ercolini</v>
          </cell>
          <cell r="H2595" t="str">
            <v/>
          </cell>
          <cell r="J2595" t="str">
            <v>Domanda non esaminabile</v>
          </cell>
          <cell r="M2595">
            <v>46160.678819444445</v>
          </cell>
          <cell r="N2595" t="str">
            <v>Mattia Gargiulo</v>
          </cell>
          <cell r="O2595" t="str">
            <v>C56I26002200001</v>
          </cell>
          <cell r="P2595" t="str">
            <v>GRGMTT98L23D416G</v>
          </cell>
          <cell r="Q2595" t="str">
            <v>SERVIZI ALLE PMI</v>
          </cell>
          <cell r="R2595" t="str">
            <v>73.11.02 - Conduzione di campagne di marketing e altri servizi pubblicitari</v>
          </cell>
          <cell r="S2595" t="str">
            <v>Persona Fisica</v>
          </cell>
          <cell r="T2595" t="str">
            <v>Puglia</v>
          </cell>
          <cell r="U2595" t="str">
            <v>Brindisi</v>
          </cell>
          <cell r="V2595" t="str">
            <v>Fasano</v>
          </cell>
          <cell r="W2595" t="str">
            <v xml:space="preserve">Non individuato </v>
          </cell>
          <cell r="X2595" t="str">
            <v>72016</v>
          </cell>
          <cell r="Y2595">
            <v>35418.17</v>
          </cell>
          <cell r="Z2595">
            <v>40418.17</v>
          </cell>
          <cell r="AB2595" t="str">
            <v>No</v>
          </cell>
          <cell r="AC2595">
            <v>0</v>
          </cell>
        </row>
        <row r="2596">
          <cell r="A2596" t="str">
            <v>PIARSUD00001932</v>
          </cell>
          <cell r="B2596">
            <v>46140.323877314811</v>
          </cell>
          <cell r="C2596" t="str">
            <v>RSUD</v>
          </cell>
          <cell r="D2596" t="str">
            <v>Contributo</v>
          </cell>
          <cell r="E2596" t="str">
            <v>Decaduta</v>
          </cell>
          <cell r="F2596" t="str">
            <v>Esaminabilità</v>
          </cell>
          <cell r="G2596" t="str">
            <v>Francesco Tiscornia</v>
          </cell>
          <cell r="H2596" t="str">
            <v/>
          </cell>
          <cell r="J2596" t="str">
            <v>Domanda non esaminabile</v>
          </cell>
          <cell r="M2596">
            <v>46183.471099537041</v>
          </cell>
          <cell r="N2596" t="str">
            <v>WABLIC S.R.L.</v>
          </cell>
          <cell r="O2596" t="str">
            <v>C66I26003510008</v>
          </cell>
          <cell r="P2596" t="str">
            <v>04008030787</v>
          </cell>
          <cell r="Q2596" t="str">
            <v>SERVIZI ALLE PMI</v>
          </cell>
          <cell r="R2596" t="str">
            <v>77.39.99 - Noleggio e leasing operativo di altre macchine, attrezzature e beni materiali vari n.c.a.</v>
          </cell>
          <cell r="S2596" t="str">
            <v>Societa' A Responsabilita' Limitata</v>
          </cell>
          <cell r="T2596" t="str">
            <v>Calabria</v>
          </cell>
          <cell r="U2596" t="str">
            <v>Cosenza</v>
          </cell>
          <cell r="V2596" t="str">
            <v>Mendicino</v>
          </cell>
          <cell r="W2596" t="str">
            <v>Via Billie Holiday 15</v>
          </cell>
          <cell r="X2596" t="str">
            <v>87040</v>
          </cell>
          <cell r="Y2596">
            <v>200000</v>
          </cell>
          <cell r="Z2596">
            <v>145000</v>
          </cell>
          <cell r="AB2596" t="str">
            <v>No</v>
          </cell>
          <cell r="AC2596">
            <v>0</v>
          </cell>
        </row>
        <row r="2597">
          <cell r="A2597" t="str">
            <v>PIARSUD00001934</v>
          </cell>
          <cell r="B2597">
            <v>46140.39402777778</v>
          </cell>
          <cell r="C2597" t="str">
            <v>RSUD</v>
          </cell>
          <cell r="D2597" t="str">
            <v>Voucher</v>
          </cell>
          <cell r="E2597" t="str">
            <v>Decaduta</v>
          </cell>
          <cell r="F2597" t="str">
            <v>Esaminabilità</v>
          </cell>
          <cell r="G2597" t="str">
            <v>Sara Ciano</v>
          </cell>
          <cell r="H2597" t="str">
            <v/>
          </cell>
          <cell r="J2597" t="str">
            <v>Domanda non esaminabile</v>
          </cell>
          <cell r="M2597">
            <v>46164.467152777775</v>
          </cell>
          <cell r="N2597" t="str">
            <v>LANBAR DI PISONI MATTIA &amp; C. S.N.C.</v>
          </cell>
          <cell r="O2597" t="str">
            <v>C26I26002980001</v>
          </cell>
          <cell r="P2597" t="str">
            <v>04218640920</v>
          </cell>
          <cell r="Q2597" t="str">
            <v>SERVIZI ALLA PERSONA</v>
          </cell>
          <cell r="R2597" t="str">
            <v>93.29.99 - Altre attività varie di intrattenimento e divertimento n.c.a.</v>
          </cell>
          <cell r="S2597" t="str">
            <v>Societa' In Nome Collettivo</v>
          </cell>
          <cell r="T2597" t="str">
            <v>Sardegna</v>
          </cell>
          <cell r="U2597" t="str">
            <v>Cagliari</v>
          </cell>
          <cell r="V2597" t="str">
            <v>Cagliari</v>
          </cell>
          <cell r="W2597" t="str">
            <v>VIA UNIVERSITÀ 33</v>
          </cell>
          <cell r="X2597" t="str">
            <v>09124</v>
          </cell>
          <cell r="Y2597">
            <v>40000</v>
          </cell>
          <cell r="Z2597">
            <v>45000</v>
          </cell>
          <cell r="AB2597" t="str">
            <v>No</v>
          </cell>
          <cell r="AC2597">
            <v>0</v>
          </cell>
        </row>
        <row r="2598">
          <cell r="A2598" t="str">
            <v>PIARSUD00001944</v>
          </cell>
          <cell r="B2598">
            <v>46140.662118055552</v>
          </cell>
          <cell r="C2598" t="str">
            <v>RSUD</v>
          </cell>
          <cell r="D2598" t="str">
            <v>Contributo</v>
          </cell>
          <cell r="E2598" t="str">
            <v>Decaduta</v>
          </cell>
          <cell r="F2598" t="str">
            <v>Esaminabilità</v>
          </cell>
          <cell r="G2598" t="str">
            <v>Pasquale Ciuffreda</v>
          </cell>
          <cell r="H2598" t="str">
            <v/>
          </cell>
          <cell r="J2598" t="str">
            <v>Domanda non esaminabile</v>
          </cell>
          <cell r="M2598">
            <v>46163.336539351854</v>
          </cell>
          <cell r="N2598" t="str">
            <v>PIREDDU MARCO</v>
          </cell>
          <cell r="O2598" t="str">
            <v>C26I26002770008</v>
          </cell>
          <cell r="P2598" t="str">
            <v>PRDMRC00M11B354N</v>
          </cell>
          <cell r="Q2598" t="str">
            <v>TURISMO</v>
          </cell>
          <cell r="R2598" t="str">
            <v>55.20.42 - Servizi di alloggio in camere, case e appartamenti per vacanze</v>
          </cell>
          <cell r="S2598" t="str">
            <v>Impresa Individuale</v>
          </cell>
          <cell r="T2598" t="str">
            <v>Sardegna</v>
          </cell>
          <cell r="U2598" t="str">
            <v>Cagliari</v>
          </cell>
          <cell r="V2598" t="str">
            <v>Elmas</v>
          </cell>
          <cell r="W2598" t="str">
            <v>via del geco 30</v>
          </cell>
          <cell r="X2598" t="str">
            <v>09067</v>
          </cell>
          <cell r="Y2598">
            <v>96848.709999999992</v>
          </cell>
          <cell r="Z2598">
            <v>77636.53</v>
          </cell>
          <cell r="AB2598" t="str">
            <v>No</v>
          </cell>
          <cell r="AC2598">
            <v>0</v>
          </cell>
        </row>
        <row r="2599">
          <cell r="A2599" t="str">
            <v>PIARSUD00001946</v>
          </cell>
          <cell r="B2599">
            <v>46140.691493055558</v>
          </cell>
          <cell r="C2599" t="str">
            <v>RSUD</v>
          </cell>
          <cell r="D2599" t="str">
            <v>Voucher</v>
          </cell>
          <cell r="E2599" t="str">
            <v>Decaduta</v>
          </cell>
          <cell r="F2599" t="str">
            <v>Esaminabilità</v>
          </cell>
          <cell r="G2599" t="str">
            <v>Paolo Di Giacomo</v>
          </cell>
          <cell r="H2599" t="str">
            <v/>
          </cell>
          <cell r="J2599" t="str">
            <v>Domanda non esaminabile</v>
          </cell>
          <cell r="M2599">
            <v>46170.635324074072</v>
          </cell>
          <cell r="N2599" t="str">
            <v>GIAMBRA GLAUCO</v>
          </cell>
          <cell r="O2599" t="str">
            <v>C36I26003240001</v>
          </cell>
          <cell r="P2599" t="str">
            <v>GMBGLC06D03G273H</v>
          </cell>
          <cell r="Q2599" t="str">
            <v>MANIFATTURIERO</v>
          </cell>
          <cell r="R2599" t="str">
            <v>32.50.10 - Fabbricazione di protesi dentarie</v>
          </cell>
          <cell r="S2599" t="str">
            <v>Impresa Individuale</v>
          </cell>
          <cell r="T2599" t="str">
            <v>Sicilia</v>
          </cell>
          <cell r="U2599" t="str">
            <v>Caltanissetta</v>
          </cell>
          <cell r="V2599" t="str">
            <v>Gela</v>
          </cell>
          <cell r="W2599" t="str">
            <v>VIA ANTONIO STOPPANI 90</v>
          </cell>
          <cell r="X2599" t="str">
            <v>93012</v>
          </cell>
          <cell r="Y2599">
            <v>49982</v>
          </cell>
          <cell r="Z2599">
            <v>54982</v>
          </cell>
          <cell r="AB2599" t="str">
            <v>No</v>
          </cell>
          <cell r="AC2599">
            <v>0</v>
          </cell>
        </row>
        <row r="2600">
          <cell r="A2600" t="str">
            <v>PIARSUD00001982</v>
          </cell>
          <cell r="B2600">
            <v>46141.692488425928</v>
          </cell>
          <cell r="C2600" t="str">
            <v>RSUD</v>
          </cell>
          <cell r="D2600" t="str">
            <v>Contributo</v>
          </cell>
          <cell r="E2600" t="str">
            <v>Decaduta</v>
          </cell>
          <cell r="F2600" t="str">
            <v>Esaminabilità</v>
          </cell>
          <cell r="G2600" t="str">
            <v>Leonardo Di Lolli</v>
          </cell>
          <cell r="H2600" t="str">
            <v/>
          </cell>
          <cell r="J2600" t="str">
            <v>Domanda non esaminabile</v>
          </cell>
          <cell r="M2600">
            <v>46150.305787037039</v>
          </cell>
          <cell r="N2600" t="str">
            <v>C.P. ARTI GRAFICHE SOCIETA' A RESPONSABILITA' LIMITATA SEMPLIFICA TA</v>
          </cell>
          <cell r="O2600" t="str">
            <v>C16I26002690008</v>
          </cell>
          <cell r="P2600" t="str">
            <v>04061450799</v>
          </cell>
          <cell r="Q2600" t="str">
            <v>ICT</v>
          </cell>
          <cell r="R2600" t="str">
            <v>18.12.00 - Altra stampa</v>
          </cell>
          <cell r="S2600" t="str">
            <v>Societa' A Responsabilita' Limitata Semplificata</v>
          </cell>
          <cell r="T2600" t="str">
            <v>Calabria</v>
          </cell>
          <cell r="U2600" t="str">
            <v>Crotone</v>
          </cell>
          <cell r="V2600" t="str">
            <v>Crotone</v>
          </cell>
          <cell r="W2600" t="str">
            <v xml:space="preserve">Non individuato </v>
          </cell>
          <cell r="Y2600">
            <v>119230</v>
          </cell>
          <cell r="Z2600">
            <v>94400</v>
          </cell>
          <cell r="AB2600" t="str">
            <v>No</v>
          </cell>
          <cell r="AC2600">
            <v>0</v>
          </cell>
        </row>
        <row r="2601">
          <cell r="A2601" t="str">
            <v>PIARSUD00002000</v>
          </cell>
          <cell r="B2601">
            <v>46141.845636574071</v>
          </cell>
          <cell r="C2601" t="str">
            <v>RSUD</v>
          </cell>
          <cell r="D2601" t="str">
            <v>Contributo</v>
          </cell>
          <cell r="E2601" t="str">
            <v>Decaduta</v>
          </cell>
          <cell r="F2601" t="str">
            <v>Esaminabilità</v>
          </cell>
          <cell r="G2601" t="str">
            <v>Paolo Di Giacomo</v>
          </cell>
          <cell r="H2601" t="str">
            <v/>
          </cell>
          <cell r="J2601" t="str">
            <v>Domanda non esaminabile</v>
          </cell>
          <cell r="M2601">
            <v>46195.602199074077</v>
          </cell>
          <cell r="N2601" t="str">
            <v>O' MIRACOLO DI RUSSO DORA</v>
          </cell>
          <cell r="O2601" t="str">
            <v>C66I26003660008</v>
          </cell>
          <cell r="P2601" t="str">
            <v>RSSDRO96A65F839C</v>
          </cell>
          <cell r="Q2601" t="str">
            <v>TURISMO</v>
          </cell>
          <cell r="R2601" t="str">
            <v>55.20.42 - Servizi di alloggio in camere, case e appartamenti per vacanze</v>
          </cell>
          <cell r="S2601" t="str">
            <v>Impresa Individuale</v>
          </cell>
          <cell r="T2601" t="str">
            <v>Campania</v>
          </cell>
          <cell r="U2601" t="str">
            <v>Napoli</v>
          </cell>
          <cell r="V2601" t="str">
            <v>Napoli</v>
          </cell>
          <cell r="W2601" t="str">
            <v>VICOLETTO CROCIFERI AI MIRACOLI 14</v>
          </cell>
          <cell r="X2601" t="str">
            <v>80137</v>
          </cell>
          <cell r="Y2601">
            <v>199789.7</v>
          </cell>
          <cell r="Z2601">
            <v>144852.79</v>
          </cell>
          <cell r="AB2601" t="str">
            <v>No</v>
          </cell>
          <cell r="AC2601">
            <v>0</v>
          </cell>
        </row>
        <row r="2602">
          <cell r="A2602" t="str">
            <v>PIARSUD00002004</v>
          </cell>
          <cell r="B2602">
            <v>46142.291018518517</v>
          </cell>
          <cell r="C2602" t="str">
            <v>RSUD</v>
          </cell>
          <cell r="D2602" t="str">
            <v>Voucher</v>
          </cell>
          <cell r="E2602" t="str">
            <v>Decaduta</v>
          </cell>
          <cell r="F2602" t="str">
            <v>Esaminabilità</v>
          </cell>
          <cell r="G2602" t="str">
            <v>Martina Vagnoni</v>
          </cell>
          <cell r="H2602" t="str">
            <v/>
          </cell>
          <cell r="J2602" t="str">
            <v>Domanda non esaminabile</v>
          </cell>
          <cell r="M2602">
            <v>46150.304375</v>
          </cell>
          <cell r="N2602" t="str">
            <v>AP VISION DI ANDREA PROCHILO</v>
          </cell>
          <cell r="O2602" t="str">
            <v>C66I26003670001</v>
          </cell>
          <cell r="P2602" t="str">
            <v>PRCNDR98E09G791X</v>
          </cell>
          <cell r="Q2602" t="str">
            <v>SERVIZI ALLE PMI</v>
          </cell>
          <cell r="R2602" t="str">
            <v>74.20.20 - Attività di sviluppo e stampa e altre attività fotografiche</v>
          </cell>
          <cell r="S2602" t="str">
            <v>Impresa Individuale</v>
          </cell>
          <cell r="T2602" t="str">
            <v>Calabria</v>
          </cell>
          <cell r="U2602" t="str">
            <v>Reggio Calabria</v>
          </cell>
          <cell r="V2602" t="str">
            <v>Taurianova</v>
          </cell>
          <cell r="W2602" t="str">
            <v>VIA ROMA 68</v>
          </cell>
          <cell r="X2602" t="str">
            <v>89029</v>
          </cell>
          <cell r="Y2602">
            <v>37642.859999999993</v>
          </cell>
          <cell r="Z2602">
            <v>45000</v>
          </cell>
          <cell r="AB2602" t="str">
            <v>No</v>
          </cell>
          <cell r="AC2602">
            <v>0</v>
          </cell>
        </row>
        <row r="2603">
          <cell r="A2603" t="str">
            <v>PIARSUD00002012</v>
          </cell>
          <cell r="B2603">
            <v>46142.382928240739</v>
          </cell>
          <cell r="C2603" t="str">
            <v>RSUD</v>
          </cell>
          <cell r="D2603" t="str">
            <v>Voucher</v>
          </cell>
          <cell r="E2603" t="str">
            <v>Decaduta</v>
          </cell>
          <cell r="F2603" t="str">
            <v>Esaminabilità</v>
          </cell>
          <cell r="G2603" t="str">
            <v>Antonella Lioi</v>
          </cell>
          <cell r="H2603" t="str">
            <v/>
          </cell>
          <cell r="J2603" t="str">
            <v>Domanda non esaminabile</v>
          </cell>
          <cell r="M2603">
            <v>46163.340104166666</v>
          </cell>
          <cell r="N2603" t="str">
            <v>STEFANO ANGELO GALLO</v>
          </cell>
          <cell r="O2603" t="str">
            <v>C36I26003310001</v>
          </cell>
          <cell r="P2603" t="str">
            <v>GLLSFN99D14C002Z</v>
          </cell>
          <cell r="Q2603" t="str">
            <v>SERVIZI ALLA PERSONA</v>
          </cell>
          <cell r="R2603" t="str">
            <v>93.19.99 - Altre attività sportive varie n.c.a.</v>
          </cell>
          <cell r="S2603" t="str">
            <v>Persona Fisica</v>
          </cell>
          <cell r="T2603" t="str">
            <v>Calabria</v>
          </cell>
          <cell r="U2603" t="str">
            <v>Cosenza</v>
          </cell>
          <cell r="V2603" t="str">
            <v>San Lorenzo Del Vallo</v>
          </cell>
          <cell r="W2603" t="str">
            <v>CONTRADA VALLE DEL GELSO 39</v>
          </cell>
          <cell r="X2603" t="str">
            <v>87040</v>
          </cell>
          <cell r="Y2603">
            <v>33424.100000000006</v>
          </cell>
          <cell r="Z2603">
            <v>44945.4</v>
          </cell>
          <cell r="AB2603" t="str">
            <v>No</v>
          </cell>
          <cell r="AC2603">
            <v>0</v>
          </cell>
        </row>
        <row r="2604">
          <cell r="A2604" t="str">
            <v>PIARSUD00002019</v>
          </cell>
          <cell r="B2604">
            <v>46142.478472222225</v>
          </cell>
          <cell r="C2604" t="str">
            <v>RSUD</v>
          </cell>
          <cell r="D2604" t="str">
            <v>Voucher</v>
          </cell>
          <cell r="E2604" t="str">
            <v>Decaduta</v>
          </cell>
          <cell r="F2604" t="str">
            <v>Esaminabilità</v>
          </cell>
          <cell r="G2604" t="str">
            <v>Pasquale Ciuffreda</v>
          </cell>
          <cell r="H2604" t="str">
            <v/>
          </cell>
          <cell r="J2604" t="str">
            <v>Domanda non esaminabile</v>
          </cell>
          <cell r="M2604">
            <v>46163.340775462966</v>
          </cell>
          <cell r="N2604" t="str">
            <v>FRANCESCA DI DONNA</v>
          </cell>
          <cell r="O2604" t="str">
            <v>C76I26003040001</v>
          </cell>
          <cell r="P2604" t="str">
            <v>DDNFNC01S56G190D</v>
          </cell>
          <cell r="Q2604" t="str">
            <v>SERVIZI ALLA PERSONA</v>
          </cell>
          <cell r="R2604" t="str">
            <v>86.95.00 - Attività di fisioterapia</v>
          </cell>
          <cell r="S2604" t="str">
            <v>Persona Fisica</v>
          </cell>
          <cell r="T2604" t="str">
            <v>Campania</v>
          </cell>
          <cell r="U2604" t="str">
            <v>Napoli</v>
          </cell>
          <cell r="V2604" t="str">
            <v>San Giuseppe Vesuviano</v>
          </cell>
          <cell r="W2604" t="str">
            <v>VIA DEL PREMIO 11</v>
          </cell>
          <cell r="X2604" t="str">
            <v>80047</v>
          </cell>
          <cell r="Y2604">
            <v>40972.65</v>
          </cell>
          <cell r="Z2604">
            <v>45000</v>
          </cell>
          <cell r="AB2604" t="str">
            <v>No</v>
          </cell>
          <cell r="AC2604">
            <v>0</v>
          </cell>
        </row>
        <row r="2605">
          <cell r="A2605" t="str">
            <v>PIARSUD00002026</v>
          </cell>
          <cell r="B2605">
            <v>46142.58866898148</v>
          </cell>
          <cell r="C2605" t="str">
            <v>RSUD</v>
          </cell>
          <cell r="D2605" t="str">
            <v>Contributo</v>
          </cell>
          <cell r="E2605" t="str">
            <v>Decaduta</v>
          </cell>
          <cell r="F2605" t="str">
            <v>Esaminabilità</v>
          </cell>
          <cell r="G2605" t="str">
            <v>Luana Guglielmi</v>
          </cell>
          <cell r="H2605" t="str">
            <v/>
          </cell>
          <cell r="J2605" t="str">
            <v>Domanda non esaminabile</v>
          </cell>
          <cell r="M2605">
            <v>46163.340127314812</v>
          </cell>
          <cell r="N2605" t="str">
            <v>RIFUGIO MONTANARO DI VENTIMIGLIA KRISTIAN</v>
          </cell>
          <cell r="O2605" t="str">
            <v>C46I26002380008</v>
          </cell>
          <cell r="P2605" t="str">
            <v>VNTKST01L31G273I</v>
          </cell>
          <cell r="Q2605" t="str">
            <v>TURISMO</v>
          </cell>
          <cell r="R2605" t="str">
            <v>56.11.11 - Attività di ristoranti con servizio al tavolo, escluse gelaterie e pasticcerie</v>
          </cell>
          <cell r="S2605" t="str">
            <v>Impresa Individuale</v>
          </cell>
          <cell r="T2605" t="str">
            <v>Sicilia</v>
          </cell>
          <cell r="U2605" t="str">
            <v>Palermo</v>
          </cell>
          <cell r="V2605" t="str">
            <v>Montelepre</v>
          </cell>
          <cell r="W2605" t="str">
            <v>Via D38 Sagana snc</v>
          </cell>
          <cell r="X2605" t="str">
            <v>90086</v>
          </cell>
          <cell r="Y2605">
            <v>120000</v>
          </cell>
          <cell r="Z2605">
            <v>95000</v>
          </cell>
          <cell r="AB2605" t="str">
            <v>No</v>
          </cell>
          <cell r="AC2605">
            <v>0</v>
          </cell>
        </row>
        <row r="2606">
          <cell r="A2606" t="str">
            <v>PIARSUD00002033</v>
          </cell>
          <cell r="B2606">
            <v>46142.669803240744</v>
          </cell>
          <cell r="C2606" t="str">
            <v>RSUD</v>
          </cell>
          <cell r="D2606" t="str">
            <v>Contributo</v>
          </cell>
          <cell r="E2606" t="str">
            <v>Decaduta</v>
          </cell>
          <cell r="F2606" t="str">
            <v>Rinuncia</v>
          </cell>
          <cell r="G2606" t="str">
            <v>Barbara Del Prete</v>
          </cell>
          <cell r="H2606" t="str">
            <v/>
          </cell>
          <cell r="J2606" t="str">
            <v>Domanda decaduta per rinuncia</v>
          </cell>
          <cell r="M2606">
            <v>46170.573958333334</v>
          </cell>
          <cell r="N2606" t="str">
            <v>LEMBO GERARDO</v>
          </cell>
          <cell r="O2606" t="str">
            <v>C56I26002360008</v>
          </cell>
          <cell r="P2606" t="str">
            <v>LMBGRD07E19Z602N</v>
          </cell>
          <cell r="Q2606" t="str">
            <v>TURISMO</v>
          </cell>
          <cell r="R2606" t="str">
            <v>55.20.41 - Bed and breakfast</v>
          </cell>
          <cell r="S2606" t="str">
            <v>Impresa Individuale</v>
          </cell>
          <cell r="T2606" t="str">
            <v>Campania</v>
          </cell>
          <cell r="U2606" t="str">
            <v>Salerno</v>
          </cell>
          <cell r="V2606" t="str">
            <v>Montecorice</v>
          </cell>
          <cell r="W2606" t="str">
            <v>via Melaro 10</v>
          </cell>
          <cell r="X2606" t="str">
            <v>84060</v>
          </cell>
          <cell r="Y2606">
            <v>62000</v>
          </cell>
          <cell r="Z2606">
            <v>5052.5</v>
          </cell>
          <cell r="AB2606" t="str">
            <v>No</v>
          </cell>
          <cell r="AC2606">
            <v>0</v>
          </cell>
        </row>
        <row r="2607">
          <cell r="A2607" t="str">
            <v>PIARSUD00002037</v>
          </cell>
          <cell r="B2607">
            <v>46142.684618055559</v>
          </cell>
          <cell r="C2607" t="str">
            <v>RSUD</v>
          </cell>
          <cell r="D2607" t="str">
            <v>Voucher</v>
          </cell>
          <cell r="E2607" t="str">
            <v>Decaduta</v>
          </cell>
          <cell r="F2607" t="str">
            <v>Esaminabilità</v>
          </cell>
          <cell r="G2607" t="str">
            <v>Luca Falanga</v>
          </cell>
          <cell r="H2607" t="str">
            <v/>
          </cell>
          <cell r="J2607" t="str">
            <v>Domanda non esaminabile</v>
          </cell>
          <cell r="M2607">
            <v>46205.298402777778</v>
          </cell>
          <cell r="N2607" t="str">
            <v>INNOVATECH OC</v>
          </cell>
          <cell r="O2607" t="str">
            <v>C96I26002260001</v>
          </cell>
          <cell r="P2607" t="str">
            <v>CNTRZO92S10L112K</v>
          </cell>
          <cell r="Q2607" t="str">
            <v>ICT</v>
          </cell>
          <cell r="R2607" t="str">
            <v>62.10.00 - Attività di programmazione informatica</v>
          </cell>
          <cell r="S2607" t="str">
            <v>Impresa Individuale</v>
          </cell>
          <cell r="T2607" t="str">
            <v>Sicilia</v>
          </cell>
          <cell r="U2607" t="str">
            <v>Palermo</v>
          </cell>
          <cell r="V2607" t="str">
            <v>Trabia</v>
          </cell>
          <cell r="W2607" t="str">
            <v>VIA GIUSEPPE PITRE' 6</v>
          </cell>
          <cell r="X2607" t="str">
            <v>90019</v>
          </cell>
          <cell r="Y2607">
            <v>50000</v>
          </cell>
          <cell r="Z2607">
            <v>55000</v>
          </cell>
          <cell r="AB2607" t="str">
            <v>No</v>
          </cell>
          <cell r="AC2607">
            <v>0</v>
          </cell>
        </row>
        <row r="2608">
          <cell r="A2608" t="str">
            <v>PIARSUD00002038</v>
          </cell>
          <cell r="B2608">
            <v>46142.69121527778</v>
          </cell>
          <cell r="C2608" t="str">
            <v>RSUD</v>
          </cell>
          <cell r="D2608" t="str">
            <v>Contributo</v>
          </cell>
          <cell r="E2608" t="str">
            <v>Decaduta</v>
          </cell>
          <cell r="F2608" t="str">
            <v>Esaminabilità</v>
          </cell>
          <cell r="G2608" t="str">
            <v>Andrea Pasquini</v>
          </cell>
          <cell r="H2608" t="str">
            <v/>
          </cell>
          <cell r="J2608" t="str">
            <v>Domanda non esaminabile</v>
          </cell>
          <cell r="M2608">
            <v>46163.342233796298</v>
          </cell>
          <cell r="N2608" t="str">
            <v>FOLINO VALERIA</v>
          </cell>
          <cell r="O2608" t="str">
            <v>C16I26002730008</v>
          </cell>
          <cell r="P2608" t="str">
            <v>FLNVLR97L48D122V</v>
          </cell>
          <cell r="Q2608" t="str">
            <v>TURISMO</v>
          </cell>
          <cell r="R2608" t="str">
            <v>56.11.21 - Attività di gelaterie con servizio al tavolo</v>
          </cell>
          <cell r="S2608" t="str">
            <v>Impresa Individuale</v>
          </cell>
          <cell r="T2608" t="str">
            <v>Calabria</v>
          </cell>
          <cell r="U2608" t="str">
            <v>Crotone</v>
          </cell>
          <cell r="V2608" t="str">
            <v>Crotone</v>
          </cell>
          <cell r="W2608" t="str">
            <v>via venezia 47</v>
          </cell>
          <cell r="X2608" t="str">
            <v>88900</v>
          </cell>
          <cell r="Y2608">
            <v>119026.15</v>
          </cell>
          <cell r="Z2608">
            <v>94269.61</v>
          </cell>
          <cell r="AB2608" t="str">
            <v>No</v>
          </cell>
          <cell r="AC2608">
            <v>0</v>
          </cell>
        </row>
        <row r="2609">
          <cell r="A2609" t="str">
            <v>PIARSUD00002040</v>
          </cell>
          <cell r="B2609">
            <v>46142.707557870373</v>
          </cell>
          <cell r="C2609" t="str">
            <v>RSUD</v>
          </cell>
          <cell r="D2609" t="str">
            <v>Voucher</v>
          </cell>
          <cell r="E2609" t="str">
            <v>Decaduta</v>
          </cell>
          <cell r="F2609" t="str">
            <v>Esaminabilità</v>
          </cell>
          <cell r="G2609" t="str">
            <v>Luigi Melchionna</v>
          </cell>
          <cell r="H2609" t="str">
            <v/>
          </cell>
          <cell r="J2609" t="str">
            <v>Domanda non esaminabile</v>
          </cell>
          <cell r="M2609">
            <v>46163.337245370371</v>
          </cell>
          <cell r="N2609" t="str">
            <v>CUTILLOCINERENT DI CUTILLO ELIA</v>
          </cell>
          <cell r="O2609" t="str">
            <v>C56I26002370001</v>
          </cell>
          <cell r="P2609" t="str">
            <v>CTLLEI04M22A509Q</v>
          </cell>
          <cell r="Q2609" t="str">
            <v>SERVIZI ALLE PMI</v>
          </cell>
          <cell r="R2609" t="str">
            <v>77.39.99 - Noleggio e leasing operativo di altre macchine, attrezzature e beni materiali vari n.c.a.</v>
          </cell>
          <cell r="S2609" t="str">
            <v>Impresa Individuale</v>
          </cell>
          <cell r="T2609" t="str">
            <v>Campania</v>
          </cell>
          <cell r="U2609" t="str">
            <v>Avellino</v>
          </cell>
          <cell r="V2609" t="str">
            <v>Chiusano Di San Domenico</v>
          </cell>
          <cell r="W2609" t="str">
            <v>VIA ARCO 23</v>
          </cell>
          <cell r="X2609" t="str">
            <v>83040</v>
          </cell>
          <cell r="Y2609">
            <v>40000</v>
          </cell>
          <cell r="Z2609">
            <v>45000</v>
          </cell>
          <cell r="AB2609" t="str">
            <v>No</v>
          </cell>
          <cell r="AC2609">
            <v>0</v>
          </cell>
        </row>
        <row r="2610">
          <cell r="A2610" t="str">
            <v>PIARSUD00002055</v>
          </cell>
          <cell r="B2610">
            <v>46143.370196759257</v>
          </cell>
          <cell r="C2610" t="str">
            <v>RSUD</v>
          </cell>
          <cell r="D2610" t="str">
            <v>Voucher</v>
          </cell>
          <cell r="E2610" t="str">
            <v>Decaduta</v>
          </cell>
          <cell r="F2610" t="str">
            <v>Esaminabilità</v>
          </cell>
          <cell r="G2610" t="str">
            <v>Martina Anna Muraca</v>
          </cell>
          <cell r="H2610" t="str">
            <v/>
          </cell>
          <cell r="J2610" t="str">
            <v>Domanda non esaminabile</v>
          </cell>
          <cell r="M2610">
            <v>46163.340775462966</v>
          </cell>
          <cell r="N2610" t="str">
            <v>Debora Silai</v>
          </cell>
          <cell r="O2610" t="str">
            <v>C46I26002510001</v>
          </cell>
          <cell r="P2610" t="str">
            <v>SLIDBR95L67I452M</v>
          </cell>
          <cell r="Q2610" t="str">
            <v>SERVIZI ALLA PERSONA</v>
          </cell>
          <cell r="R2610" t="str">
            <v>96.21.00 - Servizi di parrucchieri e barbieri</v>
          </cell>
          <cell r="S2610" t="str">
            <v>Persona Fisica</v>
          </cell>
          <cell r="T2610" t="str">
            <v>Sardegna</v>
          </cell>
          <cell r="U2610" t="str">
            <v>Sassari</v>
          </cell>
          <cell r="V2610" t="str">
            <v>Ittiri</v>
          </cell>
          <cell r="W2610" t="str">
            <v>VIA DELOGU 69</v>
          </cell>
          <cell r="X2610" t="str">
            <v>07044</v>
          </cell>
          <cell r="Y2610">
            <v>32600.68</v>
          </cell>
          <cell r="Z2610">
            <v>36502.68</v>
          </cell>
          <cell r="AB2610" t="str">
            <v>No</v>
          </cell>
          <cell r="AC2610">
            <v>0</v>
          </cell>
        </row>
        <row r="2611">
          <cell r="A2611" t="str">
            <v>PIARSUD00002056</v>
          </cell>
          <cell r="B2611">
            <v>46143.400717592594</v>
          </cell>
          <cell r="C2611" t="str">
            <v>RSUD</v>
          </cell>
          <cell r="D2611" t="str">
            <v>Contributo</v>
          </cell>
          <cell r="E2611" t="str">
            <v>Decaduta</v>
          </cell>
          <cell r="F2611" t="str">
            <v>Esaminabilità</v>
          </cell>
          <cell r="G2611" t="str">
            <v>Luca Falanga</v>
          </cell>
          <cell r="H2611" t="str">
            <v/>
          </cell>
          <cell r="J2611" t="str">
            <v>Domanda non esaminabile</v>
          </cell>
          <cell r="M2611">
            <v>46189.729212962964</v>
          </cell>
          <cell r="N2611" t="str">
            <v>OFFICINA CREATIVA DI CARLO BARBELLA</v>
          </cell>
          <cell r="O2611" t="str">
            <v>C96I26002280008</v>
          </cell>
          <cell r="P2611" t="str">
            <v>BRBCRL99B08F839F</v>
          </cell>
          <cell r="Q2611" t="str">
            <v>ICT</v>
          </cell>
          <cell r="R2611" t="str">
            <v>18.12.00 - Altra stampa</v>
          </cell>
          <cell r="S2611" t="str">
            <v>Impresa Individuale</v>
          </cell>
          <cell r="T2611" t="str">
            <v>Campania</v>
          </cell>
          <cell r="U2611" t="str">
            <v>Napoli</v>
          </cell>
          <cell r="V2611" t="str">
            <v>Giugliano In Campania</v>
          </cell>
          <cell r="W2611" t="str">
            <v xml:space="preserve">Non individuato </v>
          </cell>
          <cell r="Y2611">
            <v>108800</v>
          </cell>
          <cell r="Z2611">
            <v>86600</v>
          </cell>
          <cell r="AB2611" t="str">
            <v>No</v>
          </cell>
          <cell r="AC2611">
            <v>0</v>
          </cell>
        </row>
        <row r="2612">
          <cell r="A2612" t="str">
            <v>PIARSUD00002057</v>
          </cell>
          <cell r="B2612">
            <v>46143.457245370373</v>
          </cell>
          <cell r="C2612" t="str">
            <v>RSUD</v>
          </cell>
          <cell r="D2612" t="str">
            <v>Contributo</v>
          </cell>
          <cell r="E2612" t="str">
            <v>Decaduta</v>
          </cell>
          <cell r="F2612" t="str">
            <v>Esaminabilità</v>
          </cell>
          <cell r="G2612" t="str">
            <v>Francesco Fioroni</v>
          </cell>
          <cell r="H2612" t="str">
            <v/>
          </cell>
          <cell r="J2612" t="str">
            <v>Domanda non esaminabile</v>
          </cell>
          <cell r="M2612">
            <v>46164.466435185182</v>
          </cell>
          <cell r="N2612" t="str">
            <v>TRANCY S.R.L.</v>
          </cell>
          <cell r="O2612" t="str">
            <v>C36I26003430008</v>
          </cell>
          <cell r="P2612" t="str">
            <v>11058861219</v>
          </cell>
          <cell r="Q2612" t="str">
            <v>TURISMO</v>
          </cell>
          <cell r="R2612" t="str">
            <v>56.11.12 - Attività di ristoranti senza servizio al tavolo o da asporto, escluse gelaterie e pasticcerie</v>
          </cell>
          <cell r="S2612" t="str">
            <v>Societa' A Responsabilita' Limitata</v>
          </cell>
          <cell r="T2612" t="str">
            <v>Campania</v>
          </cell>
          <cell r="U2612" t="str">
            <v>Napoli</v>
          </cell>
          <cell r="V2612" t="str">
            <v>Ercolano</v>
          </cell>
          <cell r="W2612" t="str">
            <v>Via Benedetto Cozzolino 53</v>
          </cell>
          <cell r="X2612" t="str">
            <v>80056</v>
          </cell>
          <cell r="Y2612">
            <v>118191.6</v>
          </cell>
          <cell r="Z2612">
            <v>93643.7</v>
          </cell>
          <cell r="AB2612" t="str">
            <v>No</v>
          </cell>
          <cell r="AC2612">
            <v>0</v>
          </cell>
        </row>
        <row r="2613">
          <cell r="A2613" t="str">
            <v>PIARSUD00002062</v>
          </cell>
          <cell r="B2613">
            <v>46145.457604166666</v>
          </cell>
          <cell r="C2613" t="str">
            <v>RSUD</v>
          </cell>
          <cell r="D2613" t="str">
            <v>Voucher</v>
          </cell>
          <cell r="E2613" t="str">
            <v>Decaduta</v>
          </cell>
          <cell r="F2613" t="str">
            <v>Esaminabilità</v>
          </cell>
          <cell r="G2613" t="str">
            <v>Luigi Melchionna</v>
          </cell>
          <cell r="H2613" t="str">
            <v/>
          </cell>
          <cell r="J2613" t="str">
            <v>Domanda non esaminabile</v>
          </cell>
          <cell r="N2613" t="str">
            <v>Alessandro Sorrentino</v>
          </cell>
          <cell r="O2613" t="str">
            <v>C36I26003440001</v>
          </cell>
          <cell r="P2613" t="str">
            <v>SRRLSN95H22G230I</v>
          </cell>
          <cell r="Q2613" t="str">
            <v>SERVIZI ALLE PMI</v>
          </cell>
          <cell r="R2613" t="str">
            <v>71.12.30 - Elaborazione e supervisione di progetti da parte di geometri</v>
          </cell>
          <cell r="S2613" t="str">
            <v>Persona Fisica</v>
          </cell>
          <cell r="T2613" t="str">
            <v>Campania</v>
          </cell>
          <cell r="U2613" t="str">
            <v>Salerno</v>
          </cell>
          <cell r="V2613" t="str">
            <v>Nocera Inferiore</v>
          </cell>
          <cell r="W2613" t="str">
            <v>Via Gustavo Origlia 1</v>
          </cell>
          <cell r="X2613" t="str">
            <v>84014</v>
          </cell>
          <cell r="Y2613">
            <v>39771.19</v>
          </cell>
          <cell r="Z2613">
            <v>44771.19</v>
          </cell>
          <cell r="AB2613" t="str">
            <v>No</v>
          </cell>
          <cell r="AC2613">
            <v>0</v>
          </cell>
        </row>
        <row r="2614">
          <cell r="A2614" t="str">
            <v>PIARSUD00002074</v>
          </cell>
          <cell r="B2614">
            <v>46146.694155092591</v>
          </cell>
          <cell r="C2614" t="str">
            <v>RSUD</v>
          </cell>
          <cell r="D2614" t="str">
            <v>Voucher</v>
          </cell>
          <cell r="E2614" t="str">
            <v>Decaduta</v>
          </cell>
          <cell r="F2614" t="str">
            <v>Esaminabilità</v>
          </cell>
          <cell r="G2614" t="str">
            <v>Diego Fiorentino</v>
          </cell>
          <cell r="H2614" t="str">
            <v/>
          </cell>
          <cell r="J2614" t="str">
            <v>Domanda non esaminabile</v>
          </cell>
          <cell r="M2614">
            <v>46189.729907407411</v>
          </cell>
          <cell r="N2614" t="str">
            <v>GIOVANNI PAGANO</v>
          </cell>
          <cell r="O2614" t="str">
            <v>C66I26003830001</v>
          </cell>
          <cell r="P2614" t="str">
            <v>PGNGNN97H30A512G</v>
          </cell>
          <cell r="Q2614" t="str">
            <v>TURISMO</v>
          </cell>
          <cell r="R2614" t="str">
            <v>56.11.11 - Attività di ristoranti con servizio al tavolo, escluse gelaterie e pasticcerie</v>
          </cell>
          <cell r="S2614" t="str">
            <v>Impresa Individuale</v>
          </cell>
          <cell r="T2614" t="str">
            <v>Campania</v>
          </cell>
          <cell r="U2614" t="str">
            <v>Napoli</v>
          </cell>
          <cell r="V2614" t="str">
            <v>Napoli</v>
          </cell>
          <cell r="W2614" t="str">
            <v>CORSO DURANTE 29</v>
          </cell>
          <cell r="X2614" t="str">
            <v>80027</v>
          </cell>
          <cell r="Y2614">
            <v>40000</v>
          </cell>
          <cell r="Z2614">
            <v>45000</v>
          </cell>
          <cell r="AB2614" t="str">
            <v>No</v>
          </cell>
          <cell r="AC2614">
            <v>0</v>
          </cell>
        </row>
        <row r="2615">
          <cell r="A2615" t="str">
            <v>PIARSUD00002084</v>
          </cell>
          <cell r="B2615">
            <v>46147.68041666667</v>
          </cell>
          <cell r="C2615" t="str">
            <v>RSUD</v>
          </cell>
          <cell r="D2615" t="str">
            <v>Contributo</v>
          </cell>
          <cell r="E2615" t="str">
            <v>Decaduta</v>
          </cell>
          <cell r="F2615" t="str">
            <v>Esaminabilità</v>
          </cell>
          <cell r="G2615" t="str">
            <v>Silvia Ercolini</v>
          </cell>
          <cell r="H2615" t="str">
            <v/>
          </cell>
          <cell r="J2615" t="str">
            <v>Domanda non esaminabile</v>
          </cell>
          <cell r="M2615">
            <v>46168.349293981482</v>
          </cell>
          <cell r="N2615" t="str">
            <v>Andrea Di Pasquale</v>
          </cell>
          <cell r="O2615" t="str">
            <v>C46I26002530008</v>
          </cell>
          <cell r="P2615" t="str">
            <v>DPSNDR96R11B745M</v>
          </cell>
          <cell r="Q2615" t="str">
            <v>TURISMO</v>
          </cell>
          <cell r="R2615" t="str">
            <v>79.90.02 - Servizi di accompagnamento in ambiente naturale</v>
          </cell>
          <cell r="S2615" t="str">
            <v>Lavoratore autonomo</v>
          </cell>
          <cell r="T2615" t="str">
            <v>Sardegna</v>
          </cell>
          <cell r="U2615" t="str">
            <v>Sud Sardegna</v>
          </cell>
          <cell r="V2615" t="str">
            <v>Carbonia</v>
          </cell>
          <cell r="W2615" t="str">
            <v>Via Fanelli 32</v>
          </cell>
          <cell r="X2615" t="str">
            <v>09013</v>
          </cell>
          <cell r="Y2615">
            <v>24000</v>
          </cell>
          <cell r="Z2615">
            <v>23000</v>
          </cell>
          <cell r="AB2615" t="str">
            <v>No</v>
          </cell>
          <cell r="AC2615">
            <v>0</v>
          </cell>
        </row>
        <row r="2616">
          <cell r="A2616" t="str">
            <v>PIARSUD00002087</v>
          </cell>
          <cell r="B2616">
            <v>46148.197442129633</v>
          </cell>
          <cell r="C2616" t="str">
            <v>RSUD</v>
          </cell>
          <cell r="D2616" t="str">
            <v>Voucher</v>
          </cell>
          <cell r="E2616" t="str">
            <v>Decaduta</v>
          </cell>
          <cell r="F2616" t="str">
            <v>Esaminabilità</v>
          </cell>
          <cell r="G2616" t="str">
            <v>Barbara Del Prete</v>
          </cell>
          <cell r="H2616" t="str">
            <v/>
          </cell>
          <cell r="J2616" t="str">
            <v>Domanda non esaminabile</v>
          </cell>
          <cell r="N2616" t="str">
            <v>LAVIERO SALVIA</v>
          </cell>
          <cell r="O2616" t="str">
            <v>C26I26003270001</v>
          </cell>
          <cell r="P2616" t="str">
            <v>SLVLVR00S18G942K</v>
          </cell>
          <cell r="Q2616" t="str">
            <v>COSTRUZIONI</v>
          </cell>
          <cell r="R2616" t="str">
            <v>41.00.00 - Costruzione di edifici residenziali e non residenziali</v>
          </cell>
          <cell r="S2616" t="str">
            <v>Lavoratore autonomo</v>
          </cell>
          <cell r="T2616" t="str">
            <v>Basilicata</v>
          </cell>
          <cell r="U2616" t="str">
            <v>Potenza</v>
          </cell>
          <cell r="V2616" t="str">
            <v>Tito</v>
          </cell>
          <cell r="W2616" t="str">
            <v>VIA NUVOLESE 39 INT 9</v>
          </cell>
          <cell r="X2616" t="str">
            <v>85050</v>
          </cell>
          <cell r="Y2616">
            <v>59000</v>
          </cell>
          <cell r="Z2616">
            <v>55000</v>
          </cell>
          <cell r="AB2616" t="str">
            <v>No</v>
          </cell>
          <cell r="AC2616">
            <v>0</v>
          </cell>
        </row>
        <row r="2617">
          <cell r="A2617" t="str">
            <v>PIARSUD00002091</v>
          </cell>
          <cell r="B2617">
            <v>46148.387928240743</v>
          </cell>
          <cell r="C2617" t="str">
            <v>RSUD</v>
          </cell>
          <cell r="D2617" t="str">
            <v>Voucher</v>
          </cell>
          <cell r="E2617" t="str">
            <v>Decaduta</v>
          </cell>
          <cell r="F2617" t="str">
            <v>Esaminabilità</v>
          </cell>
          <cell r="G2617" t="str">
            <v>Raffaele Sacco</v>
          </cell>
          <cell r="H2617" t="str">
            <v/>
          </cell>
          <cell r="J2617" t="str">
            <v>Domanda non esaminabile</v>
          </cell>
          <cell r="M2617">
            <v>46164.47011574074</v>
          </cell>
          <cell r="N2617" t="str">
            <v>LA FEMINA CARLO</v>
          </cell>
          <cell r="O2617" t="str">
            <v>C46I26002540001</v>
          </cell>
          <cell r="P2617" t="str">
            <v>LFMCRL01H04F912E</v>
          </cell>
          <cell r="Q2617" t="str">
            <v>ATTIVITA' COMMERCIALI</v>
          </cell>
          <cell r="R2617" t="str">
            <v>46.41.90 - Commercio all'ingrosso di altri prodotti tessili</v>
          </cell>
          <cell r="S2617" t="str">
            <v>Impresa Individuale</v>
          </cell>
          <cell r="T2617" t="str">
            <v>Campania</v>
          </cell>
          <cell r="U2617" t="str">
            <v>Salerno</v>
          </cell>
          <cell r="V2617" t="str">
            <v>Angri</v>
          </cell>
          <cell r="W2617" t="str">
            <v>VIA GUGLIELMO MARCONI 26</v>
          </cell>
          <cell r="X2617" t="str">
            <v>80143</v>
          </cell>
          <cell r="Y2617">
            <v>45999.59</v>
          </cell>
          <cell r="Z2617">
            <v>50998.59</v>
          </cell>
          <cell r="AB2617" t="str">
            <v>No</v>
          </cell>
          <cell r="AC2617">
            <v>0</v>
          </cell>
        </row>
        <row r="2618">
          <cell r="A2618" t="str">
            <v>PIARSUD00002099</v>
          </cell>
          <cell r="B2618">
            <v>46148.735798611109</v>
          </cell>
          <cell r="C2618" t="str">
            <v>RSUD</v>
          </cell>
          <cell r="D2618" t="str">
            <v>Voucher</v>
          </cell>
          <cell r="E2618" t="str">
            <v>Decaduta</v>
          </cell>
          <cell r="F2618" t="str">
            <v>Rinuncia</v>
          </cell>
          <cell r="G2618" t="str">
            <v>Raffaele Sacco</v>
          </cell>
          <cell r="H2618" t="str">
            <v/>
          </cell>
          <cell r="J2618" t="str">
            <v>Domanda decaduta per rinuncia</v>
          </cell>
          <cell r="M2618">
            <v>46173.425671296296</v>
          </cell>
          <cell r="N2618" t="str">
            <v>GEODOMUS SERVIZI TECNICI DEL GEOM. RAIMO ANTONIO</v>
          </cell>
          <cell r="O2618" t="str">
            <v>C66I26003920001</v>
          </cell>
          <cell r="P2618" t="str">
            <v>RMANTN93B05I805I</v>
          </cell>
          <cell r="Q2618" t="str">
            <v>SERVIZI ALLE PMI</v>
          </cell>
          <cell r="R2618" t="str">
            <v>82.99.19 - Richiesta certificati e disbrigo pratiche n.c.a.</v>
          </cell>
          <cell r="S2618" t="str">
            <v>Impresa Individuale</v>
          </cell>
          <cell r="T2618" t="str">
            <v>Campania</v>
          </cell>
          <cell r="U2618" t="str">
            <v>Avellino</v>
          </cell>
          <cell r="V2618" t="str">
            <v>Volturara Irpina</v>
          </cell>
          <cell r="W2618" t="str">
            <v>VIA GUIDO D’ORSO 16</v>
          </cell>
          <cell r="X2618" t="str">
            <v>83050</v>
          </cell>
          <cell r="Y2618">
            <v>49740</v>
          </cell>
          <cell r="Z2618">
            <v>54740.000000000007</v>
          </cell>
          <cell r="AB2618" t="str">
            <v>No</v>
          </cell>
          <cell r="AC2618">
            <v>0</v>
          </cell>
        </row>
        <row r="2619">
          <cell r="A2619" t="str">
            <v>PIARSUD00002100</v>
          </cell>
          <cell r="B2619">
            <v>46148.958622685182</v>
          </cell>
          <cell r="C2619" t="str">
            <v>RSUD</v>
          </cell>
          <cell r="D2619" t="str">
            <v>Voucher</v>
          </cell>
          <cell r="E2619" t="str">
            <v>Decaduta</v>
          </cell>
          <cell r="F2619" t="str">
            <v>Esaminabilità</v>
          </cell>
          <cell r="G2619" t="str">
            <v>Sara Ciano</v>
          </cell>
          <cell r="H2619" t="str">
            <v/>
          </cell>
          <cell r="J2619" t="str">
            <v>Domanda non esaminabile</v>
          </cell>
          <cell r="N2619" t="str">
            <v>JUNIOR FOFIE TCHOUALA</v>
          </cell>
          <cell r="O2619" t="str">
            <v>C26I26003030001</v>
          </cell>
          <cell r="P2619" t="str">
            <v>FFTJNR00D22Z306K</v>
          </cell>
          <cell r="Q2619" t="str">
            <v>SERVIZI ALLE PMI</v>
          </cell>
          <cell r="R2619" t="str">
            <v>82.99.99 - Tutti gli altri servizi vari di supporto alle imprese n.c.a.</v>
          </cell>
          <cell r="S2619" t="str">
            <v>Lavoratore autonomo</v>
          </cell>
          <cell r="T2619" t="str">
            <v>Campania</v>
          </cell>
          <cell r="U2619" t="str">
            <v>Caserta</v>
          </cell>
          <cell r="V2619" t="str">
            <v>Caserta</v>
          </cell>
          <cell r="W2619" t="str">
            <v>Via Elpidio Jenco 10</v>
          </cell>
          <cell r="X2619" t="str">
            <v>81100</v>
          </cell>
          <cell r="Y2619">
            <v>40000</v>
          </cell>
          <cell r="Z2619">
            <v>45000</v>
          </cell>
          <cell r="AB2619" t="str">
            <v>No</v>
          </cell>
          <cell r="AC2619">
            <v>0</v>
          </cell>
        </row>
        <row r="2620">
          <cell r="A2620" t="str">
            <v>PIARSUD00002102</v>
          </cell>
          <cell r="B2620">
            <v>46149.443171296298</v>
          </cell>
          <cell r="C2620" t="str">
            <v>RSUD</v>
          </cell>
          <cell r="D2620" t="str">
            <v>Voucher</v>
          </cell>
          <cell r="E2620" t="str">
            <v>Decaduta</v>
          </cell>
          <cell r="F2620" t="str">
            <v>Esaminabilità</v>
          </cell>
          <cell r="G2620" t="str">
            <v>Giuseppe D’Ambrosio</v>
          </cell>
          <cell r="H2620" t="str">
            <v/>
          </cell>
          <cell r="J2620" t="str">
            <v>Domanda non esaminabile</v>
          </cell>
          <cell r="M2620">
            <v>46168.349282407406</v>
          </cell>
          <cell r="N2620" t="str">
            <v>SAPORI IN MOVIMENTO DI PENNISI ANGELO</v>
          </cell>
          <cell r="O2620" t="str">
            <v>C56I26002420001</v>
          </cell>
          <cell r="P2620" t="str">
            <v>PNNNGL92M04C351J</v>
          </cell>
          <cell r="Q2620" t="str">
            <v>TURISMO</v>
          </cell>
          <cell r="R2620" t="str">
            <v>56.12.01 - Attività di servizi di ristorazione mobile di ristoranti e altri esercizi di ristorazione simili</v>
          </cell>
          <cell r="S2620" t="str">
            <v>Impresa Individuale</v>
          </cell>
          <cell r="T2620" t="str">
            <v>Sicilia</v>
          </cell>
          <cell r="U2620" t="str">
            <v>Catania</v>
          </cell>
          <cell r="V2620" t="str">
            <v>Mascali</v>
          </cell>
          <cell r="W2620" t="str">
            <v>VIA FEDERICO DE ROBERTO 24</v>
          </cell>
          <cell r="X2620" t="str">
            <v>95016</v>
          </cell>
          <cell r="Y2620">
            <v>39903.1</v>
          </cell>
          <cell r="Z2620">
            <v>44903.1</v>
          </cell>
          <cell r="AB2620" t="str">
            <v>No</v>
          </cell>
          <cell r="AC2620">
            <v>0</v>
          </cell>
        </row>
        <row r="2621">
          <cell r="A2621" t="str">
            <v>PIARSUD00002104</v>
          </cell>
          <cell r="B2621">
            <v>46149.534201388888</v>
          </cell>
          <cell r="C2621" t="str">
            <v>RSUD</v>
          </cell>
          <cell r="D2621" t="str">
            <v>Voucher</v>
          </cell>
          <cell r="E2621" t="str">
            <v>Decaduta</v>
          </cell>
          <cell r="F2621" t="str">
            <v>Rinuncia</v>
          </cell>
          <cell r="G2621" t="str">
            <v>Giuseppe Autoriello</v>
          </cell>
          <cell r="H2621" t="str">
            <v/>
          </cell>
          <cell r="J2621" t="str">
            <v>Domanda decaduta per rinuncia</v>
          </cell>
          <cell r="M2621">
            <v>46164.468587962961</v>
          </cell>
          <cell r="N2621" t="str">
            <v>AM HAIR SALON DI ANDREA MUSCI</v>
          </cell>
          <cell r="O2621" t="str">
            <v>C96I26002390001</v>
          </cell>
          <cell r="P2621" t="str">
            <v>MSCNDR97M25A662J</v>
          </cell>
          <cell r="Q2621" t="str">
            <v>SERVIZI ALLA PERSONA</v>
          </cell>
          <cell r="R2621" t="str">
            <v>96.21.00 - Servizi di parrucchieri e barbieri</v>
          </cell>
          <cell r="S2621" t="str">
            <v>Impresa Individuale</v>
          </cell>
          <cell r="T2621" t="str">
            <v>Puglia</v>
          </cell>
          <cell r="U2621" t="str">
            <v>Bari</v>
          </cell>
          <cell r="V2621" t="str">
            <v>Bari</v>
          </cell>
          <cell r="W2621" t="str">
            <v>VIA GIOVANNI MODUGNO 37/39</v>
          </cell>
          <cell r="X2621" t="str">
            <v>70124</v>
          </cell>
          <cell r="Y2621">
            <v>57600</v>
          </cell>
          <cell r="Z2621">
            <v>45000</v>
          </cell>
          <cell r="AB2621" t="str">
            <v>No</v>
          </cell>
          <cell r="AC2621">
            <v>0</v>
          </cell>
        </row>
        <row r="2622">
          <cell r="A2622" t="str">
            <v>PIARSUD00002106</v>
          </cell>
          <cell r="B2622">
            <v>46149.595763888887</v>
          </cell>
          <cell r="C2622" t="str">
            <v>RSUD</v>
          </cell>
          <cell r="D2622" t="str">
            <v>Contributo</v>
          </cell>
          <cell r="E2622" t="str">
            <v>Decaduta</v>
          </cell>
          <cell r="F2622" t="str">
            <v>Esaminabilità</v>
          </cell>
          <cell r="G2622" t="str">
            <v>Antonio Ingaldi</v>
          </cell>
          <cell r="H2622" t="str">
            <v/>
          </cell>
          <cell r="J2622" t="str">
            <v>Domanda non esaminabile</v>
          </cell>
          <cell r="M2622">
            <v>46168.348599537036</v>
          </cell>
          <cell r="N2622" t="str">
            <v>BENEDETTA AMENDOLEA</v>
          </cell>
          <cell r="O2622" t="str">
            <v>C16I26002880008</v>
          </cell>
          <cell r="P2622" t="str">
            <v>MNDBDT91E52C710X</v>
          </cell>
          <cell r="Q2622" t="str">
            <v>SERVIZI ALLA PERSONA</v>
          </cell>
          <cell r="R2622" t="str">
            <v>93.13.01 - Attività di studi di yoga, pilates e tai chi</v>
          </cell>
          <cell r="S2622" t="str">
            <v>Lavoratore autonomo</v>
          </cell>
          <cell r="T2622" t="str">
            <v>Calabria</v>
          </cell>
          <cell r="U2622" t="str">
            <v>Reggio Calabria</v>
          </cell>
          <cell r="V2622" t="str">
            <v>Polistena</v>
          </cell>
          <cell r="W2622" t="str">
            <v>VIA PALMIRO TOGLIATTI 28</v>
          </cell>
          <cell r="X2622" t="str">
            <v>89024</v>
          </cell>
          <cell r="Y2622">
            <v>60412.84</v>
          </cell>
          <cell r="Z2622">
            <v>50309.62</v>
          </cell>
          <cell r="AB2622" t="str">
            <v>No</v>
          </cell>
          <cell r="AC2622">
            <v>0</v>
          </cell>
        </row>
        <row r="2623">
          <cell r="A2623" t="str">
            <v>PIARSUD00002109</v>
          </cell>
          <cell r="B2623">
            <v>46149.646666666667</v>
          </cell>
          <cell r="C2623" t="str">
            <v>RSUD</v>
          </cell>
          <cell r="D2623" t="str">
            <v>Contributo</v>
          </cell>
          <cell r="E2623" t="str">
            <v>Decaduta</v>
          </cell>
          <cell r="F2623" t="str">
            <v>Esaminabilità</v>
          </cell>
          <cell r="G2623" t="str">
            <v>Silvia Ercolini</v>
          </cell>
          <cell r="H2623" t="str">
            <v/>
          </cell>
          <cell r="J2623" t="str">
            <v>Domanda non esaminabile</v>
          </cell>
          <cell r="M2623">
            <v>46168.347222222219</v>
          </cell>
          <cell r="N2623" t="str">
            <v>MORIZZI FRANCESCA</v>
          </cell>
          <cell r="O2623" t="str">
            <v>C46I26002570008</v>
          </cell>
          <cell r="P2623" t="str">
            <v>MRZFNC91M47G082K</v>
          </cell>
          <cell r="Q2623" t="str">
            <v>TURISMO</v>
          </cell>
          <cell r="R2623" t="str">
            <v>56.11.12 - Attività di ristoranti senza servizio al tavolo o da asporto, escluse gelaterie e pasticcerie</v>
          </cell>
          <cell r="S2623" t="str">
            <v>Impresa Individuale</v>
          </cell>
          <cell r="T2623" t="str">
            <v>Calabria</v>
          </cell>
          <cell r="U2623" t="str">
            <v>Reggio Calabria</v>
          </cell>
          <cell r="V2623" t="str">
            <v>Oppido Mamertina</v>
          </cell>
          <cell r="W2623" t="str">
            <v>PIAZZA SALVATORE ALBANO 13</v>
          </cell>
          <cell r="X2623" t="str">
            <v>89014</v>
          </cell>
          <cell r="Y2623">
            <v>118034.33</v>
          </cell>
          <cell r="Z2623">
            <v>93525</v>
          </cell>
          <cell r="AB2623" t="str">
            <v>No</v>
          </cell>
          <cell r="AC2623">
            <v>0</v>
          </cell>
        </row>
        <row r="2624">
          <cell r="A2624" t="str">
            <v>PIARSUD00002117</v>
          </cell>
          <cell r="B2624">
            <v>46150.398229166669</v>
          </cell>
          <cell r="C2624" t="str">
            <v>RSUD</v>
          </cell>
          <cell r="D2624" t="str">
            <v>Contributo</v>
          </cell>
          <cell r="E2624" t="str">
            <v>Decaduta</v>
          </cell>
          <cell r="F2624" t="str">
            <v>Esaminabilità</v>
          </cell>
          <cell r="G2624" t="str">
            <v>Silvia Ercolini</v>
          </cell>
          <cell r="H2624" t="str">
            <v/>
          </cell>
          <cell r="J2624" t="str">
            <v>Domanda non esaminabile</v>
          </cell>
          <cell r="M2624">
            <v>46168.34716435185</v>
          </cell>
          <cell r="N2624" t="str">
            <v>B&amp;B LA CASA DI DALILA DI SABATO DALILA ANNAJOSE</v>
          </cell>
          <cell r="O2624" t="str">
            <v>C26I26003090008</v>
          </cell>
          <cell r="P2624" t="str">
            <v>SBTDLN03M54A048D</v>
          </cell>
          <cell r="Q2624" t="str">
            <v>TURISMO</v>
          </cell>
          <cell r="R2624" t="str">
            <v>55.20.40 - Bed and breakfast, servizi di alloggio in camere, case e appartamenti per vacanze</v>
          </cell>
          <cell r="S2624" t="str">
            <v>Impresa Individuale</v>
          </cell>
          <cell r="T2624" t="str">
            <v>Puglia</v>
          </cell>
          <cell r="U2624" t="str">
            <v>Bari</v>
          </cell>
          <cell r="V2624" t="str">
            <v>Polignano A Mare</v>
          </cell>
          <cell r="W2624" t="str">
            <v>VIA FRATELLI ROSSELLI 48/50 48/50</v>
          </cell>
          <cell r="X2624" t="str">
            <v>70044</v>
          </cell>
          <cell r="Y2624">
            <v>199401</v>
          </cell>
          <cell r="Z2624">
            <v>144580</v>
          </cell>
          <cell r="AB2624" t="str">
            <v>No</v>
          </cell>
          <cell r="AC2624">
            <v>0</v>
          </cell>
        </row>
        <row r="2625">
          <cell r="A2625" t="str">
            <v>PIARSUD00002122</v>
          </cell>
          <cell r="B2625">
            <v>46150.585185185184</v>
          </cell>
          <cell r="C2625" t="str">
            <v>RSUD</v>
          </cell>
          <cell r="D2625" t="str">
            <v>Voucher</v>
          </cell>
          <cell r="E2625" t="str">
            <v>Decaduta</v>
          </cell>
          <cell r="F2625" t="str">
            <v>Esaminabilità</v>
          </cell>
          <cell r="G2625" t="str">
            <v>Antonio Ingaldi</v>
          </cell>
          <cell r="H2625" t="str">
            <v/>
          </cell>
          <cell r="J2625" t="str">
            <v>Domanda non esaminabile</v>
          </cell>
          <cell r="M2625">
            <v>46164.467939814815</v>
          </cell>
          <cell r="N2625" t="str">
            <v>Alberto Solinas</v>
          </cell>
          <cell r="O2625" t="str">
            <v>C86I26003760001</v>
          </cell>
          <cell r="P2625" t="str">
            <v>SLNLRT92L26B745E</v>
          </cell>
          <cell r="Q2625" t="str">
            <v>SERVIZI ALLE PMI</v>
          </cell>
          <cell r="R2625" t="str">
            <v>74.99.15 - Attività di consulenza agraria viticolo enologica fornite da enologi</v>
          </cell>
          <cell r="S2625" t="str">
            <v>Lavoratore autonomo</v>
          </cell>
          <cell r="T2625" t="str">
            <v>Sardegna</v>
          </cell>
          <cell r="U2625" t="str">
            <v>Sassari</v>
          </cell>
          <cell r="V2625" t="str">
            <v>Sassari</v>
          </cell>
          <cell r="W2625" t="str">
            <v>Piazza del Rosario 9</v>
          </cell>
          <cell r="X2625" t="str">
            <v>07100</v>
          </cell>
          <cell r="Y2625">
            <v>50000</v>
          </cell>
          <cell r="Z2625">
            <v>55000</v>
          </cell>
          <cell r="AB2625" t="str">
            <v>No</v>
          </cell>
          <cell r="AC2625">
            <v>0</v>
          </cell>
        </row>
        <row r="2626">
          <cell r="A2626" t="str">
            <v>PIARSUD00002124</v>
          </cell>
          <cell r="B2626">
            <v>46150.596377314818</v>
          </cell>
          <cell r="C2626" t="str">
            <v>RSUD</v>
          </cell>
          <cell r="D2626" t="str">
            <v>Contributo</v>
          </cell>
          <cell r="E2626" t="str">
            <v>Decaduta</v>
          </cell>
          <cell r="F2626" t="str">
            <v>Esaminabilità</v>
          </cell>
          <cell r="G2626" t="str">
            <v>Sara Ciano</v>
          </cell>
          <cell r="H2626" t="str">
            <v/>
          </cell>
          <cell r="J2626" t="str">
            <v>Domanda non esaminabile</v>
          </cell>
          <cell r="M2626">
            <v>46168.347870370373</v>
          </cell>
          <cell r="N2626" t="str">
            <v>CARBONE GROUP 1968 S.N.C. DI CARBONE MICHELANGELO &amp; ANTONINO</v>
          </cell>
          <cell r="O2626" t="str">
            <v>C66I26003960008</v>
          </cell>
          <cell r="P2626" t="str">
            <v>03364890800</v>
          </cell>
          <cell r="Q2626" t="str">
            <v>ATTIVITA' AGROALIMENTARI</v>
          </cell>
          <cell r="R2626" t="str">
            <v>10.72.00 - Produzione di fette biscottate, biscotti, prodotti di pasticceria conservati</v>
          </cell>
          <cell r="S2626" t="str">
            <v>Societa' In Nome Collettivo</v>
          </cell>
          <cell r="T2626" t="str">
            <v>Calabria</v>
          </cell>
          <cell r="U2626" t="str">
            <v>Reggio Calabria</v>
          </cell>
          <cell r="V2626" t="str">
            <v>Melicuccà</v>
          </cell>
          <cell r="W2626" t="str">
            <v>CONTRADA CHIUSA snc</v>
          </cell>
          <cell r="X2626" t="str">
            <v>89020</v>
          </cell>
          <cell r="Y2626">
            <v>198990.04</v>
          </cell>
          <cell r="Z2626">
            <v>144293</v>
          </cell>
          <cell r="AB2626" t="str">
            <v>No</v>
          </cell>
          <cell r="AC2626">
            <v>0</v>
          </cell>
        </row>
        <row r="2627">
          <cell r="A2627" t="str">
            <v>PIARSUD00002145</v>
          </cell>
          <cell r="B2627">
            <v>46153.696446759262</v>
          </cell>
          <cell r="C2627" t="str">
            <v>RSUD</v>
          </cell>
          <cell r="D2627" t="str">
            <v>Voucher</v>
          </cell>
          <cell r="E2627" t="str">
            <v>Decaduta</v>
          </cell>
          <cell r="F2627" t="str">
            <v>Esaminabilità</v>
          </cell>
          <cell r="G2627" t="str">
            <v>Giuseppe Autoriello</v>
          </cell>
          <cell r="H2627" t="str">
            <v/>
          </cell>
          <cell r="J2627" t="str">
            <v>Domanda non esaminabile</v>
          </cell>
          <cell r="M2627">
            <v>46164.468587962961</v>
          </cell>
          <cell r="N2627" t="str">
            <v>TRIDEA DI GIOVANNA DI MATTEO</v>
          </cell>
          <cell r="O2627" t="str">
            <v>C76I26003410001</v>
          </cell>
          <cell r="P2627" t="str">
            <v>DMTGNN93P69E791A</v>
          </cell>
          <cell r="Q2627" t="str">
            <v>MANIFATTURIERO</v>
          </cell>
          <cell r="R2627" t="str">
            <v>32.99.99 - Fabbricazione di altri articoli vari n.c.a.</v>
          </cell>
          <cell r="S2627" t="str">
            <v>Impresa Individuale</v>
          </cell>
          <cell r="T2627" t="str">
            <v>Campania</v>
          </cell>
          <cell r="U2627" t="str">
            <v>Caserta</v>
          </cell>
          <cell r="V2627" t="str">
            <v>Caiazzo</v>
          </cell>
          <cell r="W2627" t="str">
            <v>VIA PORTANZIA 5</v>
          </cell>
          <cell r="X2627" t="str">
            <v>81013</v>
          </cell>
          <cell r="Y2627">
            <v>29500</v>
          </cell>
          <cell r="Z2627">
            <v>40990</v>
          </cell>
          <cell r="AB2627" t="str">
            <v>No</v>
          </cell>
          <cell r="AC2627">
            <v>0</v>
          </cell>
        </row>
        <row r="2628">
          <cell r="A2628" t="str">
            <v>PIARSUD00002170</v>
          </cell>
          <cell r="B2628">
            <v>46155.351759259262</v>
          </cell>
          <cell r="C2628" t="str">
            <v>RSUD</v>
          </cell>
          <cell r="D2628" t="str">
            <v>Voucher</v>
          </cell>
          <cell r="E2628" t="str">
            <v>Decaduta</v>
          </cell>
          <cell r="F2628" t="str">
            <v>Esaminabilità</v>
          </cell>
          <cell r="G2628" t="str">
            <v>Giuseppe D’Ambrosio</v>
          </cell>
          <cell r="H2628" t="str">
            <v/>
          </cell>
          <cell r="J2628" t="str">
            <v>Domanda non esaminabile</v>
          </cell>
          <cell r="M2628">
            <v>46168.346435185187</v>
          </cell>
          <cell r="N2628" t="str">
            <v>DE LUCA GIUSEPPINA</v>
          </cell>
          <cell r="O2628" t="str">
            <v>C56I26002470001</v>
          </cell>
          <cell r="P2628" t="str">
            <v>DLCGPP98T58E054D</v>
          </cell>
          <cell r="Q2628" t="str">
            <v>SERVIZI ALLE PMI</v>
          </cell>
          <cell r="R2628" t="str">
            <v>77.39.99 - Noleggio e leasing operativo di altre macchine, attrezzature e beni materiali vari n.c.a.</v>
          </cell>
          <cell r="S2628" t="str">
            <v>Impresa Individuale</v>
          </cell>
          <cell r="T2628" t="str">
            <v>Campania</v>
          </cell>
          <cell r="U2628" t="str">
            <v>Napoli</v>
          </cell>
          <cell r="V2628" t="str">
            <v>Casavatore</v>
          </cell>
          <cell r="W2628" t="str">
            <v>VIA GEMITO V. 28</v>
          </cell>
          <cell r="X2628" t="str">
            <v>80020</v>
          </cell>
          <cell r="Y2628">
            <v>50000</v>
          </cell>
          <cell r="Z2628">
            <v>55000</v>
          </cell>
          <cell r="AB2628" t="str">
            <v>No</v>
          </cell>
          <cell r="AC2628">
            <v>0</v>
          </cell>
        </row>
        <row r="2629">
          <cell r="A2629" t="str">
            <v>PIARSUD00002175</v>
          </cell>
          <cell r="B2629">
            <v>46155.42591435185</v>
          </cell>
          <cell r="C2629" t="str">
            <v>RSUD</v>
          </cell>
          <cell r="D2629" t="str">
            <v>Voucher</v>
          </cell>
          <cell r="E2629" t="str">
            <v>Decaduta</v>
          </cell>
          <cell r="F2629" t="str">
            <v>Esaminabilità</v>
          </cell>
          <cell r="G2629" t="str">
            <v>Paolo Di Giacomo</v>
          </cell>
          <cell r="H2629" t="str">
            <v/>
          </cell>
          <cell r="J2629" t="str">
            <v>Domanda non esaminabile</v>
          </cell>
          <cell r="M2629">
            <v>46189.73065972222</v>
          </cell>
          <cell r="N2629" t="str">
            <v>KADEOS BEAUTY STUDIO DI FABIANA CADDEO</v>
          </cell>
          <cell r="O2629" t="str">
            <v>C86I26003830001</v>
          </cell>
          <cell r="P2629" t="str">
            <v>CDDFBN93S46H856E</v>
          </cell>
          <cell r="Q2629" t="str">
            <v>SERVIZI ALLA PERSONA</v>
          </cell>
          <cell r="R2629" t="str">
            <v>96.22.09 - Altri servizi di cura della bellezza e altri trattamenti di bellezza n.c.a.</v>
          </cell>
          <cell r="S2629" t="str">
            <v>Impresa Individuale</v>
          </cell>
          <cell r="T2629" t="str">
            <v>Sardegna</v>
          </cell>
          <cell r="U2629" t="str">
            <v>Sud Sardegna</v>
          </cell>
          <cell r="V2629" t="str">
            <v>Gonnosfanadiga</v>
          </cell>
          <cell r="W2629" t="str">
            <v xml:space="preserve">Non individuato </v>
          </cell>
          <cell r="Y2629">
            <v>39515.970000000008</v>
          </cell>
          <cell r="Z2629">
            <v>44515.97</v>
          </cell>
          <cell r="AB2629" t="str">
            <v>No</v>
          </cell>
          <cell r="AC2629">
            <v>0</v>
          </cell>
        </row>
        <row r="2630">
          <cell r="A2630" t="str">
            <v>PIARSUD00002178</v>
          </cell>
          <cell r="B2630">
            <v>46155.557905092595</v>
          </cell>
          <cell r="C2630" t="str">
            <v>RSUD</v>
          </cell>
          <cell r="D2630" t="str">
            <v>Contributo</v>
          </cell>
          <cell r="E2630" t="str">
            <v>Decaduta</v>
          </cell>
          <cell r="F2630" t="str">
            <v>Esaminabilità</v>
          </cell>
          <cell r="G2630" t="str">
            <v>Luigi Melchionna</v>
          </cell>
          <cell r="H2630" t="str">
            <v/>
          </cell>
          <cell r="J2630" t="str">
            <v>Domanda non esaminabile</v>
          </cell>
          <cell r="M2630">
            <v>46168.340150462966</v>
          </cell>
          <cell r="N2630" t="str">
            <v>ANGELO FOGLIA</v>
          </cell>
          <cell r="O2630" t="str">
            <v>C86I26003880008</v>
          </cell>
          <cell r="P2630" t="str">
            <v>FGLNGL91E14A509H</v>
          </cell>
          <cell r="Q2630" t="str">
            <v>SERVIZI ALLA PERSONA</v>
          </cell>
          <cell r="R2630" t="str">
            <v>86.23.00 - Attività odontoiatriche</v>
          </cell>
          <cell r="S2630" t="str">
            <v>Libero professionista</v>
          </cell>
          <cell r="T2630" t="str">
            <v>Campania</v>
          </cell>
          <cell r="U2630" t="str">
            <v>Napoli</v>
          </cell>
          <cell r="V2630" t="str">
            <v>Mariglianella</v>
          </cell>
          <cell r="W2630" t="str">
            <v>VIA GUGLIELMO MARCONI 16</v>
          </cell>
          <cell r="X2630" t="str">
            <v>80030</v>
          </cell>
          <cell r="Y2630">
            <v>181346.5</v>
          </cell>
          <cell r="Z2630">
            <v>131942.54999999999</v>
          </cell>
          <cell r="AB2630" t="str">
            <v>No</v>
          </cell>
          <cell r="AC2630">
            <v>0</v>
          </cell>
        </row>
        <row r="2631">
          <cell r="A2631" t="str">
            <v>PIARSUD00002185</v>
          </cell>
          <cell r="B2631">
            <v>46156.375659722224</v>
          </cell>
          <cell r="C2631" t="str">
            <v>RSUD</v>
          </cell>
          <cell r="D2631" t="str">
            <v>Voucher</v>
          </cell>
          <cell r="E2631" t="str">
            <v>Decaduta</v>
          </cell>
          <cell r="F2631" t="str">
            <v>Esaminabilità</v>
          </cell>
          <cell r="G2631" t="str">
            <v>Luca Falanga</v>
          </cell>
          <cell r="H2631" t="str">
            <v/>
          </cell>
          <cell r="J2631" t="str">
            <v>Domanda non esaminabile</v>
          </cell>
          <cell r="M2631">
            <v>46189.73065972222</v>
          </cell>
          <cell r="N2631" t="str">
            <v>MERCORILLO LUCA</v>
          </cell>
          <cell r="O2631" t="str">
            <v>C56I26002520001</v>
          </cell>
          <cell r="P2631" t="str">
            <v>MRCLCU01S20H163J</v>
          </cell>
          <cell r="Q2631" t="str">
            <v>ICT</v>
          </cell>
          <cell r="R2631" t="str">
            <v>59.20.10 - Attività di registrazione sonora</v>
          </cell>
          <cell r="S2631" t="str">
            <v>Impresa Individuale</v>
          </cell>
          <cell r="T2631" t="str">
            <v>Sicilia</v>
          </cell>
          <cell r="U2631" t="str">
            <v>Ragusa</v>
          </cell>
          <cell r="V2631" t="str">
            <v>Vittoria</v>
          </cell>
          <cell r="W2631" t="str">
            <v>via Cavour 127</v>
          </cell>
          <cell r="X2631" t="str">
            <v>97019</v>
          </cell>
          <cell r="Y2631">
            <v>40000</v>
          </cell>
          <cell r="Z2631">
            <v>45000</v>
          </cell>
          <cell r="AB2631" t="str">
            <v>No</v>
          </cell>
          <cell r="AC2631">
            <v>0</v>
          </cell>
        </row>
        <row r="2632">
          <cell r="A2632" t="str">
            <v>PIARSUD00002194</v>
          </cell>
          <cell r="B2632">
            <v>46156.622974537036</v>
          </cell>
          <cell r="C2632" t="str">
            <v>RSUD</v>
          </cell>
          <cell r="D2632" t="str">
            <v>Voucher</v>
          </cell>
          <cell r="E2632" t="str">
            <v>Decaduta</v>
          </cell>
          <cell r="F2632" t="str">
            <v>Esaminabilità</v>
          </cell>
          <cell r="G2632" t="str">
            <v>Pasquale Ciuffreda</v>
          </cell>
          <cell r="H2632" t="str">
            <v/>
          </cell>
          <cell r="J2632" t="str">
            <v>Domanda non esaminabile</v>
          </cell>
          <cell r="M2632">
            <v>46171.506643518522</v>
          </cell>
          <cell r="N2632" t="str">
            <v>PARTHENOVA DEVELOPMENT S.R.L.</v>
          </cell>
          <cell r="O2632" t="str">
            <v>C56I26002680001</v>
          </cell>
          <cell r="P2632" t="str">
            <v>11051611215</v>
          </cell>
          <cell r="Q2632" t="str">
            <v>ICT</v>
          </cell>
          <cell r="R2632" t="str">
            <v>62.10.00 - Attività di programmazione informatica</v>
          </cell>
          <cell r="S2632" t="str">
            <v>Societa' A Responsabilita' Limitata</v>
          </cell>
          <cell r="T2632" t="str">
            <v>Campania</v>
          </cell>
          <cell r="U2632" t="str">
            <v>Napoli</v>
          </cell>
          <cell r="V2632" t="str">
            <v>Casavatore</v>
          </cell>
          <cell r="W2632" t="str">
            <v>via giacinto gigante 5/7</v>
          </cell>
          <cell r="X2632" t="str">
            <v>80020</v>
          </cell>
          <cell r="Y2632">
            <v>47465.709999999992</v>
          </cell>
          <cell r="Z2632">
            <v>52465.709999999992</v>
          </cell>
          <cell r="AB2632" t="str">
            <v>No</v>
          </cell>
          <cell r="AC2632">
            <v>0</v>
          </cell>
        </row>
        <row r="2633">
          <cell r="A2633" t="str">
            <v>PIARSUD00002198</v>
          </cell>
          <cell r="B2633">
            <v>46156.903032407405</v>
          </cell>
          <cell r="C2633" t="str">
            <v>RSUD</v>
          </cell>
          <cell r="D2633" t="str">
            <v>Contributo</v>
          </cell>
          <cell r="E2633" t="str">
            <v>Decaduta</v>
          </cell>
          <cell r="F2633" t="str">
            <v>Esaminabilità</v>
          </cell>
          <cell r="G2633" t="str">
            <v>Carlo Martelli</v>
          </cell>
          <cell r="H2633" t="str">
            <v/>
          </cell>
          <cell r="I2633" t="str">
            <v>Revoca CUP - RSU</v>
          </cell>
          <cell r="J2633" t="str">
            <v>In attesa revoca CUP</v>
          </cell>
          <cell r="M2633">
            <v>46209.346238425926</v>
          </cell>
          <cell r="N2633" t="str">
            <v>Giuseppe Sabella</v>
          </cell>
          <cell r="O2633" t="str">
            <v>C66I26004280008</v>
          </cell>
          <cell r="P2633" t="str">
            <v>SBLGPP96S10G793R</v>
          </cell>
          <cell r="Q2633" t="str">
            <v>SERVIZI ALLE PMI</v>
          </cell>
          <cell r="R2633" t="str">
            <v>70.20.09 - Consulenza imprenditoriale e altre attività di consulenza gestionale n.c.a.</v>
          </cell>
          <cell r="S2633" t="str">
            <v>Lavoratore autonomo</v>
          </cell>
          <cell r="T2633" t="str">
            <v>Basilicata</v>
          </cell>
          <cell r="U2633" t="str">
            <v>Potenza</v>
          </cell>
          <cell r="V2633" t="str">
            <v>Lagonegro</v>
          </cell>
          <cell r="W2633" t="str">
            <v>Piazza Trieste 14</v>
          </cell>
          <cell r="X2633" t="str">
            <v>85042</v>
          </cell>
          <cell r="Y2633">
            <v>42850</v>
          </cell>
          <cell r="Z2633">
            <v>32538.35</v>
          </cell>
          <cell r="AB2633" t="str">
            <v>No</v>
          </cell>
          <cell r="AC2633">
            <v>0</v>
          </cell>
        </row>
        <row r="2634">
          <cell r="A2634" t="str">
            <v>PIARSUD00002211</v>
          </cell>
          <cell r="B2634">
            <v>46157.761157407411</v>
          </cell>
          <cell r="C2634" t="str">
            <v>RSUD</v>
          </cell>
          <cell r="D2634" t="str">
            <v>Voucher</v>
          </cell>
          <cell r="E2634" t="str">
            <v>Decaduta</v>
          </cell>
          <cell r="F2634" t="str">
            <v>Esaminabilità</v>
          </cell>
          <cell r="G2634" t="str">
            <v>Beatrice Greca</v>
          </cell>
          <cell r="H2634" t="str">
            <v/>
          </cell>
          <cell r="J2634" t="str">
            <v>Domanda non esaminabile</v>
          </cell>
          <cell r="M2634">
            <v>46189.729212962964</v>
          </cell>
          <cell r="N2634" t="str">
            <v>FRANCESCO TRAINA</v>
          </cell>
          <cell r="O2634" t="str">
            <v>C66I26004170001</v>
          </cell>
          <cell r="P2634" t="str">
            <v>TRNFNC04C27F830F</v>
          </cell>
          <cell r="Q2634" t="str">
            <v>COSTRUZIONI</v>
          </cell>
          <cell r="R2634" t="str">
            <v>43.12.09 - Altre attività di preparazione del cantiere edile</v>
          </cell>
          <cell r="S2634" t="str">
            <v>Lavoratore autonomo</v>
          </cell>
          <cell r="T2634" t="str">
            <v>Sicilia</v>
          </cell>
          <cell r="U2634" t="str">
            <v>Agrigento</v>
          </cell>
          <cell r="V2634" t="str">
            <v>Casteltermini</v>
          </cell>
          <cell r="W2634" t="str">
            <v>VIA PECORA 6</v>
          </cell>
          <cell r="X2634" t="str">
            <v>92025</v>
          </cell>
          <cell r="Y2634">
            <v>40000</v>
          </cell>
          <cell r="Z2634">
            <v>45000</v>
          </cell>
          <cell r="AB2634" t="str">
            <v>No</v>
          </cell>
          <cell r="AC2634">
            <v>0</v>
          </cell>
        </row>
        <row r="2635">
          <cell r="A2635" t="str">
            <v>PIARSUD00002242</v>
          </cell>
          <cell r="B2635">
            <v>46162.386458333334</v>
          </cell>
          <cell r="C2635" t="str">
            <v>RSUD</v>
          </cell>
          <cell r="D2635" t="str">
            <v>Voucher</v>
          </cell>
          <cell r="E2635" t="str">
            <v>Decaduta</v>
          </cell>
          <cell r="F2635" t="str">
            <v>Rinuncia</v>
          </cell>
          <cell r="G2635" t="str">
            <v>Orazio Bellotti</v>
          </cell>
          <cell r="H2635" t="str">
            <v/>
          </cell>
          <cell r="J2635" t="str">
            <v>Domanda decaduta per rinuncia</v>
          </cell>
          <cell r="M2635">
            <v>46203.777662037035</v>
          </cell>
          <cell r="N2635" t="str">
            <v>Salvatore Patronario</v>
          </cell>
          <cell r="O2635" t="str">
            <v>C96I26002520001</v>
          </cell>
          <cell r="P2635" t="str">
            <v>PTRSVT96H23A669Q</v>
          </cell>
          <cell r="Q2635" t="str">
            <v>ICT</v>
          </cell>
          <cell r="R2635" t="str">
            <v>62.10.00 - Attività di programmazione informatica</v>
          </cell>
          <cell r="S2635" t="str">
            <v>Lavoratore autonomo</v>
          </cell>
          <cell r="T2635" t="str">
            <v>Puglia</v>
          </cell>
          <cell r="U2635" t="str">
            <v>Barletta-Andria-Trani</v>
          </cell>
          <cell r="V2635" t="str">
            <v>Barletta</v>
          </cell>
          <cell r="W2635" t="str">
            <v xml:space="preserve">Non individuato </v>
          </cell>
          <cell r="Y2635">
            <v>50000</v>
          </cell>
          <cell r="Z2635">
            <v>55000</v>
          </cell>
          <cell r="AB2635" t="str">
            <v>No</v>
          </cell>
          <cell r="AC2635">
            <v>0</v>
          </cell>
        </row>
        <row r="2636">
          <cell r="A2636" t="str">
            <v>PIARSUD00002261</v>
          </cell>
          <cell r="B2636">
            <v>46163.591840277775</v>
          </cell>
          <cell r="C2636" t="str">
            <v>RSUD</v>
          </cell>
          <cell r="D2636" t="str">
            <v>Voucher</v>
          </cell>
          <cell r="E2636" t="str">
            <v>Decaduta</v>
          </cell>
          <cell r="F2636" t="str">
            <v>Esaminabilità</v>
          </cell>
          <cell r="G2636" t="str">
            <v>Luigi Melchionna</v>
          </cell>
          <cell r="H2636" t="str">
            <v/>
          </cell>
          <cell r="J2636" t="str">
            <v>Domanda non esaminabile</v>
          </cell>
          <cell r="N2636" t="str">
            <v>ANGELO DE MASO</v>
          </cell>
          <cell r="O2636" t="str">
            <v>C26I26003390001</v>
          </cell>
          <cell r="P2636" t="str">
            <v>DMSNGL91E26D643R</v>
          </cell>
          <cell r="Q2636" t="str">
            <v>ATTIVITA' COMMERCIALI</v>
          </cell>
          <cell r="R2636" t="str">
            <v>46.64.30 - Commercio all'ingrosso di attrezzature per parrucchieri, palestre, solarium e centri estetici</v>
          </cell>
          <cell r="S2636" t="str">
            <v>Lavoratore autonomo</v>
          </cell>
          <cell r="T2636" t="str">
            <v>Puglia</v>
          </cell>
          <cell r="U2636" t="str">
            <v>Foggia</v>
          </cell>
          <cell r="V2636" t="str">
            <v>Lucera</v>
          </cell>
          <cell r="W2636" t="str">
            <v xml:space="preserve"> VIA WASHINGTON 23</v>
          </cell>
          <cell r="X2636" t="str">
            <v>71036</v>
          </cell>
          <cell r="Y2636">
            <v>39900</v>
          </cell>
          <cell r="Z2636">
            <v>44900</v>
          </cell>
          <cell r="AB2636" t="str">
            <v>No</v>
          </cell>
          <cell r="AC2636">
            <v>0</v>
          </cell>
        </row>
        <row r="2637">
          <cell r="A2637" t="str">
            <v>PIARSUD00002262</v>
          </cell>
          <cell r="B2637">
            <v>46163.634282407409</v>
          </cell>
          <cell r="C2637" t="str">
            <v>RSUD</v>
          </cell>
          <cell r="D2637" t="str">
            <v>Contributo</v>
          </cell>
          <cell r="E2637" t="str">
            <v>Decaduta</v>
          </cell>
          <cell r="F2637" t="str">
            <v>Esaminabilità</v>
          </cell>
          <cell r="G2637" t="str">
            <v>Barbara Del Prete</v>
          </cell>
          <cell r="H2637" t="str">
            <v/>
          </cell>
          <cell r="J2637" t="str">
            <v>Domanda non esaminabile</v>
          </cell>
          <cell r="M2637">
            <v>46176.691979166666</v>
          </cell>
          <cell r="N2637" t="str">
            <v>FERRANTE GIUSEPPE</v>
          </cell>
          <cell r="O2637" t="str">
            <v>C76I26003640008</v>
          </cell>
          <cell r="P2637" t="str">
            <v>FRRGPP06P23G273C</v>
          </cell>
          <cell r="Q2637" t="str">
            <v>TURISMO</v>
          </cell>
          <cell r="R2637" t="str">
            <v>55.20.42 - Servizi di alloggio in camere, case e appartamenti per vacanze</v>
          </cell>
          <cell r="S2637" t="str">
            <v>Impresa Individuale</v>
          </cell>
          <cell r="T2637" t="str">
            <v>Sicilia</v>
          </cell>
          <cell r="U2637" t="str">
            <v>Palermo</v>
          </cell>
          <cell r="V2637" t="str">
            <v>Palermo</v>
          </cell>
          <cell r="W2637" t="str">
            <v>VIA MARGHERITO DA BRINDISI 6/A</v>
          </cell>
          <cell r="X2637" t="str">
            <v>90149</v>
          </cell>
          <cell r="Y2637">
            <v>119985</v>
          </cell>
          <cell r="Z2637">
            <v>94988</v>
          </cell>
          <cell r="AB2637" t="str">
            <v>No</v>
          </cell>
          <cell r="AC2637">
            <v>0</v>
          </cell>
        </row>
        <row r="2638">
          <cell r="A2638" t="str">
            <v>PIARSUD00002266</v>
          </cell>
          <cell r="B2638">
            <v>46163.681435185186</v>
          </cell>
          <cell r="C2638" t="str">
            <v>RSUD</v>
          </cell>
          <cell r="D2638" t="str">
            <v>Contributo</v>
          </cell>
          <cell r="E2638" t="str">
            <v>Decaduta</v>
          </cell>
          <cell r="F2638" t="str">
            <v>Esaminabilità</v>
          </cell>
          <cell r="G2638" t="str">
            <v>Carlo Martelli</v>
          </cell>
          <cell r="H2638" t="str">
            <v/>
          </cell>
          <cell r="I2638" t="str">
            <v>Revoca CUP - RSU</v>
          </cell>
          <cell r="J2638" t="str">
            <v>In attesa revoca CUP</v>
          </cell>
          <cell r="N2638" t="str">
            <v>Gennaro Di Fraia</v>
          </cell>
          <cell r="O2638" t="str">
            <v>C76I26003650008</v>
          </cell>
          <cell r="P2638" t="str">
            <v>DFRGNR97B13C361K</v>
          </cell>
          <cell r="Q2638" t="str">
            <v>SERVIZI ALLA PERSONA</v>
          </cell>
          <cell r="R2638" t="str">
            <v>96.99.99 - Tutte le altre attività varie di servizi alla persona n.c.a.</v>
          </cell>
          <cell r="S2638" t="str">
            <v>Lavoratore autonomo</v>
          </cell>
          <cell r="T2638" t="str">
            <v>Campania</v>
          </cell>
          <cell r="U2638" t="str">
            <v>Salerno</v>
          </cell>
          <cell r="V2638" t="str">
            <v>Cava De' Tirreni</v>
          </cell>
          <cell r="W2638" t="str">
            <v>VIA GAETANO CINQUE 14</v>
          </cell>
          <cell r="X2638" t="str">
            <v>84013</v>
          </cell>
          <cell r="Y2638">
            <v>120000</v>
          </cell>
          <cell r="Z2638">
            <v>95000</v>
          </cell>
          <cell r="AB2638" t="str">
            <v>No</v>
          </cell>
          <cell r="AC2638">
            <v>0</v>
          </cell>
        </row>
        <row r="2639">
          <cell r="A2639" t="str">
            <v>PIARSUD00002269</v>
          </cell>
          <cell r="B2639">
            <v>46163.841365740744</v>
          </cell>
          <cell r="C2639" t="str">
            <v>RSUD</v>
          </cell>
          <cell r="D2639" t="str">
            <v>Voucher</v>
          </cell>
          <cell r="E2639" t="str">
            <v>Decaduta</v>
          </cell>
          <cell r="F2639" t="str">
            <v>Esaminabilità</v>
          </cell>
          <cell r="G2639" t="str">
            <v>Lorenzo Schiavi</v>
          </cell>
          <cell r="H2639" t="str">
            <v/>
          </cell>
          <cell r="J2639" t="str">
            <v>Domanda non esaminabile</v>
          </cell>
          <cell r="M2639">
            <v>46171.502418981479</v>
          </cell>
          <cell r="N2639" t="str">
            <v>ESTETICAMENTE DI GIUSY CAIAZZO</v>
          </cell>
          <cell r="O2639" t="str">
            <v>C36I26003800001</v>
          </cell>
          <cell r="P2639" t="str">
            <v>CZZGPP91M47A509Q</v>
          </cell>
          <cell r="Q2639" t="str">
            <v>SERVIZI ALLA PERSONA</v>
          </cell>
          <cell r="R2639" t="str">
            <v>96.22.09 - Altri servizi di cura della bellezza e altri trattamenti di bellezza n.c.a.</v>
          </cell>
          <cell r="S2639" t="str">
            <v>Impresa Individuale</v>
          </cell>
          <cell r="T2639" t="str">
            <v>Campania</v>
          </cell>
          <cell r="U2639" t="str">
            <v>Napoli</v>
          </cell>
          <cell r="V2639" t="str">
            <v>Cimitile</v>
          </cell>
          <cell r="W2639" t="str">
            <v xml:space="preserve">Non individuato </v>
          </cell>
          <cell r="Y2639">
            <v>50000.119999999995</v>
          </cell>
          <cell r="Z2639">
            <v>55000</v>
          </cell>
          <cell r="AB2639" t="str">
            <v>No</v>
          </cell>
          <cell r="AC2639">
            <v>0</v>
          </cell>
        </row>
        <row r="2640">
          <cell r="A2640" t="str">
            <v>PIARSUD00002283</v>
          </cell>
          <cell r="B2640">
            <v>46164.695960648147</v>
          </cell>
          <cell r="C2640" t="str">
            <v>RSUD</v>
          </cell>
          <cell r="D2640" t="str">
            <v>Contributo</v>
          </cell>
          <cell r="E2640" t="str">
            <v>Decaduta</v>
          </cell>
          <cell r="F2640" t="str">
            <v>Rinuncia</v>
          </cell>
          <cell r="G2640" t="str">
            <v>Martina Vagnoni</v>
          </cell>
          <cell r="H2640" t="str">
            <v/>
          </cell>
          <cell r="J2640" t="str">
            <v>Domanda decaduta per rinuncia</v>
          </cell>
          <cell r="M2640">
            <v>46173.427175925928</v>
          </cell>
          <cell r="N2640" t="str">
            <v>CELTIC DI PAOLO PORCEDDU</v>
          </cell>
          <cell r="O2640" t="str">
            <v>C16I26003220008</v>
          </cell>
          <cell r="P2640" t="str">
            <v>PRCPLA91T15G113E</v>
          </cell>
          <cell r="Q2640" t="str">
            <v>TURISMO</v>
          </cell>
          <cell r="R2640" t="str">
            <v>56.11.11 - Attività di ristoranti con servizio al tavolo, escluse gelaterie e pasticcerie</v>
          </cell>
          <cell r="S2640" t="str">
            <v>Impresa Individuale</v>
          </cell>
          <cell r="T2640" t="str">
            <v>Sardegna</v>
          </cell>
          <cell r="U2640" t="str">
            <v>Oristano</v>
          </cell>
          <cell r="V2640" t="str">
            <v>Oristano</v>
          </cell>
          <cell r="W2640" t="str">
            <v>Via Ernesto Campanelli 59</v>
          </cell>
          <cell r="X2640" t="str">
            <v>09170</v>
          </cell>
          <cell r="Y2640">
            <v>81198.090000000011</v>
          </cell>
          <cell r="Z2640">
            <v>52604.17</v>
          </cell>
          <cell r="AB2640" t="str">
            <v>No</v>
          </cell>
          <cell r="AC2640">
            <v>0</v>
          </cell>
        </row>
        <row r="2641">
          <cell r="A2641" t="str">
            <v>PIARSUD00002284</v>
          </cell>
          <cell r="B2641">
            <v>46164.708784722221</v>
          </cell>
          <cell r="C2641" t="str">
            <v>RSUD</v>
          </cell>
          <cell r="D2641" t="str">
            <v>Contributo</v>
          </cell>
          <cell r="E2641" t="str">
            <v>Decaduta</v>
          </cell>
          <cell r="F2641" t="str">
            <v>Esaminabilità</v>
          </cell>
          <cell r="G2641" t="str">
            <v>Silvia Ercolini</v>
          </cell>
          <cell r="H2641" t="str">
            <v/>
          </cell>
          <cell r="I2641" t="str">
            <v>Revoca CUP - RSU</v>
          </cell>
          <cell r="J2641" t="str">
            <v>In attesa revoca CUP</v>
          </cell>
          <cell r="M2641">
            <v>46209.417627314811</v>
          </cell>
          <cell r="N2641" t="str">
            <v>VOLPE NERA BOUTIQUE DI VOLPINTESTA DESIRE'E</v>
          </cell>
          <cell r="O2641" t="str">
            <v>C86I26005150008</v>
          </cell>
          <cell r="P2641" t="str">
            <v>VLPDSR00R65D086H</v>
          </cell>
          <cell r="Q2641" t="str">
            <v>ATTIVITA' COMMERCIALI</v>
          </cell>
          <cell r="R2641" t="str">
            <v>47.71.00 - Commercio al dettaglio di articoli di abbigliamento</v>
          </cell>
          <cell r="S2641" t="str">
            <v>Impresa Individuale</v>
          </cell>
          <cell r="T2641" t="str">
            <v>Calabria</v>
          </cell>
          <cell r="U2641" t="str">
            <v>Cosenza</v>
          </cell>
          <cell r="V2641" t="str">
            <v>Montalto Uffugo</v>
          </cell>
          <cell r="W2641" t="str">
            <v>VIA ALESSANDRO MANZONI 82</v>
          </cell>
          <cell r="X2641" t="str">
            <v>87046</v>
          </cell>
          <cell r="Y2641">
            <v>38288.300000000003</v>
          </cell>
          <cell r="Z2641">
            <v>33716.22</v>
          </cell>
          <cell r="AB2641" t="str">
            <v>No</v>
          </cell>
          <cell r="AC2641">
            <v>0</v>
          </cell>
        </row>
        <row r="2642">
          <cell r="A2642" t="str">
            <v>PIARSUD00002290</v>
          </cell>
          <cell r="B2642">
            <v>46165.648634259262</v>
          </cell>
          <cell r="C2642" t="str">
            <v>RSUD</v>
          </cell>
          <cell r="D2642" t="str">
            <v>Contributo</v>
          </cell>
          <cell r="E2642" t="str">
            <v>Decaduta</v>
          </cell>
          <cell r="F2642" t="str">
            <v>Esaminabilità</v>
          </cell>
          <cell r="G2642" t="str">
            <v>Luana Guglielmi</v>
          </cell>
          <cell r="H2642" t="str">
            <v/>
          </cell>
          <cell r="J2642" t="str">
            <v>Domanda non esaminabile</v>
          </cell>
          <cell r="M2642">
            <v>46183.471851851849</v>
          </cell>
          <cell r="N2642" t="str">
            <v>CELTIC DI PAOLO PORCEDDU</v>
          </cell>
          <cell r="O2642" t="str">
            <v>C16I26003240008</v>
          </cell>
          <cell r="P2642" t="str">
            <v>PRCPLA91T15G113E</v>
          </cell>
          <cell r="Q2642" t="str">
            <v>TURISMO</v>
          </cell>
          <cell r="R2642" t="str">
            <v>56.11.11 - Attività di ristoranti con servizio al tavolo, escluse gelaterie e pasticcerie</v>
          </cell>
          <cell r="S2642" t="str">
            <v>Impresa Individuale</v>
          </cell>
          <cell r="T2642" t="str">
            <v>Sardegna</v>
          </cell>
          <cell r="U2642" t="str">
            <v>Oristano</v>
          </cell>
          <cell r="V2642" t="str">
            <v>Oristano</v>
          </cell>
          <cell r="W2642" t="str">
            <v>Via Campanelli 59</v>
          </cell>
          <cell r="X2642" t="str">
            <v>09170</v>
          </cell>
          <cell r="Y2642">
            <v>81198.090000000011</v>
          </cell>
          <cell r="Z2642">
            <v>52604.17</v>
          </cell>
          <cell r="AB2642" t="str">
            <v>No</v>
          </cell>
          <cell r="AC2642">
            <v>0</v>
          </cell>
        </row>
        <row r="2643">
          <cell r="A2643" t="str">
            <v>PIARSUD00002297</v>
          </cell>
          <cell r="B2643">
            <v>46167.538043981483</v>
          </cell>
          <cell r="C2643" t="str">
            <v>RSUD</v>
          </cell>
          <cell r="D2643" t="str">
            <v>Contributo</v>
          </cell>
          <cell r="E2643" t="str">
            <v>Decaduta</v>
          </cell>
          <cell r="F2643" t="str">
            <v>Esaminabilità</v>
          </cell>
          <cell r="G2643" t="str">
            <v>Matteo Pascucci</v>
          </cell>
          <cell r="H2643" t="str">
            <v/>
          </cell>
          <cell r="J2643" t="str">
            <v>Domanda non esaminabile</v>
          </cell>
          <cell r="M2643">
            <v>46197.436527777776</v>
          </cell>
          <cell r="N2643" t="str">
            <v>IL N.O.D.O. DI GIANMARCO SIGNORIELLO</v>
          </cell>
          <cell r="O2643" t="str">
            <v>C66I26004380008</v>
          </cell>
          <cell r="P2643" t="str">
            <v>SGNGMR03P23F839N</v>
          </cell>
          <cell r="Q2643" t="str">
            <v>SERVIZI ALLA PERSONA</v>
          </cell>
          <cell r="R2643" t="str">
            <v>85.59.99 - Tutti gli altri servizi vari di istruzione e formazione n.c.a.</v>
          </cell>
          <cell r="S2643" t="str">
            <v>Impresa Individuale</v>
          </cell>
          <cell r="T2643" t="str">
            <v>Campania</v>
          </cell>
          <cell r="U2643" t="str">
            <v>Napoli</v>
          </cell>
          <cell r="V2643" t="str">
            <v>Napoli</v>
          </cell>
          <cell r="W2643" t="str">
            <v>Via Ben Hur 86</v>
          </cell>
          <cell r="X2643" t="str">
            <v>80126</v>
          </cell>
          <cell r="Y2643">
            <v>100000</v>
          </cell>
          <cell r="Z2643">
            <v>80000</v>
          </cell>
          <cell r="AB2643" t="str">
            <v>No</v>
          </cell>
          <cell r="AC2643">
            <v>0</v>
          </cell>
        </row>
        <row r="2644">
          <cell r="A2644" t="str">
            <v>PIARSUD00002301</v>
          </cell>
          <cell r="B2644">
            <v>46167.620127314818</v>
          </cell>
          <cell r="C2644" t="str">
            <v>RSUD</v>
          </cell>
          <cell r="D2644" t="str">
            <v>Contributo</v>
          </cell>
          <cell r="E2644" t="str">
            <v>Decaduta</v>
          </cell>
          <cell r="F2644" t="str">
            <v>Esaminabilità</v>
          </cell>
          <cell r="G2644" t="str">
            <v>Carlo Martelli</v>
          </cell>
          <cell r="H2644" t="str">
            <v/>
          </cell>
          <cell r="J2644" t="str">
            <v>Domanda non esaminabile</v>
          </cell>
          <cell r="M2644">
            <v>46189.732118055559</v>
          </cell>
          <cell r="N2644" t="str">
            <v>EXCLUSIVE BEAUTY ESPERIENCE AA NB SRL</v>
          </cell>
          <cell r="O2644" t="str">
            <v>C76I26003720008</v>
          </cell>
          <cell r="P2644" t="str">
            <v>11050681219</v>
          </cell>
          <cell r="Q2644" t="str">
            <v>SERVIZI ALLA PERSONA</v>
          </cell>
          <cell r="R2644" t="str">
            <v>96.22.09 - Altri servizi di cura della bellezza e altri trattamenti di bellezza n.c.a.</v>
          </cell>
          <cell r="S2644" t="str">
            <v>Societa' A Responsabilita' Limitata</v>
          </cell>
          <cell r="T2644" t="str">
            <v>Campania</v>
          </cell>
          <cell r="U2644" t="str">
            <v>Napoli</v>
          </cell>
          <cell r="V2644" t="str">
            <v>Nola</v>
          </cell>
          <cell r="W2644" t="str">
            <v>VIA NAPOLI 1</v>
          </cell>
          <cell r="X2644" t="str">
            <v>80035</v>
          </cell>
          <cell r="Y2644">
            <v>200000</v>
          </cell>
          <cell r="Z2644">
            <v>145000</v>
          </cell>
          <cell r="AB2644" t="str">
            <v>No</v>
          </cell>
          <cell r="AC2644">
            <v>0</v>
          </cell>
        </row>
        <row r="2645">
          <cell r="A2645" t="str">
            <v>PIARSUD00002305</v>
          </cell>
          <cell r="B2645">
            <v>46167.735497685186</v>
          </cell>
          <cell r="C2645" t="str">
            <v>RSUD</v>
          </cell>
          <cell r="D2645" t="str">
            <v>Voucher</v>
          </cell>
          <cell r="E2645" t="str">
            <v>Decaduta</v>
          </cell>
          <cell r="F2645" t="str">
            <v>Esaminabilità</v>
          </cell>
          <cell r="G2645" t="str">
            <v>Gabriel Scelta</v>
          </cell>
          <cell r="H2645" t="str">
            <v/>
          </cell>
          <cell r="J2645" t="str">
            <v>Domanda non esaminabile</v>
          </cell>
          <cell r="M2645">
            <v>46188.754594907405</v>
          </cell>
          <cell r="N2645" t="str">
            <v>DRINKHUB S.R.L.S.</v>
          </cell>
          <cell r="O2645" t="str">
            <v>C56I26002740001</v>
          </cell>
          <cell r="P2645" t="str">
            <v>07369800821</v>
          </cell>
          <cell r="Q2645" t="str">
            <v>TURISMO</v>
          </cell>
          <cell r="R2645" t="str">
            <v>56.30.02 - Attività di somministrazione di bevande in lounge cocktail bar</v>
          </cell>
          <cell r="S2645" t="str">
            <v>Societa' A Responsabilita' Limitata Semplificata</v>
          </cell>
          <cell r="T2645" t="str">
            <v>Sicilia</v>
          </cell>
          <cell r="U2645" t="str">
            <v>Palermo</v>
          </cell>
          <cell r="V2645" t="str">
            <v>Bagheria</v>
          </cell>
          <cell r="W2645" t="str">
            <v>Via Dante Alighieri 14</v>
          </cell>
          <cell r="X2645" t="str">
            <v>90011</v>
          </cell>
          <cell r="Y2645">
            <v>72372</v>
          </cell>
          <cell r="Z2645">
            <v>55000</v>
          </cell>
          <cell r="AB2645" t="str">
            <v>No</v>
          </cell>
          <cell r="AC2645">
            <v>0</v>
          </cell>
        </row>
        <row r="2646">
          <cell r="A2646" t="str">
            <v>PIARSUD00002311</v>
          </cell>
          <cell r="B2646">
            <v>46168.384780092594</v>
          </cell>
          <cell r="C2646" t="str">
            <v>RSUD</v>
          </cell>
          <cell r="D2646" t="str">
            <v>Contributo</v>
          </cell>
          <cell r="E2646" t="str">
            <v>Decaduta</v>
          </cell>
          <cell r="F2646" t="str">
            <v>Esaminabilità</v>
          </cell>
          <cell r="G2646" t="str">
            <v>Silvia Ercolini</v>
          </cell>
          <cell r="H2646" t="str">
            <v/>
          </cell>
          <cell r="J2646" t="str">
            <v>Domanda non esaminabile</v>
          </cell>
          <cell r="M2646">
            <v>46188.755949074075</v>
          </cell>
          <cell r="N2646" t="str">
            <v>EDIL MAINELLA DI MAINELLA LUCA</v>
          </cell>
          <cell r="O2646" t="str">
            <v>C46I26002960008</v>
          </cell>
          <cell r="P2646" t="str">
            <v>MNLLCU92E24E335L</v>
          </cell>
          <cell r="Q2646" t="str">
            <v>ATTIVITA' COMMERCIALI</v>
          </cell>
          <cell r="R2646" t="str">
            <v>47.12.30 - Commercio al dettaglio non specializzato con prevalenza di ferramenta, materiali da costruzione e piante</v>
          </cell>
          <cell r="S2646" t="str">
            <v>Impresa Individuale</v>
          </cell>
          <cell r="T2646" t="str">
            <v>Molise</v>
          </cell>
          <cell r="U2646" t="str">
            <v>Isernia</v>
          </cell>
          <cell r="V2646" t="str">
            <v>Frosolone</v>
          </cell>
          <cell r="W2646" t="str">
            <v>VIA VALLECUPA snc</v>
          </cell>
          <cell r="X2646" t="str">
            <v>86095</v>
          </cell>
          <cell r="Y2646">
            <v>199976.1</v>
          </cell>
          <cell r="Z2646">
            <v>144983.26999999999</v>
          </cell>
          <cell r="AB2646" t="str">
            <v>No</v>
          </cell>
          <cell r="AC2646">
            <v>0</v>
          </cell>
        </row>
        <row r="2647">
          <cell r="A2647" t="str">
            <v>PIARSUD00002316</v>
          </cell>
          <cell r="B2647">
            <v>46168.416030092594</v>
          </cell>
          <cell r="C2647" t="str">
            <v>RSUD</v>
          </cell>
          <cell r="D2647" t="str">
            <v>Voucher</v>
          </cell>
          <cell r="E2647" t="str">
            <v>Decaduta</v>
          </cell>
          <cell r="F2647" t="str">
            <v>Esaminabilità</v>
          </cell>
          <cell r="G2647" t="str">
            <v>Andrea Pasquini</v>
          </cell>
          <cell r="H2647" t="str">
            <v/>
          </cell>
          <cell r="J2647" t="str">
            <v>Domanda non esaminabile</v>
          </cell>
          <cell r="M2647">
            <v>46197.571956018517</v>
          </cell>
          <cell r="N2647" t="str">
            <v>SCIARAM33 DI CIARAMITARO SILVIA</v>
          </cell>
          <cell r="O2647" t="str">
            <v>C96I26002620001</v>
          </cell>
          <cell r="P2647" t="str">
            <v>CRMSLV95D43F061J</v>
          </cell>
          <cell r="Q2647" t="str">
            <v>SERVIZI ALLA PERSONA</v>
          </cell>
          <cell r="R2647" t="str">
            <v>93.13.01 - Attività di studi di yoga, pilates e tai chi</v>
          </cell>
          <cell r="S2647" t="str">
            <v>Impresa Individuale</v>
          </cell>
          <cell r="T2647" t="str">
            <v>Sicilia</v>
          </cell>
          <cell r="U2647" t="str">
            <v>Trapani</v>
          </cell>
          <cell r="V2647" t="str">
            <v>Mazara Del Vallo</v>
          </cell>
          <cell r="W2647" t="str">
            <v>Via Castelvetrano 45N</v>
          </cell>
          <cell r="X2647" t="str">
            <v>91026</v>
          </cell>
          <cell r="Y2647">
            <v>39733.919999999998</v>
          </cell>
          <cell r="Z2647">
            <v>44773.919999999998</v>
          </cell>
          <cell r="AB2647" t="str">
            <v>No</v>
          </cell>
          <cell r="AC2647">
            <v>0</v>
          </cell>
        </row>
        <row r="2648">
          <cell r="A2648" t="str">
            <v>PIARSUD00002338</v>
          </cell>
          <cell r="B2648">
            <v>46168.74077546296</v>
          </cell>
          <cell r="C2648" t="str">
            <v>RSUD</v>
          </cell>
          <cell r="D2648" t="str">
            <v>Contributo</v>
          </cell>
          <cell r="E2648" t="str">
            <v>Decaduta</v>
          </cell>
          <cell r="F2648" t="str">
            <v>Esaminabilità</v>
          </cell>
          <cell r="G2648" t="str">
            <v>Francesco Zulli</v>
          </cell>
          <cell r="H2648" t="str">
            <v/>
          </cell>
          <cell r="J2648" t="str">
            <v>Domanda non esaminabile</v>
          </cell>
          <cell r="M2648">
            <v>46183.473969907405</v>
          </cell>
          <cell r="N2648" t="str">
            <v>STEFANELLI GIADA</v>
          </cell>
          <cell r="O2648" t="str">
            <v>C86I26004220008</v>
          </cell>
          <cell r="P2648" t="str">
            <v>STFGDI02P50D883K</v>
          </cell>
          <cell r="Q2648" t="str">
            <v>SERVIZI ALLA PERSONA</v>
          </cell>
          <cell r="R2648" t="str">
            <v>96.22.09 - Altri servizi di cura della bellezza e altri trattamenti di bellezza n.c.a.</v>
          </cell>
          <cell r="S2648" t="str">
            <v>Impresa Individuale</v>
          </cell>
          <cell r="T2648" t="str">
            <v>Puglia</v>
          </cell>
          <cell r="U2648" t="str">
            <v>Lecce</v>
          </cell>
          <cell r="V2648" t="str">
            <v>Tuglie</v>
          </cell>
          <cell r="W2648" t="str">
            <v>VIA TITO SCHIPA 18 INT 3</v>
          </cell>
          <cell r="X2648" t="str">
            <v>73058</v>
          </cell>
          <cell r="Y2648">
            <v>148400</v>
          </cell>
          <cell r="Z2648">
            <v>108879.99999999999</v>
          </cell>
          <cell r="AB2648" t="str">
            <v>No</v>
          </cell>
          <cell r="AC2648">
            <v>0</v>
          </cell>
        </row>
        <row r="2649">
          <cell r="A2649" t="str">
            <v>PIARSUD00002340</v>
          </cell>
          <cell r="B2649">
            <v>46169.285949074074</v>
          </cell>
          <cell r="C2649" t="str">
            <v>RSUD</v>
          </cell>
          <cell r="D2649" t="str">
            <v>Contributo</v>
          </cell>
          <cell r="E2649" t="str">
            <v>Decaduta</v>
          </cell>
          <cell r="F2649" t="str">
            <v>Esaminabilità</v>
          </cell>
          <cell r="G2649" t="str">
            <v>Alessia Rita Cice</v>
          </cell>
          <cell r="H2649" t="str">
            <v/>
          </cell>
          <cell r="J2649" t="str">
            <v>Domanda non esaminabile</v>
          </cell>
          <cell r="M2649">
            <v>46197.440844907411</v>
          </cell>
          <cell r="N2649" t="str">
            <v>SPECTRUM OPTICAL SOCIETA' A RESPONSABILITA' LIMITATA SEMPLIFICATA</v>
          </cell>
          <cell r="O2649" t="str">
            <v>C36I26004090008</v>
          </cell>
          <cell r="P2649" t="str">
            <v>04066080799</v>
          </cell>
          <cell r="Q2649" t="str">
            <v>ATTIVITA' COMMERCIALI</v>
          </cell>
          <cell r="R2649" t="str">
            <v>47.74.01 - Commercio al dettaglio di occhiali e lenti</v>
          </cell>
          <cell r="S2649" t="str">
            <v>Societa' A Responsabilita' Limitata Semplificata</v>
          </cell>
          <cell r="T2649" t="str">
            <v>Calabria</v>
          </cell>
          <cell r="U2649" t="str">
            <v>Vibo Valentia</v>
          </cell>
          <cell r="V2649" t="str">
            <v>Serra San Bruno</v>
          </cell>
          <cell r="W2649" t="str">
            <v>Corso Umberto I 45</v>
          </cell>
          <cell r="X2649" t="str">
            <v>89822</v>
          </cell>
          <cell r="Y2649">
            <v>199942</v>
          </cell>
          <cell r="Z2649">
            <v>144959</v>
          </cell>
          <cell r="AB2649" t="str">
            <v>No</v>
          </cell>
          <cell r="AC2649">
            <v>0</v>
          </cell>
        </row>
        <row r="2650">
          <cell r="A2650" t="str">
            <v>PIARSUD00002371</v>
          </cell>
          <cell r="B2650">
            <v>46170.378958333335</v>
          </cell>
          <cell r="C2650" t="str">
            <v>RSUD</v>
          </cell>
          <cell r="D2650" t="str">
            <v>Contributo</v>
          </cell>
          <cell r="E2650" t="str">
            <v>Decaduta</v>
          </cell>
          <cell r="F2650" t="str">
            <v>Esaminabilità</v>
          </cell>
          <cell r="G2650" t="str">
            <v>Silvia Ercolini</v>
          </cell>
          <cell r="H2650" t="str">
            <v/>
          </cell>
          <cell r="J2650" t="str">
            <v>Domanda non esaminabile</v>
          </cell>
          <cell r="M2650">
            <v>46188.754606481481</v>
          </cell>
          <cell r="N2650" t="str">
            <v>DI NUZZO MARIARITA</v>
          </cell>
          <cell r="O2650" t="str">
            <v>C76I26003850008</v>
          </cell>
          <cell r="P2650" t="str">
            <v>DNZMRT95P63E791Y</v>
          </cell>
          <cell r="Q2650" t="str">
            <v>TURISMO</v>
          </cell>
          <cell r="R2650" t="str">
            <v>55.20.41 - Bed and breakfast</v>
          </cell>
          <cell r="S2650" t="str">
            <v>Impresa Individuale</v>
          </cell>
          <cell r="T2650" t="str">
            <v>Campania</v>
          </cell>
          <cell r="U2650" t="str">
            <v>Caserta</v>
          </cell>
          <cell r="V2650" t="str">
            <v>Casagiove</v>
          </cell>
          <cell r="W2650" t="str">
            <v>via campania 7</v>
          </cell>
          <cell r="X2650" t="str">
            <v>81022</v>
          </cell>
          <cell r="Y2650">
            <v>74630</v>
          </cell>
          <cell r="Z2650">
            <v>60965.750000000007</v>
          </cell>
          <cell r="AB2650" t="str">
            <v>No</v>
          </cell>
          <cell r="AC2650">
            <v>0</v>
          </cell>
        </row>
        <row r="2651">
          <cell r="A2651" t="str">
            <v>PIARSUD00002390</v>
          </cell>
          <cell r="B2651">
            <v>46170.705636574072</v>
          </cell>
          <cell r="C2651" t="str">
            <v>RSUD</v>
          </cell>
          <cell r="D2651" t="str">
            <v>Voucher</v>
          </cell>
          <cell r="E2651" t="str">
            <v>Decaduta</v>
          </cell>
          <cell r="F2651" t="str">
            <v>Esaminabilità</v>
          </cell>
          <cell r="G2651" t="str">
            <v>Beatrice Greca</v>
          </cell>
          <cell r="H2651" t="str">
            <v/>
          </cell>
          <cell r="I2651" t="str">
            <v>Revoca CUP - RSU</v>
          </cell>
          <cell r="J2651" t="str">
            <v>In attesa revoca CUP</v>
          </cell>
          <cell r="M2651">
            <v>46209.347685185188</v>
          </cell>
          <cell r="N2651" t="str">
            <v>FEDERICA ADA LAPERGOLA</v>
          </cell>
          <cell r="O2651" t="str">
            <v>C86I26004290001</v>
          </cell>
          <cell r="P2651" t="str">
            <v>LPRFRC98T42G786K</v>
          </cell>
          <cell r="Q2651" t="str">
            <v>SERVIZI ALLE PMI</v>
          </cell>
          <cell r="R2651" t="str">
            <v>71.11.09 - Attività di architettura n.c.a.</v>
          </cell>
          <cell r="S2651" t="str">
            <v>Libero professionista</v>
          </cell>
          <cell r="T2651" t="str">
            <v>Basilicata</v>
          </cell>
          <cell r="U2651" t="str">
            <v>Matera</v>
          </cell>
          <cell r="V2651" t="str">
            <v>Policoro</v>
          </cell>
          <cell r="W2651" t="str">
            <v>VIA LAZIO 2/6</v>
          </cell>
          <cell r="X2651" t="str">
            <v>75025</v>
          </cell>
          <cell r="Y2651">
            <v>40485.599999999999</v>
          </cell>
          <cell r="Z2651">
            <v>45000</v>
          </cell>
          <cell r="AB2651" t="str">
            <v>No</v>
          </cell>
          <cell r="AC2651">
            <v>0</v>
          </cell>
        </row>
        <row r="2652">
          <cell r="A2652" t="str">
            <v>PIARSUD00002394</v>
          </cell>
          <cell r="B2652">
            <v>46170.752222222225</v>
          </cell>
          <cell r="C2652" t="str">
            <v>RSUD</v>
          </cell>
          <cell r="D2652" t="str">
            <v>Voucher</v>
          </cell>
          <cell r="E2652" t="str">
            <v>Decaduta</v>
          </cell>
          <cell r="F2652" t="str">
            <v>Rinuncia</v>
          </cell>
          <cell r="G2652" t="str">
            <v>Matteo Pascucci</v>
          </cell>
          <cell r="H2652" t="str">
            <v/>
          </cell>
          <cell r="J2652" t="str">
            <v>Domanda decaduta per rinuncia</v>
          </cell>
          <cell r="M2652">
            <v>46203.802037037036</v>
          </cell>
          <cell r="N2652" t="str">
            <v>TRIDEA DI GIOVANNA DI MATTEO</v>
          </cell>
          <cell r="O2652" t="str">
            <v>C76I26003920001</v>
          </cell>
          <cell r="P2652" t="str">
            <v>DMTGNN93P69E791A</v>
          </cell>
          <cell r="Q2652" t="str">
            <v>MANIFATTURIERO</v>
          </cell>
          <cell r="R2652" t="str">
            <v>32.99.99 - Fabbricazione di altri articoli vari n.c.a.</v>
          </cell>
          <cell r="S2652" t="str">
            <v>Impresa Individuale</v>
          </cell>
          <cell r="T2652" t="str">
            <v>Campania</v>
          </cell>
          <cell r="U2652" t="str">
            <v>Caserta</v>
          </cell>
          <cell r="V2652" t="str">
            <v>Caiazzo</v>
          </cell>
          <cell r="W2652" t="str">
            <v>VIA PORTANZIA 5</v>
          </cell>
          <cell r="X2652" t="str">
            <v>81013</v>
          </cell>
          <cell r="Y2652">
            <v>29500</v>
          </cell>
          <cell r="Z2652">
            <v>40990</v>
          </cell>
          <cell r="AB2652" t="str">
            <v>No</v>
          </cell>
          <cell r="AC2652">
            <v>0</v>
          </cell>
        </row>
        <row r="2653">
          <cell r="A2653" t="str">
            <v>PIARSUD00002433</v>
          </cell>
          <cell r="B2653">
            <v>46171.715312499997</v>
          </cell>
          <cell r="C2653" t="str">
            <v>RSUD</v>
          </cell>
          <cell r="D2653" t="str">
            <v>Contributo</v>
          </cell>
          <cell r="E2653" t="str">
            <v>Decaduta</v>
          </cell>
          <cell r="F2653" t="str">
            <v>Esaminabilità</v>
          </cell>
          <cell r="G2653" t="str">
            <v>Silvia Ercolini</v>
          </cell>
          <cell r="H2653" t="str">
            <v/>
          </cell>
          <cell r="J2653" t="str">
            <v>Domanda non esaminabile</v>
          </cell>
          <cell r="M2653">
            <v>46188.754618055558</v>
          </cell>
          <cell r="N2653" t="str">
            <v>EIRENE CARE SRL</v>
          </cell>
          <cell r="O2653" t="str">
            <v>C56I26002920008</v>
          </cell>
          <cell r="P2653" t="str">
            <v>11075341211</v>
          </cell>
          <cell r="Q2653" t="str">
            <v>SERVIZI ALLA PERSONA</v>
          </cell>
          <cell r="R2653" t="str">
            <v>88.99.00 - Altre attività di assistenza sociale non residenziale n.c.a.</v>
          </cell>
          <cell r="S2653" t="str">
            <v>Societa' A Responsabilita' Limitata</v>
          </cell>
          <cell r="T2653" t="str">
            <v>Campania</v>
          </cell>
          <cell r="U2653" t="str">
            <v>Caserta</v>
          </cell>
          <cell r="V2653" t="str">
            <v>Mondragone</v>
          </cell>
          <cell r="W2653" t="str">
            <v>VIA DOMITIANA 196</v>
          </cell>
          <cell r="X2653" t="str">
            <v>81034</v>
          </cell>
          <cell r="Y2653">
            <v>199648.2</v>
          </cell>
          <cell r="Z2653">
            <v>144753.74</v>
          </cell>
          <cell r="AB2653" t="str">
            <v>No</v>
          </cell>
          <cell r="AC2653">
            <v>0</v>
          </cell>
        </row>
        <row r="2654">
          <cell r="A2654" t="str">
            <v>PIARSUD00002443</v>
          </cell>
          <cell r="B2654">
            <v>46171.976458333331</v>
          </cell>
          <cell r="C2654" t="str">
            <v>RSUD</v>
          </cell>
          <cell r="D2654" t="str">
            <v>Contributo</v>
          </cell>
          <cell r="E2654" t="str">
            <v>Decaduta</v>
          </cell>
          <cell r="F2654" t="str">
            <v>Esaminabilità</v>
          </cell>
          <cell r="G2654" t="str">
            <v>Matteo Pascucci</v>
          </cell>
          <cell r="H2654" t="str">
            <v/>
          </cell>
          <cell r="J2654" t="str">
            <v>Domanda non esaminabile</v>
          </cell>
          <cell r="M2654">
            <v>46205.299166666664</v>
          </cell>
          <cell r="N2654" t="str">
            <v>RAGA S.R.L.</v>
          </cell>
          <cell r="O2654" t="str">
            <v>C76I26003980008</v>
          </cell>
          <cell r="P2654" t="str">
            <v>11059331212</v>
          </cell>
          <cell r="Q2654" t="str">
            <v>ATTIVITA' AGROALIMENTARI</v>
          </cell>
          <cell r="R2654" t="str">
            <v>10.86.00 - Produzione di preparati omogeneizzati e di alimenti dietetici</v>
          </cell>
          <cell r="S2654" t="str">
            <v>Societa' A Responsabilita' Limitata</v>
          </cell>
          <cell r="T2654" t="str">
            <v>Campania</v>
          </cell>
          <cell r="U2654" t="str">
            <v>Napoli</v>
          </cell>
          <cell r="V2654" t="str">
            <v>Nola</v>
          </cell>
          <cell r="W2654" t="str">
            <v>Via Onorevole Davide Barba snc</v>
          </cell>
          <cell r="X2654" t="str">
            <v>80035</v>
          </cell>
          <cell r="Y2654">
            <v>200000</v>
          </cell>
          <cell r="Z2654">
            <v>145000</v>
          </cell>
          <cell r="AB2654" t="str">
            <v>No</v>
          </cell>
          <cell r="AC2654">
            <v>0</v>
          </cell>
        </row>
        <row r="2655">
          <cell r="A2655" t="str">
            <v>PIARSUD00002474</v>
          </cell>
          <cell r="B2655">
            <v>46173.74832175926</v>
          </cell>
          <cell r="C2655" t="str">
            <v>RSUD</v>
          </cell>
          <cell r="D2655" t="str">
            <v>Voucher</v>
          </cell>
          <cell r="E2655" t="str">
            <v>Decaduta</v>
          </cell>
          <cell r="F2655" t="str">
            <v>Esaminabilità</v>
          </cell>
          <cell r="G2655" t="str">
            <v>Raffaele Sacco</v>
          </cell>
          <cell r="H2655" t="str">
            <v/>
          </cell>
          <cell r="J2655" t="str">
            <v>Domanda non esaminabile</v>
          </cell>
          <cell r="M2655">
            <v>46189.31994212963</v>
          </cell>
          <cell r="N2655" t="str">
            <v>Angelo Maccone Noguera</v>
          </cell>
          <cell r="O2655" t="str">
            <v>C86I26004430001</v>
          </cell>
          <cell r="P2655" t="str">
            <v>MCCNGL94L03Z604T</v>
          </cell>
          <cell r="Q2655" t="str">
            <v>SERVIZI ALLA PERSONA</v>
          </cell>
          <cell r="R2655" t="str">
            <v>86.21.00 - Attività di medicina generale</v>
          </cell>
          <cell r="S2655" t="str">
            <v>Lavoratore autonomo</v>
          </cell>
          <cell r="T2655" t="str">
            <v>Sardegna</v>
          </cell>
          <cell r="U2655" t="str">
            <v>Sassari</v>
          </cell>
          <cell r="V2655" t="str">
            <v>Sassari</v>
          </cell>
          <cell r="W2655" t="str">
            <v>VIA Arborea 7A</v>
          </cell>
          <cell r="X2655" t="str">
            <v>07100</v>
          </cell>
          <cell r="Y2655">
            <v>36984</v>
          </cell>
          <cell r="Z2655">
            <v>45000</v>
          </cell>
          <cell r="AB2655" t="str">
            <v>No</v>
          </cell>
          <cell r="AC2655">
            <v>0</v>
          </cell>
        </row>
        <row r="2656">
          <cell r="A2656" t="str">
            <v>PIARSUD00002481</v>
          </cell>
          <cell r="B2656">
            <v>46174.581076388888</v>
          </cell>
          <cell r="C2656" t="str">
            <v>RSUD</v>
          </cell>
          <cell r="D2656" t="str">
            <v>Voucher</v>
          </cell>
          <cell r="E2656" t="str">
            <v>Decaduta</v>
          </cell>
          <cell r="F2656" t="str">
            <v>Esaminabilità</v>
          </cell>
          <cell r="G2656" t="str">
            <v>Leonardo Di Lolli</v>
          </cell>
          <cell r="H2656" t="str">
            <v/>
          </cell>
          <cell r="J2656" t="str">
            <v>Domanda non esaminabile</v>
          </cell>
          <cell r="M2656">
            <v>46190.587870370371</v>
          </cell>
          <cell r="N2656" t="str">
            <v>GIULIANA CASTALDO</v>
          </cell>
          <cell r="O2656" t="str">
            <v>C56I26003000001</v>
          </cell>
          <cell r="P2656" t="str">
            <v>CSTGLN98R53H892T</v>
          </cell>
          <cell r="Q2656" t="str">
            <v>SERVIZI ALLA PERSONA</v>
          </cell>
          <cell r="R2656" t="str">
            <v>93.29.99 - Altre attività varie di intrattenimento e divertimento n.c.a.</v>
          </cell>
          <cell r="S2656" t="str">
            <v>Lavoratore autonomo</v>
          </cell>
          <cell r="T2656" t="str">
            <v>Campania</v>
          </cell>
          <cell r="U2656" t="str">
            <v>Napoli</v>
          </cell>
          <cell r="V2656" t="str">
            <v>Pomigliano D'Arco</v>
          </cell>
          <cell r="W2656" t="str">
            <v xml:space="preserve">Non individuato </v>
          </cell>
          <cell r="Y2656">
            <v>40330.51</v>
          </cell>
          <cell r="Z2656">
            <v>55000</v>
          </cell>
          <cell r="AB2656" t="str">
            <v>No</v>
          </cell>
          <cell r="AC2656">
            <v>0</v>
          </cell>
        </row>
        <row r="2657">
          <cell r="A2657" t="str">
            <v>PIARSUD00002490</v>
          </cell>
          <cell r="B2657">
            <v>46175.546967592592</v>
          </cell>
          <cell r="C2657" t="str">
            <v>RSUD</v>
          </cell>
          <cell r="D2657" t="str">
            <v>Contributo</v>
          </cell>
          <cell r="E2657" t="str">
            <v>Decaduta</v>
          </cell>
          <cell r="F2657" t="str">
            <v>Esaminabilità</v>
          </cell>
          <cell r="G2657" t="str">
            <v>Martina Vagnoni</v>
          </cell>
          <cell r="H2657" t="str">
            <v/>
          </cell>
          <cell r="J2657" t="str">
            <v>Domanda non esaminabile</v>
          </cell>
          <cell r="M2657">
            <v>46189.73064814815</v>
          </cell>
          <cell r="N2657" t="str">
            <v>ITALIANO SABRINA</v>
          </cell>
          <cell r="O2657" t="str">
            <v>C66I26004790008</v>
          </cell>
          <cell r="P2657" t="str">
            <v>TLNSRN94M45F158R</v>
          </cell>
          <cell r="Q2657" t="str">
            <v>SERVIZI ALLA PERSONA</v>
          </cell>
          <cell r="R2657" t="str">
            <v>96.22.09 - Altri servizi di cura della bellezza e altri trattamenti di bellezza n.c.a.</v>
          </cell>
          <cell r="S2657" t="str">
            <v>Impresa Individuale</v>
          </cell>
          <cell r="T2657" t="str">
            <v>Sicilia</v>
          </cell>
          <cell r="U2657" t="str">
            <v>Messina</v>
          </cell>
          <cell r="V2657" t="str">
            <v>Barcellona Pozzo Di Gotto</v>
          </cell>
          <cell r="W2657" t="str">
            <v>VIA ANTONINO ISAIA ABATE 13</v>
          </cell>
          <cell r="X2657" t="str">
            <v>98051</v>
          </cell>
          <cell r="Y2657">
            <v>136132</v>
          </cell>
          <cell r="Z2657">
            <v>100292</v>
          </cell>
          <cell r="AB2657" t="str">
            <v>No</v>
          </cell>
          <cell r="AC2657">
            <v>0</v>
          </cell>
        </row>
        <row r="2658">
          <cell r="A2658" t="str">
            <v>PIARSUD00002494</v>
          </cell>
          <cell r="B2658">
            <v>46176.425451388888</v>
          </cell>
          <cell r="C2658" t="str">
            <v>RSUD</v>
          </cell>
          <cell r="D2658" t="str">
            <v>Contributo</v>
          </cell>
          <cell r="E2658" t="str">
            <v>Decaduta</v>
          </cell>
          <cell r="F2658" t="str">
            <v>Esaminabilità</v>
          </cell>
          <cell r="G2658" t="str">
            <v>Raffaele Sacco</v>
          </cell>
          <cell r="H2658" t="str">
            <v/>
          </cell>
          <cell r="J2658" t="str">
            <v>Domanda non esaminabile</v>
          </cell>
          <cell r="M2658">
            <v>46188.742754629631</v>
          </cell>
          <cell r="N2658" t="str">
            <v>BARINI LUCA</v>
          </cell>
          <cell r="O2658" t="str">
            <v>C16I26003660008</v>
          </cell>
          <cell r="P2658" t="str">
            <v>BRNLCU02S23F537F</v>
          </cell>
          <cell r="Q2658" t="str">
            <v>TURISMO</v>
          </cell>
          <cell r="R2658" t="str">
            <v>55.20.42 - Servizi di alloggio in camere, case e appartamenti per vacanze</v>
          </cell>
          <cell r="S2658" t="str">
            <v>Impresa Individuale</v>
          </cell>
          <cell r="T2658" t="str">
            <v>Calabria</v>
          </cell>
          <cell r="U2658" t="str">
            <v>Vibo Valentia</v>
          </cell>
          <cell r="V2658" t="str">
            <v>Tropea</v>
          </cell>
          <cell r="W2658" t="str">
            <v>VIA VITTORIO VENETO snc</v>
          </cell>
          <cell r="X2658" t="str">
            <v>89861</v>
          </cell>
          <cell r="Y2658">
            <v>171677.3</v>
          </cell>
          <cell r="Z2658">
            <v>125000</v>
          </cell>
          <cell r="AB2658" t="str">
            <v>No</v>
          </cell>
          <cell r="AC2658">
            <v>0</v>
          </cell>
        </row>
        <row r="2659">
          <cell r="A2659" t="str">
            <v>PIARSUD00002513</v>
          </cell>
          <cell r="B2659">
            <v>46178.381435185183</v>
          </cell>
          <cell r="C2659" t="str">
            <v>RSUD</v>
          </cell>
          <cell r="D2659" t="str">
            <v>Voucher</v>
          </cell>
          <cell r="E2659" t="str">
            <v>Decaduta</v>
          </cell>
          <cell r="F2659" t="str">
            <v>Esaminabilità</v>
          </cell>
          <cell r="G2659" t="str">
            <v>Anna Chiara Giorgiomarrano</v>
          </cell>
          <cell r="H2659" t="str">
            <v/>
          </cell>
          <cell r="J2659" t="str">
            <v>Domanda non esaminabile</v>
          </cell>
          <cell r="M2659">
            <v>46192.569861111115</v>
          </cell>
          <cell r="N2659" t="str">
            <v>BLUNDO MARIATINDARA</v>
          </cell>
          <cell r="O2659" t="str">
            <v>C26I26003880001</v>
          </cell>
          <cell r="P2659" t="str">
            <v>BLNMTN97P48A638F</v>
          </cell>
          <cell r="Q2659" t="str">
            <v>TURISMO</v>
          </cell>
          <cell r="R2659" t="str">
            <v>56.11.11 - Attività di ristoranti con servizio al tavolo, escluse gelaterie e pasticcerie</v>
          </cell>
          <cell r="S2659" t="str">
            <v>Impresa Individuale</v>
          </cell>
          <cell r="T2659" t="str">
            <v>Sicilia</v>
          </cell>
          <cell r="U2659" t="str">
            <v>Messina</v>
          </cell>
          <cell r="V2659" t="str">
            <v>Tripi - Abakainon</v>
          </cell>
          <cell r="W2659" t="str">
            <v>VIA ALDO MORO 6</v>
          </cell>
          <cell r="X2659" t="str">
            <v>98060</v>
          </cell>
          <cell r="Y2659">
            <v>50000</v>
          </cell>
          <cell r="Z2659">
            <v>55000</v>
          </cell>
          <cell r="AB2659" t="str">
            <v>No</v>
          </cell>
          <cell r="AC2659">
            <v>0</v>
          </cell>
        </row>
        <row r="2660">
          <cell r="A2660" t="str">
            <v>PIARSUD00002519</v>
          </cell>
          <cell r="B2660">
            <v>46178.607708333337</v>
          </cell>
          <cell r="C2660" t="str">
            <v>RSUD</v>
          </cell>
          <cell r="D2660" t="str">
            <v>Voucher</v>
          </cell>
          <cell r="E2660" t="str">
            <v>Decaduta</v>
          </cell>
          <cell r="F2660" t="str">
            <v>Esaminabilità</v>
          </cell>
          <cell r="G2660" t="str">
            <v>Francesco Tiscornia</v>
          </cell>
          <cell r="H2660" t="str">
            <v/>
          </cell>
          <cell r="J2660" t="str">
            <v>Domanda non esaminabile</v>
          </cell>
          <cell r="M2660">
            <v>46192.569120370368</v>
          </cell>
          <cell r="N2660" t="str">
            <v>BLUE CHARTER LS DI LUCA SMALDORE</v>
          </cell>
          <cell r="O2660" t="str">
            <v>C36I26004510001</v>
          </cell>
          <cell r="P2660" t="str">
            <v>SMLLCU00P09G942V</v>
          </cell>
          <cell r="Q2660" t="str">
            <v>TURISMO</v>
          </cell>
          <cell r="R2660" t="str">
            <v>50.10.00 - Trasporto marittimo e costiero di passeggeri</v>
          </cell>
          <cell r="S2660" t="str">
            <v>Impresa Individuale</v>
          </cell>
          <cell r="T2660" t="str">
            <v>Basilicata</v>
          </cell>
          <cell r="U2660" t="str">
            <v>Potenza</v>
          </cell>
          <cell r="V2660" t="str">
            <v>Potenza</v>
          </cell>
          <cell r="W2660" t="str">
            <v>VIA MAZZINI 69</v>
          </cell>
          <cell r="X2660" t="str">
            <v>85100</v>
          </cell>
          <cell r="Y2660">
            <v>48000</v>
          </cell>
          <cell r="Z2660">
            <v>45000</v>
          </cell>
          <cell r="AB2660" t="str">
            <v>No</v>
          </cell>
          <cell r="AC2660">
            <v>0</v>
          </cell>
        </row>
        <row r="2661">
          <cell r="A2661" t="str">
            <v>PIARSUD00002532</v>
          </cell>
          <cell r="B2661">
            <v>46181.767627314817</v>
          </cell>
          <cell r="C2661" t="str">
            <v>RSUD</v>
          </cell>
          <cell r="D2661" t="str">
            <v>Voucher</v>
          </cell>
          <cell r="E2661" t="str">
            <v>Decaduta</v>
          </cell>
          <cell r="F2661" t="str">
            <v>Esaminabilità</v>
          </cell>
          <cell r="G2661" t="str">
            <v>Giuseppe D’Ambrosio</v>
          </cell>
          <cell r="H2661" t="str">
            <v/>
          </cell>
          <cell r="J2661" t="str">
            <v>Domanda non esaminabile</v>
          </cell>
          <cell r="M2661">
            <v>46192.558530092596</v>
          </cell>
          <cell r="N2661" t="str">
            <v>ARCADIO GABRIELE</v>
          </cell>
          <cell r="O2661" t="str">
            <v>C86I26004600001</v>
          </cell>
          <cell r="P2661" t="str">
            <v>RCDGRL04B13A662D</v>
          </cell>
          <cell r="Q2661" t="str">
            <v>ICT</v>
          </cell>
          <cell r="R2661" t="str">
            <v>62.10.00 - Attività di programmazione informatica</v>
          </cell>
          <cell r="S2661" t="str">
            <v>Impresa Individuale</v>
          </cell>
          <cell r="T2661" t="str">
            <v>Puglia</v>
          </cell>
          <cell r="U2661" t="str">
            <v>Brindisi</v>
          </cell>
          <cell r="V2661" t="str">
            <v>Brindisi</v>
          </cell>
          <cell r="W2661" t="str">
            <v>Via Aspromonte 2</v>
          </cell>
          <cell r="X2661" t="str">
            <v>72100</v>
          </cell>
          <cell r="Y2661">
            <v>50000</v>
          </cell>
          <cell r="Z2661">
            <v>55000</v>
          </cell>
          <cell r="AB2661" t="str">
            <v>No</v>
          </cell>
          <cell r="AC2661">
            <v>0</v>
          </cell>
        </row>
        <row r="2662">
          <cell r="A2662" t="str">
            <v>PIARSUD00002595</v>
          </cell>
          <cell r="B2662">
            <v>46188.441145833334</v>
          </cell>
          <cell r="C2662" t="str">
            <v>RSUD</v>
          </cell>
          <cell r="D2662" t="str">
            <v>Contributo</v>
          </cell>
          <cell r="E2662" t="str">
            <v>Decaduta</v>
          </cell>
          <cell r="F2662" t="str">
            <v>Esaminabilità</v>
          </cell>
          <cell r="G2662" t="str">
            <v>Silvia Ercolini</v>
          </cell>
          <cell r="H2662" t="str">
            <v/>
          </cell>
          <cell r="I2662" t="str">
            <v>Revoca CUP - RSU</v>
          </cell>
          <cell r="J2662" t="str">
            <v>In attesa revoca CUP</v>
          </cell>
          <cell r="M2662">
            <v>46209.418310185189</v>
          </cell>
          <cell r="N2662" t="str">
            <v>DE.RA. PRESTIGE S.R.L.S.</v>
          </cell>
          <cell r="O2662" t="str">
            <v>C96I26003030008</v>
          </cell>
          <cell r="P2662" t="str">
            <v>02873920694</v>
          </cell>
          <cell r="Q2662" t="str">
            <v>SERVIZI ALLA PERSONA</v>
          </cell>
          <cell r="R2662" t="str">
            <v>96.23.99 - Altri servizi di centri benessere, sauna e bagno di vapore n.c.a.</v>
          </cell>
          <cell r="S2662" t="str">
            <v>Societa' A Responsabilita' Limitata Semplificata</v>
          </cell>
          <cell r="T2662" t="str">
            <v>Abruzzo</v>
          </cell>
          <cell r="U2662" t="str">
            <v>Chieti</v>
          </cell>
          <cell r="V2662" t="str">
            <v>Palena</v>
          </cell>
          <cell r="W2662" t="str">
            <v>VIA COLLEVEDUTA snc</v>
          </cell>
          <cell r="X2662" t="str">
            <v>66017</v>
          </cell>
          <cell r="Y2662">
            <v>120000</v>
          </cell>
          <cell r="Z2662">
            <v>95000</v>
          </cell>
          <cell r="AB2662" t="str">
            <v>No</v>
          </cell>
          <cell r="AC2662">
            <v>0</v>
          </cell>
        </row>
        <row r="2663">
          <cell r="A2663" t="str">
            <v>PIARSUD00002622</v>
          </cell>
          <cell r="B2663">
            <v>46190.662141203706</v>
          </cell>
          <cell r="C2663" t="str">
            <v>RSUD</v>
          </cell>
          <cell r="D2663" t="str">
            <v>Contributo</v>
          </cell>
          <cell r="E2663" t="str">
            <v>Decaduta</v>
          </cell>
          <cell r="F2663" t="str">
            <v>Esaminabilità</v>
          </cell>
          <cell r="G2663" t="str">
            <v>Daniele Rocchi</v>
          </cell>
          <cell r="H2663" t="str">
            <v/>
          </cell>
          <cell r="I2663" t="str">
            <v>Revoca CUP - RSU</v>
          </cell>
          <cell r="J2663" t="str">
            <v>In attesa revoca CUP</v>
          </cell>
          <cell r="M2663">
            <v>46209.347048611111</v>
          </cell>
          <cell r="N2663" t="str">
            <v>ANTIGONE S.R.L.</v>
          </cell>
          <cell r="O2663" t="str">
            <v>C66I26005120008</v>
          </cell>
          <cell r="P2663" t="str">
            <v>06288620872</v>
          </cell>
          <cell r="Q2663" t="str">
            <v>TURISMO</v>
          </cell>
          <cell r="R2663" t="str">
            <v>55.20.42 - Servizi di alloggio in camere, case e appartamenti per vacanze</v>
          </cell>
          <cell r="S2663" t="str">
            <v>Societa' A Responsabilita' Limitata</v>
          </cell>
          <cell r="T2663" t="str">
            <v>Sicilia</v>
          </cell>
          <cell r="U2663" t="str">
            <v>Catania</v>
          </cell>
          <cell r="V2663" t="str">
            <v>Catania</v>
          </cell>
          <cell r="W2663" t="str">
            <v>VIA RAFFAELLO SANZIO , VIA PLEBISCITO, VIA ACQUE CASSE 20,739,29</v>
          </cell>
          <cell r="X2663" t="str">
            <v>95126</v>
          </cell>
          <cell r="Y2663">
            <v>199208.47999999998</v>
          </cell>
          <cell r="Z2663">
            <v>144445.9</v>
          </cell>
          <cell r="AB2663" t="str">
            <v>No</v>
          </cell>
          <cell r="AC2663">
            <v>0</v>
          </cell>
        </row>
        <row r="2664">
          <cell r="A2664" t="str">
            <v>PIARSUD00002631</v>
          </cell>
          <cell r="B2664">
            <v>46191.487291666665</v>
          </cell>
          <cell r="C2664" t="str">
            <v>RSUD</v>
          </cell>
          <cell r="D2664" t="str">
            <v>Contributo</v>
          </cell>
          <cell r="E2664" t="str">
            <v>Decaduta</v>
          </cell>
          <cell r="F2664" t="str">
            <v>Esaminabilità</v>
          </cell>
          <cell r="G2664" t="str">
            <v>Luana Guglielmi</v>
          </cell>
          <cell r="H2664" t="str">
            <v/>
          </cell>
          <cell r="J2664" t="str">
            <v>Domanda non esaminabile</v>
          </cell>
          <cell r="M2664">
            <v>46203.803437499999</v>
          </cell>
          <cell r="N2664" t="str">
            <v>VERSA SOCIETA' A RESPONSABILITA' LIMITATA SEMPLIFICATA</v>
          </cell>
          <cell r="O2664" t="str">
            <v>C86I26004790008</v>
          </cell>
          <cell r="P2664" t="str">
            <v>03156920849</v>
          </cell>
          <cell r="Q2664" t="str">
            <v>ATTIVITA' COMMERCIALI</v>
          </cell>
          <cell r="R2664" t="str">
            <v>46.17.07 - Attività di intermediari del commercio all'ingrosso di altri prodotti alimentari e tabacchi</v>
          </cell>
          <cell r="S2664" t="str">
            <v>Societa' A Responsabilita' Limitata Semplificata</v>
          </cell>
          <cell r="T2664" t="str">
            <v>Sicilia</v>
          </cell>
          <cell r="U2664" t="str">
            <v>Agrigento</v>
          </cell>
          <cell r="V2664" t="str">
            <v>Sciacca</v>
          </cell>
          <cell r="W2664" t="str">
            <v>Via Lioni 14</v>
          </cell>
          <cell r="X2664" t="str">
            <v>92019</v>
          </cell>
          <cell r="Y2664">
            <v>180000</v>
          </cell>
          <cell r="Z2664">
            <v>131000</v>
          </cell>
          <cell r="AB2664" t="str">
            <v>No</v>
          </cell>
          <cell r="AC2664">
            <v>0</v>
          </cell>
        </row>
        <row r="2665">
          <cell r="A2665" t="str">
            <v>PIARSUD00002671</v>
          </cell>
          <cell r="B2665">
            <v>46195.85460648148</v>
          </cell>
          <cell r="C2665" t="str">
            <v>RSUD</v>
          </cell>
          <cell r="D2665" t="str">
            <v>Voucher</v>
          </cell>
          <cell r="E2665" t="str">
            <v>Decaduta</v>
          </cell>
          <cell r="F2665" t="str">
            <v>Esaminabilità</v>
          </cell>
          <cell r="G2665" t="str">
            <v>Francesco Tiscornia</v>
          </cell>
          <cell r="H2665" t="str">
            <v/>
          </cell>
          <cell r="J2665" t="str">
            <v>Domanda non esaminabile</v>
          </cell>
          <cell r="M2665">
            <v>46203.771215277775</v>
          </cell>
          <cell r="N2665" t="str">
            <v>TILLOCA LUCA GABRIELLE</v>
          </cell>
          <cell r="O2665" t="str">
            <v>C16I26004050001</v>
          </cell>
          <cell r="P2665" t="str">
            <v>TLLLGB02R13Z114G</v>
          </cell>
          <cell r="Q2665" t="str">
            <v>TURISMO</v>
          </cell>
          <cell r="R2665" t="str">
            <v>77.11.00 - Noleggio e leasing operativo di automobili e autoveicoli leggeri</v>
          </cell>
          <cell r="S2665" t="str">
            <v>Impresa Individuale</v>
          </cell>
          <cell r="T2665" t="str">
            <v>Sardegna</v>
          </cell>
          <cell r="U2665" t="str">
            <v>Sassari</v>
          </cell>
          <cell r="V2665" t="str">
            <v>Alghero</v>
          </cell>
          <cell r="W2665" t="str">
            <v xml:space="preserve">Non individuato </v>
          </cell>
          <cell r="Y2665">
            <v>36030</v>
          </cell>
          <cell r="Z2665">
            <v>45000</v>
          </cell>
          <cell r="AB2665" t="str">
            <v>No</v>
          </cell>
          <cell r="AC2665">
            <v>0</v>
          </cell>
        </row>
        <row r="2666">
          <cell r="A2666" t="str">
            <v>PIARSUD00002676</v>
          </cell>
          <cell r="B2666">
            <v>46196.392916666664</v>
          </cell>
          <cell r="C2666" t="str">
            <v>RSUD</v>
          </cell>
          <cell r="D2666" t="str">
            <v>Voucher</v>
          </cell>
          <cell r="E2666" t="str">
            <v>Decaduta</v>
          </cell>
          <cell r="F2666" t="str">
            <v>Esaminabilità</v>
          </cell>
          <cell r="G2666" t="str">
            <v>Barbara Del Prete</v>
          </cell>
          <cell r="H2666" t="str">
            <v/>
          </cell>
          <cell r="I2666" t="str">
            <v>Revoca CUP - RSU</v>
          </cell>
          <cell r="J2666" t="str">
            <v>In attesa revoca CUP</v>
          </cell>
          <cell r="M2666">
            <v>46209.34915509259</v>
          </cell>
          <cell r="N2666" t="str">
            <v>Angela Massara</v>
          </cell>
          <cell r="O2666" t="str">
            <v>C66I26005610001</v>
          </cell>
          <cell r="P2666" t="str">
            <v>MSSNGL91P60L063O</v>
          </cell>
          <cell r="Q2666" t="str">
            <v>SERVIZI ALLE PMI</v>
          </cell>
          <cell r="R2666" t="str">
            <v>69.10.10 - Attività legali e giuridiche</v>
          </cell>
          <cell r="S2666" t="str">
            <v>Libero professionista</v>
          </cell>
          <cell r="T2666" t="str">
            <v>Calabria</v>
          </cell>
          <cell r="U2666" t="str">
            <v>Reggio Calabria</v>
          </cell>
          <cell r="V2666" t="str">
            <v>Taurianova</v>
          </cell>
          <cell r="W2666" t="str">
            <v>via XXIV maggio 64</v>
          </cell>
          <cell r="X2666" t="str">
            <v>89029</v>
          </cell>
          <cell r="Y2666">
            <v>15090.560000000001</v>
          </cell>
          <cell r="Z2666">
            <v>20090.559999999998</v>
          </cell>
          <cell r="AB2666" t="str">
            <v>No</v>
          </cell>
          <cell r="AC2666">
            <v>0</v>
          </cell>
        </row>
        <row r="2667">
          <cell r="A2667" t="str">
            <v>PIARSUD00002699</v>
          </cell>
          <cell r="B2667">
            <v>46197.447500000002</v>
          </cell>
          <cell r="C2667" t="str">
            <v>RSUD</v>
          </cell>
          <cell r="D2667" t="str">
            <v>Contributo</v>
          </cell>
          <cell r="E2667" t="str">
            <v>Decaduta</v>
          </cell>
          <cell r="F2667" t="str">
            <v>Rinuncia</v>
          </cell>
          <cell r="J2667" t="str">
            <v>Domanda decaduta per rinuncia</v>
          </cell>
          <cell r="M2667">
            <v>46203.81040509259</v>
          </cell>
          <cell r="N2667" t="str">
            <v>TWINS AFFITTACAMERE DI DOMENICA VENDITTI</v>
          </cell>
          <cell r="O2667" t="str">
            <v>C26I26004210008</v>
          </cell>
          <cell r="P2667" t="str">
            <v>VNDDNC91H67E335O</v>
          </cell>
          <cell r="Q2667" t="str">
            <v>TURISMO</v>
          </cell>
          <cell r="R2667" t="str">
            <v>55.20.42 - Servizi di alloggio in camere, case e appartamenti per vacanze</v>
          </cell>
          <cell r="S2667" t="str">
            <v>Impresa Individuale</v>
          </cell>
          <cell r="T2667" t="str">
            <v>Molise</v>
          </cell>
          <cell r="U2667" t="str">
            <v>Isernia</v>
          </cell>
          <cell r="V2667" t="str">
            <v>Sant'Elena Sannita</v>
          </cell>
          <cell r="W2667" t="str">
            <v>VIA DEL PROFUMO 6</v>
          </cell>
          <cell r="X2667" t="str">
            <v>86095</v>
          </cell>
          <cell r="Y2667">
            <v>199385.83000000005</v>
          </cell>
          <cell r="Z2667">
            <v>144570.07999999999</v>
          </cell>
          <cell r="AB2667" t="str">
            <v>No</v>
          </cell>
          <cell r="AC2667">
            <v>0</v>
          </cell>
        </row>
        <row r="2668">
          <cell r="A2668" t="str">
            <v>PIAACN00000044</v>
          </cell>
          <cell r="B2668">
            <v>45947.376516203702</v>
          </cell>
          <cell r="C2668" t="str">
            <v>ACN</v>
          </cell>
          <cell r="D2668" t="str">
            <v>Voucher</v>
          </cell>
          <cell r="E2668" t="str">
            <v>In valutazione</v>
          </cell>
          <cell r="F2668" t="str">
            <v>Accoglibilità</v>
          </cell>
          <cell r="G2668" t="str">
            <v>Giuseppe D’Ambrosio</v>
          </cell>
          <cell r="H2668" t="str">
            <v/>
          </cell>
          <cell r="I2668" t="str">
            <v>Proposta di non accoglibilità</v>
          </cell>
          <cell r="J2668" t="str">
            <v>Verifica documentazione in corso</v>
          </cell>
          <cell r="M2668">
            <v>46041.673020833332</v>
          </cell>
          <cell r="N2668" t="str">
            <v>STAMP&amp;STYLE DI SANTUCCI ALESSIO</v>
          </cell>
          <cell r="O2668" t="str">
            <v>C86I25002360001</v>
          </cell>
          <cell r="P2668" t="str">
            <v>SNTLSS03H26A475R</v>
          </cell>
          <cell r="Q2668" t="str">
            <v>ATTIVITA' COMMERCIALI</v>
          </cell>
          <cell r="R2668" t="str">
            <v>47.71.10 - Commercio al dettaglio di articoli di abbigliamento per adulti</v>
          </cell>
          <cell r="S2668" t="str">
            <v>Impresa Individuale</v>
          </cell>
          <cell r="T2668" t="str">
            <v>Umbria</v>
          </cell>
          <cell r="U2668" t="str">
            <v>Perugia</v>
          </cell>
          <cell r="V2668" t="str">
            <v>Bastia Umbra</v>
          </cell>
          <cell r="W2668" t="str">
            <v>Via Antonio Vivaldi 85</v>
          </cell>
          <cell r="X2668" t="str">
            <v>06083</v>
          </cell>
          <cell r="Y2668">
            <v>39550.129999999997</v>
          </cell>
          <cell r="Z2668">
            <v>35000</v>
          </cell>
          <cell r="AB2668" t="str">
            <v>No</v>
          </cell>
          <cell r="AC2668">
            <v>0</v>
          </cell>
        </row>
        <row r="2669">
          <cell r="A2669" t="str">
            <v>PIAACN00000097</v>
          </cell>
          <cell r="B2669">
            <v>45959.615949074076</v>
          </cell>
          <cell r="C2669" t="str">
            <v>ACN</v>
          </cell>
          <cell r="D2669" t="str">
            <v>Voucher</v>
          </cell>
          <cell r="E2669" t="str">
            <v>In valutazione</v>
          </cell>
          <cell r="F2669" t="str">
            <v>Merito</v>
          </cell>
          <cell r="G2669" t="str">
            <v>Giuseppe D’Ambrosio</v>
          </cell>
          <cell r="H2669" t="str">
            <v/>
          </cell>
          <cell r="I2669" t="str">
            <v>Revoca CUP - Merito</v>
          </cell>
          <cell r="J2669" t="str">
            <v>In attesa revoca CUP</v>
          </cell>
          <cell r="K2669" t="str">
            <v>Delibera di non ammissione</v>
          </cell>
          <cell r="L2669">
            <v>46083.650775462964</v>
          </cell>
          <cell r="M2669">
            <v>46083.657893518517</v>
          </cell>
          <cell r="N2669" t="str">
            <v>Rocco Torraco</v>
          </cell>
          <cell r="O2669" t="str">
            <v>C86I25002530001</v>
          </cell>
          <cell r="P2669" t="str">
            <v>TRRRCC00D08D643P</v>
          </cell>
          <cell r="Q2669" t="str">
            <v>SERVIZI ALLE PMI</v>
          </cell>
          <cell r="R2669" t="str">
            <v>74.99.99 - Tutte le altre attività varie professionali, scientifiche e tecniche n.c.a.</v>
          </cell>
          <cell r="S2669" t="str">
            <v>Lavoratore autonomo</v>
          </cell>
          <cell r="T2669" t="str">
            <v>Lombardia</v>
          </cell>
          <cell r="U2669" t="str">
            <v>Brescia</v>
          </cell>
          <cell r="V2669" t="str">
            <v>Brescia</v>
          </cell>
          <cell r="W2669" t="str">
            <v xml:space="preserve">Non individuato </v>
          </cell>
          <cell r="Y2669">
            <v>40000</v>
          </cell>
          <cell r="Z2669">
            <v>45000</v>
          </cell>
          <cell r="AA2669">
            <v>30000</v>
          </cell>
          <cell r="AB2669" t="str">
            <v>No</v>
          </cell>
          <cell r="AC2669">
            <v>35000</v>
          </cell>
        </row>
        <row r="2670">
          <cell r="A2670" t="str">
            <v>PIAACN00000140</v>
          </cell>
          <cell r="B2670">
            <v>45966.629201388889</v>
          </cell>
          <cell r="C2670" t="str">
            <v>ACN</v>
          </cell>
          <cell r="D2670" t="str">
            <v>Voucher</v>
          </cell>
          <cell r="E2670" t="str">
            <v>In valutazione</v>
          </cell>
          <cell r="F2670" t="str">
            <v>Merito</v>
          </cell>
          <cell r="G2670" t="str">
            <v>Angelita Levato</v>
          </cell>
          <cell r="H2670" t="str">
            <v/>
          </cell>
          <cell r="I2670" t="str">
            <v>RNA - Richiesta COR e CUP - Voucher</v>
          </cell>
          <cell r="J2670" t="str">
            <v>Richiesta COR in errore</v>
          </cell>
          <cell r="M2670">
            <v>46176.469270833331</v>
          </cell>
          <cell r="N2670" t="str">
            <v>Jacopo Zenoni</v>
          </cell>
          <cell r="O2670" t="str">
            <v>C16I25001770001</v>
          </cell>
          <cell r="P2670" t="str">
            <v>ZNNJCP01C07A794O</v>
          </cell>
          <cell r="Q2670" t="str">
            <v>SERVIZI ALLE PMI</v>
          </cell>
          <cell r="R2670" t="str">
            <v>74.12.09 - Altre attività di progettazione grafica e di comunicazione visiva</v>
          </cell>
          <cell r="S2670" t="str">
            <v>Lavoratore autonomo</v>
          </cell>
          <cell r="T2670" t="str">
            <v>Lombardia</v>
          </cell>
          <cell r="U2670" t="str">
            <v>Bergamo</v>
          </cell>
          <cell r="V2670" t="str">
            <v>Bergamo</v>
          </cell>
          <cell r="W2670" t="str">
            <v>Via Bassani 23</v>
          </cell>
          <cell r="X2670" t="str">
            <v>24123</v>
          </cell>
          <cell r="Y2670">
            <v>40000</v>
          </cell>
          <cell r="Z2670">
            <v>45000</v>
          </cell>
          <cell r="AA2670">
            <v>40000</v>
          </cell>
          <cell r="AB2670" t="str">
            <v>Sì</v>
          </cell>
          <cell r="AC2670">
            <v>45000</v>
          </cell>
        </row>
        <row r="2671">
          <cell r="A2671" t="str">
            <v>PIAACN00000182</v>
          </cell>
          <cell r="B2671">
            <v>45973.504351851851</v>
          </cell>
          <cell r="C2671" t="str">
            <v>ACN</v>
          </cell>
          <cell r="D2671" t="str">
            <v>Voucher</v>
          </cell>
          <cell r="E2671" t="str">
            <v>In valutazione</v>
          </cell>
          <cell r="F2671" t="str">
            <v>Accoglibilità</v>
          </cell>
          <cell r="G2671" t="str">
            <v>Giovanni Russo</v>
          </cell>
          <cell r="H2671" t="str">
            <v/>
          </cell>
          <cell r="I2671" t="str">
            <v>Apertura sportello controdeduzioni MO</v>
          </cell>
          <cell r="J2671" t="str">
            <v>Valutazione documentazione in corso</v>
          </cell>
          <cell r="M2671">
            <v>46057.808379629627</v>
          </cell>
          <cell r="N2671" t="str">
            <v>Noemi La Cara</v>
          </cell>
          <cell r="O2671" t="str">
            <v>C36I25002540001</v>
          </cell>
          <cell r="P2671" t="str">
            <v>LCRNMO96S46G273M</v>
          </cell>
          <cell r="Q2671" t="str">
            <v>MANIFATTURIERO</v>
          </cell>
          <cell r="R2671" t="str">
            <v>14.10.20 - Fabbricazione di maglioni e altri articoli a maglia e all'uncinetto</v>
          </cell>
          <cell r="S2671" t="str">
            <v>Persona Fisica</v>
          </cell>
          <cell r="T2671" t="str">
            <v>Emilia-Romagna</v>
          </cell>
          <cell r="U2671" t="str">
            <v>Bologna</v>
          </cell>
          <cell r="V2671" t="str">
            <v>Bologna</v>
          </cell>
          <cell r="W2671" t="str">
            <v>Via Augusto GAlli 8</v>
          </cell>
          <cell r="X2671" t="str">
            <v>40127</v>
          </cell>
          <cell r="Y2671">
            <v>40001</v>
          </cell>
          <cell r="Z2671">
            <v>45000</v>
          </cell>
          <cell r="AB2671" t="str">
            <v>No</v>
          </cell>
          <cell r="AC2671">
            <v>0</v>
          </cell>
        </row>
        <row r="2672">
          <cell r="A2672" t="str">
            <v>PIAACN00000232</v>
          </cell>
          <cell r="B2672">
            <v>45981.75372685185</v>
          </cell>
          <cell r="C2672" t="str">
            <v>ACN</v>
          </cell>
          <cell r="D2672" t="str">
            <v>Contributo</v>
          </cell>
          <cell r="E2672" t="str">
            <v>In valutazione</v>
          </cell>
          <cell r="F2672" t="str">
            <v>Merito</v>
          </cell>
          <cell r="G2672" t="str">
            <v>Francesco Ranaldi</v>
          </cell>
          <cell r="H2672" t="str">
            <v/>
          </cell>
          <cell r="I2672" t="str">
            <v>Avvio MO - Ritorno Accoglibilità</v>
          </cell>
          <cell r="J2672" t="str">
            <v>In attesa scelta utente</v>
          </cell>
          <cell r="M2672">
            <v>46086.436493055553</v>
          </cell>
          <cell r="N2672" t="str">
            <v>ANDREA FRANCESCO DI LIBERTO</v>
          </cell>
          <cell r="O2672" t="str">
            <v>C16I25002220008</v>
          </cell>
          <cell r="P2672" t="str">
            <v>DLBNRF03E17F952H</v>
          </cell>
          <cell r="Q2672" t="str">
            <v>SERVIZI ALLA PERSONA</v>
          </cell>
          <cell r="R2672" t="str">
            <v>86.22.03 - Altre attività di medicina specialistica svolte presso cliniche e centri specialistici</v>
          </cell>
          <cell r="S2672" t="str">
            <v>Persona Fisica</v>
          </cell>
          <cell r="T2672" t="str">
            <v>Piemonte</v>
          </cell>
          <cell r="U2672" t="str">
            <v>Novara</v>
          </cell>
          <cell r="V2672" t="str">
            <v>Novara</v>
          </cell>
          <cell r="W2672" t="str">
            <v>CORTE DEGLI SPEZIALI 2</v>
          </cell>
          <cell r="X2672" t="str">
            <v>28100</v>
          </cell>
          <cell r="Y2672">
            <v>94989.1</v>
          </cell>
          <cell r="Z2672">
            <v>66742.91</v>
          </cell>
          <cell r="AA2672">
            <v>61742.91</v>
          </cell>
          <cell r="AB2672" t="str">
            <v>No</v>
          </cell>
          <cell r="AC2672">
            <v>66742.91</v>
          </cell>
        </row>
        <row r="2673">
          <cell r="A2673" t="str">
            <v>PIAACN00000240</v>
          </cell>
          <cell r="B2673">
            <v>45982.666990740741</v>
          </cell>
          <cell r="C2673" t="str">
            <v>ACN</v>
          </cell>
          <cell r="D2673" t="str">
            <v>Voucher</v>
          </cell>
          <cell r="E2673" t="str">
            <v>In valutazione</v>
          </cell>
          <cell r="F2673" t="str">
            <v>Accoglibilità</v>
          </cell>
          <cell r="G2673" t="str">
            <v>Simona Tiracorrendo</v>
          </cell>
          <cell r="H2673" t="str">
            <v/>
          </cell>
          <cell r="I2673" t="str">
            <v>Valutazione accoglibilità post MO</v>
          </cell>
          <cell r="J2673" t="str">
            <v>Valutazione in corso</v>
          </cell>
          <cell r="M2673">
            <v>46182.597071759257</v>
          </cell>
          <cell r="N2673" t="str">
            <v>Stefano Girard</v>
          </cell>
          <cell r="O2673" t="str">
            <v>C76I25002870001</v>
          </cell>
          <cell r="P2673" t="str">
            <v>GRRSFN93T30L219I</v>
          </cell>
          <cell r="Q2673" t="str">
            <v>SERVIZI ALLE PMI</v>
          </cell>
          <cell r="R2673" t="str">
            <v>73.11.01 - Ideazione di campagne pubblicitarie</v>
          </cell>
          <cell r="S2673" t="str">
            <v>Persona Fisica</v>
          </cell>
          <cell r="T2673" t="str">
            <v>Piemonte</v>
          </cell>
          <cell r="U2673" t="str">
            <v>Torino</v>
          </cell>
          <cell r="V2673" t="str">
            <v>Chiomonte</v>
          </cell>
          <cell r="W2673" t="str">
            <v>Via Levis 20</v>
          </cell>
          <cell r="X2673" t="str">
            <v>10050</v>
          </cell>
          <cell r="Y2673">
            <v>25700</v>
          </cell>
          <cell r="Z2673">
            <v>35000</v>
          </cell>
          <cell r="AA2673">
            <v>21300</v>
          </cell>
          <cell r="AB2673" t="str">
            <v>No</v>
          </cell>
          <cell r="AC2673">
            <v>26300</v>
          </cell>
        </row>
        <row r="2674">
          <cell r="A2674" t="str">
            <v>PIAACN00000315</v>
          </cell>
          <cell r="B2674">
            <v>46000.454398148147</v>
          </cell>
          <cell r="C2674" t="str">
            <v>ACN</v>
          </cell>
          <cell r="D2674" t="str">
            <v>Voucher</v>
          </cell>
          <cell r="E2674" t="str">
            <v>In valutazione</v>
          </cell>
          <cell r="F2674" t="str">
            <v>Esaminabilità</v>
          </cell>
          <cell r="I2674" t="str">
            <v>RNA - Richiesta CUP Voucher</v>
          </cell>
          <cell r="J2674" t="str">
            <v>Richiesta CUP in errore</v>
          </cell>
          <cell r="N2674" t="str">
            <v>Khalid Boumasky</v>
          </cell>
          <cell r="P2674" t="str">
            <v>BMSKLD01D26C219S</v>
          </cell>
          <cell r="Q2674" t="str">
            <v>SERVIZI ALLA PERSONA</v>
          </cell>
          <cell r="R2674" t="str">
            <v>93.13.00 - Attività dei centri di fitness</v>
          </cell>
          <cell r="S2674" t="str">
            <v>Persona Fisica</v>
          </cell>
          <cell r="T2674" t="str">
            <v>Emilia-Romagna</v>
          </cell>
          <cell r="U2674" t="str">
            <v>Reggio nell'Emilia</v>
          </cell>
          <cell r="V2674" t="str">
            <v>Reggio Nell'Emilia</v>
          </cell>
          <cell r="W2674" t="str">
            <v>via caggiati S.n.c</v>
          </cell>
          <cell r="X2674" t="str">
            <v>42121</v>
          </cell>
          <cell r="Y2674">
            <v>23000</v>
          </cell>
          <cell r="Z2674">
            <v>35000</v>
          </cell>
          <cell r="AB2674" t="str">
            <v>No</v>
          </cell>
          <cell r="AC2674">
            <v>0</v>
          </cell>
        </row>
        <row r="2675">
          <cell r="A2675" t="str">
            <v>PIAACN00000320</v>
          </cell>
          <cell r="B2675">
            <v>46000.806770833333</v>
          </cell>
          <cell r="C2675" t="str">
            <v>ACN</v>
          </cell>
          <cell r="D2675" t="str">
            <v>Voucher</v>
          </cell>
          <cell r="E2675" t="str">
            <v>In valutazione</v>
          </cell>
          <cell r="F2675" t="str">
            <v>Esaminabilità</v>
          </cell>
          <cell r="I2675" t="str">
            <v>RNA - Richiesta CUP Voucher</v>
          </cell>
          <cell r="J2675" t="str">
            <v>Richiesta CUP in errore</v>
          </cell>
          <cell r="N2675" t="str">
            <v>Andrea Maria Lucano</v>
          </cell>
          <cell r="P2675" t="str">
            <v>LCNNRM91T15F704K</v>
          </cell>
          <cell r="Q2675" t="str">
            <v>ICT</v>
          </cell>
          <cell r="R2675" t="str">
            <v>59.20.00 - Attività di registrazione sonora e dell'editoria musicale</v>
          </cell>
          <cell r="S2675" t="str">
            <v>Persona Fisica</v>
          </cell>
          <cell r="T2675" t="str">
            <v>Lombardia</v>
          </cell>
          <cell r="U2675" t="str">
            <v>Milano</v>
          </cell>
          <cell r="V2675" t="str">
            <v>Milano</v>
          </cell>
          <cell r="W2675" t="str">
            <v xml:space="preserve">Non individuato </v>
          </cell>
          <cell r="X2675" t="str">
            <v>20134</v>
          </cell>
          <cell r="Y2675">
            <v>30000</v>
          </cell>
          <cell r="Z2675">
            <v>35000</v>
          </cell>
          <cell r="AB2675" t="str">
            <v>No</v>
          </cell>
          <cell r="AC2675">
            <v>0</v>
          </cell>
        </row>
        <row r="2676">
          <cell r="A2676" t="str">
            <v>PIAACN00000350</v>
          </cell>
          <cell r="B2676">
            <v>46009.384282407409</v>
          </cell>
          <cell r="C2676" t="str">
            <v>ACN</v>
          </cell>
          <cell r="D2676" t="str">
            <v>Contributo</v>
          </cell>
          <cell r="E2676" t="str">
            <v>In valutazione</v>
          </cell>
          <cell r="F2676" t="str">
            <v>Esaminabilità</v>
          </cell>
          <cell r="I2676" t="str">
            <v>RNA - Richiesta CUP Contributo</v>
          </cell>
          <cell r="J2676" t="str">
            <v>Richiesta CUP in errore</v>
          </cell>
          <cell r="N2676" t="str">
            <v>Noemi Valenziano</v>
          </cell>
          <cell r="P2676" t="str">
            <v>VLNNMO06L51L682L</v>
          </cell>
          <cell r="Q2676" t="str">
            <v>SERVIZI ALLA PERSONA</v>
          </cell>
          <cell r="R2676" t="str">
            <v>96.99.12 - Servizi di toelettatura per animali da compagnia</v>
          </cell>
          <cell r="S2676" t="str">
            <v>Persona Fisica</v>
          </cell>
          <cell r="T2676" t="str">
            <v>Lombardia</v>
          </cell>
          <cell r="U2676" t="str">
            <v>Varese</v>
          </cell>
          <cell r="V2676" t="str">
            <v>Viggiù</v>
          </cell>
          <cell r="W2676" t="str">
            <v xml:space="preserve">Non individuato </v>
          </cell>
          <cell r="X2676" t="str">
            <v>21059</v>
          </cell>
          <cell r="Y2676">
            <v>145000</v>
          </cell>
          <cell r="Z2676">
            <v>92000</v>
          </cell>
          <cell r="AB2676" t="str">
            <v>No</v>
          </cell>
          <cell r="AC2676">
            <v>0</v>
          </cell>
        </row>
        <row r="2677">
          <cell r="A2677" t="str">
            <v>PIAACN00000351</v>
          </cell>
          <cell r="B2677">
            <v>46009.445127314815</v>
          </cell>
          <cell r="C2677" t="str">
            <v>ACN</v>
          </cell>
          <cell r="D2677" t="str">
            <v>Voucher</v>
          </cell>
          <cell r="E2677" t="str">
            <v>In valutazione</v>
          </cell>
          <cell r="F2677" t="str">
            <v>Merito</v>
          </cell>
          <cell r="G2677" t="str">
            <v>Vito Fallisi</v>
          </cell>
          <cell r="H2677" t="str">
            <v/>
          </cell>
          <cell r="I2677" t="str">
            <v>Invio comunicazione di non ammissione - Merito</v>
          </cell>
          <cell r="J2677" t="str">
            <v>Verifica documentazione in corso</v>
          </cell>
          <cell r="K2677" t="str">
            <v>Delibera di non ammissione</v>
          </cell>
          <cell r="L2677">
            <v>46181.532592592594</v>
          </cell>
          <cell r="M2677">
            <v>46111.314884259256</v>
          </cell>
          <cell r="N2677" t="str">
            <v>OWAIS LUXE BARBERSHOP DI EL HANANI YOUSSEF</v>
          </cell>
          <cell r="O2677" t="str">
            <v>C46I25002530001</v>
          </cell>
          <cell r="P2677" t="str">
            <v>LHNYSF98C24Z330X</v>
          </cell>
          <cell r="Q2677" t="str">
            <v>SERVIZI ALLA PERSONA</v>
          </cell>
          <cell r="R2677" t="str">
            <v>96.21.00 - Servizi di parrucchieri e barbieri</v>
          </cell>
          <cell r="S2677" t="str">
            <v>Impresa Individuale</v>
          </cell>
          <cell r="T2677" t="str">
            <v>Lombardia</v>
          </cell>
          <cell r="U2677" t="str">
            <v>Milano</v>
          </cell>
          <cell r="V2677" t="str">
            <v>Milano</v>
          </cell>
          <cell r="W2677" t="str">
            <v>VIALE ABRUZZI 16</v>
          </cell>
          <cell r="X2677" t="str">
            <v>20131</v>
          </cell>
          <cell r="Y2677">
            <v>22868</v>
          </cell>
          <cell r="Z2677">
            <v>27868</v>
          </cell>
          <cell r="AB2677" t="str">
            <v>No</v>
          </cell>
          <cell r="AC2677">
            <v>0</v>
          </cell>
        </row>
        <row r="2678">
          <cell r="A2678" t="str">
            <v>PIAACN00000398</v>
          </cell>
          <cell r="B2678">
            <v>46018.49491898148</v>
          </cell>
          <cell r="C2678" t="str">
            <v>ACN</v>
          </cell>
          <cell r="D2678" t="str">
            <v>Voucher</v>
          </cell>
          <cell r="E2678" t="str">
            <v>In valutazione</v>
          </cell>
          <cell r="F2678" t="str">
            <v>Esaminabilità</v>
          </cell>
          <cell r="I2678" t="str">
            <v>RNA - Richiesta CUP Voucher</v>
          </cell>
          <cell r="J2678" t="str">
            <v>Richiesta CUP in errore</v>
          </cell>
          <cell r="N2678" t="str">
            <v>Antonio Lanzone</v>
          </cell>
          <cell r="P2678" t="str">
            <v>LNZNTN00C15H926P</v>
          </cell>
          <cell r="Q2678" t="str">
            <v>ICT</v>
          </cell>
          <cell r="R2678" t="str">
            <v>59.00.00 - Attività di produzione, post-produzione e distribuzione cinematografica, di video e programmi televisivi, di registrazioni musicali e sonore</v>
          </cell>
          <cell r="S2678" t="str">
            <v>Persona Fisica</v>
          </cell>
          <cell r="T2678" t="str">
            <v>Emilia-Romagna</v>
          </cell>
          <cell r="U2678" t="str">
            <v>Rimini</v>
          </cell>
          <cell r="V2678" t="str">
            <v>Cattolica</v>
          </cell>
          <cell r="W2678" t="str">
            <v xml:space="preserve">Non individuato </v>
          </cell>
          <cell r="X2678" t="str">
            <v>61030</v>
          </cell>
          <cell r="Y2678">
            <v>25000</v>
          </cell>
          <cell r="Z2678">
            <v>35000</v>
          </cell>
          <cell r="AB2678" t="str">
            <v>No</v>
          </cell>
          <cell r="AC2678">
            <v>0</v>
          </cell>
        </row>
        <row r="2679">
          <cell r="A2679" t="str">
            <v>PIAACN00000473</v>
          </cell>
          <cell r="B2679">
            <v>46037.45208333333</v>
          </cell>
          <cell r="C2679" t="str">
            <v>ACN</v>
          </cell>
          <cell r="D2679" t="str">
            <v>Voucher</v>
          </cell>
          <cell r="E2679" t="str">
            <v>In valutazione</v>
          </cell>
          <cell r="F2679" t="str">
            <v>Merito</v>
          </cell>
          <cell r="G2679" t="str">
            <v>Marcello Oratino</v>
          </cell>
          <cell r="H2679" t="str">
            <v/>
          </cell>
          <cell r="I2679" t="str">
            <v>Proposta di non ammissione</v>
          </cell>
          <cell r="J2679" t="str">
            <v>In attesa seconda approvazione</v>
          </cell>
          <cell r="M2679">
            <v>46192.557060185187</v>
          </cell>
          <cell r="N2679" t="str">
            <v>REYES LUCA</v>
          </cell>
          <cell r="O2679" t="str">
            <v>C36I26000160001</v>
          </cell>
          <cell r="P2679" t="str">
            <v>RYSLCU96T13F205W</v>
          </cell>
          <cell r="Q2679" t="str">
            <v>COSTRUZIONI</v>
          </cell>
          <cell r="R2679" t="str">
            <v>43.91.00 - Lavori di muratura</v>
          </cell>
          <cell r="S2679" t="str">
            <v>Impresa Individuale</v>
          </cell>
          <cell r="T2679" t="str">
            <v>Lombardia</v>
          </cell>
          <cell r="U2679" t="str">
            <v>Milano</v>
          </cell>
          <cell r="V2679" t="str">
            <v>Nerviano</v>
          </cell>
          <cell r="W2679" t="str">
            <v>Via Damiano Chiesa 1</v>
          </cell>
          <cell r="X2679" t="str">
            <v>20014</v>
          </cell>
          <cell r="Y2679">
            <v>45134</v>
          </cell>
          <cell r="Z2679">
            <v>35000</v>
          </cell>
          <cell r="AB2679" t="str">
            <v>No</v>
          </cell>
          <cell r="AC2679">
            <v>0</v>
          </cell>
        </row>
        <row r="2680">
          <cell r="A2680" t="str">
            <v>PIAACN00000508</v>
          </cell>
          <cell r="B2680">
            <v>46044.665208333332</v>
          </cell>
          <cell r="C2680" t="str">
            <v>ACN</v>
          </cell>
          <cell r="D2680" t="str">
            <v>Voucher</v>
          </cell>
          <cell r="E2680" t="str">
            <v>In valutazione</v>
          </cell>
          <cell r="F2680" t="str">
            <v>Merito</v>
          </cell>
          <cell r="G2680" t="str">
            <v>Francesca Cortesi</v>
          </cell>
          <cell r="H2680" t="str">
            <v/>
          </cell>
          <cell r="I2680" t="str">
            <v>Apertura sportello controdeduzioni MO - merito</v>
          </cell>
          <cell r="J2680" t="str">
            <v>Valutazione documentazione in corso</v>
          </cell>
          <cell r="M2680">
            <v>46173.424270833333</v>
          </cell>
          <cell r="N2680" t="str">
            <v>RUOTOLO MATTIA</v>
          </cell>
          <cell r="O2680" t="str">
            <v>C16I26000780001</v>
          </cell>
          <cell r="P2680" t="str">
            <v>RTLMTT07M31G337I</v>
          </cell>
          <cell r="Q2680" t="str">
            <v>MANIFATTURIERO</v>
          </cell>
          <cell r="R2680" t="str">
            <v>95.22.02 - Riparazione e manutenzione di articoli per la casa e il giardinaggio</v>
          </cell>
          <cell r="S2680" t="str">
            <v>Impresa Individuale</v>
          </cell>
          <cell r="T2680" t="str">
            <v>Emilia-Romagna</v>
          </cell>
          <cell r="U2680" t="str">
            <v>Parma</v>
          </cell>
          <cell r="V2680" t="str">
            <v>Pellegrino Parmense</v>
          </cell>
          <cell r="W2680" t="str">
            <v>VIA ROMA 72</v>
          </cell>
          <cell r="X2680" t="str">
            <v>43047</v>
          </cell>
          <cell r="Y2680">
            <v>45300</v>
          </cell>
          <cell r="Z2680">
            <v>45000</v>
          </cell>
          <cell r="AB2680" t="str">
            <v>No</v>
          </cell>
          <cell r="AC2680">
            <v>0</v>
          </cell>
        </row>
        <row r="2681">
          <cell r="A2681" t="str">
            <v>PIAACN00000570</v>
          </cell>
          <cell r="B2681">
            <v>46052.415034722224</v>
          </cell>
          <cell r="C2681" t="str">
            <v>ACN</v>
          </cell>
          <cell r="D2681" t="str">
            <v>Contributo</v>
          </cell>
          <cell r="E2681" t="str">
            <v>In valutazione</v>
          </cell>
          <cell r="F2681" t="str">
            <v>Merito</v>
          </cell>
          <cell r="G2681" t="str">
            <v>Leila Azarnia Tehran</v>
          </cell>
          <cell r="H2681" t="str">
            <v/>
          </cell>
          <cell r="I2681" t="str">
            <v>Proposta di ammissione</v>
          </cell>
          <cell r="J2681" t="str">
            <v>In attesa prima approvazione</v>
          </cell>
          <cell r="M2681">
            <v>46188.754664351851</v>
          </cell>
          <cell r="N2681" t="str">
            <v>MIRIAM PROCOPIO</v>
          </cell>
          <cell r="O2681" t="str">
            <v>C76I26000370008</v>
          </cell>
          <cell r="P2681" t="str">
            <v>PRCMRM93B56H501R</v>
          </cell>
          <cell r="Q2681" t="str">
            <v>SERVIZI ALLE PMI</v>
          </cell>
          <cell r="R2681" t="str">
            <v>68.20.09 - Affitto e gestione di beni immobili propri o in locazione n.c.a.</v>
          </cell>
          <cell r="S2681" t="str">
            <v>Impresa Individuale</v>
          </cell>
          <cell r="T2681" t="str">
            <v>Lazio</v>
          </cell>
          <cell r="U2681" t="str">
            <v>Roma</v>
          </cell>
          <cell r="V2681" t="str">
            <v>Nettuno</v>
          </cell>
          <cell r="W2681" t="str">
            <v>VIA DELLE CAROTE 14 int 1</v>
          </cell>
          <cell r="X2681" t="str">
            <v>00048</v>
          </cell>
          <cell r="Y2681">
            <v>120000</v>
          </cell>
          <cell r="Z2681">
            <v>83000</v>
          </cell>
          <cell r="AA2681">
            <v>77904.070000000007</v>
          </cell>
          <cell r="AB2681" t="str">
            <v>No</v>
          </cell>
          <cell r="AC2681">
            <v>82904.070000000007</v>
          </cell>
        </row>
        <row r="2682">
          <cell r="A2682" t="str">
            <v>PIAACN00000623</v>
          </cell>
          <cell r="B2682">
            <v>46062.589155092595</v>
          </cell>
          <cell r="C2682" t="str">
            <v>ACN</v>
          </cell>
          <cell r="D2682" t="str">
            <v>Voucher</v>
          </cell>
          <cell r="E2682" t="str">
            <v>In valutazione</v>
          </cell>
          <cell r="F2682" t="str">
            <v>Merito</v>
          </cell>
          <cell r="G2682" t="str">
            <v>Ludovico Principessa</v>
          </cell>
          <cell r="H2682" t="str">
            <v/>
          </cell>
          <cell r="I2682" t="str">
            <v>Valutazione merito post MO - Voucher Società Costituita - Merito</v>
          </cell>
          <cell r="J2682" t="str">
            <v>In attesa prima approvazione</v>
          </cell>
          <cell r="M2682">
            <v>46170.576817129629</v>
          </cell>
          <cell r="N2682" t="str">
            <v>CIERVO SALVATORE</v>
          </cell>
          <cell r="O2682" t="str">
            <v>C86I26000750001</v>
          </cell>
          <cell r="P2682" t="str">
            <v>CRVSVT93R31B963T</v>
          </cell>
          <cell r="Q2682" t="str">
            <v>SERVIZI ALLA PERSONA</v>
          </cell>
          <cell r="R2682" t="str">
            <v>96.99.91 - Attività di studi di tatuaggi e piercing</v>
          </cell>
          <cell r="S2682" t="str">
            <v>Impresa Individuale</v>
          </cell>
          <cell r="T2682" t="str">
            <v>Trentino-Alto Adige</v>
          </cell>
          <cell r="U2682" t="str">
            <v>Trento</v>
          </cell>
          <cell r="V2682" t="str">
            <v>Riva Del Garda</v>
          </cell>
          <cell r="W2682" t="str">
            <v>Via bastione 3</v>
          </cell>
          <cell r="X2682" t="str">
            <v>38066</v>
          </cell>
          <cell r="Y2682">
            <v>24000</v>
          </cell>
          <cell r="Z2682">
            <v>34280</v>
          </cell>
          <cell r="AA2682">
            <v>8198</v>
          </cell>
          <cell r="AB2682" t="str">
            <v>No</v>
          </cell>
          <cell r="AC2682">
            <v>13198</v>
          </cell>
        </row>
        <row r="2683">
          <cell r="A2683" t="str">
            <v>PIAACN00000637</v>
          </cell>
          <cell r="B2683">
            <v>46065.816851851851</v>
          </cell>
          <cell r="C2683" t="str">
            <v>ACN</v>
          </cell>
          <cell r="D2683" t="str">
            <v>Voucher</v>
          </cell>
          <cell r="E2683" t="str">
            <v>In valutazione</v>
          </cell>
          <cell r="F2683" t="str">
            <v>Merito</v>
          </cell>
          <cell r="G2683" t="str">
            <v>Elisabetta Mantovani</v>
          </cell>
          <cell r="H2683" t="str">
            <v/>
          </cell>
          <cell r="I2683" t="str">
            <v>Valutazione merito post MO - Voucher Società Costituita - Merito</v>
          </cell>
          <cell r="J2683" t="str">
            <v>Valutazione in corso</v>
          </cell>
          <cell r="M2683">
            <v>46183.474710648145</v>
          </cell>
          <cell r="N2683" t="str">
            <v>TIER 1 DI ABRARDI F.</v>
          </cell>
          <cell r="O2683" t="str">
            <v>C96I26000360001</v>
          </cell>
          <cell r="P2683" t="str">
            <v>BRRFLV99R12L727Q</v>
          </cell>
          <cell r="Q2683" t="str">
            <v>ATTIVITA' COMMERCIALI</v>
          </cell>
          <cell r="R2683" t="str">
            <v>47.64.00 - Commercio al dettaglio di giochi e giocattoli</v>
          </cell>
          <cell r="S2683" t="str">
            <v>Impresa Individuale</v>
          </cell>
          <cell r="T2683" t="str">
            <v>Piemonte</v>
          </cell>
          <cell r="U2683" t="str">
            <v>Torino</v>
          </cell>
          <cell r="V2683" t="str">
            <v>Chivasso</v>
          </cell>
          <cell r="W2683" t="str">
            <v xml:space="preserve">Non individuato </v>
          </cell>
          <cell r="Y2683">
            <v>30000</v>
          </cell>
          <cell r="Z2683">
            <v>35000</v>
          </cell>
          <cell r="AB2683" t="str">
            <v>No</v>
          </cell>
          <cell r="AC2683">
            <v>0</v>
          </cell>
        </row>
        <row r="2684">
          <cell r="A2684" t="str">
            <v>PIAACN00000639</v>
          </cell>
          <cell r="B2684">
            <v>46066.369108796294</v>
          </cell>
          <cell r="C2684" t="str">
            <v>ACN</v>
          </cell>
          <cell r="D2684" t="str">
            <v>Voucher</v>
          </cell>
          <cell r="E2684" t="str">
            <v>In valutazione</v>
          </cell>
          <cell r="F2684" t="str">
            <v>Merito</v>
          </cell>
          <cell r="G2684" t="str">
            <v>Marcello Oratino</v>
          </cell>
          <cell r="H2684" t="str">
            <v/>
          </cell>
          <cell r="I2684" t="str">
            <v>Apertura sportello controdeduzioni MO - merito</v>
          </cell>
          <cell r="J2684" t="str">
            <v>In attesa ricezione documentazione</v>
          </cell>
          <cell r="M2684">
            <v>46197.567002314812</v>
          </cell>
          <cell r="N2684" t="str">
            <v>MAZZOLA RICCARDO</v>
          </cell>
          <cell r="O2684" t="str">
            <v>C76I26000790001</v>
          </cell>
          <cell r="P2684" t="str">
            <v>MZZRCR00M13F205Z</v>
          </cell>
          <cell r="Q2684" t="str">
            <v>TURISMO</v>
          </cell>
          <cell r="R2684" t="str">
            <v>49.33.10 - Trasporto su taxi</v>
          </cell>
          <cell r="S2684" t="str">
            <v>Impresa Individuale</v>
          </cell>
          <cell r="T2684" t="str">
            <v>Lombardia</v>
          </cell>
          <cell r="U2684" t="str">
            <v>Milano</v>
          </cell>
          <cell r="V2684" t="str">
            <v>Cinisello Balsamo</v>
          </cell>
          <cell r="W2684" t="str">
            <v>Via Monte Gran Sasso 51</v>
          </cell>
          <cell r="X2684" t="str">
            <v>20092</v>
          </cell>
          <cell r="Y2684">
            <v>44085</v>
          </cell>
          <cell r="Z2684">
            <v>35000</v>
          </cell>
          <cell r="AB2684" t="str">
            <v>No</v>
          </cell>
          <cell r="AC2684">
            <v>0</v>
          </cell>
        </row>
        <row r="2685">
          <cell r="A2685" t="str">
            <v>PIAACN00000659</v>
          </cell>
          <cell r="B2685">
            <v>46070.428900462961</v>
          </cell>
          <cell r="C2685" t="str">
            <v>ACN</v>
          </cell>
          <cell r="D2685" t="str">
            <v>Voucher</v>
          </cell>
          <cell r="E2685" t="str">
            <v>In valutazione</v>
          </cell>
          <cell r="F2685" t="str">
            <v>Merito</v>
          </cell>
          <cell r="G2685" t="str">
            <v>Ludovico Principessa</v>
          </cell>
          <cell r="H2685" t="str">
            <v/>
          </cell>
          <cell r="I2685" t="str">
            <v>Proposta di non ammissione</v>
          </cell>
          <cell r="J2685" t="str">
            <v>In attesa prima approvazione</v>
          </cell>
          <cell r="M2685">
            <v>46192.559201388889</v>
          </cell>
          <cell r="N2685" t="str">
            <v>Leonardo Schiavoni</v>
          </cell>
          <cell r="O2685" t="str">
            <v>C86I26000960001</v>
          </cell>
          <cell r="P2685" t="str">
            <v>SCHLRD01B01H501X</v>
          </cell>
          <cell r="Q2685" t="str">
            <v>ICT</v>
          </cell>
          <cell r="R2685" t="str">
            <v>62.10.00 - Attività di programmazione informatica</v>
          </cell>
          <cell r="S2685" t="str">
            <v>Persona Fisica</v>
          </cell>
          <cell r="T2685" t="str">
            <v>Lazio</v>
          </cell>
          <cell r="U2685" t="str">
            <v>Roma</v>
          </cell>
          <cell r="V2685" t="str">
            <v>Roma</v>
          </cell>
          <cell r="W2685" t="str">
            <v>Via Nomentana 256</v>
          </cell>
          <cell r="X2685" t="str">
            <v>00162</v>
          </cell>
          <cell r="Y2685">
            <v>30825.25</v>
          </cell>
          <cell r="Z2685">
            <v>35000</v>
          </cell>
          <cell r="AB2685" t="str">
            <v>No</v>
          </cell>
          <cell r="AC2685">
            <v>0</v>
          </cell>
        </row>
        <row r="2686">
          <cell r="A2686" t="str">
            <v>PIAACN00000669</v>
          </cell>
          <cell r="B2686">
            <v>46071.650972222225</v>
          </cell>
          <cell r="C2686" t="str">
            <v>ACN</v>
          </cell>
          <cell r="D2686" t="str">
            <v>Contributo</v>
          </cell>
          <cell r="E2686" t="str">
            <v>In valutazione</v>
          </cell>
          <cell r="F2686" t="str">
            <v>Accoglibilità</v>
          </cell>
          <cell r="G2686" t="str">
            <v>Simona Mele</v>
          </cell>
          <cell r="H2686" t="str">
            <v/>
          </cell>
          <cell r="I2686" t="str">
            <v>Gestione verbale colloquio ricevuto</v>
          </cell>
          <cell r="J2686" t="str">
            <v>In attesa scelta utente</v>
          </cell>
          <cell r="M2686">
            <v>46168.521192129629</v>
          </cell>
          <cell r="N2686" t="str">
            <v>JACKY JEAN JILLES</v>
          </cell>
          <cell r="O2686" t="str">
            <v>C36I26001000008</v>
          </cell>
          <cell r="P2686" t="str">
            <v>JNJJKY94S21Z510N</v>
          </cell>
          <cell r="Q2686" t="str">
            <v>TURISMO</v>
          </cell>
          <cell r="R2686" t="str">
            <v>56.11.11 - Attività di ristoranti con servizio al tavolo, escluse gelaterie e pasticcerie</v>
          </cell>
          <cell r="S2686" t="str">
            <v>Impresa Individuale</v>
          </cell>
          <cell r="T2686" t="str">
            <v>Liguria</v>
          </cell>
          <cell r="U2686" t="str">
            <v>Genova</v>
          </cell>
          <cell r="V2686" t="str">
            <v>Genova</v>
          </cell>
          <cell r="W2686" t="str">
            <v>VIA 12 OTTOBRE 11</v>
          </cell>
          <cell r="X2686" t="str">
            <v>16121</v>
          </cell>
          <cell r="Y2686">
            <v>98000</v>
          </cell>
          <cell r="Z2686">
            <v>68700</v>
          </cell>
          <cell r="AB2686" t="str">
            <v>No</v>
          </cell>
          <cell r="AC2686">
            <v>0</v>
          </cell>
        </row>
        <row r="2687">
          <cell r="A2687" t="str">
            <v>PIAACN00000670</v>
          </cell>
          <cell r="B2687">
            <v>46071.705208333333</v>
          </cell>
          <cell r="C2687" t="str">
            <v>ACN</v>
          </cell>
          <cell r="D2687" t="str">
            <v>Voucher</v>
          </cell>
          <cell r="E2687" t="str">
            <v>In valutazione</v>
          </cell>
          <cell r="F2687" t="str">
            <v>Merito</v>
          </cell>
          <cell r="G2687" t="str">
            <v>Simona Tiracorrendo</v>
          </cell>
          <cell r="H2687" t="str">
            <v/>
          </cell>
          <cell r="I2687" t="str">
            <v>RNA - Richiesta COR e CUP - Voucher</v>
          </cell>
          <cell r="J2687" t="str">
            <v>Richiesta COR in errore</v>
          </cell>
          <cell r="M2687">
            <v>46155.435787037037</v>
          </cell>
          <cell r="N2687" t="str">
            <v>RENASCENTIA DI CIONI MATTEO</v>
          </cell>
          <cell r="O2687" t="str">
            <v>C56I26000790001</v>
          </cell>
          <cell r="P2687" t="str">
            <v>CNIMTT92P20G713M</v>
          </cell>
          <cell r="Q2687" t="str">
            <v>MANIFATTURIERO</v>
          </cell>
          <cell r="R2687" t="str">
            <v>95.24.09 - Altre attività di riparazione e manutenzione di mobili e di oggetti di arredamento per la casa</v>
          </cell>
          <cell r="S2687" t="str">
            <v>Impresa Individuale</v>
          </cell>
          <cell r="T2687" t="str">
            <v>Toscana</v>
          </cell>
          <cell r="U2687" t="str">
            <v>Pistoia</v>
          </cell>
          <cell r="V2687" t="str">
            <v>Pistoia</v>
          </cell>
          <cell r="W2687" t="str">
            <v xml:space="preserve">Non individuato </v>
          </cell>
          <cell r="Y2687">
            <v>30006.010000000013</v>
          </cell>
          <cell r="Z2687">
            <v>35000</v>
          </cell>
          <cell r="AA2687">
            <v>30000</v>
          </cell>
          <cell r="AB2687" t="str">
            <v>No</v>
          </cell>
          <cell r="AC2687">
            <v>35000</v>
          </cell>
        </row>
        <row r="2688">
          <cell r="A2688" t="str">
            <v>PIAACN00000680</v>
          </cell>
          <cell r="B2688">
            <v>46073.461030092592</v>
          </cell>
          <cell r="C2688" t="str">
            <v>ACN</v>
          </cell>
          <cell r="D2688" t="str">
            <v>Voucher</v>
          </cell>
          <cell r="E2688" t="str">
            <v>In valutazione</v>
          </cell>
          <cell r="F2688" t="str">
            <v>Merito</v>
          </cell>
          <cell r="G2688" t="str">
            <v>Elena Benvenuto</v>
          </cell>
          <cell r="H2688" t="str">
            <v/>
          </cell>
          <cell r="I2688" t="str">
            <v>Apertura sportello controdeduzioni MO - merito</v>
          </cell>
          <cell r="J2688" t="str">
            <v>Valutazione documentazione in corso</v>
          </cell>
          <cell r="M2688">
            <v>46192.554189814815</v>
          </cell>
          <cell r="N2688" t="str">
            <v>MCORE MOBILITY S.R.L.</v>
          </cell>
          <cell r="O2688" t="str">
            <v>C36I26001100001</v>
          </cell>
          <cell r="P2688" t="str">
            <v>03060830993</v>
          </cell>
          <cell r="Q2688" t="str">
            <v>ATTIVITA' COMMERCIALI</v>
          </cell>
          <cell r="R2688" t="str">
            <v>47.92.31 - Attività di servizi di intermediazione per il commercio al dettaglio specializzato di autoveicoli, esclusi articoli di seconda mano</v>
          </cell>
          <cell r="S2688" t="str">
            <v>Societa' A Responsabilita' Limitata</v>
          </cell>
          <cell r="T2688" t="str">
            <v>Liguria</v>
          </cell>
          <cell r="U2688" t="str">
            <v>Genova</v>
          </cell>
          <cell r="V2688" t="str">
            <v>Genova</v>
          </cell>
          <cell r="W2688" t="str">
            <v>VIA GIUSEPPE CASAREGIS 20/2B</v>
          </cell>
          <cell r="X2688" t="str">
            <v>16129</v>
          </cell>
          <cell r="Y2688">
            <v>39852.080000000002</v>
          </cell>
          <cell r="Z2688">
            <v>45000</v>
          </cell>
          <cell r="AB2688" t="str">
            <v>No</v>
          </cell>
          <cell r="AC2688">
            <v>0</v>
          </cell>
        </row>
        <row r="2689">
          <cell r="A2689" t="str">
            <v>PIAACN00000703</v>
          </cell>
          <cell r="B2689">
            <v>46078.44635416667</v>
          </cell>
          <cell r="C2689" t="str">
            <v>ACN</v>
          </cell>
          <cell r="D2689" t="str">
            <v>Voucher</v>
          </cell>
          <cell r="E2689" t="str">
            <v>In valutazione</v>
          </cell>
          <cell r="F2689" t="str">
            <v>Accoglibilità</v>
          </cell>
          <cell r="G2689" t="str">
            <v>Simona Mele</v>
          </cell>
          <cell r="H2689" t="str">
            <v/>
          </cell>
          <cell r="I2689" t="str">
            <v>Valutazione accoglibilità</v>
          </cell>
          <cell r="J2689" t="str">
            <v>Valutazione in corso</v>
          </cell>
          <cell r="M2689">
            <v>46176.469976851855</v>
          </cell>
          <cell r="N2689" t="str">
            <v>GIRANDOLA PRODUCTIONS S.R.L.</v>
          </cell>
          <cell r="O2689" t="str">
            <v>C46I26000930001</v>
          </cell>
          <cell r="P2689" t="str">
            <v>01750160556</v>
          </cell>
          <cell r="Q2689" t="str">
            <v>ICT</v>
          </cell>
          <cell r="R2689" t="str">
            <v>59.11.00 - Attività di produzione cinematografica, di video e programmi televisivi</v>
          </cell>
          <cell r="S2689" t="str">
            <v>Societa' A Responsabilita' Limitata</v>
          </cell>
          <cell r="T2689" t="str">
            <v>Umbria</v>
          </cell>
          <cell r="U2689" t="str">
            <v>Terni</v>
          </cell>
          <cell r="V2689" t="str">
            <v>Terni</v>
          </cell>
          <cell r="W2689" t="str">
            <v xml:space="preserve">Non individuato </v>
          </cell>
          <cell r="Y2689">
            <v>30000</v>
          </cell>
          <cell r="Z2689">
            <v>35000</v>
          </cell>
          <cell r="AB2689" t="str">
            <v>No</v>
          </cell>
          <cell r="AC2689">
            <v>0</v>
          </cell>
        </row>
        <row r="2690">
          <cell r="A2690" t="str">
            <v>PIAACN00000717</v>
          </cell>
          <cell r="B2690">
            <v>46079.49722222222</v>
          </cell>
          <cell r="C2690" t="str">
            <v>ACN</v>
          </cell>
          <cell r="D2690" t="str">
            <v>Voucher</v>
          </cell>
          <cell r="E2690" t="str">
            <v>In valutazione</v>
          </cell>
          <cell r="F2690" t="str">
            <v>Merito</v>
          </cell>
          <cell r="G2690" t="str">
            <v>Alessandro Di Simone</v>
          </cell>
          <cell r="H2690" t="str">
            <v/>
          </cell>
          <cell r="I2690" t="str">
            <v>RNA - Richiesta COR e CUP - Voucher</v>
          </cell>
          <cell r="J2690" t="str">
            <v>Richiesta COR in errore</v>
          </cell>
          <cell r="M2690">
            <v>46150.322083333333</v>
          </cell>
          <cell r="N2690" t="str">
            <v>MAMA'S IDEA DI DEBORA MINISCHETTI</v>
          </cell>
          <cell r="O2690" t="str">
            <v>C56I26001130001</v>
          </cell>
          <cell r="P2690" t="str">
            <v>MNSDBR97E52E884U</v>
          </cell>
          <cell r="Q2690" t="str">
            <v>MANIFATTURIERO</v>
          </cell>
          <cell r="R2690" t="str">
            <v>32.99.99 - Fabbricazione di altri articoli vari n.c.a.</v>
          </cell>
          <cell r="S2690" t="str">
            <v>Impresa Individuale</v>
          </cell>
          <cell r="T2690" t="str">
            <v>Lombardia</v>
          </cell>
          <cell r="U2690" t="str">
            <v>Brescia</v>
          </cell>
          <cell r="V2690" t="str">
            <v>Orzinuovi</v>
          </cell>
          <cell r="W2690" t="str">
            <v xml:space="preserve">Non individuato </v>
          </cell>
          <cell r="Y2690">
            <v>11246.69</v>
          </cell>
          <cell r="Z2690">
            <v>18694.57</v>
          </cell>
          <cell r="AA2690">
            <v>8746.69</v>
          </cell>
          <cell r="AB2690" t="str">
            <v>No</v>
          </cell>
          <cell r="AC2690">
            <v>13746.69</v>
          </cell>
        </row>
        <row r="2691">
          <cell r="A2691" t="str">
            <v>PIAACN00000750</v>
          </cell>
          <cell r="B2691">
            <v>46080.789479166669</v>
          </cell>
          <cell r="C2691" t="str">
            <v>ACN</v>
          </cell>
          <cell r="D2691" t="str">
            <v>Voucher</v>
          </cell>
          <cell r="E2691" t="str">
            <v>In valutazione</v>
          </cell>
          <cell r="F2691" t="str">
            <v>Merito</v>
          </cell>
          <cell r="G2691" t="str">
            <v>Giulio Di Ciommo</v>
          </cell>
          <cell r="H2691" t="str">
            <v/>
          </cell>
          <cell r="I2691" t="str">
            <v>Apertura sportello controdeduzioni MO - merito</v>
          </cell>
          <cell r="J2691" t="str">
            <v>Valutazione documentazione in corso</v>
          </cell>
          <cell r="M2691">
            <v>46164.468634259261</v>
          </cell>
          <cell r="N2691" t="str">
            <v>Mirco Bianco</v>
          </cell>
          <cell r="O2691" t="str">
            <v>C26I26001190001</v>
          </cell>
          <cell r="P2691" t="str">
            <v>BNCMRC03P16A182Y</v>
          </cell>
          <cell r="Q2691" t="str">
            <v>SERVIZI ALLE PMI</v>
          </cell>
          <cell r="R2691" t="str">
            <v>71.12.30 - Elaborazione e supervisione di progetti da parte di geometri</v>
          </cell>
          <cell r="S2691" t="str">
            <v>Persona Fisica</v>
          </cell>
          <cell r="T2691" t="str">
            <v>Piemonte</v>
          </cell>
          <cell r="U2691" t="str">
            <v>Alessandria</v>
          </cell>
          <cell r="V2691" t="str">
            <v>Villadeati</v>
          </cell>
          <cell r="W2691" t="str">
            <v>Via San Remigio 20</v>
          </cell>
          <cell r="X2691" t="str">
            <v>15020</v>
          </cell>
          <cell r="Y2691">
            <v>40000</v>
          </cell>
          <cell r="Z2691">
            <v>45000</v>
          </cell>
          <cell r="AB2691" t="str">
            <v>No</v>
          </cell>
          <cell r="AC2691">
            <v>0</v>
          </cell>
        </row>
        <row r="2692">
          <cell r="A2692" t="str">
            <v>PIAACN00000761</v>
          </cell>
          <cell r="B2692">
            <v>46082.860752314817</v>
          </cell>
          <cell r="C2692" t="str">
            <v>ACN</v>
          </cell>
          <cell r="D2692" t="str">
            <v>Voucher</v>
          </cell>
          <cell r="E2692" t="str">
            <v>In valutazione</v>
          </cell>
          <cell r="F2692" t="str">
            <v>Merito</v>
          </cell>
          <cell r="G2692" t="str">
            <v>Alfredo Arquilla</v>
          </cell>
          <cell r="H2692" t="str">
            <v/>
          </cell>
          <cell r="I2692" t="str">
            <v>Apertura sportello controdeduzioni MO - merito</v>
          </cell>
          <cell r="J2692" t="str">
            <v>In attesa ricezione documentazione</v>
          </cell>
          <cell r="M2692">
            <v>46204.514687499999</v>
          </cell>
          <cell r="N2692" t="str">
            <v>Giulio Centis</v>
          </cell>
          <cell r="O2692" t="str">
            <v>C96I26000780001</v>
          </cell>
          <cell r="P2692" t="str">
            <v>CNTGLI92S01L424M</v>
          </cell>
          <cell r="Q2692" t="str">
            <v>SERVIZI ALLA PERSONA</v>
          </cell>
          <cell r="R2692" t="str">
            <v>90.39.09 - Altre attività di supporto alle arti performative e alle rappresentazioni artistiche n.c.a.</v>
          </cell>
          <cell r="S2692" t="str">
            <v>Persona Fisica</v>
          </cell>
          <cell r="T2692" t="str">
            <v>Friuli-Venezia Giulia</v>
          </cell>
          <cell r="U2692" t="str">
            <v>Trieste</v>
          </cell>
          <cell r="V2692" t="str">
            <v>Trieste</v>
          </cell>
          <cell r="W2692" t="str">
            <v>Via Campo Marzio 4</v>
          </cell>
          <cell r="X2692" t="str">
            <v>34123</v>
          </cell>
          <cell r="Y2692">
            <v>40212.22</v>
          </cell>
          <cell r="Z2692">
            <v>45000</v>
          </cell>
          <cell r="AB2692" t="str">
            <v>No</v>
          </cell>
          <cell r="AC2692">
            <v>0</v>
          </cell>
        </row>
        <row r="2693">
          <cell r="A2693" t="str">
            <v>PIAACN00000762</v>
          </cell>
          <cell r="B2693">
            <v>46082.901932870373</v>
          </cell>
          <cell r="C2693" t="str">
            <v>ACN</v>
          </cell>
          <cell r="D2693" t="str">
            <v>Voucher</v>
          </cell>
          <cell r="E2693" t="str">
            <v>In valutazione</v>
          </cell>
          <cell r="F2693" t="str">
            <v>Merito</v>
          </cell>
          <cell r="G2693" t="str">
            <v>Marcello Oratino</v>
          </cell>
          <cell r="H2693" t="str">
            <v/>
          </cell>
          <cell r="I2693" t="str">
            <v>Proposta di non ammissione</v>
          </cell>
          <cell r="J2693" t="str">
            <v>In attesa prima approvazione</v>
          </cell>
          <cell r="M2693">
            <v>46192.554918981485</v>
          </cell>
          <cell r="N2693" t="str">
            <v>Pamela Mascaro</v>
          </cell>
          <cell r="O2693" t="str">
            <v>C96I26000790001</v>
          </cell>
          <cell r="P2693" t="str">
            <v>MSCPML01L66H501C</v>
          </cell>
          <cell r="Q2693" t="str">
            <v>SERVIZI ALLE PMI</v>
          </cell>
          <cell r="R2693" t="str">
            <v>82.99.00 - Altri servizi di supporto alle imprese n.c.a.</v>
          </cell>
          <cell r="S2693" t="str">
            <v>Persona Fisica</v>
          </cell>
          <cell r="T2693" t="str">
            <v>Lazio</v>
          </cell>
          <cell r="U2693" t="str">
            <v>Roma</v>
          </cell>
          <cell r="V2693" t="str">
            <v>Guidonia Montecelio</v>
          </cell>
          <cell r="W2693" t="str">
            <v xml:space="preserve">Non individuato </v>
          </cell>
          <cell r="X2693" t="str">
            <v>00012</v>
          </cell>
          <cell r="Y2693">
            <v>41283.72</v>
          </cell>
          <cell r="Z2693">
            <v>45000</v>
          </cell>
          <cell r="AB2693" t="str">
            <v>No</v>
          </cell>
          <cell r="AC2693">
            <v>0</v>
          </cell>
        </row>
        <row r="2694">
          <cell r="A2694" t="str">
            <v>PIAACN00000767</v>
          </cell>
          <cell r="B2694">
            <v>46083.747141203705</v>
          </cell>
          <cell r="C2694" t="str">
            <v>ACN</v>
          </cell>
          <cell r="D2694" t="str">
            <v>Voucher</v>
          </cell>
          <cell r="E2694" t="str">
            <v>In valutazione</v>
          </cell>
          <cell r="F2694" t="str">
            <v>Merito</v>
          </cell>
          <cell r="G2694" t="str">
            <v>Ludovico Principessa</v>
          </cell>
          <cell r="H2694" t="str">
            <v/>
          </cell>
          <cell r="I2694" t="str">
            <v>Apertura sportello controdeduzioni MO - merito</v>
          </cell>
          <cell r="J2694" t="str">
            <v>In attesa ricezione documentazione</v>
          </cell>
          <cell r="M2694">
            <v>46209.418252314812</v>
          </cell>
          <cell r="N2694" t="str">
            <v>MAISON BEAUTY LAB BY GIOIA CHERUBINI</v>
          </cell>
          <cell r="O2694" t="str">
            <v>C66I26001460001</v>
          </cell>
          <cell r="P2694" t="str">
            <v>CHRGIO01B59H211W</v>
          </cell>
          <cell r="Q2694" t="str">
            <v>SERVIZI ALLA PERSONA</v>
          </cell>
          <cell r="R2694" t="str">
            <v>96.22.09 - Altri servizi di cura della bellezza e altri trattamenti di bellezza n.c.a.</v>
          </cell>
          <cell r="S2694" t="str">
            <v>Impresa Individuale</v>
          </cell>
          <cell r="T2694" t="str">
            <v>Marche</v>
          </cell>
          <cell r="U2694" t="str">
            <v>Macerata</v>
          </cell>
          <cell r="V2694" t="str">
            <v>Cingoli</v>
          </cell>
          <cell r="W2694" t="str">
            <v>VIA CAPOVILLA 41</v>
          </cell>
          <cell r="X2694" t="str">
            <v>62011</v>
          </cell>
          <cell r="Y2694">
            <v>30000</v>
          </cell>
          <cell r="Z2694">
            <v>35000</v>
          </cell>
          <cell r="AB2694" t="str">
            <v>No</v>
          </cell>
          <cell r="AC2694">
            <v>0</v>
          </cell>
        </row>
        <row r="2695">
          <cell r="A2695" t="str">
            <v>PIAACN00000783</v>
          </cell>
          <cell r="B2695">
            <v>46086.566446759258</v>
          </cell>
          <cell r="C2695" t="str">
            <v>ACN</v>
          </cell>
          <cell r="D2695" t="str">
            <v>Voucher</v>
          </cell>
          <cell r="E2695" t="str">
            <v>In valutazione</v>
          </cell>
          <cell r="F2695" t="str">
            <v>Merito</v>
          </cell>
          <cell r="G2695" t="str">
            <v>Giulio Di Ciommo</v>
          </cell>
          <cell r="H2695" t="str">
            <v/>
          </cell>
          <cell r="I2695" t="str">
            <v>RNA - Richiesta COR e CUP - Voucher</v>
          </cell>
          <cell r="J2695" t="str">
            <v>Richiesta COR in errore</v>
          </cell>
          <cell r="M2695">
            <v>46173.426400462966</v>
          </cell>
          <cell r="N2695" t="str">
            <v>JULIO MUSIC CREATIVE STUDIO DI JULIO ENRIQUE CARRENO RISI</v>
          </cell>
          <cell r="O2695" t="str">
            <v>C36I26001470001</v>
          </cell>
          <cell r="P2695" t="str">
            <v>CRRJNR03R09Z614D</v>
          </cell>
          <cell r="Q2695" t="str">
            <v>ICT</v>
          </cell>
          <cell r="R2695" t="str">
            <v>59.20.10 - Attività di registrazione sonora</v>
          </cell>
          <cell r="S2695" t="str">
            <v>Impresa Individuale</v>
          </cell>
          <cell r="T2695" t="str">
            <v>Lazio</v>
          </cell>
          <cell r="U2695" t="str">
            <v>Frosinone</v>
          </cell>
          <cell r="V2695" t="str">
            <v>Cassino</v>
          </cell>
          <cell r="W2695" t="str">
            <v xml:space="preserve">Non individuato </v>
          </cell>
          <cell r="Y2695">
            <v>29348</v>
          </cell>
          <cell r="Z2695">
            <v>34348</v>
          </cell>
          <cell r="AA2695">
            <v>29348</v>
          </cell>
          <cell r="AB2695" t="str">
            <v>No</v>
          </cell>
          <cell r="AC2695">
            <v>34348</v>
          </cell>
        </row>
        <row r="2696">
          <cell r="A2696" t="str">
            <v>PIAACN00000792</v>
          </cell>
          <cell r="B2696">
            <v>46087.625717592593</v>
          </cell>
          <cell r="C2696" t="str">
            <v>ACN</v>
          </cell>
          <cell r="D2696" t="str">
            <v>Contributo</v>
          </cell>
          <cell r="E2696" t="str">
            <v>In valutazione</v>
          </cell>
          <cell r="F2696" t="str">
            <v>Accoglibilità</v>
          </cell>
          <cell r="G2696" t="str">
            <v>Alfredo Arquilla</v>
          </cell>
          <cell r="H2696" t="str">
            <v/>
          </cell>
          <cell r="I2696" t="str">
            <v>Apertura sportello controdeduzioni MO</v>
          </cell>
          <cell r="J2696" t="str">
            <v>In attesa ricezione documentazione</v>
          </cell>
          <cell r="M2696">
            <v>46197.567754629628</v>
          </cell>
          <cell r="N2696" t="str">
            <v>Ilaria Ferrara</v>
          </cell>
          <cell r="O2696" t="str">
            <v>C96I26001010008</v>
          </cell>
          <cell r="P2696" t="str">
            <v>FRRLRI91R50H501R</v>
          </cell>
          <cell r="Q2696" t="str">
            <v>SERVIZI ALLA PERSONA</v>
          </cell>
          <cell r="R2696" t="str">
            <v>93.13.01 - Attività di studi di yoga, pilates e tai chi</v>
          </cell>
          <cell r="S2696" t="str">
            <v>Persona Fisica</v>
          </cell>
          <cell r="T2696" t="str">
            <v>Lazio</v>
          </cell>
          <cell r="U2696" t="str">
            <v>Roma</v>
          </cell>
          <cell r="V2696" t="str">
            <v>Monterotondo</v>
          </cell>
          <cell r="W2696" t="str">
            <v xml:space="preserve">Non individuato </v>
          </cell>
          <cell r="X2696" t="str">
            <v>00015</v>
          </cell>
          <cell r="Y2696">
            <v>25500</v>
          </cell>
          <cell r="Z2696">
            <v>21500</v>
          </cell>
          <cell r="AA2696">
            <v>16380</v>
          </cell>
          <cell r="AB2696" t="str">
            <v>No</v>
          </cell>
          <cell r="AC2696">
            <v>21380</v>
          </cell>
        </row>
        <row r="2697">
          <cell r="A2697" t="str">
            <v>PIAACN00000801</v>
          </cell>
          <cell r="B2697">
            <v>46091.700671296298</v>
          </cell>
          <cell r="C2697" t="str">
            <v>ACN</v>
          </cell>
          <cell r="D2697" t="str">
            <v>Contributo</v>
          </cell>
          <cell r="E2697" t="str">
            <v>In valutazione</v>
          </cell>
          <cell r="F2697" t="str">
            <v>Merito</v>
          </cell>
          <cell r="G2697" t="str">
            <v>Alessandra Di Vasto</v>
          </cell>
          <cell r="H2697" t="str">
            <v/>
          </cell>
          <cell r="I2697" t="str">
            <v>Apertura sportello controdeduzioni MO - merito</v>
          </cell>
          <cell r="J2697" t="str">
            <v>In attesa ricezione documentazione</v>
          </cell>
          <cell r="M2697">
            <v>46209.415347222224</v>
          </cell>
          <cell r="N2697" t="str">
            <v>LAVAGETTONI SOCIETA' A RESPONSABILITA' LIMITATA SEMPLIFICATA</v>
          </cell>
          <cell r="O2697" t="str">
            <v>C76I26001380008</v>
          </cell>
          <cell r="P2697" t="str">
            <v>03352630598</v>
          </cell>
          <cell r="Q2697" t="str">
            <v>SERVIZI ALLA PERSONA</v>
          </cell>
          <cell r="R2697" t="str">
            <v>96.10.22 - Lavaggio e pulitura di prodotti tessili e pellicce forniti da lavanderie self-service</v>
          </cell>
          <cell r="S2697" t="str">
            <v>Societa' A Responsabilita' Limitata Semplificata</v>
          </cell>
          <cell r="T2697" t="str">
            <v>Lazio</v>
          </cell>
          <cell r="U2697" t="str">
            <v>Latina</v>
          </cell>
          <cell r="V2697" t="str">
            <v>Fondi</v>
          </cell>
          <cell r="W2697" t="str">
            <v xml:space="preserve">VIA P.GOBETTI </v>
          </cell>
          <cell r="X2697" t="str">
            <v>04022</v>
          </cell>
          <cell r="Y2697">
            <v>119900</v>
          </cell>
          <cell r="Z2697">
            <v>80595</v>
          </cell>
          <cell r="AB2697" t="str">
            <v>No</v>
          </cell>
          <cell r="AC2697">
            <v>0</v>
          </cell>
        </row>
        <row r="2698">
          <cell r="A2698" t="str">
            <v>PIAACN00000811</v>
          </cell>
          <cell r="B2698">
            <v>46092.912280092591</v>
          </cell>
          <cell r="C2698" t="str">
            <v>ACN</v>
          </cell>
          <cell r="D2698" t="str">
            <v>Voucher</v>
          </cell>
          <cell r="E2698" t="str">
            <v>In valutazione</v>
          </cell>
          <cell r="F2698" t="str">
            <v>Merito</v>
          </cell>
          <cell r="G2698" t="str">
            <v>Alfredo Arquilla</v>
          </cell>
          <cell r="H2698" t="str">
            <v/>
          </cell>
          <cell r="I2698" t="str">
            <v>Apertura sportello controdeduzioni MO - merito</v>
          </cell>
          <cell r="J2698" t="str">
            <v>In attesa ricezione documentazione</v>
          </cell>
          <cell r="M2698">
            <v>46209.416087962964</v>
          </cell>
          <cell r="N2698" t="str">
            <v>GOLDEN BRIDGE TOUR S.R.L. SEMPLIFICATA</v>
          </cell>
          <cell r="O2698" t="str">
            <v>C36I26001680001</v>
          </cell>
          <cell r="P2698" t="str">
            <v>18446231005</v>
          </cell>
          <cell r="Q2698" t="str">
            <v>TURISMO</v>
          </cell>
          <cell r="R2698" t="str">
            <v>79.12.00 - Attività di tour operator</v>
          </cell>
          <cell r="S2698" t="str">
            <v>Societa' A Responsabilita' Limitata Semplificata</v>
          </cell>
          <cell r="T2698" t="str">
            <v>Lazio</v>
          </cell>
          <cell r="U2698" t="str">
            <v>Roma</v>
          </cell>
          <cell r="V2698" t="str">
            <v>Fonte Nuova</v>
          </cell>
          <cell r="W2698" t="str">
            <v>VIA ALFREDO PANZINI 19</v>
          </cell>
          <cell r="X2698" t="str">
            <v>00013</v>
          </cell>
          <cell r="Y2698">
            <v>39000</v>
          </cell>
          <cell r="Z2698">
            <v>44000</v>
          </cell>
          <cell r="AB2698" t="str">
            <v>No</v>
          </cell>
          <cell r="AC2698">
            <v>0</v>
          </cell>
        </row>
        <row r="2699">
          <cell r="A2699" t="str">
            <v>PIAACN00000813</v>
          </cell>
          <cell r="B2699">
            <v>46093.683530092596</v>
          </cell>
          <cell r="C2699" t="str">
            <v>ACN</v>
          </cell>
          <cell r="D2699" t="str">
            <v>Voucher</v>
          </cell>
          <cell r="E2699" t="str">
            <v>In valutazione</v>
          </cell>
          <cell r="F2699" t="str">
            <v>Merito</v>
          </cell>
          <cell r="G2699" t="str">
            <v>Alessandra Di Vasto</v>
          </cell>
          <cell r="H2699" t="str">
            <v/>
          </cell>
          <cell r="I2699" t="str">
            <v>Invio comunicazione MO - Merito</v>
          </cell>
          <cell r="J2699" t="str">
            <v>In attesa prima approvazione</v>
          </cell>
          <cell r="M2699">
            <v>46093.700335648151</v>
          </cell>
          <cell r="N2699" t="str">
            <v>ARDOVINI ELENA NAILS STUDIO</v>
          </cell>
          <cell r="O2699" t="str">
            <v>C86I26001850001</v>
          </cell>
          <cell r="P2699" t="str">
            <v>RDVLNE05P62I838V</v>
          </cell>
          <cell r="Q2699" t="str">
            <v>SERVIZI ALLA PERSONA</v>
          </cell>
          <cell r="R2699" t="str">
            <v>96.22.09 - Altri servizi di cura della bellezza e altri trattamenti di bellezza n.c.a.</v>
          </cell>
          <cell r="S2699" t="str">
            <v>Impresa Individuale</v>
          </cell>
          <cell r="T2699" t="str">
            <v>Lazio</v>
          </cell>
          <cell r="U2699" t="str">
            <v>Frosinone</v>
          </cell>
          <cell r="V2699" t="str">
            <v>Ceccano</v>
          </cell>
          <cell r="W2699" t="str">
            <v>VIA MADONNA DELLA PACE 124</v>
          </cell>
          <cell r="X2699" t="str">
            <v>03023</v>
          </cell>
          <cell r="Y2699">
            <v>30000</v>
          </cell>
          <cell r="Z2699">
            <v>35000</v>
          </cell>
          <cell r="AB2699" t="str">
            <v>No</v>
          </cell>
          <cell r="AC2699">
            <v>0</v>
          </cell>
        </row>
        <row r="2700">
          <cell r="A2700" t="str">
            <v>PIAACN00000816</v>
          </cell>
          <cell r="B2700">
            <v>46094.403541666667</v>
          </cell>
          <cell r="C2700" t="str">
            <v>ACN</v>
          </cell>
          <cell r="D2700" t="str">
            <v>Voucher</v>
          </cell>
          <cell r="E2700" t="str">
            <v>In valutazione</v>
          </cell>
          <cell r="F2700" t="str">
            <v>Esaminabilità</v>
          </cell>
          <cell r="I2700" t="str">
            <v>RNA - Richiesta CUP Voucher</v>
          </cell>
          <cell r="J2700" t="str">
            <v>Richiesta CUP in errore</v>
          </cell>
          <cell r="N2700" t="str">
            <v>Thierno Boubacar Diallo</v>
          </cell>
          <cell r="P2700" t="str">
            <v>DLLTRN03L08L483U</v>
          </cell>
          <cell r="Q2700" t="str">
            <v>ICT</v>
          </cell>
          <cell r="R2700" t="str">
            <v>62.10.00 - Attività di programmazione informatica</v>
          </cell>
          <cell r="S2700" t="str">
            <v>Persona Fisica</v>
          </cell>
          <cell r="T2700" t="str">
            <v>Friuli-Venezia Giulia</v>
          </cell>
          <cell r="U2700" t="str">
            <v>Udine</v>
          </cell>
          <cell r="V2700" t="str">
            <v>Udine</v>
          </cell>
          <cell r="W2700" t="str">
            <v xml:space="preserve">Non individuato </v>
          </cell>
          <cell r="X2700" t="str">
            <v>33100</v>
          </cell>
          <cell r="Y2700">
            <v>30000</v>
          </cell>
          <cell r="Z2700">
            <v>35000</v>
          </cell>
          <cell r="AB2700" t="str">
            <v>No</v>
          </cell>
          <cell r="AC2700">
            <v>0</v>
          </cell>
        </row>
        <row r="2701">
          <cell r="A2701" t="str">
            <v>PIAACN00000827</v>
          </cell>
          <cell r="B2701">
            <v>46095.529965277776</v>
          </cell>
          <cell r="C2701" t="str">
            <v>ACN</v>
          </cell>
          <cell r="D2701" t="str">
            <v>Voucher</v>
          </cell>
          <cell r="E2701" t="str">
            <v>In valutazione</v>
          </cell>
          <cell r="F2701" t="str">
            <v>Merito</v>
          </cell>
          <cell r="G2701" t="str">
            <v>Anna Chiara Giorgiomarrano</v>
          </cell>
          <cell r="H2701" t="str">
            <v/>
          </cell>
          <cell r="I2701" t="str">
            <v>Valutazione merito - Voucher Società costituita</v>
          </cell>
          <cell r="J2701" t="str">
            <v>Valutazione Certificazione in corso</v>
          </cell>
          <cell r="M2701">
            <v>46111.317094907405</v>
          </cell>
          <cell r="N2701" t="str">
            <v>SA.MA BABY STORE S.A.S. DI GNEO MARTINA &amp; C.</v>
          </cell>
          <cell r="O2701" t="str">
            <v>C56I26001390001</v>
          </cell>
          <cell r="P2701" t="str">
            <v>03333400608</v>
          </cell>
          <cell r="Q2701" t="str">
            <v>ATTIVITA' COMMERCIALI</v>
          </cell>
          <cell r="R2701" t="str">
            <v>47.55.90 - Commercio al dettaglio di attrezzature per bambini e altri articoli per la casa</v>
          </cell>
          <cell r="S2701" t="str">
            <v>Societa' In Accomandita Semplice</v>
          </cell>
          <cell r="T2701" t="str">
            <v>Lazio</v>
          </cell>
          <cell r="U2701" t="str">
            <v>Frosinone</v>
          </cell>
          <cell r="V2701" t="str">
            <v>Alatri</v>
          </cell>
          <cell r="W2701" t="str">
            <v>VIA LA STAZZA 63</v>
          </cell>
          <cell r="X2701" t="str">
            <v>03011</v>
          </cell>
          <cell r="Y2701">
            <v>30000</v>
          </cell>
          <cell r="Z2701">
            <v>35000</v>
          </cell>
          <cell r="AA2701">
            <v>30000</v>
          </cell>
          <cell r="AB2701" t="str">
            <v>No</v>
          </cell>
          <cell r="AC2701">
            <v>35000</v>
          </cell>
        </row>
        <row r="2702">
          <cell r="A2702" t="str">
            <v>PIAACN00000831</v>
          </cell>
          <cell r="B2702">
            <v>46097.778124999997</v>
          </cell>
          <cell r="C2702" t="str">
            <v>ACN</v>
          </cell>
          <cell r="D2702" t="str">
            <v>Contributo</v>
          </cell>
          <cell r="E2702" t="str">
            <v>In valutazione</v>
          </cell>
          <cell r="F2702" t="str">
            <v>Merito</v>
          </cell>
          <cell r="G2702" t="str">
            <v>Annachiara Perrucci</v>
          </cell>
          <cell r="H2702" t="str">
            <v/>
          </cell>
          <cell r="I2702" t="str">
            <v>Apertura sportello controdeduzioni MO - merito</v>
          </cell>
          <cell r="J2702" t="str">
            <v>In attesa ricezione documentazione</v>
          </cell>
          <cell r="M2702">
            <v>46209.416944444441</v>
          </cell>
          <cell r="N2702" t="str">
            <v>MANDARADONI ASIA</v>
          </cell>
          <cell r="O2702" t="str">
            <v>C76I26001500008</v>
          </cell>
          <cell r="P2702" t="str">
            <v>MNDSAI98R42H501B</v>
          </cell>
          <cell r="Q2702" t="str">
            <v>ATTIVITA' AGROALIMENTARI</v>
          </cell>
          <cell r="R2702" t="str">
            <v>10.71.10 - Produzione di pane e prodotti di panetteria simili</v>
          </cell>
          <cell r="S2702" t="str">
            <v>Impresa Individuale</v>
          </cell>
          <cell r="T2702" t="str">
            <v>Lazio</v>
          </cell>
          <cell r="U2702" t="str">
            <v>Roma</v>
          </cell>
          <cell r="V2702" t="str">
            <v>Nettuno</v>
          </cell>
          <cell r="W2702" t="str">
            <v>VIA SANTA MARIA GORETTI 2</v>
          </cell>
          <cell r="X2702" t="str">
            <v>00048</v>
          </cell>
          <cell r="Y2702">
            <v>199000</v>
          </cell>
          <cell r="Z2702">
            <v>124399.99999999999</v>
          </cell>
          <cell r="AB2702" t="str">
            <v>No</v>
          </cell>
          <cell r="AC2702">
            <v>0</v>
          </cell>
        </row>
        <row r="2703">
          <cell r="A2703" t="str">
            <v>PIAACN00000832</v>
          </cell>
          <cell r="B2703">
            <v>46097.952453703707</v>
          </cell>
          <cell r="C2703" t="str">
            <v>ACN</v>
          </cell>
          <cell r="D2703" t="str">
            <v>Voucher</v>
          </cell>
          <cell r="E2703" t="str">
            <v>In valutazione</v>
          </cell>
          <cell r="F2703" t="str">
            <v>Merito</v>
          </cell>
          <cell r="G2703" t="str">
            <v>Elisabetta Mantovani</v>
          </cell>
          <cell r="H2703" t="str">
            <v/>
          </cell>
          <cell r="I2703" t="str">
            <v>Avvio fase di merito</v>
          </cell>
          <cell r="J2703" t="str">
            <v>In attesa scelta utente</v>
          </cell>
          <cell r="M2703">
            <v>46122.335057870368</v>
          </cell>
          <cell r="N2703" t="str">
            <v>Anna Vita Riviello</v>
          </cell>
          <cell r="O2703" t="str">
            <v>C96I26001180001</v>
          </cell>
          <cell r="P2703" t="str">
            <v>RVLNVT01L54D530L</v>
          </cell>
          <cell r="Q2703" t="str">
            <v>SERVIZI ALLE PMI</v>
          </cell>
          <cell r="R2703" t="str">
            <v>73.11.03 - Attività di influencer marketing</v>
          </cell>
          <cell r="S2703" t="str">
            <v>Persona Fisica</v>
          </cell>
          <cell r="T2703" t="str">
            <v>Veneto</v>
          </cell>
          <cell r="U2703" t="str">
            <v>Belluno</v>
          </cell>
          <cell r="V2703" t="str">
            <v>Feltre</v>
          </cell>
          <cell r="W2703" t="str">
            <v>Via Po 4</v>
          </cell>
          <cell r="X2703" t="str">
            <v>32032</v>
          </cell>
          <cell r="Y2703">
            <v>21338.55</v>
          </cell>
          <cell r="Z2703">
            <v>26338.55</v>
          </cell>
          <cell r="AB2703" t="str">
            <v>No</v>
          </cell>
          <cell r="AC2703">
            <v>0</v>
          </cell>
        </row>
        <row r="2704">
          <cell r="A2704" t="str">
            <v>PIAACN00000835</v>
          </cell>
          <cell r="B2704">
            <v>46098.666712962964</v>
          </cell>
          <cell r="C2704" t="str">
            <v>ACN</v>
          </cell>
          <cell r="D2704" t="str">
            <v>Contributo</v>
          </cell>
          <cell r="E2704" t="str">
            <v>In valutazione</v>
          </cell>
          <cell r="F2704" t="str">
            <v>Merito</v>
          </cell>
          <cell r="G2704" t="str">
            <v>Simona Tiracorrendo</v>
          </cell>
          <cell r="H2704" t="str">
            <v/>
          </cell>
          <cell r="I2704" t="str">
            <v>Apertura sportello controdeduzioni MO - merito</v>
          </cell>
          <cell r="J2704" t="str">
            <v>In attesa ricezione documentazione</v>
          </cell>
          <cell r="N2704" t="str">
            <v>CHIARA MAGGIO</v>
          </cell>
          <cell r="O2704" t="str">
            <v>C76I26001600008</v>
          </cell>
          <cell r="P2704" t="str">
            <v>MGGCHR94M52A323O</v>
          </cell>
          <cell r="Q2704" t="str">
            <v>ICT</v>
          </cell>
          <cell r="R2704" t="str">
            <v>62.10.00 - Attività di programmazione informatica</v>
          </cell>
          <cell r="S2704" t="str">
            <v>Persona Fisica</v>
          </cell>
          <cell r="T2704" t="str">
            <v>Lazio</v>
          </cell>
          <cell r="U2704" t="str">
            <v>Roma</v>
          </cell>
          <cell r="V2704" t="str">
            <v>Nettuno</v>
          </cell>
          <cell r="W2704" t="str">
            <v>Via A. D'andrea 4</v>
          </cell>
          <cell r="X2704" t="str">
            <v>00048</v>
          </cell>
          <cell r="Y2704">
            <v>198000</v>
          </cell>
          <cell r="Z2704">
            <v>123800</v>
          </cell>
          <cell r="AB2704" t="str">
            <v>No</v>
          </cell>
          <cell r="AC2704">
            <v>0</v>
          </cell>
        </row>
        <row r="2705">
          <cell r="A2705" t="str">
            <v>PIAACN00000838</v>
          </cell>
          <cell r="B2705">
            <v>46098.869687500002</v>
          </cell>
          <cell r="C2705" t="str">
            <v>ACN</v>
          </cell>
          <cell r="D2705" t="str">
            <v>Voucher</v>
          </cell>
          <cell r="E2705" t="str">
            <v>In valutazione</v>
          </cell>
          <cell r="F2705" t="str">
            <v>Merito</v>
          </cell>
          <cell r="G2705" t="str">
            <v>Alessandra Di Vasto</v>
          </cell>
          <cell r="H2705" t="str">
            <v/>
          </cell>
          <cell r="I2705" t="str">
            <v>Invio comunicazione MO - Merito</v>
          </cell>
          <cell r="J2705" t="str">
            <v>In attesa invio a Protocollo</v>
          </cell>
          <cell r="M2705">
            <v>46100.586354166669</v>
          </cell>
          <cell r="N2705" t="str">
            <v>Simone Gagliardi</v>
          </cell>
          <cell r="O2705" t="str">
            <v>C56I26001470001</v>
          </cell>
          <cell r="P2705" t="str">
            <v>GGLSMN01R21F839E</v>
          </cell>
          <cell r="Q2705" t="str">
            <v>ICT</v>
          </cell>
          <cell r="R2705" t="str">
            <v>62.20.10 - Attività di consulenza informatica</v>
          </cell>
          <cell r="S2705" t="str">
            <v>Persona Fisica</v>
          </cell>
          <cell r="T2705" t="str">
            <v>Toscana</v>
          </cell>
          <cell r="U2705" t="str">
            <v>Pisa</v>
          </cell>
          <cell r="V2705" t="str">
            <v>Pisa</v>
          </cell>
          <cell r="W2705" t="str">
            <v>Via Gennaro Fiore 5</v>
          </cell>
          <cell r="X2705" t="str">
            <v>56124</v>
          </cell>
          <cell r="Y2705">
            <v>28341</v>
          </cell>
          <cell r="Z2705">
            <v>33341</v>
          </cell>
          <cell r="AB2705" t="str">
            <v>No</v>
          </cell>
          <cell r="AC2705">
            <v>0</v>
          </cell>
        </row>
        <row r="2706">
          <cell r="A2706" t="str">
            <v>PIAACN00000843</v>
          </cell>
          <cell r="B2706">
            <v>46099.686759259261</v>
          </cell>
          <cell r="C2706" t="str">
            <v>ACN</v>
          </cell>
          <cell r="D2706" t="str">
            <v>Voucher</v>
          </cell>
          <cell r="E2706" t="str">
            <v>In valutazione</v>
          </cell>
          <cell r="F2706" t="str">
            <v>Accoglibilità</v>
          </cell>
          <cell r="G2706" t="str">
            <v>Alfredo Arquilla</v>
          </cell>
          <cell r="H2706" t="str">
            <v/>
          </cell>
          <cell r="I2706" t="str">
            <v>Valutazione accoglibilità</v>
          </cell>
          <cell r="J2706" t="str">
            <v>Valutazione in corso</v>
          </cell>
          <cell r="M2706">
            <v>46099.698969907404</v>
          </cell>
          <cell r="N2706" t="str">
            <v>DUTTO FILIPPO</v>
          </cell>
          <cell r="O2706" t="str">
            <v>C36I26001850001</v>
          </cell>
          <cell r="P2706" t="str">
            <v>DTTFPP97D30D205T</v>
          </cell>
          <cell r="Q2706" t="str">
            <v>SERVIZI ALLE PMI</v>
          </cell>
          <cell r="R2706" t="str">
            <v>74.20.19 - Altre attività fotografiche specializzate</v>
          </cell>
          <cell r="S2706" t="str">
            <v>Impresa Individuale</v>
          </cell>
          <cell r="T2706" t="str">
            <v>Piemonte</v>
          </cell>
          <cell r="U2706" t="str">
            <v>Cuneo</v>
          </cell>
          <cell r="V2706" t="str">
            <v>Borgo San Dalmazzo</v>
          </cell>
          <cell r="W2706" t="str">
            <v>Via Tesoriere 60</v>
          </cell>
          <cell r="X2706" t="str">
            <v>12011</v>
          </cell>
          <cell r="Y2706">
            <v>30000</v>
          </cell>
          <cell r="Z2706">
            <v>35000</v>
          </cell>
          <cell r="AB2706" t="str">
            <v>No</v>
          </cell>
          <cell r="AC2706">
            <v>0</v>
          </cell>
        </row>
        <row r="2707">
          <cell r="A2707" t="str">
            <v>PIAACN00000846</v>
          </cell>
          <cell r="B2707">
            <v>46100.649398148147</v>
          </cell>
          <cell r="C2707" t="str">
            <v>ACN</v>
          </cell>
          <cell r="D2707" t="str">
            <v>Voucher</v>
          </cell>
          <cell r="E2707" t="str">
            <v>In valutazione</v>
          </cell>
          <cell r="F2707" t="str">
            <v>Merito</v>
          </cell>
          <cell r="G2707" t="str">
            <v>Alessandra Di Vasto</v>
          </cell>
          <cell r="H2707" t="str">
            <v/>
          </cell>
          <cell r="I2707" t="str">
            <v>Apertura sportello controdeduzioni MO - merito</v>
          </cell>
          <cell r="J2707" t="str">
            <v>In attesa ricezione documentazione</v>
          </cell>
          <cell r="M2707">
            <v>46209.415358796294</v>
          </cell>
          <cell r="N2707" t="str">
            <v>CHRISTOPHER ARFANI</v>
          </cell>
          <cell r="O2707" t="str">
            <v>C86I26002030001</v>
          </cell>
          <cell r="P2707" t="str">
            <v>RFNCRS96H15F205M</v>
          </cell>
          <cell r="Q2707" t="str">
            <v>SERVIZI ALLE PMI</v>
          </cell>
          <cell r="R2707" t="str">
            <v>74.99.99 - Tutte le altre attività varie professionali, scientifiche e tecniche n.c.a.</v>
          </cell>
          <cell r="S2707" t="str">
            <v>Persona Fisica</v>
          </cell>
          <cell r="T2707" t="str">
            <v>Lombardia</v>
          </cell>
          <cell r="U2707" t="str">
            <v>Milano</v>
          </cell>
          <cell r="V2707" t="str">
            <v>San Giuliano Milanese</v>
          </cell>
          <cell r="W2707" t="str">
            <v>VIA DEI MILLE 8/B</v>
          </cell>
          <cell r="X2707" t="str">
            <v>20098</v>
          </cell>
          <cell r="Y2707">
            <v>21000</v>
          </cell>
          <cell r="Z2707">
            <v>26000</v>
          </cell>
          <cell r="AB2707" t="str">
            <v>No</v>
          </cell>
          <cell r="AC2707">
            <v>0</v>
          </cell>
        </row>
        <row r="2708">
          <cell r="A2708" t="str">
            <v>PIAACN00000847</v>
          </cell>
          <cell r="B2708">
            <v>46100.6565162037</v>
          </cell>
          <cell r="C2708" t="str">
            <v>ACN</v>
          </cell>
          <cell r="D2708" t="str">
            <v>Voucher</v>
          </cell>
          <cell r="E2708" t="str">
            <v>In valutazione</v>
          </cell>
          <cell r="F2708" t="str">
            <v>Merito</v>
          </cell>
          <cell r="G2708" t="str">
            <v>Anna Chiara Giorgiomarrano</v>
          </cell>
          <cell r="H2708" t="str">
            <v/>
          </cell>
          <cell r="I2708" t="str">
            <v>Proposta di non ammissione</v>
          </cell>
          <cell r="J2708" t="str">
            <v>In attesa prima approvazione</v>
          </cell>
          <cell r="M2708">
            <v>46192.569872685184</v>
          </cell>
          <cell r="N2708" t="str">
            <v>MIRKO GEREMIA</v>
          </cell>
          <cell r="O2708" t="str">
            <v>C86I26002040001</v>
          </cell>
          <cell r="P2708" t="str">
            <v>GRMMRK98L11L949P</v>
          </cell>
          <cell r="Q2708" t="str">
            <v>SERVIZI ALLA PERSONA</v>
          </cell>
          <cell r="R2708" t="str">
            <v>85.52.09 - Altra formazione culturale</v>
          </cell>
          <cell r="S2708" t="str">
            <v>Persona Fisica</v>
          </cell>
          <cell r="T2708" t="str">
            <v>Veneto</v>
          </cell>
          <cell r="U2708" t="str">
            <v>Verona</v>
          </cell>
          <cell r="V2708" t="str">
            <v>Villafranca Di Verona</v>
          </cell>
          <cell r="W2708" t="str">
            <v>via fogagnolo 13</v>
          </cell>
          <cell r="X2708" t="str">
            <v>37069</v>
          </cell>
          <cell r="Y2708">
            <v>30000</v>
          </cell>
          <cell r="Z2708">
            <v>35000</v>
          </cell>
          <cell r="AB2708" t="str">
            <v>No</v>
          </cell>
          <cell r="AC2708">
            <v>0</v>
          </cell>
        </row>
        <row r="2709">
          <cell r="A2709" t="str">
            <v>PIAACN00000859</v>
          </cell>
          <cell r="B2709">
            <v>46103.774560185186</v>
          </cell>
          <cell r="C2709" t="str">
            <v>ACN</v>
          </cell>
          <cell r="D2709" t="str">
            <v>Voucher</v>
          </cell>
          <cell r="E2709" t="str">
            <v>In valutazione</v>
          </cell>
          <cell r="F2709" t="str">
            <v>Merito</v>
          </cell>
          <cell r="G2709" t="str">
            <v>Elena Benvenuto</v>
          </cell>
          <cell r="H2709" t="str">
            <v/>
          </cell>
          <cell r="I2709" t="str">
            <v>Avvio non ammissione</v>
          </cell>
          <cell r="J2709" t="str">
            <v>In attesa scelta utente</v>
          </cell>
          <cell r="M2709">
            <v>46183.471145833333</v>
          </cell>
          <cell r="N2709" t="str">
            <v>RUSSO CRISTIANO</v>
          </cell>
          <cell r="O2709" t="str">
            <v>C66I26002130001</v>
          </cell>
          <cell r="P2709" t="str">
            <v>RSSCST06A14A271X</v>
          </cell>
          <cell r="Q2709" t="str">
            <v>TURISMO</v>
          </cell>
          <cell r="R2709" t="str">
            <v>50.10.00 - Trasporto marittimo e costiero di passeggeri</v>
          </cell>
          <cell r="S2709" t="str">
            <v>Impresa Individuale</v>
          </cell>
          <cell r="T2709" t="str">
            <v>Marche</v>
          </cell>
          <cell r="U2709" t="str">
            <v>Ancona</v>
          </cell>
          <cell r="V2709" t="str">
            <v>Numana</v>
          </cell>
          <cell r="W2709" t="str">
            <v xml:space="preserve">Porto Turistico di Numana </v>
          </cell>
          <cell r="X2709" t="str">
            <v>60026</v>
          </cell>
          <cell r="Y2709">
            <v>50000</v>
          </cell>
          <cell r="Z2709">
            <v>45000</v>
          </cell>
          <cell r="AB2709" t="str">
            <v>No</v>
          </cell>
          <cell r="AC2709">
            <v>0</v>
          </cell>
        </row>
        <row r="2710">
          <cell r="A2710" t="str">
            <v>PIAACN00000877</v>
          </cell>
          <cell r="B2710">
            <v>46106.591620370367</v>
          </cell>
          <cell r="C2710" t="str">
            <v>ACN</v>
          </cell>
          <cell r="D2710" t="str">
            <v>Voucher</v>
          </cell>
          <cell r="E2710" t="str">
            <v>In valutazione</v>
          </cell>
          <cell r="F2710" t="str">
            <v>Merito</v>
          </cell>
          <cell r="G2710" t="str">
            <v>Francesco Tiscornia</v>
          </cell>
          <cell r="H2710" t="str">
            <v/>
          </cell>
          <cell r="I2710" t="str">
            <v>Apertura sportello controdeduzioni MO - merito</v>
          </cell>
          <cell r="J2710" t="str">
            <v>In attesa ricezione documentazione</v>
          </cell>
          <cell r="M2710">
            <v>46209.416759259257</v>
          </cell>
          <cell r="N2710" t="str">
            <v>LOCK &amp; SNACK DI FRANCESCO PANDIMIGLIO</v>
          </cell>
          <cell r="O2710" t="str">
            <v>C86I26002140001</v>
          </cell>
          <cell r="P2710" t="str">
            <v>PNDFNC99L19H501W</v>
          </cell>
          <cell r="Q2710" t="str">
            <v>MANIFATTURIERO</v>
          </cell>
          <cell r="R2710" t="str">
            <v>52.10.10 - Magazzinaggio e deposito non refrigerato</v>
          </cell>
          <cell r="S2710" t="str">
            <v>Impresa Individuale</v>
          </cell>
          <cell r="T2710" t="str">
            <v>Lazio</v>
          </cell>
          <cell r="U2710" t="str">
            <v>Roma</v>
          </cell>
          <cell r="V2710" t="str">
            <v>Roma</v>
          </cell>
          <cell r="W2710" t="str">
            <v>via pupinia 15</v>
          </cell>
          <cell r="X2710" t="str">
            <v>00133</v>
          </cell>
          <cell r="Y2710">
            <v>29931</v>
          </cell>
          <cell r="Z2710">
            <v>35000</v>
          </cell>
          <cell r="AB2710" t="str">
            <v>No</v>
          </cell>
          <cell r="AC2710">
            <v>0</v>
          </cell>
        </row>
        <row r="2711">
          <cell r="A2711" t="str">
            <v>PIAACN00000883</v>
          </cell>
          <cell r="B2711">
            <v>46107.373148148145</v>
          </cell>
          <cell r="C2711" t="str">
            <v>ACN</v>
          </cell>
          <cell r="D2711" t="str">
            <v>Voucher</v>
          </cell>
          <cell r="E2711" t="str">
            <v>In valutazione</v>
          </cell>
          <cell r="F2711" t="str">
            <v>Merito</v>
          </cell>
          <cell r="G2711" t="str">
            <v>Ludovico Principessa</v>
          </cell>
          <cell r="H2711" t="str">
            <v/>
          </cell>
          <cell r="I2711" t="str">
            <v>Invio comunicazione MO - Merito</v>
          </cell>
          <cell r="J2711" t="str">
            <v>In attesa invio a Protocollo</v>
          </cell>
          <cell r="M2711">
            <v>46135.617222222223</v>
          </cell>
          <cell r="N2711" t="str">
            <v>Stefano Gialrdi</v>
          </cell>
          <cell r="O2711" t="str">
            <v>C36I26002140001</v>
          </cell>
          <cell r="P2711" t="str">
            <v>GLRSFN97T09C665V</v>
          </cell>
          <cell r="Q2711" t="str">
            <v>SERVIZI ALLE PMI</v>
          </cell>
          <cell r="R2711" t="str">
            <v>71.11.09 - Attività di architettura n.c.a.</v>
          </cell>
          <cell r="S2711" t="str">
            <v>Persona Fisica</v>
          </cell>
          <cell r="T2711" t="str">
            <v>Piemonte</v>
          </cell>
          <cell r="U2711" t="str">
            <v>Vercelli</v>
          </cell>
          <cell r="V2711" t="str">
            <v>Saluggia</v>
          </cell>
          <cell r="W2711" t="str">
            <v>Vicolo Giardinasso 4</v>
          </cell>
          <cell r="X2711" t="str">
            <v>13040</v>
          </cell>
          <cell r="Y2711">
            <v>16512</v>
          </cell>
          <cell r="Z2711">
            <v>21512</v>
          </cell>
          <cell r="AB2711" t="str">
            <v>No</v>
          </cell>
          <cell r="AC2711">
            <v>0</v>
          </cell>
        </row>
        <row r="2712">
          <cell r="A2712" t="str">
            <v>PIAACN00000887</v>
          </cell>
          <cell r="B2712">
            <v>46107.5940625</v>
          </cell>
          <cell r="C2712" t="str">
            <v>ACN</v>
          </cell>
          <cell r="D2712" t="str">
            <v>Contributo</v>
          </cell>
          <cell r="E2712" t="str">
            <v>In valutazione</v>
          </cell>
          <cell r="F2712" t="str">
            <v>Accoglibilità</v>
          </cell>
          <cell r="G2712" t="str">
            <v>Marcello Oratino</v>
          </cell>
          <cell r="H2712" t="str">
            <v/>
          </cell>
          <cell r="I2712" t="str">
            <v>Gestione secondo colloquio</v>
          </cell>
          <cell r="J2712" t="str">
            <v>Gestione appuntamento in corso</v>
          </cell>
          <cell r="M2712">
            <v>46205.245486111111</v>
          </cell>
          <cell r="N2712" t="str">
            <v>PUNTO ZETA VACANZE ROMANE S.R.L.</v>
          </cell>
          <cell r="O2712" t="str">
            <v>C86I26002210008</v>
          </cell>
          <cell r="P2712" t="str">
            <v>18462341001</v>
          </cell>
          <cell r="Q2712" t="str">
            <v>TURISMO</v>
          </cell>
          <cell r="R2712" t="str">
            <v>55.20.40 - Bed and breakfast, servizi di alloggio in camere, case e appartamenti per vacanze</v>
          </cell>
          <cell r="S2712" t="str">
            <v>Societa' A Responsabilita' Limitata</v>
          </cell>
          <cell r="T2712" t="str">
            <v>Lazio</v>
          </cell>
          <cell r="U2712" t="str">
            <v>Roma</v>
          </cell>
          <cell r="V2712" t="str">
            <v>Roma</v>
          </cell>
          <cell r="W2712" t="str">
            <v>VIA DELLA GIULIANA 37</v>
          </cell>
          <cell r="X2712" t="str">
            <v>00195</v>
          </cell>
          <cell r="Y2712">
            <v>200000</v>
          </cell>
          <cell r="Z2712">
            <v>125000</v>
          </cell>
          <cell r="AB2712" t="str">
            <v>No</v>
          </cell>
          <cell r="AC2712">
            <v>0</v>
          </cell>
        </row>
        <row r="2713">
          <cell r="A2713" t="str">
            <v>PIAACN00000895</v>
          </cell>
          <cell r="B2713">
            <v>46108.509039351855</v>
          </cell>
          <cell r="C2713" t="str">
            <v>ACN</v>
          </cell>
          <cell r="D2713" t="str">
            <v>Voucher</v>
          </cell>
          <cell r="E2713" t="str">
            <v>In valutazione</v>
          </cell>
          <cell r="F2713" t="str">
            <v>Merito</v>
          </cell>
          <cell r="G2713" t="str">
            <v>Giulio Di Ciommo</v>
          </cell>
          <cell r="H2713" t="str">
            <v/>
          </cell>
          <cell r="I2713" t="str">
            <v>RNA - Richiesta COR e CUP - Voucher</v>
          </cell>
          <cell r="J2713" t="str">
            <v>Richiesta COR in errore</v>
          </cell>
          <cell r="M2713">
            <v>46162.375405092593</v>
          </cell>
          <cell r="N2713" t="str">
            <v>SAZIO DI MONTEMAGGI BEATRICE</v>
          </cell>
          <cell r="O2713" t="str">
            <v>C26I26001840001</v>
          </cell>
          <cell r="P2713" t="str">
            <v>MNTBRC97T42E648T</v>
          </cell>
          <cell r="Q2713" t="str">
            <v>TURISMO</v>
          </cell>
          <cell r="R2713" t="str">
            <v>56.12.01 - Attività di servizi di ristorazione mobile di ristoranti e altri esercizi di ristorazione simili</v>
          </cell>
          <cell r="S2713" t="str">
            <v>Impresa Individuale</v>
          </cell>
          <cell r="T2713" t="str">
            <v>Emilia-Romagna</v>
          </cell>
          <cell r="U2713" t="str">
            <v>Ravenna</v>
          </cell>
          <cell r="V2713" t="str">
            <v>Faenza</v>
          </cell>
          <cell r="W2713" t="str">
            <v xml:space="preserve">(trattasi di attività itinerante) </v>
          </cell>
          <cell r="Y2713">
            <v>38270.18</v>
          </cell>
          <cell r="Z2713">
            <v>35000</v>
          </cell>
          <cell r="AA2713">
            <v>30000</v>
          </cell>
          <cell r="AB2713" t="str">
            <v>No</v>
          </cell>
          <cell r="AC2713">
            <v>35000</v>
          </cell>
        </row>
        <row r="2714">
          <cell r="A2714" t="str">
            <v>PIAACN00000901</v>
          </cell>
          <cell r="B2714">
            <v>46108.752986111111</v>
          </cell>
          <cell r="C2714" t="str">
            <v>ACN</v>
          </cell>
          <cell r="D2714" t="str">
            <v>Contributo</v>
          </cell>
          <cell r="E2714" t="str">
            <v>In valutazione</v>
          </cell>
          <cell r="F2714" t="str">
            <v>Accoglibilità</v>
          </cell>
          <cell r="G2714" t="str">
            <v>Elisabetta Mantovani</v>
          </cell>
          <cell r="H2714" t="str">
            <v/>
          </cell>
          <cell r="I2714" t="str">
            <v>Gestione verbale colloquio ricevuto</v>
          </cell>
          <cell r="J2714" t="str">
            <v>In attesa scelta utente</v>
          </cell>
          <cell r="M2714">
            <v>46176.694108796299</v>
          </cell>
          <cell r="N2714" t="str">
            <v>ELYSIUM BEAUTY SOCIETA' A RESPONSABILITA' LIMITATA SEMPLIFICATA, IN FORMA ABBREVIATA: ELYSIUM BEAUTY</v>
          </cell>
          <cell r="O2714" t="str">
            <v>C16I26001900008</v>
          </cell>
          <cell r="P2714" t="str">
            <v>04907360160</v>
          </cell>
          <cell r="Q2714" t="str">
            <v>SERVIZI ALLA PERSONA</v>
          </cell>
          <cell r="R2714" t="str">
            <v>96.22.09 - Altri servizi di cura della bellezza e altri trattamenti di bellezza n.c.a.</v>
          </cell>
          <cell r="S2714" t="str">
            <v>Societa' A Responsabilita' Limitata Semplificata</v>
          </cell>
          <cell r="T2714" t="str">
            <v>Lombardia</v>
          </cell>
          <cell r="U2714" t="str">
            <v>Bergamo</v>
          </cell>
          <cell r="V2714" t="str">
            <v>Bergamo</v>
          </cell>
          <cell r="W2714" t="str">
            <v>VIA ROGGIA GUIDANA 4</v>
          </cell>
          <cell r="X2714" t="str">
            <v>24126</v>
          </cell>
          <cell r="Y2714">
            <v>183104</v>
          </cell>
          <cell r="Z2714">
            <v>114862.39999999999</v>
          </cell>
          <cell r="AB2714" t="str">
            <v>No</v>
          </cell>
          <cell r="AC2714">
            <v>0</v>
          </cell>
        </row>
        <row r="2715">
          <cell r="A2715" t="str">
            <v>PIAACN00000917</v>
          </cell>
          <cell r="B2715">
            <v>46111.631597222222</v>
          </cell>
          <cell r="C2715" t="str">
            <v>ACN</v>
          </cell>
          <cell r="D2715" t="str">
            <v>Voucher</v>
          </cell>
          <cell r="E2715" t="str">
            <v>In valutazione</v>
          </cell>
          <cell r="F2715" t="str">
            <v>Merito</v>
          </cell>
          <cell r="G2715" t="str">
            <v>Pasquale Ciuffreda</v>
          </cell>
          <cell r="H2715" t="str">
            <v/>
          </cell>
          <cell r="I2715" t="str">
            <v>RNA - Richiesta COR e CUP - Voucher</v>
          </cell>
          <cell r="J2715" t="str">
            <v>Richiesta COR in errore</v>
          </cell>
          <cell r="M2715">
            <v>46157.4453587963</v>
          </cell>
          <cell r="N2715" t="str">
            <v>VILLANI MELISSA</v>
          </cell>
          <cell r="O2715" t="str">
            <v>C76I26002010001</v>
          </cell>
          <cell r="P2715" t="str">
            <v>VLLMSS07A68G479O</v>
          </cell>
          <cell r="Q2715" t="str">
            <v>ATTIVITA' COMMERCIALI</v>
          </cell>
          <cell r="R2715" t="str">
            <v>47.61.00 - Commercio al dettaglio di libri</v>
          </cell>
          <cell r="S2715" t="str">
            <v>Impresa Individuale</v>
          </cell>
          <cell r="T2715" t="str">
            <v>Marche</v>
          </cell>
          <cell r="U2715" t="str">
            <v>Pesaro e Urbino</v>
          </cell>
          <cell r="V2715" t="str">
            <v>Pesaro</v>
          </cell>
          <cell r="W2715" t="str">
            <v xml:space="preserve">Non individuato </v>
          </cell>
          <cell r="Y2715">
            <v>35850</v>
          </cell>
          <cell r="Z2715">
            <v>35000</v>
          </cell>
          <cell r="AA2715">
            <v>30000</v>
          </cell>
          <cell r="AB2715" t="str">
            <v>No</v>
          </cell>
          <cell r="AC2715">
            <v>35000</v>
          </cell>
        </row>
        <row r="2716">
          <cell r="A2716" t="str">
            <v>PIAACN00000924</v>
          </cell>
          <cell r="B2716">
            <v>46111.900671296295</v>
          </cell>
          <cell r="C2716" t="str">
            <v>ACN</v>
          </cell>
          <cell r="D2716" t="str">
            <v>Voucher</v>
          </cell>
          <cell r="E2716" t="str">
            <v>In valutazione</v>
          </cell>
          <cell r="F2716" t="str">
            <v>Esaminabilità</v>
          </cell>
          <cell r="I2716" t="str">
            <v>RNA - Richiesta CUP Voucher</v>
          </cell>
          <cell r="J2716" t="str">
            <v>Richiesta CUP in errore</v>
          </cell>
          <cell r="N2716" t="str">
            <v>Maria Francesca Begossi</v>
          </cell>
          <cell r="P2716" t="str">
            <v>BGSMFR02P50F704Z</v>
          </cell>
          <cell r="Q2716" t="str">
            <v>ICT</v>
          </cell>
          <cell r="R2716" t="str">
            <v>59.11.00 - Attività di produzione cinematografica, di video e programmi televisivi</v>
          </cell>
          <cell r="S2716" t="str">
            <v>Persona Fisica</v>
          </cell>
          <cell r="T2716" t="str">
            <v>Lombardia</v>
          </cell>
          <cell r="U2716" t="str">
            <v>Milano</v>
          </cell>
          <cell r="V2716" t="str">
            <v>Milano</v>
          </cell>
          <cell r="W2716" t="str">
            <v>Via Ambrogio Binda 33</v>
          </cell>
          <cell r="X2716" t="str">
            <v>20143</v>
          </cell>
          <cell r="Y2716">
            <v>29961</v>
          </cell>
          <cell r="Z2716">
            <v>34961</v>
          </cell>
          <cell r="AB2716" t="str">
            <v>No</v>
          </cell>
          <cell r="AC2716">
            <v>0</v>
          </cell>
        </row>
        <row r="2717">
          <cell r="A2717" t="str">
            <v>PIAACN00000932</v>
          </cell>
          <cell r="B2717">
            <v>46112.614525462966</v>
          </cell>
          <cell r="C2717" t="str">
            <v>ACN</v>
          </cell>
          <cell r="D2717" t="str">
            <v>Voucher</v>
          </cell>
          <cell r="E2717" t="str">
            <v>In valutazione</v>
          </cell>
          <cell r="F2717" t="str">
            <v>Merito</v>
          </cell>
          <cell r="G2717" t="str">
            <v>Emiliano Mistralini</v>
          </cell>
          <cell r="H2717" t="str">
            <v/>
          </cell>
          <cell r="I2717" t="str">
            <v>Proposta di ammissione</v>
          </cell>
          <cell r="J2717" t="str">
            <v>Verifica documentazione in corso</v>
          </cell>
          <cell r="M2717">
            <v>46162.446469907409</v>
          </cell>
          <cell r="N2717" t="str">
            <v>ALFA 3D SERVICES DI FEDERICO ALFINI</v>
          </cell>
          <cell r="O2717" t="str">
            <v>C86I26004000001</v>
          </cell>
          <cell r="P2717" t="str">
            <v>LFNFRC00A28H501J</v>
          </cell>
          <cell r="Q2717" t="str">
            <v>ICT</v>
          </cell>
          <cell r="R2717" t="str">
            <v>18.12.00 - Altra stampa</v>
          </cell>
          <cell r="S2717" t="str">
            <v>Impresa Individuale</v>
          </cell>
          <cell r="T2717" t="str">
            <v>Lazio</v>
          </cell>
          <cell r="U2717" t="str">
            <v>Roma</v>
          </cell>
          <cell r="V2717" t="str">
            <v>Roma</v>
          </cell>
          <cell r="W2717" t="str">
            <v>Via Aquilonia 65</v>
          </cell>
          <cell r="X2717" t="str">
            <v>00177</v>
          </cell>
          <cell r="Y2717">
            <v>30000</v>
          </cell>
          <cell r="Z2717">
            <v>35000</v>
          </cell>
          <cell r="AA2717">
            <v>30000</v>
          </cell>
          <cell r="AB2717" t="str">
            <v>No</v>
          </cell>
          <cell r="AC2717">
            <v>35000</v>
          </cell>
        </row>
        <row r="2718">
          <cell r="A2718" t="str">
            <v>PIAACN00000942</v>
          </cell>
          <cell r="B2718">
            <v>46113.44866898148</v>
          </cell>
          <cell r="C2718" t="str">
            <v>ACN</v>
          </cell>
          <cell r="D2718" t="str">
            <v>Contributo</v>
          </cell>
          <cell r="E2718" t="str">
            <v>In valutazione</v>
          </cell>
          <cell r="F2718" t="str">
            <v>Esaminabilità</v>
          </cell>
          <cell r="I2718" t="str">
            <v>RNA - Richiesta CUP Contributo</v>
          </cell>
          <cell r="J2718" t="str">
            <v>Richiesta CUP in errore</v>
          </cell>
          <cell r="N2718" t="str">
            <v>VALERIA STATZU</v>
          </cell>
          <cell r="P2718" t="str">
            <v>STTVLR94S65M109U</v>
          </cell>
          <cell r="Q2718" t="str">
            <v>SERVIZI ALLA PERSONA</v>
          </cell>
          <cell r="R2718" t="str">
            <v>96.10.22 - Lavaggio e pulitura di prodotti tessili e pellicce forniti da lavanderie self-service</v>
          </cell>
          <cell r="S2718" t="str">
            <v>Persona Fisica</v>
          </cell>
          <cell r="T2718" t="str">
            <v>Lombardia</v>
          </cell>
          <cell r="U2718" t="str">
            <v>Monza e della Brianza</v>
          </cell>
          <cell r="V2718" t="str">
            <v>Seregno</v>
          </cell>
          <cell r="W2718" t="str">
            <v>VIA UMBRIA 66</v>
          </cell>
          <cell r="X2718" t="str">
            <v>20831</v>
          </cell>
          <cell r="Y2718">
            <v>73050</v>
          </cell>
          <cell r="Z2718">
            <v>52482.500000000007</v>
          </cell>
          <cell r="AB2718" t="str">
            <v>No</v>
          </cell>
          <cell r="AC2718">
            <v>0</v>
          </cell>
        </row>
        <row r="2719">
          <cell r="A2719" t="str">
            <v>PIAACN00000945</v>
          </cell>
          <cell r="B2719">
            <v>46113.578738425924</v>
          </cell>
          <cell r="C2719" t="str">
            <v>ACN</v>
          </cell>
          <cell r="D2719" t="str">
            <v>Voucher</v>
          </cell>
          <cell r="E2719" t="str">
            <v>In valutazione</v>
          </cell>
          <cell r="F2719" t="str">
            <v>Merito</v>
          </cell>
          <cell r="G2719" t="str">
            <v>Luca Falanga</v>
          </cell>
          <cell r="H2719" t="str">
            <v/>
          </cell>
          <cell r="I2719" t="str">
            <v>RNA - Richiesta COR e CUP - Voucher</v>
          </cell>
          <cell r="J2719" t="str">
            <v>Richiesta COR in errore</v>
          </cell>
          <cell r="M2719">
            <v>46135.596122685187</v>
          </cell>
          <cell r="N2719" t="str">
            <v>DANILO TURZO</v>
          </cell>
          <cell r="O2719" t="str">
            <v>C76I26002130001</v>
          </cell>
          <cell r="P2719" t="str">
            <v>TRZDNL91P04H985P</v>
          </cell>
          <cell r="Q2719" t="str">
            <v>SERVIZI ALLA PERSONA</v>
          </cell>
          <cell r="R2719" t="str">
            <v>93.29.99 - Altre attività varie di intrattenimento e divertimento n.c.a.</v>
          </cell>
          <cell r="S2719" t="str">
            <v>Impresa Individuale</v>
          </cell>
          <cell r="T2719" t="str">
            <v>Marche</v>
          </cell>
          <cell r="U2719" t="str">
            <v>Pesaro e Urbino</v>
          </cell>
          <cell r="V2719" t="str">
            <v>Pesaro</v>
          </cell>
          <cell r="W2719" t="str">
            <v xml:space="preserve">Non individuato </v>
          </cell>
          <cell r="Y2719">
            <v>33000</v>
          </cell>
          <cell r="Z2719">
            <v>35000</v>
          </cell>
          <cell r="AA2719">
            <v>25000</v>
          </cell>
          <cell r="AB2719" t="str">
            <v>No</v>
          </cell>
          <cell r="AC2719">
            <v>30000</v>
          </cell>
        </row>
        <row r="2720">
          <cell r="A2720" t="str">
            <v>PIAACN00000948</v>
          </cell>
          <cell r="B2720">
            <v>46113.950694444444</v>
          </cell>
          <cell r="C2720" t="str">
            <v>ACN</v>
          </cell>
          <cell r="D2720" t="str">
            <v>Voucher</v>
          </cell>
          <cell r="E2720" t="str">
            <v>In valutazione</v>
          </cell>
          <cell r="F2720" t="str">
            <v>Merito</v>
          </cell>
          <cell r="G2720" t="str">
            <v>Simona Tiracorrendo</v>
          </cell>
          <cell r="H2720" t="str">
            <v/>
          </cell>
          <cell r="I2720" t="str">
            <v>RNA - Richiesta COR e CUP - Voucher</v>
          </cell>
          <cell r="J2720" t="str">
            <v>Richiesta COR in errore</v>
          </cell>
          <cell r="M2720">
            <v>46135.586168981485</v>
          </cell>
          <cell r="N2720" t="str">
            <v>AMIR JOUAMIA</v>
          </cell>
          <cell r="O2720" t="str">
            <v>C36I26003070001</v>
          </cell>
          <cell r="P2720" t="str">
            <v>JMOMRA94A06E473C</v>
          </cell>
          <cell r="Q2720" t="str">
            <v>SERVIZI ALLE PMI</v>
          </cell>
          <cell r="R2720" t="str">
            <v>74.14.01 - Attività di progettazione specializzata fornite da disegnatori tecnici</v>
          </cell>
          <cell r="S2720" t="str">
            <v>Persona Fisica</v>
          </cell>
          <cell r="T2720" t="str">
            <v>Friuli-Venezia Giulia</v>
          </cell>
          <cell r="U2720" t="str">
            <v>Udine</v>
          </cell>
          <cell r="V2720" t="str">
            <v>Lignano Sabbiadoro</v>
          </cell>
          <cell r="W2720" t="str">
            <v xml:space="preserve">Non individuato </v>
          </cell>
          <cell r="X2720" t="str">
            <v>33054</v>
          </cell>
          <cell r="Y2720">
            <v>23500</v>
          </cell>
          <cell r="Z2720">
            <v>30000</v>
          </cell>
          <cell r="AA2720">
            <v>23500</v>
          </cell>
          <cell r="AB2720" t="str">
            <v>No</v>
          </cell>
          <cell r="AC2720">
            <v>28500</v>
          </cell>
        </row>
        <row r="2721">
          <cell r="A2721" t="str">
            <v>PIAACN00000949</v>
          </cell>
          <cell r="B2721">
            <v>46114.395775462966</v>
          </cell>
          <cell r="C2721" t="str">
            <v>ACN</v>
          </cell>
          <cell r="D2721" t="str">
            <v>Voucher</v>
          </cell>
          <cell r="E2721" t="str">
            <v>In valutazione</v>
          </cell>
          <cell r="F2721" t="str">
            <v>Esaminabilità</v>
          </cell>
          <cell r="I2721" t="str">
            <v>RNA - Richiesta CUP Voucher</v>
          </cell>
          <cell r="J2721" t="str">
            <v>Richiesta CUP in errore</v>
          </cell>
          <cell r="N2721" t="str">
            <v>Marzia Dal Compare</v>
          </cell>
          <cell r="P2721" t="str">
            <v>DLCMRZ98R68B034O</v>
          </cell>
          <cell r="Q2721" t="str">
            <v>SERVIZI ALLE PMI</v>
          </cell>
          <cell r="R2721" t="str">
            <v>70.20.09 - Consulenza imprenditoriale e altre attività di consulenza gestionale n.c.a.</v>
          </cell>
          <cell r="S2721" t="str">
            <v>Persona Fisica</v>
          </cell>
          <cell r="T2721" t="str">
            <v>Emilia-Romagna</v>
          </cell>
          <cell r="U2721" t="str">
            <v>Parma</v>
          </cell>
          <cell r="V2721" t="str">
            <v>Fidenza</v>
          </cell>
          <cell r="W2721" t="str">
            <v>VIA CALATAFIMI 16</v>
          </cell>
          <cell r="X2721" t="str">
            <v>43036</v>
          </cell>
          <cell r="Y2721">
            <v>19000</v>
          </cell>
          <cell r="Z2721">
            <v>25000</v>
          </cell>
          <cell r="AB2721" t="str">
            <v>No</v>
          </cell>
          <cell r="AC2721">
            <v>0</v>
          </cell>
        </row>
        <row r="2722">
          <cell r="A2722" t="str">
            <v>PIAACN00000950</v>
          </cell>
          <cell r="B2722">
            <v>46114.436782407407</v>
          </cell>
          <cell r="C2722" t="str">
            <v>ACN</v>
          </cell>
          <cell r="D2722" t="str">
            <v>Contributo</v>
          </cell>
          <cell r="E2722" t="str">
            <v>In valutazione</v>
          </cell>
          <cell r="F2722" t="str">
            <v>Merito</v>
          </cell>
          <cell r="G2722" t="str">
            <v>Martina Anna Muraca</v>
          </cell>
          <cell r="H2722" t="str">
            <v/>
          </cell>
          <cell r="I2722" t="str">
            <v>RNA - Richiesta COR - Contributo</v>
          </cell>
          <cell r="J2722" t="str">
            <v>Richiesta COR in errore</v>
          </cell>
          <cell r="M2722">
            <v>46176.609884259262</v>
          </cell>
          <cell r="N2722" t="str">
            <v>NARTIK S.R.L.S.</v>
          </cell>
          <cell r="O2722" t="str">
            <v>C46I26001780008</v>
          </cell>
          <cell r="P2722" t="str">
            <v>14399650960</v>
          </cell>
          <cell r="Q2722" t="str">
            <v>MANIFATTURIERO</v>
          </cell>
          <cell r="R2722" t="str">
            <v>14.00.00 - Fabbricazione di articoli di abbigliamento</v>
          </cell>
          <cell r="S2722" t="str">
            <v>Societa' A Responsabilita' Limitata Semplificata</v>
          </cell>
          <cell r="T2722" t="str">
            <v>Lombardia</v>
          </cell>
          <cell r="U2722" t="str">
            <v>Milano</v>
          </cell>
          <cell r="V2722" t="str">
            <v>Milano</v>
          </cell>
          <cell r="W2722" t="str">
            <v>VIA MONTEPULCIANO 7</v>
          </cell>
          <cell r="X2722" t="str">
            <v>20124</v>
          </cell>
          <cell r="Y2722">
            <v>57500</v>
          </cell>
          <cell r="Z2722">
            <v>42375</v>
          </cell>
          <cell r="AA2722">
            <v>37375</v>
          </cell>
          <cell r="AB2722" t="str">
            <v>No</v>
          </cell>
          <cell r="AC2722">
            <v>42375</v>
          </cell>
        </row>
        <row r="2723">
          <cell r="A2723" t="str">
            <v>PIAACN00000951</v>
          </cell>
          <cell r="B2723">
            <v>46114.447870370372</v>
          </cell>
          <cell r="C2723" t="str">
            <v>ACN</v>
          </cell>
          <cell r="D2723" t="str">
            <v>Voucher</v>
          </cell>
          <cell r="E2723" t="str">
            <v>In valutazione</v>
          </cell>
          <cell r="F2723" t="str">
            <v>Merito</v>
          </cell>
          <cell r="G2723" t="str">
            <v>Simona Tiracorrendo</v>
          </cell>
          <cell r="H2723" t="str">
            <v/>
          </cell>
          <cell r="I2723" t="str">
            <v>Valutazione merito - Voucher Società costituita</v>
          </cell>
          <cell r="J2723" t="str">
            <v>Valutazione in corso</v>
          </cell>
          <cell r="M2723">
            <v>46157.526180555556</v>
          </cell>
          <cell r="N2723" t="str">
            <v>GS IMPIANTI DI GIORGIO DE FALCO</v>
          </cell>
          <cell r="O2723" t="str">
            <v>C16I26002170001</v>
          </cell>
          <cell r="P2723" t="str">
            <v>DFLGRG92E14F704F</v>
          </cell>
          <cell r="Q2723" t="str">
            <v>COSTRUZIONI</v>
          </cell>
          <cell r="R2723" t="str">
            <v>43.21.01 - Installazione di impianti di illuminazione e fotovoltaici in edifici</v>
          </cell>
          <cell r="S2723" t="str">
            <v>Impresa Individuale</v>
          </cell>
          <cell r="T2723" t="str">
            <v>Lombardia</v>
          </cell>
          <cell r="U2723" t="str">
            <v>Milano</v>
          </cell>
          <cell r="V2723" t="str">
            <v>Cambiago</v>
          </cell>
          <cell r="W2723" t="str">
            <v>Via Martiri delle foibe 11</v>
          </cell>
          <cell r="X2723" t="str">
            <v>20040</v>
          </cell>
          <cell r="Y2723">
            <v>41114.340000000004</v>
          </cell>
          <cell r="Z2723">
            <v>45000</v>
          </cell>
          <cell r="AB2723" t="str">
            <v>No</v>
          </cell>
          <cell r="AC2723">
            <v>0</v>
          </cell>
        </row>
        <row r="2724">
          <cell r="A2724" t="str">
            <v>PIAACN00000960</v>
          </cell>
          <cell r="B2724">
            <v>46115.720150462963</v>
          </cell>
          <cell r="C2724" t="str">
            <v>ACN</v>
          </cell>
          <cell r="D2724" t="str">
            <v>Voucher</v>
          </cell>
          <cell r="E2724" t="str">
            <v>In valutazione</v>
          </cell>
          <cell r="F2724" t="str">
            <v>Merito</v>
          </cell>
          <cell r="G2724" t="str">
            <v>Emiliano Mistralini</v>
          </cell>
          <cell r="H2724" t="str">
            <v/>
          </cell>
          <cell r="I2724" t="str">
            <v>Proposta di ammissione</v>
          </cell>
          <cell r="J2724" t="str">
            <v>Verifica documentazione in corso</v>
          </cell>
          <cell r="M2724">
            <v>46155.542442129627</v>
          </cell>
          <cell r="N2724" t="str">
            <v>FERRAMENTA FE26 DI DENNIS D'AURELIO</v>
          </cell>
          <cell r="O2724" t="str">
            <v>C86I26002580001</v>
          </cell>
          <cell r="P2724" t="str">
            <v>DRLDNS94M15A462Q</v>
          </cell>
          <cell r="Q2724" t="str">
            <v>ATTIVITA' COMMERCIALI</v>
          </cell>
          <cell r="R2724" t="str">
            <v>47.52.10 - Commercio al dettaglio di ferramenta, vernici, vetro e materiale elettrico e termoidraulico</v>
          </cell>
          <cell r="S2724" t="str">
            <v>Impresa Individuale</v>
          </cell>
          <cell r="T2724" t="str">
            <v>Marche</v>
          </cell>
          <cell r="U2724" t="str">
            <v>Ascoli Piceno</v>
          </cell>
          <cell r="V2724" t="str">
            <v>San Benedetto Del Tronto</v>
          </cell>
          <cell r="W2724" t="str">
            <v>Via Piemonte 69/71/73</v>
          </cell>
          <cell r="X2724" t="str">
            <v>63074</v>
          </cell>
          <cell r="Y2724">
            <v>10427.790000000001</v>
          </cell>
          <cell r="Z2724">
            <v>15427.79</v>
          </cell>
          <cell r="AA2724">
            <v>10427.790000000001</v>
          </cell>
          <cell r="AB2724" t="str">
            <v>No</v>
          </cell>
          <cell r="AC2724">
            <v>15427.79</v>
          </cell>
        </row>
        <row r="2725">
          <cell r="A2725" t="str">
            <v>PIAACN00000962</v>
          </cell>
          <cell r="B2725">
            <v>46116.401898148149</v>
          </cell>
          <cell r="C2725" t="str">
            <v>ACN</v>
          </cell>
          <cell r="D2725" t="str">
            <v>Voucher</v>
          </cell>
          <cell r="E2725" t="str">
            <v>In valutazione</v>
          </cell>
          <cell r="F2725" t="str">
            <v>Merito</v>
          </cell>
          <cell r="G2725" t="str">
            <v>Martina Anna Muraca</v>
          </cell>
          <cell r="H2725" t="str">
            <v/>
          </cell>
          <cell r="I2725" t="str">
            <v>Apertura sportello controdeduzioni MO - merito</v>
          </cell>
          <cell r="J2725" t="str">
            <v>Valutazione documentazione in corso</v>
          </cell>
          <cell r="M2725">
            <v>46205.297766203701</v>
          </cell>
          <cell r="N2725" t="str">
            <v>INFUSION PET - BOTTEGA NUTRIZIONE ANCESTRALE DI DRAGULELE IONESCU CRISTINA</v>
          </cell>
          <cell r="O2725" t="str">
            <v>C56I26001860001</v>
          </cell>
          <cell r="P2725" t="str">
            <v>DRGCST95T67Z129B</v>
          </cell>
          <cell r="Q2725" t="str">
            <v>ATTIVITA' COMMERCIALI</v>
          </cell>
          <cell r="R2725" t="str">
            <v>47.76.20 - Commercio al dettaglio di animali da compagnia e alimenti per animali da compagnia</v>
          </cell>
          <cell r="S2725" t="str">
            <v>Impresa Individuale</v>
          </cell>
          <cell r="T2725" t="str">
            <v>Emilia-Romagna</v>
          </cell>
          <cell r="U2725" t="str">
            <v>Parma</v>
          </cell>
          <cell r="V2725" t="str">
            <v>Fidenza</v>
          </cell>
          <cell r="W2725" t="str">
            <v>VIA CARLO PISACANE 13</v>
          </cell>
          <cell r="X2725" t="str">
            <v>43036</v>
          </cell>
          <cell r="Y2725">
            <v>30000</v>
          </cell>
          <cell r="Z2725">
            <v>35000</v>
          </cell>
          <cell r="AB2725" t="str">
            <v>No</v>
          </cell>
          <cell r="AC2725">
            <v>0</v>
          </cell>
        </row>
        <row r="2726">
          <cell r="A2726" t="str">
            <v>PIAACN00000966</v>
          </cell>
          <cell r="B2726">
            <v>46118.889733796299</v>
          </cell>
          <cell r="C2726" t="str">
            <v>ACN</v>
          </cell>
          <cell r="D2726" t="str">
            <v>Voucher</v>
          </cell>
          <cell r="E2726" t="str">
            <v>In valutazione</v>
          </cell>
          <cell r="F2726" t="str">
            <v>Accoglibilità</v>
          </cell>
          <cell r="G2726" t="str">
            <v>Luca Falanga</v>
          </cell>
          <cell r="H2726" t="str">
            <v/>
          </cell>
          <cell r="I2726" t="str">
            <v>Apertura sportello controdeduzioni MO</v>
          </cell>
          <cell r="J2726" t="str">
            <v>Valutazione documentazione in corso</v>
          </cell>
          <cell r="M2726">
            <v>46157.526180555556</v>
          </cell>
          <cell r="N2726" t="str">
            <v>TANTICCHIA SOCIETA' A RESPONSABILITA' LIMITATA SEMPLIFICATA</v>
          </cell>
          <cell r="O2726" t="str">
            <v>C16I26002120001</v>
          </cell>
          <cell r="P2726" t="str">
            <v>13367050013</v>
          </cell>
          <cell r="Q2726" t="str">
            <v>TURISMO</v>
          </cell>
          <cell r="R2726" t="str">
            <v>56.11.11 - Attività di ristoranti con servizio al tavolo, escluse gelaterie e pasticcerie</v>
          </cell>
          <cell r="S2726" t="str">
            <v>Societa' A Responsabilita' Limitata Semplificata</v>
          </cell>
          <cell r="T2726" t="str">
            <v>Piemonte</v>
          </cell>
          <cell r="U2726" t="str">
            <v>Torino</v>
          </cell>
          <cell r="V2726" t="str">
            <v>Torino</v>
          </cell>
          <cell r="W2726" t="str">
            <v>Via Bologna 21</v>
          </cell>
          <cell r="X2726" t="str">
            <v>10152</v>
          </cell>
          <cell r="Y2726">
            <v>39845.339999999997</v>
          </cell>
          <cell r="Z2726">
            <v>35000</v>
          </cell>
          <cell r="AB2726" t="str">
            <v>No</v>
          </cell>
          <cell r="AC2726">
            <v>0</v>
          </cell>
        </row>
        <row r="2727">
          <cell r="A2727" t="str">
            <v>PIAACN00000975</v>
          </cell>
          <cell r="B2727">
            <v>46121.332824074074</v>
          </cell>
          <cell r="C2727" t="str">
            <v>ACN</v>
          </cell>
          <cell r="D2727" t="str">
            <v>Voucher</v>
          </cell>
          <cell r="E2727" t="str">
            <v>In valutazione</v>
          </cell>
          <cell r="F2727" t="str">
            <v>Merito</v>
          </cell>
          <cell r="G2727" t="str">
            <v>Emiliano Mistralini</v>
          </cell>
          <cell r="H2727" t="str">
            <v/>
          </cell>
          <cell r="I2727" t="str">
            <v>Proposta di ammissione</v>
          </cell>
          <cell r="J2727" t="str">
            <v>Verifica documentazione in corso</v>
          </cell>
          <cell r="M2727">
            <v>46135.617210648146</v>
          </cell>
          <cell r="N2727" t="str">
            <v>ELIA CAMPAGNOLO ATELIER</v>
          </cell>
          <cell r="O2727" t="str">
            <v>C86I26003080001</v>
          </cell>
          <cell r="P2727" t="str">
            <v>CMPLEI01T15A703Y</v>
          </cell>
          <cell r="Q2727" t="str">
            <v>MANIFATTURIERO</v>
          </cell>
          <cell r="R2727" t="str">
            <v>32.12.20 - Fabbricazione di gioielli e articoli di oreficeria in metalli preziosi</v>
          </cell>
          <cell r="S2727" t="str">
            <v>Impresa Individuale</v>
          </cell>
          <cell r="T2727" t="str">
            <v>Veneto</v>
          </cell>
          <cell r="U2727" t="str">
            <v>Vicenza</v>
          </cell>
          <cell r="V2727" t="str">
            <v>Bolzano Vicentino</v>
          </cell>
          <cell r="W2727" t="str">
            <v>VIA DELL'ARTIGIANATO 54</v>
          </cell>
          <cell r="X2727" t="str">
            <v>36050</v>
          </cell>
          <cell r="Y2727">
            <v>33110.089999999997</v>
          </cell>
          <cell r="Z2727">
            <v>35000</v>
          </cell>
          <cell r="AA2727">
            <v>30000</v>
          </cell>
          <cell r="AB2727" t="str">
            <v>No</v>
          </cell>
          <cell r="AC2727">
            <v>35000</v>
          </cell>
        </row>
        <row r="2728">
          <cell r="A2728" t="str">
            <v>PIAACN00000991</v>
          </cell>
          <cell r="B2728">
            <v>46123.590439814812</v>
          </cell>
          <cell r="C2728" t="str">
            <v>ACN</v>
          </cell>
          <cell r="D2728" t="str">
            <v>Voucher</v>
          </cell>
          <cell r="E2728" t="str">
            <v>In valutazione</v>
          </cell>
          <cell r="F2728" t="str">
            <v>Merito</v>
          </cell>
          <cell r="G2728" t="str">
            <v>Sara Ciano</v>
          </cell>
          <cell r="H2728" t="str">
            <v/>
          </cell>
          <cell r="I2728" t="str">
            <v>Proposta di ammissione</v>
          </cell>
          <cell r="J2728" t="str">
            <v>In attesa seconda approvazione</v>
          </cell>
          <cell r="M2728">
            <v>46183.469687500001</v>
          </cell>
          <cell r="N2728" t="str">
            <v>ANTONETTI FRANCESCA</v>
          </cell>
          <cell r="O2728" t="str">
            <v>C46I26001990001</v>
          </cell>
          <cell r="P2728" t="str">
            <v>NTNFNC92E63D810Z</v>
          </cell>
          <cell r="Q2728" t="str">
            <v>TURISMO</v>
          </cell>
          <cell r="R2728" t="str">
            <v>56.11.11 - Attività di ristoranti con servizio al tavolo, escluse gelaterie e pasticcerie</v>
          </cell>
          <cell r="S2728" t="str">
            <v>Impresa Individuale</v>
          </cell>
          <cell r="T2728" t="str">
            <v>Lazio</v>
          </cell>
          <cell r="U2728" t="str">
            <v>Frosinone</v>
          </cell>
          <cell r="V2728" t="str">
            <v>Frosinone</v>
          </cell>
          <cell r="W2728" t="str">
            <v>P.ZZA GARIBALDI/ VIA MONTI LEPINI snc</v>
          </cell>
          <cell r="X2728" t="str">
            <v>03100</v>
          </cell>
          <cell r="Y2728">
            <v>40000</v>
          </cell>
          <cell r="Z2728">
            <v>45000</v>
          </cell>
          <cell r="AA2728">
            <v>30000</v>
          </cell>
          <cell r="AB2728" t="str">
            <v>No</v>
          </cell>
          <cell r="AC2728">
            <v>35000</v>
          </cell>
        </row>
        <row r="2729">
          <cell r="A2729" t="str">
            <v>PIAACN00000993</v>
          </cell>
          <cell r="B2729">
            <v>46123.772939814815</v>
          </cell>
          <cell r="C2729" t="str">
            <v>ACN</v>
          </cell>
          <cell r="D2729" t="str">
            <v>Voucher</v>
          </cell>
          <cell r="E2729" t="str">
            <v>In valutazione</v>
          </cell>
          <cell r="F2729" t="str">
            <v>Merito</v>
          </cell>
          <cell r="G2729" t="str">
            <v>Giulio Di Ciommo</v>
          </cell>
          <cell r="H2729" t="str">
            <v/>
          </cell>
          <cell r="I2729" t="str">
            <v>Proposta di ammissione</v>
          </cell>
          <cell r="J2729" t="str">
            <v>Verifica documentazione in corso</v>
          </cell>
          <cell r="M2729">
            <v>46150.320625</v>
          </cell>
          <cell r="N2729" t="str">
            <v>DEEPELSE S.R.L.</v>
          </cell>
          <cell r="O2729" t="str">
            <v>C96I26001720001</v>
          </cell>
          <cell r="P2729" t="str">
            <v>04292740133</v>
          </cell>
          <cell r="Q2729" t="str">
            <v>ICT</v>
          </cell>
          <cell r="R2729" t="str">
            <v>62.10.00 - Attività di programmazione informatica</v>
          </cell>
          <cell r="S2729" t="str">
            <v>Societa' A Responsabilita' Limitata</v>
          </cell>
          <cell r="T2729" t="str">
            <v>Lombardia</v>
          </cell>
          <cell r="U2729" t="str">
            <v>Lecco</v>
          </cell>
          <cell r="V2729" t="str">
            <v>Vercurago</v>
          </cell>
          <cell r="W2729" t="str">
            <v>Via I Maggio 5</v>
          </cell>
          <cell r="X2729" t="str">
            <v>23808</v>
          </cell>
          <cell r="Y2729">
            <v>40000</v>
          </cell>
          <cell r="Z2729">
            <v>45000</v>
          </cell>
          <cell r="AA2729">
            <v>31564</v>
          </cell>
          <cell r="AB2729" t="str">
            <v>Sì</v>
          </cell>
          <cell r="AC2729">
            <v>36564</v>
          </cell>
        </row>
        <row r="2730">
          <cell r="A2730" t="str">
            <v>PIAACN00000998</v>
          </cell>
          <cell r="B2730">
            <v>46125.326655092591</v>
          </cell>
          <cell r="C2730" t="str">
            <v>ACN</v>
          </cell>
          <cell r="D2730" t="str">
            <v>Contributo</v>
          </cell>
          <cell r="E2730" t="str">
            <v>In valutazione</v>
          </cell>
          <cell r="F2730" t="str">
            <v>Merito</v>
          </cell>
          <cell r="G2730" t="str">
            <v>Matteo Milantoni</v>
          </cell>
          <cell r="H2730" t="str">
            <v/>
          </cell>
          <cell r="I2730" t="str">
            <v>Apertura sportello controdeduzioni MO - merito</v>
          </cell>
          <cell r="J2730" t="str">
            <v>In attesa ricezione documentazione</v>
          </cell>
          <cell r="M2730">
            <v>46209.349189814813</v>
          </cell>
          <cell r="N2730" t="str">
            <v>Denise Di Carlo</v>
          </cell>
          <cell r="O2730" t="str">
            <v>C16I26002350008</v>
          </cell>
          <cell r="P2730" t="str">
            <v>DCRDNS97L43I838U</v>
          </cell>
          <cell r="Q2730" t="str">
            <v>SERVIZI ALLE PMI</v>
          </cell>
          <cell r="R2730" t="str">
            <v>70.20.09 - Consulenza imprenditoriale e altre attività di consulenza gestionale n.c.a.</v>
          </cell>
          <cell r="S2730" t="str">
            <v>Persona Fisica</v>
          </cell>
          <cell r="T2730" t="str">
            <v>Lazio</v>
          </cell>
          <cell r="U2730" t="str">
            <v>Frosinone</v>
          </cell>
          <cell r="V2730" t="str">
            <v>Monte San Giovanni Campano</v>
          </cell>
          <cell r="W2730" t="str">
            <v>via colle pupazzo 49</v>
          </cell>
          <cell r="X2730" t="str">
            <v>03025</v>
          </cell>
          <cell r="Y2730">
            <v>16875</v>
          </cell>
          <cell r="Z2730">
            <v>15500</v>
          </cell>
          <cell r="AB2730" t="str">
            <v>No</v>
          </cell>
          <cell r="AC2730">
            <v>0</v>
          </cell>
        </row>
        <row r="2731">
          <cell r="A2731" t="str">
            <v>PIAACN00000999</v>
          </cell>
          <cell r="B2731">
            <v>46125.338587962964</v>
          </cell>
          <cell r="C2731" t="str">
            <v>ACN</v>
          </cell>
          <cell r="D2731" t="str">
            <v>Contributo</v>
          </cell>
          <cell r="E2731" t="str">
            <v>In valutazione</v>
          </cell>
          <cell r="F2731" t="str">
            <v>Merito</v>
          </cell>
          <cell r="G2731" t="str">
            <v>Maura Malzone</v>
          </cell>
          <cell r="H2731" t="str">
            <v/>
          </cell>
          <cell r="I2731" t="str">
            <v>Valutazione merito - Contributo Società costituita</v>
          </cell>
          <cell r="J2731" t="str">
            <v>Valutazione in corso</v>
          </cell>
          <cell r="M2731">
            <v>46177.739641203705</v>
          </cell>
          <cell r="N2731" t="str">
            <v>PHYTOANIMA ERBORISTERIA SPECIALIZZATA DELLA DOTT.SSA MULE' GIULIA</v>
          </cell>
          <cell r="O2731" t="str">
            <v>C76I26002360008</v>
          </cell>
          <cell r="P2731" t="str">
            <v>MLUGLI96M60G479C</v>
          </cell>
          <cell r="Q2731" t="str">
            <v>ATTIVITA' COMMERCIALI</v>
          </cell>
          <cell r="R2731" t="str">
            <v>47.73.20 - Commercio al dettaglio di rimedi erboristici</v>
          </cell>
          <cell r="S2731" t="str">
            <v>Impresa Individuale</v>
          </cell>
          <cell r="T2731" t="str">
            <v>Emilia-Romagna</v>
          </cell>
          <cell r="U2731" t="str">
            <v>Ravenna</v>
          </cell>
          <cell r="V2731" t="str">
            <v>Castel Bolognese</v>
          </cell>
          <cell r="W2731" t="str">
            <v>VIA GASPARE COSTA 7/9/9A</v>
          </cell>
          <cell r="X2731" t="str">
            <v>48014</v>
          </cell>
          <cell r="Y2731">
            <v>37400</v>
          </cell>
          <cell r="Z2731">
            <v>29310.000000000004</v>
          </cell>
          <cell r="AB2731" t="str">
            <v>No</v>
          </cell>
          <cell r="AC2731">
            <v>0</v>
          </cell>
        </row>
        <row r="2732">
          <cell r="A2732" t="str">
            <v>PIAACN00001004</v>
          </cell>
          <cell r="B2732">
            <v>46125.624907407408</v>
          </cell>
          <cell r="C2732" t="str">
            <v>ACN</v>
          </cell>
          <cell r="D2732" t="str">
            <v>Contributo</v>
          </cell>
          <cell r="E2732" t="str">
            <v>In valutazione</v>
          </cell>
          <cell r="F2732" t="str">
            <v>Merito</v>
          </cell>
          <cell r="G2732" t="str">
            <v>Pasquale Ciuffreda</v>
          </cell>
          <cell r="H2732" t="str">
            <v/>
          </cell>
          <cell r="I2732" t="str">
            <v>Valutazione merito post MO - Contributo Società Costituita - Merito</v>
          </cell>
          <cell r="J2732" t="str">
            <v>Valutazione in corso</v>
          </cell>
          <cell r="M2732">
            <v>46195.641377314816</v>
          </cell>
          <cell r="N2732" t="str">
            <v>VENTUNO S.R.L.</v>
          </cell>
          <cell r="O2732" t="str">
            <v>C16I26002220008</v>
          </cell>
          <cell r="P2732" t="str">
            <v>13349180011</v>
          </cell>
          <cell r="Q2732" t="str">
            <v>TURISMO</v>
          </cell>
          <cell r="R2732" t="str">
            <v>55.30.02 - Villaggi turistici e alloggi glamping</v>
          </cell>
          <cell r="S2732" t="str">
            <v>Societa' A Responsabilita' Limitata</v>
          </cell>
          <cell r="T2732" t="str">
            <v>Piemonte</v>
          </cell>
          <cell r="U2732" t="str">
            <v>Asti</v>
          </cell>
          <cell r="V2732" t="str">
            <v>Grazzano Badoglio</v>
          </cell>
          <cell r="W2732" t="str">
            <v>VIALE PININFARINA snc</v>
          </cell>
          <cell r="X2732" t="str">
            <v>14035</v>
          </cell>
          <cell r="Y2732">
            <v>200000</v>
          </cell>
          <cell r="Z2732">
            <v>125000</v>
          </cell>
          <cell r="AB2732" t="str">
            <v>No</v>
          </cell>
          <cell r="AC2732">
            <v>0</v>
          </cell>
        </row>
        <row r="2733">
          <cell r="A2733" t="str">
            <v>PIAACN00001008</v>
          </cell>
          <cell r="B2733">
            <v>46126.504988425928</v>
          </cell>
          <cell r="C2733" t="str">
            <v>ACN</v>
          </cell>
          <cell r="D2733" t="str">
            <v>Contributo</v>
          </cell>
          <cell r="E2733" t="str">
            <v>In valutazione</v>
          </cell>
          <cell r="F2733" t="str">
            <v>Merito</v>
          </cell>
          <cell r="G2733" t="str">
            <v>Matteo Pascucci</v>
          </cell>
          <cell r="H2733" t="str">
            <v/>
          </cell>
          <cell r="I2733" t="str">
            <v>Apertura sportello controdeduzioni MO - merito</v>
          </cell>
          <cell r="J2733" t="str">
            <v>In attesa ricezione documentazione</v>
          </cell>
          <cell r="M2733">
            <v>46205.296979166669</v>
          </cell>
          <cell r="N2733" t="str">
            <v>OPERE D'INGEGNO DI KASTRATI DIELLZA</v>
          </cell>
          <cell r="O2733" t="str">
            <v>C26I26002360008</v>
          </cell>
          <cell r="P2733" t="str">
            <v>KSTDLZ03P66Z160W</v>
          </cell>
          <cell r="Q2733" t="str">
            <v>COSTRUZIONI</v>
          </cell>
          <cell r="R2733" t="str">
            <v>41.00.00 - Costruzione di edifici residenziali e non residenziali</v>
          </cell>
          <cell r="S2733" t="str">
            <v>Impresa Individuale</v>
          </cell>
          <cell r="T2733" t="str">
            <v>Veneto</v>
          </cell>
          <cell r="U2733" t="str">
            <v>Venezia</v>
          </cell>
          <cell r="V2733" t="str">
            <v>Pianiga</v>
          </cell>
          <cell r="W2733" t="str">
            <v>VIA DI RIVALE 50</v>
          </cell>
          <cell r="X2733" t="str">
            <v>30030</v>
          </cell>
          <cell r="Y2733">
            <v>195049</v>
          </cell>
          <cell r="Z2733">
            <v>121999.99999999999</v>
          </cell>
          <cell r="AB2733" t="str">
            <v>No</v>
          </cell>
          <cell r="AC2733">
            <v>0</v>
          </cell>
        </row>
        <row r="2734">
          <cell r="A2734" t="str">
            <v>PIAACN00001009</v>
          </cell>
          <cell r="B2734">
            <v>46126.546134259261</v>
          </cell>
          <cell r="C2734" t="str">
            <v>ACN</v>
          </cell>
          <cell r="D2734" t="str">
            <v>Voucher</v>
          </cell>
          <cell r="E2734" t="str">
            <v>In valutazione</v>
          </cell>
          <cell r="F2734" t="str">
            <v>Merito</v>
          </cell>
          <cell r="G2734" t="str">
            <v>Giuseppe Autoriello</v>
          </cell>
          <cell r="H2734" t="str">
            <v/>
          </cell>
          <cell r="I2734" t="str">
            <v>Apertura sportello controdeduzioni MO - merito</v>
          </cell>
          <cell r="J2734" t="str">
            <v>In attesa ricezione documentazione</v>
          </cell>
          <cell r="M2734">
            <v>46209.344826388886</v>
          </cell>
          <cell r="N2734" t="str">
            <v>EPC DI PIROTTA ERNESTAS</v>
          </cell>
          <cell r="O2734" t="str">
            <v>C46I26002010001</v>
          </cell>
          <cell r="P2734" t="str">
            <v>PRTRST99L15Z146S</v>
          </cell>
          <cell r="Q2734" t="str">
            <v>ATTIVITA' COMMERCIALI</v>
          </cell>
          <cell r="R2734" t="str">
            <v>47.63.21 - Commercio al dettaglio di biciclette</v>
          </cell>
          <cell r="S2734" t="str">
            <v>Impresa Individuale</v>
          </cell>
          <cell r="T2734" t="str">
            <v>Lombardia</v>
          </cell>
          <cell r="U2734" t="str">
            <v>Milano</v>
          </cell>
          <cell r="V2734" t="str">
            <v>Milano</v>
          </cell>
          <cell r="W2734" t="str">
            <v>Via Fontana 11</v>
          </cell>
          <cell r="X2734" t="str">
            <v>20122</v>
          </cell>
          <cell r="Y2734">
            <v>30000</v>
          </cell>
          <cell r="Z2734">
            <v>35000</v>
          </cell>
          <cell r="AB2734" t="str">
            <v>No</v>
          </cell>
          <cell r="AC2734">
            <v>0</v>
          </cell>
        </row>
        <row r="2735">
          <cell r="A2735" t="str">
            <v>PIAACN00001022</v>
          </cell>
          <cell r="B2735">
            <v>46128.663414351853</v>
          </cell>
          <cell r="C2735" t="str">
            <v>ACN</v>
          </cell>
          <cell r="D2735" t="str">
            <v>Contributo</v>
          </cell>
          <cell r="E2735" t="str">
            <v>In valutazione</v>
          </cell>
          <cell r="F2735" t="str">
            <v>Accoglibilità</v>
          </cell>
          <cell r="G2735" t="str">
            <v>Rachele Mariconda</v>
          </cell>
          <cell r="H2735" t="str">
            <v/>
          </cell>
          <cell r="I2735" t="str">
            <v>Gestione verbale colloquio ricevuto</v>
          </cell>
          <cell r="J2735" t="str">
            <v>In attesa scelta utente</v>
          </cell>
          <cell r="M2735">
            <v>46196.563587962963</v>
          </cell>
          <cell r="N2735" t="str">
            <v>MBH DI MARCO PARLAMENTO</v>
          </cell>
          <cell r="O2735" t="str">
            <v>C86I26002860008</v>
          </cell>
          <cell r="P2735" t="str">
            <v>PRLMRC91D17A859I</v>
          </cell>
          <cell r="Q2735" t="str">
            <v>TURISMO</v>
          </cell>
          <cell r="R2735" t="str">
            <v>55.20.42 - Servizi di alloggio in camere, case e appartamenti per vacanze</v>
          </cell>
          <cell r="S2735" t="str">
            <v>Impresa Individuale</v>
          </cell>
          <cell r="T2735" t="str">
            <v>Piemonte</v>
          </cell>
          <cell r="U2735" t="str">
            <v>Biella</v>
          </cell>
          <cell r="V2735" t="str">
            <v>Valdengo</v>
          </cell>
          <cell r="W2735" t="str">
            <v>VIA ROMA 69</v>
          </cell>
          <cell r="X2735" t="str">
            <v>13855</v>
          </cell>
          <cell r="Y2735">
            <v>120000</v>
          </cell>
          <cell r="Z2735">
            <v>83000</v>
          </cell>
          <cell r="AB2735" t="str">
            <v>No</v>
          </cell>
          <cell r="AC2735">
            <v>0</v>
          </cell>
        </row>
        <row r="2736">
          <cell r="A2736" t="str">
            <v>PIAACN00001024</v>
          </cell>
          <cell r="B2736">
            <v>46128.693483796298</v>
          </cell>
          <cell r="C2736" t="str">
            <v>ACN</v>
          </cell>
          <cell r="D2736" t="str">
            <v>Voucher</v>
          </cell>
          <cell r="E2736" t="str">
            <v>In valutazione</v>
          </cell>
          <cell r="F2736" t="str">
            <v>Accoglibilità</v>
          </cell>
          <cell r="G2736" t="str">
            <v>Marcello Oratino</v>
          </cell>
          <cell r="H2736" t="str">
            <v/>
          </cell>
          <cell r="I2736" t="str">
            <v>Valutazione accoglibilità</v>
          </cell>
          <cell r="J2736" t="str">
            <v>Valutazione in corso</v>
          </cell>
          <cell r="M2736">
            <v>46128.699050925927</v>
          </cell>
          <cell r="N2736" t="str">
            <v>CAMILLA BORELLO</v>
          </cell>
          <cell r="O2736" t="str">
            <v>C96I26001850001</v>
          </cell>
          <cell r="P2736" t="str">
            <v>BRLCLL91E68F351H</v>
          </cell>
          <cell r="Q2736" t="str">
            <v>SERVIZI ALLA PERSONA</v>
          </cell>
          <cell r="R2736" t="str">
            <v>86.96.09 - Attività di medicine complementari e alternative n.c.a.</v>
          </cell>
          <cell r="S2736" t="str">
            <v>Persona Fisica</v>
          </cell>
          <cell r="T2736" t="str">
            <v>Piemonte</v>
          </cell>
          <cell r="U2736" t="str">
            <v>Cuneo</v>
          </cell>
          <cell r="V2736" t="str">
            <v>Mondovì</v>
          </cell>
          <cell r="W2736" t="str">
            <v>STRADA RIFREDDO 127</v>
          </cell>
          <cell r="X2736" t="str">
            <v>12084</v>
          </cell>
          <cell r="Y2736">
            <v>47299.32</v>
          </cell>
          <cell r="Z2736">
            <v>45000</v>
          </cell>
          <cell r="AB2736" t="str">
            <v>No</v>
          </cell>
          <cell r="AC2736">
            <v>0</v>
          </cell>
        </row>
        <row r="2737">
          <cell r="A2737" t="str">
            <v>PIAACN00001027</v>
          </cell>
          <cell r="B2737">
            <v>46129.370185185187</v>
          </cell>
          <cell r="C2737" t="str">
            <v>ACN</v>
          </cell>
          <cell r="D2737" t="str">
            <v>Contributo</v>
          </cell>
          <cell r="E2737" t="str">
            <v>In valutazione</v>
          </cell>
          <cell r="F2737" t="str">
            <v>Accoglibilità</v>
          </cell>
          <cell r="G2737" t="str">
            <v>Simona Tiracorrendo</v>
          </cell>
          <cell r="H2737" t="str">
            <v/>
          </cell>
          <cell r="I2737" t="str">
            <v>Gestione verbale colloquio ricevuto</v>
          </cell>
          <cell r="J2737" t="str">
            <v>In attesa scelta utente</v>
          </cell>
          <cell r="M2737">
            <v>46203.472777777781</v>
          </cell>
          <cell r="N2737" t="str">
            <v>"ZAMPA IN VACANZA" DI MASTELLARI LIDIA</v>
          </cell>
          <cell r="O2737" t="str">
            <v>C66I26003100008</v>
          </cell>
          <cell r="P2737" t="str">
            <v>MSTLDI99B46Z154I</v>
          </cell>
          <cell r="Q2737" t="str">
            <v>SERVIZI ALLA PERSONA</v>
          </cell>
          <cell r="R2737" t="str">
            <v>96.99.11 - Servizi di presa in pensione e custodia per animali da compagnia</v>
          </cell>
          <cell r="S2737" t="str">
            <v>Impresa Individuale</v>
          </cell>
          <cell r="T2737" t="str">
            <v>Emilia-Romagna</v>
          </cell>
          <cell r="U2737" t="str">
            <v>Ferrara</v>
          </cell>
          <cell r="V2737" t="str">
            <v>Copparo</v>
          </cell>
          <cell r="W2737" t="str">
            <v>VIA RIVIERA 13</v>
          </cell>
          <cell r="X2737" t="str">
            <v>44034</v>
          </cell>
          <cell r="Y2737">
            <v>119987</v>
          </cell>
          <cell r="Z2737">
            <v>82991.55</v>
          </cell>
          <cell r="AB2737" t="str">
            <v>No</v>
          </cell>
          <cell r="AC2737">
            <v>0</v>
          </cell>
        </row>
        <row r="2738">
          <cell r="A2738" t="str">
            <v>PIAACN00001028</v>
          </cell>
          <cell r="B2738">
            <v>46129.4062037037</v>
          </cell>
          <cell r="C2738" t="str">
            <v>ACN</v>
          </cell>
          <cell r="D2738" t="str">
            <v>Voucher</v>
          </cell>
          <cell r="E2738" t="str">
            <v>In valutazione</v>
          </cell>
          <cell r="F2738" t="str">
            <v>Merito</v>
          </cell>
          <cell r="G2738" t="str">
            <v>Alessia Rita Cice</v>
          </cell>
          <cell r="H2738" t="str">
            <v/>
          </cell>
          <cell r="I2738" t="str">
            <v>Apertura sportello controdeduzioni MO - merito</v>
          </cell>
          <cell r="J2738" t="str">
            <v>Valutazione documentazione in corso</v>
          </cell>
          <cell r="M2738">
            <v>46195.602233796293</v>
          </cell>
          <cell r="N2738" t="str">
            <v>TENNIS EVOLUTION SOCIETA' A RESPONSABILITA' LIMITATA SEMPLIFICATA</v>
          </cell>
          <cell r="O2738" t="str">
            <v>C26I26002460001</v>
          </cell>
          <cell r="P2738" t="str">
            <v>03365300593</v>
          </cell>
          <cell r="Q2738" t="str">
            <v>SERVIZI ALLA PERSONA</v>
          </cell>
          <cell r="R2738" t="str">
            <v>93.11.90 - Gestione di altri impianti sportivi</v>
          </cell>
          <cell r="S2738" t="str">
            <v>Societa' A Responsabilita' Limitata Semplificata</v>
          </cell>
          <cell r="T2738" t="str">
            <v>Lazio</v>
          </cell>
          <cell r="U2738" t="str">
            <v>Latina</v>
          </cell>
          <cell r="V2738" t="str">
            <v>Latina</v>
          </cell>
          <cell r="W2738" t="str">
            <v>Strada Cioccatelli 438</v>
          </cell>
          <cell r="X2738" t="str">
            <v>04100</v>
          </cell>
          <cell r="Y2738">
            <v>44000</v>
          </cell>
          <cell r="Z2738">
            <v>35000</v>
          </cell>
          <cell r="AB2738" t="str">
            <v>No</v>
          </cell>
          <cell r="AC2738">
            <v>0</v>
          </cell>
        </row>
        <row r="2739">
          <cell r="A2739" t="str">
            <v>PIAACN00001043</v>
          </cell>
          <cell r="B2739">
            <v>46134.413472222222</v>
          </cell>
          <cell r="C2739" t="str">
            <v>ACN</v>
          </cell>
          <cell r="D2739" t="str">
            <v>Voucher</v>
          </cell>
          <cell r="E2739" t="str">
            <v>In valutazione</v>
          </cell>
          <cell r="F2739" t="str">
            <v>Esaminabilità</v>
          </cell>
          <cell r="I2739" t="str">
            <v>RNA - Richiesta CUP Voucher</v>
          </cell>
          <cell r="J2739" t="str">
            <v>Richiesta CUP in errore</v>
          </cell>
          <cell r="N2739" t="str">
            <v>Gloria Pratesi</v>
          </cell>
          <cell r="P2739" t="str">
            <v>PRTGLR96L67D612J</v>
          </cell>
          <cell r="Q2739" t="str">
            <v>SERVIZI ALLA PERSONA</v>
          </cell>
          <cell r="R2739" t="str">
            <v>85.51.00 - Formazione sportiva e ricreativa</v>
          </cell>
          <cell r="S2739" t="str">
            <v>Persona Fisica</v>
          </cell>
          <cell r="T2739" t="str">
            <v>Toscana</v>
          </cell>
          <cell r="U2739" t="str">
            <v>Livorno</v>
          </cell>
          <cell r="V2739" t="str">
            <v>Livorno</v>
          </cell>
          <cell r="W2739" t="str">
            <v>Viale Nazario Sauro 57</v>
          </cell>
          <cell r="X2739" t="str">
            <v>57127</v>
          </cell>
          <cell r="Y2739">
            <v>33000</v>
          </cell>
          <cell r="Z2739">
            <v>35000</v>
          </cell>
          <cell r="AB2739" t="str">
            <v>No</v>
          </cell>
          <cell r="AC2739">
            <v>0</v>
          </cell>
        </row>
        <row r="2740">
          <cell r="A2740" t="str">
            <v>PIAACN00001055</v>
          </cell>
          <cell r="B2740">
            <v>46135.429293981484</v>
          </cell>
          <cell r="C2740" t="str">
            <v>ACN</v>
          </cell>
          <cell r="D2740" t="str">
            <v>Voucher</v>
          </cell>
          <cell r="E2740" t="str">
            <v>In valutazione</v>
          </cell>
          <cell r="F2740" t="str">
            <v>Merito</v>
          </cell>
          <cell r="G2740" t="str">
            <v>Matteo Milantoni</v>
          </cell>
          <cell r="H2740" t="str">
            <v/>
          </cell>
          <cell r="I2740" t="str">
            <v>Invio comunicazione di non ammissione - Merito</v>
          </cell>
          <cell r="J2740" t="str">
            <v>In attesa invio a Protocollo</v>
          </cell>
          <cell r="K2740" t="str">
            <v>Delibera di non ammissione</v>
          </cell>
          <cell r="L2740">
            <v>46206.74763888889</v>
          </cell>
          <cell r="M2740">
            <v>46190.588645833333</v>
          </cell>
          <cell r="N2740" t="str">
            <v>URBANFLAT DI ENRICO MILANI</v>
          </cell>
          <cell r="O2740" t="str">
            <v>C36I26002990001</v>
          </cell>
          <cell r="P2740" t="str">
            <v>MLNNRC92T13A944V</v>
          </cell>
          <cell r="Q2740" t="str">
            <v>SERVIZI ALLE PMI</v>
          </cell>
          <cell r="R2740" t="str">
            <v>68.31.00 - Attività di servizi di intermediazione per attività immobiliari</v>
          </cell>
          <cell r="S2740" t="str">
            <v>Impresa Individuale</v>
          </cell>
          <cell r="T2740" t="str">
            <v>Emilia-Romagna</v>
          </cell>
          <cell r="U2740" t="str">
            <v>Bologna</v>
          </cell>
          <cell r="V2740" t="str">
            <v>Bologna</v>
          </cell>
          <cell r="W2740" t="str">
            <v>Viale Antonio Aldini 23/2</v>
          </cell>
          <cell r="X2740" t="str">
            <v>40136</v>
          </cell>
          <cell r="Y2740">
            <v>26500</v>
          </cell>
          <cell r="Z2740">
            <v>35000</v>
          </cell>
          <cell r="AB2740" t="str">
            <v>No</v>
          </cell>
          <cell r="AC2740">
            <v>0</v>
          </cell>
        </row>
        <row r="2741">
          <cell r="A2741" t="str">
            <v>PIAACN00001057</v>
          </cell>
          <cell r="B2741">
            <v>46135.580254629633</v>
          </cell>
          <cell r="C2741" t="str">
            <v>ACN</v>
          </cell>
          <cell r="D2741" t="str">
            <v>Contributo</v>
          </cell>
          <cell r="E2741" t="str">
            <v>In valutazione</v>
          </cell>
          <cell r="F2741" t="str">
            <v>Accoglibilità</v>
          </cell>
          <cell r="G2741" t="str">
            <v>Marcello Oratino</v>
          </cell>
          <cell r="H2741" t="str">
            <v/>
          </cell>
          <cell r="I2741" t="str">
            <v>Pianificazione primo colloquio</v>
          </cell>
          <cell r="J2741" t="str">
            <v>Pianificazione appuntamento in corso</v>
          </cell>
          <cell r="M2741">
            <v>46147.501342592594</v>
          </cell>
          <cell r="N2741" t="str">
            <v>TRE FRICHI' DI BIANCHINI MARCO &amp; C. SAS</v>
          </cell>
          <cell r="O2741" t="str">
            <v>C46I26002460008</v>
          </cell>
          <cell r="P2741" t="str">
            <v>02606690440</v>
          </cell>
          <cell r="Q2741" t="str">
            <v>TURISMO</v>
          </cell>
          <cell r="R2741" t="str">
            <v>56.11.11 - Attività di ristoranti con servizio al tavolo, escluse gelaterie e pasticcerie</v>
          </cell>
          <cell r="S2741" t="str">
            <v>Societa' In Accomandita Semplice</v>
          </cell>
          <cell r="T2741" t="str">
            <v>Marche</v>
          </cell>
          <cell r="U2741" t="str">
            <v>Ascoli Piceno</v>
          </cell>
          <cell r="V2741" t="str">
            <v>Cupra Marittima</v>
          </cell>
          <cell r="W2741" t="str">
            <v>via Castello 67</v>
          </cell>
          <cell r="X2741" t="str">
            <v>63064</v>
          </cell>
          <cell r="Y2741">
            <v>200000</v>
          </cell>
          <cell r="Z2741">
            <v>125000</v>
          </cell>
          <cell r="AB2741" t="str">
            <v>No</v>
          </cell>
          <cell r="AC2741">
            <v>0</v>
          </cell>
        </row>
        <row r="2742">
          <cell r="A2742" t="str">
            <v>PIAACN00001061</v>
          </cell>
          <cell r="B2742">
            <v>46135.607187499998</v>
          </cell>
          <cell r="C2742" t="str">
            <v>ACN</v>
          </cell>
          <cell r="D2742" t="str">
            <v>Contributo</v>
          </cell>
          <cell r="E2742" t="str">
            <v>In valutazione</v>
          </cell>
          <cell r="F2742" t="str">
            <v>Esaminabilità</v>
          </cell>
          <cell r="I2742" t="str">
            <v>Invio comunicazione CUP</v>
          </cell>
          <cell r="J2742" t="str">
            <v>In attesa invio a Protocollo</v>
          </cell>
          <cell r="N2742" t="str">
            <v>Elisa Frattini</v>
          </cell>
          <cell r="O2742" t="str">
            <v>C56I26003640008</v>
          </cell>
          <cell r="P2742" t="str">
            <v>FRTLSE99E59H211T</v>
          </cell>
          <cell r="Q2742" t="str">
            <v>TURISMO</v>
          </cell>
          <cell r="R2742" t="str">
            <v>55.20.42 - Servizi di alloggio in camere, case e appartamenti per vacanze</v>
          </cell>
          <cell r="S2742" t="str">
            <v>Persona Fisica</v>
          </cell>
          <cell r="T2742" t="str">
            <v>Marche</v>
          </cell>
          <cell r="U2742" t="str">
            <v>Ancona</v>
          </cell>
          <cell r="V2742" t="str">
            <v>Loreto</v>
          </cell>
          <cell r="W2742" t="str">
            <v>via piana 23</v>
          </cell>
          <cell r="X2742" t="str">
            <v>60025</v>
          </cell>
          <cell r="Y2742">
            <v>151091</v>
          </cell>
          <cell r="Z2742">
            <v>95654.6</v>
          </cell>
          <cell r="AB2742" t="str">
            <v>No</v>
          </cell>
          <cell r="AC2742">
            <v>0</v>
          </cell>
        </row>
        <row r="2743">
          <cell r="A2743" t="str">
            <v>PIAACN00001062</v>
          </cell>
          <cell r="B2743">
            <v>46135.615717592591</v>
          </cell>
          <cell r="C2743" t="str">
            <v>ACN</v>
          </cell>
          <cell r="D2743" t="str">
            <v>Voucher</v>
          </cell>
          <cell r="E2743" t="str">
            <v>In valutazione</v>
          </cell>
          <cell r="F2743" t="str">
            <v>Accoglibilità</v>
          </cell>
          <cell r="G2743" t="str">
            <v>Alessia Rita Cice</v>
          </cell>
          <cell r="H2743" t="str">
            <v/>
          </cell>
          <cell r="I2743" t="str">
            <v>Proposta di non accoglibilità</v>
          </cell>
          <cell r="J2743" t="str">
            <v>In attesa esito delibera</v>
          </cell>
          <cell r="M2743">
            <v>46162.269988425927</v>
          </cell>
          <cell r="N2743" t="str">
            <v>TABACCHERIA ROVERETO DI MANZELLA JESSICA</v>
          </cell>
          <cell r="O2743" t="str">
            <v>C16I26002470001</v>
          </cell>
          <cell r="P2743" t="str">
            <v>MNZJSC92M59G348Y</v>
          </cell>
          <cell r="Q2743" t="str">
            <v>ATTIVITA' COMMERCIALI</v>
          </cell>
          <cell r="R2743" t="str">
            <v>47.26.01 - Commercio al dettaglio di tabacco in qualsiasi forma</v>
          </cell>
          <cell r="S2743" t="str">
            <v>Impresa Individuale</v>
          </cell>
          <cell r="T2743" t="str">
            <v>Veneto</v>
          </cell>
          <cell r="U2743" t="str">
            <v>Vicenza</v>
          </cell>
          <cell r="V2743" t="str">
            <v>Thiene</v>
          </cell>
          <cell r="W2743" t="str">
            <v>PIAZZA ROVERETO 5</v>
          </cell>
          <cell r="X2743" t="str">
            <v>36016</v>
          </cell>
          <cell r="Y2743">
            <v>110000.00000000001</v>
          </cell>
          <cell r="Z2743">
            <v>35000</v>
          </cell>
          <cell r="AB2743" t="str">
            <v>No</v>
          </cell>
          <cell r="AC2743">
            <v>0</v>
          </cell>
        </row>
        <row r="2744">
          <cell r="A2744" t="str">
            <v>PIAACN00001069</v>
          </cell>
          <cell r="B2744">
            <v>46136.362511574072</v>
          </cell>
          <cell r="C2744" t="str">
            <v>ACN</v>
          </cell>
          <cell r="D2744" t="str">
            <v>Voucher</v>
          </cell>
          <cell r="E2744" t="str">
            <v>In valutazione</v>
          </cell>
          <cell r="F2744" t="str">
            <v>Merito</v>
          </cell>
          <cell r="G2744" t="str">
            <v>Alfredo Arquilla</v>
          </cell>
          <cell r="H2744" t="str">
            <v/>
          </cell>
          <cell r="I2744" t="str">
            <v>Apertura sportello controdeduzioni MO - merito</v>
          </cell>
          <cell r="J2744" t="str">
            <v>In attesa ricezione documentazione</v>
          </cell>
          <cell r="M2744">
            <v>46209.348437499997</v>
          </cell>
          <cell r="N2744" t="str">
            <v>DE VIVO LUDOVICA</v>
          </cell>
          <cell r="O2744" t="str">
            <v>C86I26003140001</v>
          </cell>
          <cell r="P2744" t="str">
            <v>DVVLVC93M67H501Q</v>
          </cell>
          <cell r="Q2744" t="str">
            <v>ATTIVITA' COMMERCIALI</v>
          </cell>
          <cell r="R2744" t="str">
            <v>47.78.22 - Commercio al dettaglio di articoli di artigianato</v>
          </cell>
          <cell r="S2744" t="str">
            <v>Impresa Individuale</v>
          </cell>
          <cell r="T2744" t="str">
            <v>Lazio</v>
          </cell>
          <cell r="U2744" t="str">
            <v>Roma</v>
          </cell>
          <cell r="V2744" t="str">
            <v>Roma</v>
          </cell>
          <cell r="W2744" t="str">
            <v xml:space="preserve"> Viale dei consoli 132</v>
          </cell>
          <cell r="X2744" t="str">
            <v>00132</v>
          </cell>
          <cell r="Y2744">
            <v>30000</v>
          </cell>
          <cell r="Z2744">
            <v>35000</v>
          </cell>
          <cell r="AB2744" t="str">
            <v>No</v>
          </cell>
          <cell r="AC2744">
            <v>0</v>
          </cell>
        </row>
        <row r="2745">
          <cell r="A2745" t="str">
            <v>PIAACN00001071</v>
          </cell>
          <cell r="B2745">
            <v>46136.406377314815</v>
          </cell>
          <cell r="C2745" t="str">
            <v>ACN</v>
          </cell>
          <cell r="D2745" t="str">
            <v>Voucher</v>
          </cell>
          <cell r="E2745" t="str">
            <v>In valutazione</v>
          </cell>
          <cell r="F2745" t="str">
            <v>Merito</v>
          </cell>
          <cell r="G2745" t="str">
            <v>Alfredo Arquilla</v>
          </cell>
          <cell r="H2745" t="str">
            <v/>
          </cell>
          <cell r="I2745" t="str">
            <v>Apertura sportello di integrazioni in merito - Voucher Soc. Cost.</v>
          </cell>
          <cell r="J2745" t="str">
            <v>In attesa ricezione documentazione</v>
          </cell>
          <cell r="M2745">
            <v>46198.392025462963</v>
          </cell>
          <cell r="N2745" t="str">
            <v>MERCANTI GREGORIO</v>
          </cell>
          <cell r="O2745" t="str">
            <v>C16I26002810001</v>
          </cell>
          <cell r="P2745" t="str">
            <v>MRCGGR06P14B296Y</v>
          </cell>
          <cell r="Q2745" t="str">
            <v>TURISMO</v>
          </cell>
          <cell r="R2745" t="str">
            <v>56.12.01 - Attività di servizi di ristorazione mobile di ristoranti e altri esercizi di ristorazione simili</v>
          </cell>
          <cell r="S2745" t="str">
            <v>Impresa Individuale</v>
          </cell>
          <cell r="T2745" t="str">
            <v>Veneto</v>
          </cell>
          <cell r="U2745" t="str">
            <v>Verona</v>
          </cell>
          <cell r="V2745" t="str">
            <v>Selva Di Progno</v>
          </cell>
          <cell r="W2745" t="str">
            <v>Contrada Petterlini 2</v>
          </cell>
          <cell r="X2745" t="str">
            <v>37030</v>
          </cell>
          <cell r="Y2745">
            <v>25332.41</v>
          </cell>
          <cell r="Z2745">
            <v>30332.41</v>
          </cell>
          <cell r="AB2745" t="str">
            <v>No</v>
          </cell>
          <cell r="AC2745">
            <v>0</v>
          </cell>
        </row>
        <row r="2746">
          <cell r="A2746" t="str">
            <v>PIAACN00001073</v>
          </cell>
          <cell r="B2746">
            <v>46136.521550925929</v>
          </cell>
          <cell r="C2746" t="str">
            <v>ACN</v>
          </cell>
          <cell r="D2746" t="str">
            <v>Contributo</v>
          </cell>
          <cell r="E2746" t="str">
            <v>In valutazione</v>
          </cell>
          <cell r="F2746" t="str">
            <v>Merito</v>
          </cell>
          <cell r="G2746" t="str">
            <v>Alfredo Arquilla</v>
          </cell>
          <cell r="H2746" t="str">
            <v/>
          </cell>
          <cell r="I2746" t="str">
            <v>Proposta di ammissione</v>
          </cell>
          <cell r="J2746" t="str">
            <v>In attesa prima approvazione</v>
          </cell>
          <cell r="M2746">
            <v>46170.652233796296</v>
          </cell>
          <cell r="N2746" t="str">
            <v>CA' BELLA RESTAURANT DI MARJO SELIMJA</v>
          </cell>
          <cell r="O2746" t="str">
            <v>C76I26002830008</v>
          </cell>
          <cell r="P2746" t="str">
            <v>SLMMRJ98L25Z100O</v>
          </cell>
          <cell r="Q2746" t="str">
            <v>TURISMO</v>
          </cell>
          <cell r="R2746" t="str">
            <v>56.11.11 - Attività di ristoranti con servizio al tavolo, escluse gelaterie e pasticcerie</v>
          </cell>
          <cell r="S2746" t="str">
            <v>Impresa Individuale</v>
          </cell>
          <cell r="T2746" t="str">
            <v>Piemonte</v>
          </cell>
          <cell r="U2746" t="str">
            <v>Alessandria</v>
          </cell>
          <cell r="V2746" t="str">
            <v>Pontestura</v>
          </cell>
          <cell r="W2746" t="str">
            <v>Strada Vialarda 15</v>
          </cell>
          <cell r="X2746" t="str">
            <v>15027</v>
          </cell>
          <cell r="Y2746">
            <v>101597.86</v>
          </cell>
          <cell r="Z2746">
            <v>71038.600000000006</v>
          </cell>
          <cell r="AA2746">
            <v>66038.59</v>
          </cell>
          <cell r="AB2746" t="str">
            <v>No</v>
          </cell>
          <cell r="AC2746">
            <v>71038.59</v>
          </cell>
        </row>
        <row r="2747">
          <cell r="A2747" t="str">
            <v>PIAACN00001075</v>
          </cell>
          <cell r="B2747">
            <v>46136.573680555557</v>
          </cell>
          <cell r="C2747" t="str">
            <v>ACN</v>
          </cell>
          <cell r="D2747" t="str">
            <v>Voucher</v>
          </cell>
          <cell r="E2747" t="str">
            <v>In valutazione</v>
          </cell>
          <cell r="F2747" t="str">
            <v>Merito</v>
          </cell>
          <cell r="G2747" t="str">
            <v>Alfredo Arquilla</v>
          </cell>
          <cell r="H2747" t="str">
            <v/>
          </cell>
          <cell r="I2747" t="str">
            <v>Invio comunicazione MO - Merito</v>
          </cell>
          <cell r="J2747" t="str">
            <v>In attesa invio a Protocollo</v>
          </cell>
          <cell r="M2747">
            <v>46136.59516203704</v>
          </cell>
          <cell r="N2747" t="str">
            <v>ERICA ROMANO</v>
          </cell>
          <cell r="O2747" t="str">
            <v>C56I26002170001</v>
          </cell>
          <cell r="P2747" t="str">
            <v>RMNRCE01E59C627J</v>
          </cell>
          <cell r="Q2747" t="str">
            <v>SERVIZI ALLE PMI</v>
          </cell>
          <cell r="R2747" t="str">
            <v>74.99.99 - Tutte le altre attività varie professionali, scientifiche e tecniche n.c.a.</v>
          </cell>
          <cell r="S2747" t="str">
            <v>Persona Fisica</v>
          </cell>
          <cell r="T2747" t="str">
            <v>Piemonte</v>
          </cell>
          <cell r="U2747" t="str">
            <v>Torino</v>
          </cell>
          <cell r="V2747" t="str">
            <v>Chieri</v>
          </cell>
          <cell r="W2747" t="str">
            <v>VIA FELICE CASORATI 2</v>
          </cell>
          <cell r="X2747" t="str">
            <v>10023</v>
          </cell>
          <cell r="Y2747">
            <v>40000</v>
          </cell>
          <cell r="Z2747">
            <v>45000</v>
          </cell>
          <cell r="AB2747" t="str">
            <v>No</v>
          </cell>
          <cell r="AC2747">
            <v>0</v>
          </cell>
        </row>
        <row r="2748">
          <cell r="A2748" t="str">
            <v>PIAACN00001077</v>
          </cell>
          <cell r="B2748">
            <v>46136.68922453704</v>
          </cell>
          <cell r="C2748" t="str">
            <v>ACN</v>
          </cell>
          <cell r="D2748" t="str">
            <v>Voucher</v>
          </cell>
          <cell r="E2748" t="str">
            <v>In valutazione</v>
          </cell>
          <cell r="F2748" t="str">
            <v>Merito</v>
          </cell>
          <cell r="G2748" t="str">
            <v>Giuseppe Felicetti</v>
          </cell>
          <cell r="H2748" t="str">
            <v/>
          </cell>
          <cell r="I2748" t="str">
            <v>Invio comunicazione MO - Merito</v>
          </cell>
          <cell r="J2748" t="str">
            <v>In attesa invio a Protocollo</v>
          </cell>
          <cell r="M2748">
            <v>46136.709224537037</v>
          </cell>
          <cell r="N2748" t="str">
            <v>FLOREA DI A. POLVERE E J. RUSSO S.N.C.</v>
          </cell>
          <cell r="O2748" t="str">
            <v>C16I26002520001</v>
          </cell>
          <cell r="P2748" t="str">
            <v>07540660482</v>
          </cell>
          <cell r="Q2748" t="str">
            <v>SERVIZI ALLA PERSONA</v>
          </cell>
          <cell r="R2748" t="str">
            <v>96.21.00 - Servizi di parrucchieri e barbieri</v>
          </cell>
          <cell r="S2748" t="str">
            <v>Societa' In Nome Collettivo</v>
          </cell>
          <cell r="T2748" t="str">
            <v>Toscana</v>
          </cell>
          <cell r="U2748" t="str">
            <v>Firenze</v>
          </cell>
          <cell r="V2748" t="str">
            <v>Firenze</v>
          </cell>
          <cell r="W2748" t="str">
            <v>VIA SCIPIONE AMMIRATO 65 R</v>
          </cell>
          <cell r="X2748" t="str">
            <v>50136</v>
          </cell>
          <cell r="Y2748">
            <v>30000</v>
          </cell>
          <cell r="Z2748">
            <v>35000</v>
          </cell>
          <cell r="AB2748" t="str">
            <v>No</v>
          </cell>
          <cell r="AC2748">
            <v>0</v>
          </cell>
        </row>
        <row r="2749">
          <cell r="A2749" t="str">
            <v>PIAACN00001079</v>
          </cell>
          <cell r="B2749">
            <v>46136.870324074072</v>
          </cell>
          <cell r="C2749" t="str">
            <v>ACN</v>
          </cell>
          <cell r="D2749" t="str">
            <v>Voucher</v>
          </cell>
          <cell r="E2749" t="str">
            <v>In valutazione</v>
          </cell>
          <cell r="F2749" t="str">
            <v>Merito</v>
          </cell>
          <cell r="G2749" t="str">
            <v>Giuseppe Felicetti</v>
          </cell>
          <cell r="H2749" t="str">
            <v/>
          </cell>
          <cell r="I2749" t="str">
            <v>Invio comunicazione MO - Merito</v>
          </cell>
          <cell r="J2749" t="str">
            <v>In attesa invio a Protocollo</v>
          </cell>
          <cell r="M2749">
            <v>46136.896979166668</v>
          </cell>
          <cell r="N2749" t="str">
            <v>FIORAVANTI GIORGIA</v>
          </cell>
          <cell r="O2749" t="str">
            <v>C86I26003200001</v>
          </cell>
          <cell r="P2749" t="str">
            <v>FRVGRG03S52H501C</v>
          </cell>
          <cell r="Q2749" t="str">
            <v>SERVIZI ALLA PERSONA</v>
          </cell>
          <cell r="R2749" t="str">
            <v>96.22.01 - Servizi di manicure e pedicure</v>
          </cell>
          <cell r="S2749" t="str">
            <v>Impresa Individuale</v>
          </cell>
          <cell r="T2749" t="str">
            <v>Lazio</v>
          </cell>
          <cell r="U2749" t="str">
            <v>Roma</v>
          </cell>
          <cell r="V2749" t="str">
            <v>Roma</v>
          </cell>
          <cell r="W2749" t="str">
            <v>P.ZA GIMMA 7</v>
          </cell>
          <cell r="X2749" t="str">
            <v>00199</v>
          </cell>
          <cell r="Y2749">
            <v>10100</v>
          </cell>
          <cell r="Z2749">
            <v>15100</v>
          </cell>
          <cell r="AB2749" t="str">
            <v>No</v>
          </cell>
          <cell r="AC2749">
            <v>0</v>
          </cell>
        </row>
        <row r="2750">
          <cell r="A2750" t="str">
            <v>PIAACN00001082</v>
          </cell>
          <cell r="B2750">
            <v>46139.349456018521</v>
          </cell>
          <cell r="C2750" t="str">
            <v>ACN</v>
          </cell>
          <cell r="D2750" t="str">
            <v>Voucher</v>
          </cell>
          <cell r="E2750" t="str">
            <v>In valutazione</v>
          </cell>
          <cell r="F2750" t="str">
            <v>Merito</v>
          </cell>
          <cell r="G2750" t="str">
            <v>Giuseppe Felicetti</v>
          </cell>
          <cell r="H2750" t="str">
            <v/>
          </cell>
          <cell r="I2750" t="str">
            <v>Invio comunicazione MO - Merito</v>
          </cell>
          <cell r="J2750" t="str">
            <v>In attesa invio a Protocollo</v>
          </cell>
          <cell r="M2750">
            <v>46139.368460648147</v>
          </cell>
          <cell r="N2750" t="str">
            <v>PAGNONI SARA</v>
          </cell>
          <cell r="O2750" t="str">
            <v>C76I26002860001</v>
          </cell>
          <cell r="P2750" t="str">
            <v>PGNSRA01S66G479D</v>
          </cell>
          <cell r="Q2750" t="str">
            <v>SERVIZI ALLA PERSONA</v>
          </cell>
          <cell r="R2750" t="str">
            <v>96.22.09 - Altri servizi di cura della bellezza e altri trattamenti di bellezza n.c.a.</v>
          </cell>
          <cell r="S2750" t="str">
            <v>Impresa Individuale</v>
          </cell>
          <cell r="T2750" t="str">
            <v>Marche</v>
          </cell>
          <cell r="U2750" t="str">
            <v>Pesaro e Urbino</v>
          </cell>
          <cell r="V2750" t="str">
            <v>Pesaro</v>
          </cell>
          <cell r="W2750" t="str">
            <v>VIA MONTANARA 4</v>
          </cell>
          <cell r="X2750" t="str">
            <v>61122</v>
          </cell>
          <cell r="Y2750">
            <v>30000</v>
          </cell>
          <cell r="Z2750">
            <v>35000</v>
          </cell>
          <cell r="AB2750" t="str">
            <v>No</v>
          </cell>
          <cell r="AC2750">
            <v>0</v>
          </cell>
        </row>
        <row r="2751">
          <cell r="A2751" t="str">
            <v>PIAACN00001086</v>
          </cell>
          <cell r="B2751">
            <v>46139.50371527778</v>
          </cell>
          <cell r="C2751" t="str">
            <v>ACN</v>
          </cell>
          <cell r="D2751" t="str">
            <v>Contributo</v>
          </cell>
          <cell r="E2751" t="str">
            <v>In valutazione</v>
          </cell>
          <cell r="F2751" t="str">
            <v>Accoglibilità</v>
          </cell>
          <cell r="G2751" t="str">
            <v>Annachiara Perrucci</v>
          </cell>
          <cell r="H2751" t="str">
            <v/>
          </cell>
          <cell r="I2751" t="str">
            <v>Apertura sportello controdeduzioni MO</v>
          </cell>
          <cell r="J2751" t="str">
            <v>In attesa ricezione documentazione</v>
          </cell>
          <cell r="M2751">
            <v>46204.51116898148</v>
          </cell>
          <cell r="N2751" t="str">
            <v>Maria Gabriela Giacopini Ramis</v>
          </cell>
          <cell r="O2751" t="str">
            <v>C36I26003160008</v>
          </cell>
          <cell r="P2751" t="str">
            <v>GCPMGB91M67Z600W</v>
          </cell>
          <cell r="Q2751" t="str">
            <v>SERVIZI ALLE PMI</v>
          </cell>
          <cell r="R2751" t="str">
            <v>68.20.09 - Affitto e gestione di beni immobili propri o in locazione n.c.a.</v>
          </cell>
          <cell r="S2751" t="str">
            <v>Persona Fisica</v>
          </cell>
          <cell r="T2751" t="str">
            <v>Lombardia</v>
          </cell>
          <cell r="U2751" t="str">
            <v>Varese</v>
          </cell>
          <cell r="V2751" t="str">
            <v>Gallarate</v>
          </cell>
          <cell r="W2751" t="str">
            <v>Via Arno 7</v>
          </cell>
          <cell r="X2751" t="str">
            <v>21013</v>
          </cell>
          <cell r="Y2751">
            <v>184000.01</v>
          </cell>
          <cell r="Z2751">
            <v>115000</v>
          </cell>
          <cell r="AA2751">
            <v>108000.01</v>
          </cell>
          <cell r="AB2751" t="str">
            <v>No</v>
          </cell>
          <cell r="AC2751">
            <v>113000.01</v>
          </cell>
        </row>
        <row r="2752">
          <cell r="A2752" t="str">
            <v>PIAACN00001087</v>
          </cell>
          <cell r="B2752">
            <v>46139.521990740737</v>
          </cell>
          <cell r="C2752" t="str">
            <v>ACN</v>
          </cell>
          <cell r="D2752" t="str">
            <v>Contributo</v>
          </cell>
          <cell r="E2752" t="str">
            <v>In valutazione</v>
          </cell>
          <cell r="F2752" t="str">
            <v>Merito</v>
          </cell>
          <cell r="G2752" t="str">
            <v>Elena Benvenuto</v>
          </cell>
          <cell r="H2752" t="str">
            <v/>
          </cell>
          <cell r="I2752" t="str">
            <v>Invio comunicazione MO - Merito</v>
          </cell>
          <cell r="J2752" t="str">
            <v>In attesa invio a Protocollo</v>
          </cell>
          <cell r="M2752">
            <v>46188.431064814817</v>
          </cell>
          <cell r="N2752" t="str">
            <v>OLIVITA SRL SEMPLIFICATA</v>
          </cell>
          <cell r="O2752" t="str">
            <v>C36I26003170008</v>
          </cell>
          <cell r="P2752" t="str">
            <v>02590510448</v>
          </cell>
          <cell r="Q2752" t="str">
            <v>SERVIZI ALLA PERSONA</v>
          </cell>
          <cell r="R2752" t="str">
            <v>93.29.99 - Altre attività varie di intrattenimento e divertimento n.c.a.</v>
          </cell>
          <cell r="S2752" t="str">
            <v>Societa' A Responsabilita' Limitata Semplificata</v>
          </cell>
          <cell r="T2752" t="str">
            <v>Marche</v>
          </cell>
          <cell r="U2752" t="str">
            <v>Ascoli Piceno</v>
          </cell>
          <cell r="V2752" t="str">
            <v>Ascoli Piceno</v>
          </cell>
          <cell r="W2752" t="str">
            <v>FRAZIONE VALLI DI LISCIANO snc</v>
          </cell>
          <cell r="X2752" t="str">
            <v>63100</v>
          </cell>
          <cell r="Y2752">
            <v>198000</v>
          </cell>
          <cell r="Z2752">
            <v>123800</v>
          </cell>
          <cell r="AB2752" t="str">
            <v>No</v>
          </cell>
          <cell r="AC2752">
            <v>0</v>
          </cell>
        </row>
        <row r="2753">
          <cell r="A2753" t="str">
            <v>PIAACN00001099</v>
          </cell>
          <cell r="B2753">
            <v>46139.813379629632</v>
          </cell>
          <cell r="C2753" t="str">
            <v>ACN</v>
          </cell>
          <cell r="D2753" t="str">
            <v>Voucher</v>
          </cell>
          <cell r="E2753" t="str">
            <v>In valutazione</v>
          </cell>
          <cell r="F2753" t="str">
            <v>Merito</v>
          </cell>
          <cell r="G2753" t="str">
            <v>Giuseppe Felicetti</v>
          </cell>
          <cell r="H2753" t="str">
            <v/>
          </cell>
          <cell r="I2753" t="str">
            <v>Apertura sportello controdeduzioni MO - merito</v>
          </cell>
          <cell r="J2753" t="str">
            <v>In attesa ricezione documentazione</v>
          </cell>
          <cell r="M2753">
            <v>46209.347754629627</v>
          </cell>
          <cell r="N2753" t="str">
            <v>2D IMMOBILIARE SRL</v>
          </cell>
          <cell r="O2753" t="str">
            <v>C36I26003200001</v>
          </cell>
          <cell r="P2753" t="str">
            <v>18496271000</v>
          </cell>
          <cell r="Q2753" t="str">
            <v>TURISMO</v>
          </cell>
          <cell r="R2753" t="str">
            <v>55.20.51 - Servizi di alloggio in aziende agricole</v>
          </cell>
          <cell r="S2753" t="str">
            <v>Societa' A Responsabilita' Limitata</v>
          </cell>
          <cell r="T2753" t="str">
            <v>Lazio</v>
          </cell>
          <cell r="U2753" t="str">
            <v>Roma</v>
          </cell>
          <cell r="V2753" t="str">
            <v>Civitavecchia</v>
          </cell>
          <cell r="W2753" t="str">
            <v>Piazzetta Santa Maria 7</v>
          </cell>
          <cell r="X2753" t="str">
            <v>00053</v>
          </cell>
          <cell r="Y2753">
            <v>30000</v>
          </cell>
          <cell r="Z2753">
            <v>35000</v>
          </cell>
          <cell r="AB2753" t="str">
            <v>No</v>
          </cell>
          <cell r="AC2753">
            <v>0</v>
          </cell>
        </row>
        <row r="2754">
          <cell r="A2754" t="str">
            <v>PIAACN00001104</v>
          </cell>
          <cell r="B2754">
            <v>46140.59884259259</v>
          </cell>
          <cell r="C2754" t="str">
            <v>ACN</v>
          </cell>
          <cell r="D2754" t="str">
            <v>Contributo</v>
          </cell>
          <cell r="E2754" t="str">
            <v>In valutazione</v>
          </cell>
          <cell r="F2754" t="str">
            <v>Merito</v>
          </cell>
          <cell r="G2754" t="str">
            <v>Sara Ciano</v>
          </cell>
          <cell r="H2754" t="str">
            <v/>
          </cell>
          <cell r="I2754" t="str">
            <v>Apertura sportello controdeduzioni MO - merito</v>
          </cell>
          <cell r="J2754" t="str">
            <v>In attesa ricezione documentazione</v>
          </cell>
          <cell r="M2754">
            <v>46209.349907407406</v>
          </cell>
          <cell r="N2754" t="str">
            <v>OBLV DI SIMONE FERRARI</v>
          </cell>
          <cell r="O2754" t="str">
            <v>C66I26003540008</v>
          </cell>
          <cell r="P2754" t="str">
            <v>FRRSMN03D22E648R</v>
          </cell>
          <cell r="Q2754" t="str">
            <v>SERVIZI ALLA PERSONA</v>
          </cell>
          <cell r="R2754" t="str">
            <v>93.11.90 - Gestione di altri impianti sportivi</v>
          </cell>
          <cell r="S2754" t="str">
            <v>Impresa Individuale</v>
          </cell>
          <cell r="T2754" t="str">
            <v>Lombardia</v>
          </cell>
          <cell r="U2754" t="str">
            <v>Lodi</v>
          </cell>
          <cell r="V2754" t="str">
            <v>Galgagnano</v>
          </cell>
          <cell r="W2754" t="str">
            <v>Via Degli Artigiani snc</v>
          </cell>
          <cell r="X2754" t="str">
            <v>26832</v>
          </cell>
          <cell r="Y2754">
            <v>200000</v>
          </cell>
          <cell r="Z2754">
            <v>125000</v>
          </cell>
          <cell r="AB2754" t="str">
            <v>No</v>
          </cell>
          <cell r="AC2754">
            <v>0</v>
          </cell>
        </row>
        <row r="2755">
          <cell r="A2755" t="str">
            <v>PIAACN00001105</v>
          </cell>
          <cell r="B2755">
            <v>46140.620694444442</v>
          </cell>
          <cell r="C2755" t="str">
            <v>ACN</v>
          </cell>
          <cell r="D2755" t="str">
            <v>Voucher</v>
          </cell>
          <cell r="E2755" t="str">
            <v>In valutazione</v>
          </cell>
          <cell r="F2755" t="str">
            <v>Merito</v>
          </cell>
          <cell r="G2755" t="str">
            <v>Francesco Tiscornia</v>
          </cell>
          <cell r="H2755" t="str">
            <v/>
          </cell>
          <cell r="I2755" t="str">
            <v>RNA - Richiesta COR e CUP - Voucher</v>
          </cell>
          <cell r="J2755" t="str">
            <v>Richiesta COR in errore</v>
          </cell>
          <cell r="M2755">
            <v>46168.346458333333</v>
          </cell>
          <cell r="N2755" t="str">
            <v>WHATUNEED SOCIETA' A RESPONSABILITA' LIMITATA SEMPLIFICATA</v>
          </cell>
          <cell r="O2755" t="str">
            <v>C16I26002610001</v>
          </cell>
          <cell r="P2755" t="str">
            <v>13437910014</v>
          </cell>
          <cell r="Q2755" t="str">
            <v>ICT</v>
          </cell>
          <cell r="R2755" t="str">
            <v>63.91.00 - Attività dei portali di ricerca sul web</v>
          </cell>
          <cell r="S2755" t="str">
            <v>Societa' A Responsabilita' Limitata Semplificata</v>
          </cell>
          <cell r="T2755" t="str">
            <v>Piemonte</v>
          </cell>
          <cell r="U2755" t="str">
            <v>Torino</v>
          </cell>
          <cell r="V2755" t="str">
            <v>Torino</v>
          </cell>
          <cell r="W2755" t="str">
            <v xml:space="preserve">Non individuato </v>
          </cell>
          <cell r="Y2755">
            <v>31500</v>
          </cell>
          <cell r="Z2755">
            <v>36500</v>
          </cell>
          <cell r="AA2755">
            <v>31500</v>
          </cell>
          <cell r="AB2755" t="str">
            <v>Sì</v>
          </cell>
          <cell r="AC2755">
            <v>36500</v>
          </cell>
        </row>
        <row r="2756">
          <cell r="A2756" t="str">
            <v>PIAACN00001106</v>
          </cell>
          <cell r="B2756">
            <v>46140.62090277778</v>
          </cell>
          <cell r="C2756" t="str">
            <v>ACN</v>
          </cell>
          <cell r="D2756" t="str">
            <v>Contributo</v>
          </cell>
          <cell r="E2756" t="str">
            <v>In valutazione</v>
          </cell>
          <cell r="F2756" t="str">
            <v>Accoglibilità</v>
          </cell>
          <cell r="G2756" t="str">
            <v>Elisabetta Mantovani</v>
          </cell>
          <cell r="H2756" t="str">
            <v/>
          </cell>
          <cell r="I2756" t="str">
            <v>Gestione primo colloquio</v>
          </cell>
          <cell r="J2756" t="str">
            <v>Gestione appuntamento in corso</v>
          </cell>
          <cell r="M2756">
            <v>46209.530266203707</v>
          </cell>
          <cell r="N2756" t="str">
            <v>AROMNIK S.R.L.</v>
          </cell>
          <cell r="O2756" t="str">
            <v>C16I26002620008</v>
          </cell>
          <cell r="P2756" t="str">
            <v>02529280519</v>
          </cell>
          <cell r="Q2756" t="str">
            <v>ATTIVITA' COMMERCIALI</v>
          </cell>
          <cell r="R2756" t="str">
            <v>47.12.90 - Commercio al dettaglio non specializzato di altri prodotti n.c.a.</v>
          </cell>
          <cell r="S2756" t="str">
            <v>Societa' A Responsabilita' Limitata</v>
          </cell>
          <cell r="T2756" t="str">
            <v>Toscana</v>
          </cell>
          <cell r="U2756" t="str">
            <v>Arezzo</v>
          </cell>
          <cell r="V2756" t="str">
            <v>Arezzo</v>
          </cell>
          <cell r="W2756" t="str">
            <v>VIUCOLA POGGIO MONDO 6</v>
          </cell>
          <cell r="X2756" t="str">
            <v>52100</v>
          </cell>
          <cell r="Y2756">
            <v>130000</v>
          </cell>
          <cell r="Z2756">
            <v>83000</v>
          </cell>
          <cell r="AB2756" t="str">
            <v>No</v>
          </cell>
          <cell r="AC2756">
            <v>0</v>
          </cell>
        </row>
        <row r="2757">
          <cell r="A2757" t="str">
            <v>PIAACN00001108</v>
          </cell>
          <cell r="B2757">
            <v>46140.675613425927</v>
          </cell>
          <cell r="C2757" t="str">
            <v>ACN</v>
          </cell>
          <cell r="D2757" t="str">
            <v>Voucher</v>
          </cell>
          <cell r="E2757" t="str">
            <v>In valutazione</v>
          </cell>
          <cell r="F2757" t="str">
            <v>Merito</v>
          </cell>
          <cell r="G2757" t="str">
            <v>Giovanni Russo</v>
          </cell>
          <cell r="H2757" t="str">
            <v/>
          </cell>
          <cell r="I2757" t="str">
            <v>Avvio fase di merito</v>
          </cell>
          <cell r="J2757" t="str">
            <v>In attesa scelta utente</v>
          </cell>
          <cell r="M2757">
            <v>46140.698969907404</v>
          </cell>
          <cell r="N2757" t="str">
            <v>GIANNETTI ILENIA</v>
          </cell>
          <cell r="O2757" t="str">
            <v>C76I26002890001</v>
          </cell>
          <cell r="P2757" t="str">
            <v>GNNLNI96H62H501G</v>
          </cell>
          <cell r="Q2757" t="str">
            <v>SERVIZI ALLA PERSONA</v>
          </cell>
          <cell r="R2757" t="str">
            <v>96.10.22 - Lavaggio e pulitura di prodotti tessili e pellicce forniti da lavanderie self-service</v>
          </cell>
          <cell r="S2757" t="str">
            <v>Impresa Individuale</v>
          </cell>
          <cell r="T2757" t="str">
            <v>Lazio</v>
          </cell>
          <cell r="U2757" t="str">
            <v>Roma</v>
          </cell>
          <cell r="V2757" t="str">
            <v>Montelibretti</v>
          </cell>
          <cell r="W2757" t="str">
            <v>Corso Umberto 117</v>
          </cell>
          <cell r="X2757" t="str">
            <v>00010</v>
          </cell>
          <cell r="Y2757">
            <v>30956.22</v>
          </cell>
          <cell r="Z2757">
            <v>35000</v>
          </cell>
          <cell r="AB2757" t="str">
            <v>No</v>
          </cell>
          <cell r="AC2757">
            <v>0</v>
          </cell>
        </row>
        <row r="2758">
          <cell r="A2758" t="str">
            <v>PIAACN00001117</v>
          </cell>
          <cell r="B2758">
            <v>46141.624861111108</v>
          </cell>
          <cell r="C2758" t="str">
            <v>ACN</v>
          </cell>
          <cell r="D2758" t="str">
            <v>Contributo</v>
          </cell>
          <cell r="E2758" t="str">
            <v>In valutazione</v>
          </cell>
          <cell r="F2758" t="str">
            <v>Merito</v>
          </cell>
          <cell r="G2758" t="str">
            <v>Andrea Pasquini</v>
          </cell>
          <cell r="H2758" t="str">
            <v/>
          </cell>
          <cell r="I2758" t="str">
            <v>Apertura sportello controdeduzioni MO - merito</v>
          </cell>
          <cell r="J2758" t="str">
            <v>In attesa ricezione documentazione</v>
          </cell>
          <cell r="M2758">
            <v>46206.391875000001</v>
          </cell>
          <cell r="N2758" t="str">
            <v>SOFIA MANDARADONI</v>
          </cell>
          <cell r="O2758" t="str">
            <v>C56I26002290008</v>
          </cell>
          <cell r="P2758" t="str">
            <v>MNDSFO07P63A323T</v>
          </cell>
          <cell r="Q2758" t="str">
            <v>ICT</v>
          </cell>
          <cell r="R2758" t="str">
            <v>62.10.00 - Attività di programmazione informatica</v>
          </cell>
          <cell r="S2758" t="str">
            <v>Persona Fisica</v>
          </cell>
          <cell r="T2758" t="str">
            <v>Lazio</v>
          </cell>
          <cell r="U2758" t="str">
            <v>Roma</v>
          </cell>
          <cell r="V2758" t="str">
            <v>Anzio</v>
          </cell>
          <cell r="W2758" t="str">
            <v>VIA DELLA STAZIONE 25</v>
          </cell>
          <cell r="X2758" t="str">
            <v>00042</v>
          </cell>
          <cell r="Y2758">
            <v>199000</v>
          </cell>
          <cell r="Z2758">
            <v>124399.99999999999</v>
          </cell>
          <cell r="AB2758" t="str">
            <v>No</v>
          </cell>
          <cell r="AC2758">
            <v>0</v>
          </cell>
        </row>
        <row r="2759">
          <cell r="A2759" t="str">
            <v>PIAACN00001124</v>
          </cell>
          <cell r="B2759">
            <v>46141.874918981484</v>
          </cell>
          <cell r="C2759" t="str">
            <v>ACN</v>
          </cell>
          <cell r="D2759" t="str">
            <v>Voucher</v>
          </cell>
          <cell r="E2759" t="str">
            <v>In valutazione</v>
          </cell>
          <cell r="F2759" t="str">
            <v>Merito</v>
          </cell>
          <cell r="G2759" t="str">
            <v>Simona Tiracorrendo</v>
          </cell>
          <cell r="H2759" t="str">
            <v/>
          </cell>
          <cell r="I2759" t="str">
            <v>Avvio fase di merito</v>
          </cell>
          <cell r="J2759" t="str">
            <v>In attesa scelta utente</v>
          </cell>
          <cell r="M2759">
            <v>46177.543379629627</v>
          </cell>
          <cell r="N2759" t="str">
            <v>Giulio Massimo Scipioni</v>
          </cell>
          <cell r="O2759" t="str">
            <v>C76I26003200001</v>
          </cell>
          <cell r="P2759" t="str">
            <v>SCPGMS97L11H501I</v>
          </cell>
          <cell r="Q2759" t="str">
            <v>SERVIZI ALLA PERSONA</v>
          </cell>
          <cell r="R2759" t="str">
            <v>90.11.09 - Altre attività di creazione letteraria e composizione musicale</v>
          </cell>
          <cell r="S2759" t="str">
            <v>Persona Fisica</v>
          </cell>
          <cell r="T2759" t="str">
            <v>Lazio</v>
          </cell>
          <cell r="U2759" t="str">
            <v>Roma</v>
          </cell>
          <cell r="V2759" t="str">
            <v>Fiano Romano</v>
          </cell>
          <cell r="W2759" t="str">
            <v>VIA PALMIRO TOGLIATTI 62</v>
          </cell>
          <cell r="X2759" t="str">
            <v>00065</v>
          </cell>
          <cell r="Y2759">
            <v>40000</v>
          </cell>
          <cell r="Z2759">
            <v>45000</v>
          </cell>
          <cell r="AB2759" t="str">
            <v>No</v>
          </cell>
          <cell r="AC2759">
            <v>0</v>
          </cell>
        </row>
        <row r="2760">
          <cell r="A2760" t="str">
            <v>PIAACN00001130</v>
          </cell>
          <cell r="B2760">
            <v>46142.599641203706</v>
          </cell>
          <cell r="C2760" t="str">
            <v>ACN</v>
          </cell>
          <cell r="D2760" t="str">
            <v>Contributo</v>
          </cell>
          <cell r="E2760" t="str">
            <v>In valutazione</v>
          </cell>
          <cell r="F2760" t="str">
            <v>Accoglibilità</v>
          </cell>
          <cell r="G2760" t="str">
            <v>Diego Fiorentino</v>
          </cell>
          <cell r="H2760" t="str">
            <v/>
          </cell>
          <cell r="I2760" t="str">
            <v>Pianificazione primo colloquio</v>
          </cell>
          <cell r="J2760" t="str">
            <v>Pianificazione appuntamento in corso</v>
          </cell>
          <cell r="M2760">
            <v>46142.615532407406</v>
          </cell>
          <cell r="N2760" t="str">
            <v>P.G. DI PLACIDI GIAN MARCO</v>
          </cell>
          <cell r="O2760" t="str">
            <v>C46I26002400008</v>
          </cell>
          <cell r="P2760" t="str">
            <v>PLCGMR93T14B948X</v>
          </cell>
          <cell r="Q2760" t="str">
            <v>TURISMO</v>
          </cell>
          <cell r="R2760" t="str">
            <v>56.11.11 - Attività di ristoranti con servizio al tavolo, escluse gelaterie e pasticcerie</v>
          </cell>
          <cell r="S2760" t="str">
            <v>Impresa Individuale</v>
          </cell>
          <cell r="T2760" t="str">
            <v>Umbria</v>
          </cell>
          <cell r="U2760" t="str">
            <v>Perugia</v>
          </cell>
          <cell r="V2760" t="str">
            <v>Cascia</v>
          </cell>
          <cell r="W2760" t="str">
            <v>VIALE CAVOUR 53</v>
          </cell>
          <cell r="X2760" t="str">
            <v>06043</v>
          </cell>
          <cell r="Y2760">
            <v>84640</v>
          </cell>
          <cell r="Z2760">
            <v>60016</v>
          </cell>
          <cell r="AB2760" t="str">
            <v>No</v>
          </cell>
          <cell r="AC2760">
            <v>0</v>
          </cell>
        </row>
        <row r="2761">
          <cell r="A2761" t="str">
            <v>PIAACN00001132</v>
          </cell>
          <cell r="B2761">
            <v>46142.636053240742</v>
          </cell>
          <cell r="C2761" t="str">
            <v>ACN</v>
          </cell>
          <cell r="D2761" t="str">
            <v>Voucher</v>
          </cell>
          <cell r="E2761" t="str">
            <v>In valutazione</v>
          </cell>
          <cell r="F2761" t="str">
            <v>Merito</v>
          </cell>
          <cell r="G2761" t="str">
            <v>Martina Anna Muraca</v>
          </cell>
          <cell r="H2761" t="str">
            <v/>
          </cell>
          <cell r="I2761" t="str">
            <v>Apertura sportello controdeduzioni MO - merito</v>
          </cell>
          <cell r="J2761" t="str">
            <v>In attesa ricezione documentazione</v>
          </cell>
          <cell r="M2761">
            <v>46195.640682870369</v>
          </cell>
          <cell r="N2761" t="str">
            <v>RESTART DI ARUTA FRANCESCO</v>
          </cell>
          <cell r="O2761" t="str">
            <v>C56I26002340001</v>
          </cell>
          <cell r="P2761" t="str">
            <v>RTAFNC00B01F839A</v>
          </cell>
          <cell r="Q2761" t="str">
            <v>MANIFATTURIERO</v>
          </cell>
          <cell r="R2761" t="str">
            <v>95.22.01 - Riparazione e manutenzione di elettrodomestici</v>
          </cell>
          <cell r="S2761" t="str">
            <v>Impresa Individuale</v>
          </cell>
          <cell r="T2761" t="str">
            <v>Friuli-Venezia Giulia</v>
          </cell>
          <cell r="U2761" t="str">
            <v>Pordenone</v>
          </cell>
          <cell r="V2761" t="str">
            <v>Zoppola</v>
          </cell>
          <cell r="W2761" t="str">
            <v>VIA VIATTA 7 INT.1</v>
          </cell>
          <cell r="X2761" t="str">
            <v>33080</v>
          </cell>
          <cell r="Y2761">
            <v>30000</v>
          </cell>
          <cell r="Z2761">
            <v>35000</v>
          </cell>
          <cell r="AB2761" t="str">
            <v>No</v>
          </cell>
          <cell r="AC2761">
            <v>0</v>
          </cell>
        </row>
        <row r="2762">
          <cell r="A2762" t="str">
            <v>PIAACN00001133</v>
          </cell>
          <cell r="B2762">
            <v>46142.639224537037</v>
          </cell>
          <cell r="C2762" t="str">
            <v>ACN</v>
          </cell>
          <cell r="D2762" t="str">
            <v>Contributo</v>
          </cell>
          <cell r="E2762" t="str">
            <v>In valutazione</v>
          </cell>
          <cell r="F2762" t="str">
            <v>Merito</v>
          </cell>
          <cell r="G2762" t="str">
            <v>Francesco Fioroni</v>
          </cell>
          <cell r="H2762" t="str">
            <v/>
          </cell>
          <cell r="I2762" t="str">
            <v>RNA - Richiesta COR - Contributo</v>
          </cell>
          <cell r="J2762" t="str">
            <v>Richiesta COR in errore</v>
          </cell>
          <cell r="M2762">
            <v>46192.46162037037</v>
          </cell>
          <cell r="N2762" t="str">
            <v>COLIVINGLIGURIA S.R.L.</v>
          </cell>
          <cell r="O2762" t="str">
            <v>C96I26002240008</v>
          </cell>
          <cell r="P2762" t="str">
            <v>01939660096</v>
          </cell>
          <cell r="Q2762" t="str">
            <v>ICT</v>
          </cell>
          <cell r="R2762" t="str">
            <v>62.00.00 - Attività di programmazione, consulenza informatica e attività connesse</v>
          </cell>
          <cell r="S2762" t="str">
            <v>Societa' A Responsabilita' Limitata</v>
          </cell>
          <cell r="T2762" t="str">
            <v>Liguria</v>
          </cell>
          <cell r="U2762" t="str">
            <v>Savona</v>
          </cell>
          <cell r="V2762" t="str">
            <v>Cairo Montenotte</v>
          </cell>
          <cell r="W2762" t="str">
            <v>Strada Chiappella 21</v>
          </cell>
          <cell r="X2762" t="str">
            <v>17014</v>
          </cell>
          <cell r="Y2762">
            <v>200000</v>
          </cell>
          <cell r="Z2762">
            <v>125000</v>
          </cell>
          <cell r="AA2762">
            <v>120000</v>
          </cell>
          <cell r="AB2762" t="str">
            <v>No</v>
          </cell>
          <cell r="AC2762">
            <v>125000</v>
          </cell>
        </row>
        <row r="2763">
          <cell r="A2763" t="str">
            <v>PIAACN00001137</v>
          </cell>
          <cell r="B2763">
            <v>46142.781331018516</v>
          </cell>
          <cell r="C2763" t="str">
            <v>ACN</v>
          </cell>
          <cell r="D2763" t="str">
            <v>Contributo</v>
          </cell>
          <cell r="E2763" t="str">
            <v>In valutazione</v>
          </cell>
          <cell r="F2763" t="str">
            <v>Accoglibilità</v>
          </cell>
          <cell r="G2763" t="str">
            <v>Matteo Pascucci</v>
          </cell>
          <cell r="H2763" t="str">
            <v/>
          </cell>
          <cell r="I2763" t="str">
            <v>Gestione verbale colloquio ricevuto</v>
          </cell>
          <cell r="J2763" t="str">
            <v>In attesa scelta utente</v>
          </cell>
          <cell r="M2763">
            <v>46199.458877314813</v>
          </cell>
          <cell r="N2763" t="str">
            <v>MAGLIOCCA CHIARA</v>
          </cell>
          <cell r="O2763" t="str">
            <v>C96I26002330008</v>
          </cell>
          <cell r="P2763" t="str">
            <v>MGLCHR94R57Z133Y</v>
          </cell>
          <cell r="Q2763" t="str">
            <v>TURISMO</v>
          </cell>
          <cell r="R2763" t="str">
            <v>56.12.02 - Attività di servizi di ristorazione mobile di gelaterie</v>
          </cell>
          <cell r="S2763" t="str">
            <v>Impresa Individuale</v>
          </cell>
          <cell r="T2763" t="str">
            <v>Veneto</v>
          </cell>
          <cell r="U2763" t="str">
            <v>Venezia</v>
          </cell>
          <cell r="V2763" t="str">
            <v>Chioggia</v>
          </cell>
          <cell r="W2763" t="str">
            <v>VIA DELLE NAZIONI UNITE 126 b</v>
          </cell>
          <cell r="X2763" t="str">
            <v>30015</v>
          </cell>
          <cell r="Y2763">
            <v>118650</v>
          </cell>
          <cell r="Z2763">
            <v>82122.5</v>
          </cell>
          <cell r="AB2763" t="str">
            <v>No</v>
          </cell>
          <cell r="AC2763">
            <v>0</v>
          </cell>
        </row>
        <row r="2764">
          <cell r="A2764" t="str">
            <v>PIAACN00001141</v>
          </cell>
          <cell r="B2764">
            <v>46142.920300925929</v>
          </cell>
          <cell r="C2764" t="str">
            <v>ACN</v>
          </cell>
          <cell r="D2764" t="str">
            <v>Voucher</v>
          </cell>
          <cell r="E2764" t="str">
            <v>In valutazione</v>
          </cell>
          <cell r="F2764" t="str">
            <v>Merito</v>
          </cell>
          <cell r="G2764" t="str">
            <v>Angelita Levato</v>
          </cell>
          <cell r="H2764" t="str">
            <v/>
          </cell>
          <cell r="I2764" t="str">
            <v>Avvio fase di merito</v>
          </cell>
          <cell r="J2764" t="str">
            <v>In attesa scelta utente</v>
          </cell>
          <cell r="M2764">
            <v>46190.585289351853</v>
          </cell>
          <cell r="N2764" t="str">
            <v>I REI SRL</v>
          </cell>
          <cell r="O2764" t="str">
            <v>C86I26003490001</v>
          </cell>
          <cell r="P2764" t="str">
            <v>02844820031</v>
          </cell>
          <cell r="Q2764" t="str">
            <v>TURISMO</v>
          </cell>
          <cell r="R2764" t="str">
            <v>56.11.11 - Attività di ristoranti con servizio al tavolo, escluse gelaterie e pasticcerie</v>
          </cell>
          <cell r="S2764" t="str">
            <v>Societa' A Responsabilita' Limitata</v>
          </cell>
          <cell r="T2764" t="str">
            <v>Piemonte</v>
          </cell>
          <cell r="U2764" t="str">
            <v>Novara</v>
          </cell>
          <cell r="V2764" t="str">
            <v>Galliate</v>
          </cell>
          <cell r="W2764" t="str">
            <v>Località Sette Fontane SN</v>
          </cell>
          <cell r="X2764" t="str">
            <v>28066</v>
          </cell>
          <cell r="Y2764">
            <v>30000</v>
          </cell>
          <cell r="Z2764">
            <v>35000</v>
          </cell>
          <cell r="AB2764" t="str">
            <v>No</v>
          </cell>
          <cell r="AC2764">
            <v>0</v>
          </cell>
        </row>
        <row r="2765">
          <cell r="A2765" t="str">
            <v>PIAACN00001147</v>
          </cell>
          <cell r="B2765">
            <v>46146.712673611109</v>
          </cell>
          <cell r="C2765" t="str">
            <v>ACN</v>
          </cell>
          <cell r="D2765" t="str">
            <v>Contributo</v>
          </cell>
          <cell r="E2765" t="str">
            <v>In valutazione</v>
          </cell>
          <cell r="F2765" t="str">
            <v>Merito</v>
          </cell>
          <cell r="G2765" t="str">
            <v>Jacopo Porrello</v>
          </cell>
          <cell r="H2765" t="str">
            <v/>
          </cell>
          <cell r="I2765" t="str">
            <v>Valutazione merito - Contributo Società costituita</v>
          </cell>
          <cell r="J2765" t="str">
            <v>Valutazione in corso</v>
          </cell>
          <cell r="M2765">
            <v>46205.524699074071</v>
          </cell>
          <cell r="N2765" t="str">
            <v>RIOZZI MIA</v>
          </cell>
          <cell r="O2765" t="str">
            <v>C46I26002440008</v>
          </cell>
          <cell r="P2765" t="str">
            <v>RZZMIA07C60C770E</v>
          </cell>
          <cell r="Q2765" t="str">
            <v>TURISMO</v>
          </cell>
          <cell r="R2765" t="str">
            <v>55.20.42 - Servizi di alloggio in camere, case e appartamenti per vacanze</v>
          </cell>
          <cell r="S2765" t="str">
            <v>Impresa Individuale</v>
          </cell>
          <cell r="T2765" t="str">
            <v>Lazio</v>
          </cell>
          <cell r="U2765" t="str">
            <v>Frosinone</v>
          </cell>
          <cell r="V2765" t="str">
            <v>Atina</v>
          </cell>
          <cell r="W2765" t="str">
            <v>VIA BROILE 174</v>
          </cell>
          <cell r="X2765" t="str">
            <v>03042</v>
          </cell>
          <cell r="Y2765">
            <v>120000</v>
          </cell>
          <cell r="Z2765">
            <v>83000</v>
          </cell>
          <cell r="AB2765" t="str">
            <v>No</v>
          </cell>
          <cell r="AC2765">
            <v>0</v>
          </cell>
        </row>
        <row r="2766">
          <cell r="A2766" t="str">
            <v>PIAACN00001149</v>
          </cell>
          <cell r="B2766">
            <v>46147.389537037037</v>
          </cell>
          <cell r="C2766" t="str">
            <v>ACN</v>
          </cell>
          <cell r="D2766" t="str">
            <v>Voucher</v>
          </cell>
          <cell r="E2766" t="str">
            <v>In valutazione</v>
          </cell>
          <cell r="F2766" t="str">
            <v>Merito</v>
          </cell>
          <cell r="G2766" t="str">
            <v>Martina Vagnoni</v>
          </cell>
          <cell r="H2766" t="str">
            <v/>
          </cell>
          <cell r="I2766" t="str">
            <v>RNA - Richiesta COR e CUP - Voucher</v>
          </cell>
          <cell r="J2766" t="str">
            <v>Richiesta COR in errore</v>
          </cell>
          <cell r="M2766">
            <v>46190.586400462962</v>
          </cell>
          <cell r="N2766" t="str">
            <v>Giuseppe Impellizzeri</v>
          </cell>
          <cell r="O2766" t="str">
            <v>C36I26003390001</v>
          </cell>
          <cell r="P2766" t="str">
            <v>MPLGPP91R07A662E</v>
          </cell>
          <cell r="Q2766" t="str">
            <v>SERVIZI ALLA PERSONA</v>
          </cell>
          <cell r="R2766" t="str">
            <v>85.51.09 - Formazione sportiva e ricreativa n.c.a.</v>
          </cell>
          <cell r="S2766" t="str">
            <v>Lavoratore autonomo</v>
          </cell>
          <cell r="T2766" t="str">
            <v>Veneto</v>
          </cell>
          <cell r="U2766" t="str">
            <v>Verona</v>
          </cell>
          <cell r="V2766" t="str">
            <v>Verona</v>
          </cell>
          <cell r="W2766" t="str">
            <v>Via Carlo Belviglieri 54</v>
          </cell>
          <cell r="X2766" t="str">
            <v>37131</v>
          </cell>
          <cell r="Y2766">
            <v>40000</v>
          </cell>
          <cell r="Z2766">
            <v>45000</v>
          </cell>
          <cell r="AA2766">
            <v>40000</v>
          </cell>
          <cell r="AB2766" t="str">
            <v>Sì</v>
          </cell>
          <cell r="AC2766">
            <v>45000</v>
          </cell>
        </row>
        <row r="2767">
          <cell r="A2767" t="str">
            <v>PIAACN00001156</v>
          </cell>
          <cell r="B2767">
            <v>46148.450833333336</v>
          </cell>
          <cell r="C2767" t="str">
            <v>ACN</v>
          </cell>
          <cell r="D2767" t="str">
            <v>Voucher</v>
          </cell>
          <cell r="E2767" t="str">
            <v>In valutazione</v>
          </cell>
          <cell r="F2767" t="str">
            <v>Merito</v>
          </cell>
          <cell r="G2767" t="str">
            <v>Giuseppe Felicetti</v>
          </cell>
          <cell r="H2767" t="str">
            <v/>
          </cell>
          <cell r="I2767" t="str">
            <v>Proposta di ammissione</v>
          </cell>
          <cell r="J2767" t="str">
            <v>In attesa prima approvazione</v>
          </cell>
          <cell r="M2767">
            <v>46155.491527777776</v>
          </cell>
          <cell r="N2767" t="str">
            <v>ZUCCHINI NICOLE</v>
          </cell>
          <cell r="O2767" t="str">
            <v>C36I26003590001</v>
          </cell>
          <cell r="P2767" t="str">
            <v>ZCCNCL99S65L500P</v>
          </cell>
          <cell r="Q2767" t="str">
            <v>ATTIVITA' COMMERCIALI</v>
          </cell>
          <cell r="R2767" t="str">
            <v>47.11.02 - Commercio al dettaglio non specializzato con prevalenza di altri prodotti alimentari, bevande o tabacchi</v>
          </cell>
          <cell r="S2767" t="str">
            <v>Impresa Individuale</v>
          </cell>
          <cell r="T2767" t="str">
            <v>Marche</v>
          </cell>
          <cell r="U2767" t="str">
            <v>Pesaro e Urbino</v>
          </cell>
          <cell r="V2767" t="str">
            <v>Urbino</v>
          </cell>
          <cell r="W2767" t="str">
            <v>VIA MAZZINI 79</v>
          </cell>
          <cell r="X2767" t="str">
            <v>61029</v>
          </cell>
          <cell r="Y2767">
            <v>30000</v>
          </cell>
          <cell r="Z2767">
            <v>35000</v>
          </cell>
          <cell r="AA2767">
            <v>30000</v>
          </cell>
          <cell r="AB2767" t="str">
            <v>No</v>
          </cell>
          <cell r="AC2767">
            <v>35000</v>
          </cell>
        </row>
        <row r="2768">
          <cell r="A2768" t="str">
            <v>PIAACN00001162</v>
          </cell>
          <cell r="B2768">
            <v>46149.611770833333</v>
          </cell>
          <cell r="C2768" t="str">
            <v>ACN</v>
          </cell>
          <cell r="D2768" t="str">
            <v>Voucher</v>
          </cell>
          <cell r="E2768" t="str">
            <v>In valutazione</v>
          </cell>
          <cell r="F2768" t="str">
            <v>Merito</v>
          </cell>
          <cell r="G2768" t="str">
            <v>Sara Ciano</v>
          </cell>
          <cell r="H2768" t="str">
            <v/>
          </cell>
          <cell r="I2768" t="str">
            <v>Avvio MO - Ritorno Accoglibilità</v>
          </cell>
          <cell r="J2768" t="str">
            <v>In attesa scelta utente</v>
          </cell>
          <cell r="M2768">
            <v>46155.491527777776</v>
          </cell>
          <cell r="N2768" t="str">
            <v>DE LUCA GERARDO ANGELO</v>
          </cell>
          <cell r="O2768" t="str">
            <v>C96I26002400001</v>
          </cell>
          <cell r="P2768" t="str">
            <v>DLCGRD05A30A783F</v>
          </cell>
          <cell r="Q2768" t="str">
            <v>SERVIZI ALLA PERSONA</v>
          </cell>
          <cell r="R2768" t="str">
            <v>96.23.91 - Terapia del sale</v>
          </cell>
          <cell r="S2768" t="str">
            <v>Impresa Individuale</v>
          </cell>
          <cell r="T2768" t="str">
            <v>Emilia-Romagna</v>
          </cell>
          <cell r="U2768" t="str">
            <v>Parma</v>
          </cell>
          <cell r="V2768" t="str">
            <v>Parma</v>
          </cell>
          <cell r="W2768" t="str">
            <v>VIA MANSUETO TARCHIONI snc</v>
          </cell>
          <cell r="X2768" t="str">
            <v>43126</v>
          </cell>
          <cell r="Y2768">
            <v>40000</v>
          </cell>
          <cell r="Z2768">
            <v>45000</v>
          </cell>
          <cell r="AB2768" t="str">
            <v>No</v>
          </cell>
          <cell r="AC2768">
            <v>0</v>
          </cell>
        </row>
        <row r="2769">
          <cell r="A2769" t="str">
            <v>PIAACN00001167</v>
          </cell>
          <cell r="B2769">
            <v>46150.406805555554</v>
          </cell>
          <cell r="C2769" t="str">
            <v>ACN</v>
          </cell>
          <cell r="D2769" t="str">
            <v>Voucher</v>
          </cell>
          <cell r="E2769" t="str">
            <v>In valutazione</v>
          </cell>
          <cell r="F2769" t="str">
            <v>Esaminabilità</v>
          </cell>
          <cell r="G2769" t="str">
            <v>Francesco Tiscornia</v>
          </cell>
          <cell r="H2769" t="str">
            <v/>
          </cell>
          <cell r="I2769" t="str">
            <v>Invio comunicazione richiesta integrazioni in esaminabilità</v>
          </cell>
          <cell r="J2769" t="str">
            <v>In attesa prima approvazione</v>
          </cell>
          <cell r="M2769">
            <v>46155.49150462963</v>
          </cell>
          <cell r="N2769" t="str">
            <v>S.G. SALONE DI BELLEZZA  DI GIULIANI GIOIA &amp; SARA SNC</v>
          </cell>
          <cell r="O2769" t="str">
            <v>C76I26003480001</v>
          </cell>
          <cell r="P2769" t="str">
            <v>03337750602</v>
          </cell>
          <cell r="Q2769" t="str">
            <v>SERVIZI ALLA PERSONA</v>
          </cell>
          <cell r="R2769" t="str">
            <v>96.21.00 - Servizi di parrucchieri e barbieri</v>
          </cell>
          <cell r="S2769" t="str">
            <v>Societa' In Nome Collettivo</v>
          </cell>
          <cell r="T2769" t="str">
            <v>Lazio</v>
          </cell>
          <cell r="U2769" t="str">
            <v>Frosinone</v>
          </cell>
          <cell r="V2769" t="str">
            <v>Amaseno</v>
          </cell>
          <cell r="W2769" t="str">
            <v>VIALE SAN ROCCO 25</v>
          </cell>
          <cell r="X2769" t="str">
            <v>03021</v>
          </cell>
          <cell r="Y2769">
            <v>30000</v>
          </cell>
          <cell r="Z2769">
            <v>35000</v>
          </cell>
          <cell r="AB2769" t="str">
            <v>No</v>
          </cell>
          <cell r="AC2769">
            <v>0</v>
          </cell>
        </row>
        <row r="2770">
          <cell r="A2770" t="str">
            <v>PIAACN00001168</v>
          </cell>
          <cell r="B2770">
            <v>46150.616099537037</v>
          </cell>
          <cell r="C2770" t="str">
            <v>ACN</v>
          </cell>
          <cell r="D2770" t="str">
            <v>Voucher</v>
          </cell>
          <cell r="E2770" t="str">
            <v>In valutazione</v>
          </cell>
          <cell r="F2770" t="str">
            <v>Merito</v>
          </cell>
          <cell r="G2770" t="str">
            <v>Antonio Ingaldi</v>
          </cell>
          <cell r="H2770" t="str">
            <v/>
          </cell>
          <cell r="I2770" t="str">
            <v>Apertura sportello controdeduzioni MO - merito</v>
          </cell>
          <cell r="J2770" t="str">
            <v>In attesa ricezione documentazione</v>
          </cell>
          <cell r="M2770">
            <v>46196.652037037034</v>
          </cell>
          <cell r="N2770" t="str">
            <v>MEDIAMARKET S.A.S. DI CALVANO SOFIA E C.</v>
          </cell>
          <cell r="O2770" t="str">
            <v>C56I26002510001</v>
          </cell>
          <cell r="P2770" t="str">
            <v>02135040471</v>
          </cell>
          <cell r="Q2770" t="str">
            <v>ICT</v>
          </cell>
          <cell r="R2770" t="str">
            <v>63.10.10 - Fornitura di infrastrutture informatiche, hosting e attività connesse</v>
          </cell>
          <cell r="S2770" t="str">
            <v>Societa' In Accomandita Semplice</v>
          </cell>
          <cell r="T2770" t="str">
            <v>Toscana</v>
          </cell>
          <cell r="U2770" t="str">
            <v>Pistoia</v>
          </cell>
          <cell r="V2770" t="str">
            <v>Pistoia</v>
          </cell>
          <cell r="W2770" t="str">
            <v>VIA MARIA MONTESSORI 19</v>
          </cell>
          <cell r="X2770" t="str">
            <v>51100</v>
          </cell>
          <cell r="Y2770">
            <v>47000</v>
          </cell>
          <cell r="Z2770">
            <v>45000</v>
          </cell>
          <cell r="AB2770" t="str">
            <v>No</v>
          </cell>
          <cell r="AC2770">
            <v>0</v>
          </cell>
        </row>
        <row r="2771">
          <cell r="A2771" t="str">
            <v>PIAACN00001169</v>
          </cell>
          <cell r="B2771">
            <v>46150.635057870371</v>
          </cell>
          <cell r="C2771" t="str">
            <v>ACN</v>
          </cell>
          <cell r="D2771" t="str">
            <v>Voucher</v>
          </cell>
          <cell r="E2771" t="str">
            <v>In valutazione</v>
          </cell>
          <cell r="F2771" t="str">
            <v>Merito</v>
          </cell>
          <cell r="G2771" t="str">
            <v>Gabriel Scelta</v>
          </cell>
          <cell r="H2771" t="str">
            <v/>
          </cell>
          <cell r="I2771" t="str">
            <v>RNA - Richiesta COR e CUP - Voucher</v>
          </cell>
          <cell r="J2771" t="str">
            <v>Richiesta COR in errore</v>
          </cell>
          <cell r="M2771">
            <v>46150.647303240738</v>
          </cell>
          <cell r="N2771" t="str">
            <v>Aleksandra Gerlach</v>
          </cell>
          <cell r="O2771" t="str">
            <v>C46I26002610001</v>
          </cell>
          <cell r="P2771" t="str">
            <v>GRLLSN92H54Z127O</v>
          </cell>
          <cell r="Q2771" t="str">
            <v>SERVIZI ALLA PERSONA</v>
          </cell>
          <cell r="R2771" t="str">
            <v>85.52.09 - Altra formazione culturale</v>
          </cell>
          <cell r="S2771" t="str">
            <v>Lavoratore autonomo</v>
          </cell>
          <cell r="T2771" t="str">
            <v>Lombardia</v>
          </cell>
          <cell r="U2771" t="str">
            <v>Milano</v>
          </cell>
          <cell r="V2771" t="str">
            <v>Cesano Boscone</v>
          </cell>
          <cell r="W2771" t="str">
            <v>via Poliziano 3</v>
          </cell>
          <cell r="X2771" t="str">
            <v>20090</v>
          </cell>
          <cell r="Y2771">
            <v>40000</v>
          </cell>
          <cell r="Z2771">
            <v>45000</v>
          </cell>
          <cell r="AA2771">
            <v>38000</v>
          </cell>
          <cell r="AB2771" t="str">
            <v>Sì</v>
          </cell>
          <cell r="AC2771">
            <v>43000</v>
          </cell>
        </row>
        <row r="2772">
          <cell r="A2772" t="str">
            <v>PIAACN00001170</v>
          </cell>
          <cell r="B2772">
            <v>46150.730555555558</v>
          </cell>
          <cell r="C2772" t="str">
            <v>ACN</v>
          </cell>
          <cell r="D2772" t="str">
            <v>Voucher</v>
          </cell>
          <cell r="E2772" t="str">
            <v>In valutazione</v>
          </cell>
          <cell r="F2772" t="str">
            <v>Merito</v>
          </cell>
          <cell r="G2772" t="str">
            <v>Sara Ciano</v>
          </cell>
          <cell r="H2772" t="str">
            <v/>
          </cell>
          <cell r="I2772" t="str">
            <v>Proposta di ammissione</v>
          </cell>
          <cell r="J2772" t="str">
            <v>In attesa prima approvazione</v>
          </cell>
          <cell r="M2772">
            <v>46171.465370370373</v>
          </cell>
          <cell r="N2772" t="str">
            <v>MATTIA STEFANI CATERING &amp; CENE PRIVATE</v>
          </cell>
          <cell r="O2772" t="str">
            <v>C56I26002450001</v>
          </cell>
          <cell r="P2772" t="str">
            <v>STFMTT94R10L219G</v>
          </cell>
          <cell r="Q2772" t="str">
            <v>TURISMO</v>
          </cell>
          <cell r="R2772" t="str">
            <v>56.21.01 - Attività di catering per eventi presso location dei clienti</v>
          </cell>
          <cell r="S2772" t="str">
            <v>Impresa Individuale</v>
          </cell>
          <cell r="T2772" t="str">
            <v>Piemonte</v>
          </cell>
          <cell r="U2772" t="str">
            <v>Torino</v>
          </cell>
          <cell r="V2772" t="str">
            <v>San Mauro Torinese</v>
          </cell>
          <cell r="W2772" t="str">
            <v>Via Casale 168 A</v>
          </cell>
          <cell r="X2772" t="str">
            <v>10099</v>
          </cell>
          <cell r="Y2772">
            <v>33116.74</v>
          </cell>
          <cell r="Z2772">
            <v>35000</v>
          </cell>
          <cell r="AA2772">
            <v>30000</v>
          </cell>
          <cell r="AB2772" t="str">
            <v>No</v>
          </cell>
          <cell r="AC2772">
            <v>35000</v>
          </cell>
        </row>
        <row r="2773">
          <cell r="A2773" t="str">
            <v>PIAACN00001172</v>
          </cell>
          <cell r="B2773">
            <v>46150.878935185188</v>
          </cell>
          <cell r="C2773" t="str">
            <v>ACN</v>
          </cell>
          <cell r="D2773" t="str">
            <v>Voucher</v>
          </cell>
          <cell r="E2773" t="str">
            <v>In valutazione</v>
          </cell>
          <cell r="F2773" t="str">
            <v>Merito</v>
          </cell>
          <cell r="G2773" t="str">
            <v>Annachiara Perrucci</v>
          </cell>
          <cell r="H2773" t="str">
            <v/>
          </cell>
          <cell r="I2773" t="str">
            <v>Valutazione merito - Voucher Società costituita</v>
          </cell>
          <cell r="J2773" t="str">
            <v>Valutazione in corso</v>
          </cell>
          <cell r="M2773">
            <v>46188.429664351854</v>
          </cell>
          <cell r="N2773" t="str">
            <v>BL AUTOMOTIVE S.R.L.</v>
          </cell>
          <cell r="O2773" t="str">
            <v>C16I26002930001</v>
          </cell>
          <cell r="P2773" t="str">
            <v>18524691005</v>
          </cell>
          <cell r="Q2773" t="str">
            <v>TURISMO</v>
          </cell>
          <cell r="R2773" t="str">
            <v>77.11.00 - Noleggio e leasing operativo di automobili e autoveicoli leggeri</v>
          </cell>
          <cell r="S2773" t="str">
            <v>Societa' A Responsabilita' Limitata</v>
          </cell>
          <cell r="T2773" t="str">
            <v>Lazio</v>
          </cell>
          <cell r="U2773" t="str">
            <v>Roma</v>
          </cell>
          <cell r="V2773" t="str">
            <v>Sacrofano</v>
          </cell>
          <cell r="W2773" t="str">
            <v xml:space="preserve">Non individuato </v>
          </cell>
          <cell r="Y2773">
            <v>40000</v>
          </cell>
          <cell r="Z2773">
            <v>45000</v>
          </cell>
          <cell r="AB2773" t="str">
            <v>No</v>
          </cell>
          <cell r="AC2773">
            <v>0</v>
          </cell>
        </row>
        <row r="2774">
          <cell r="A2774" t="str">
            <v>PIAACN00001176</v>
          </cell>
          <cell r="B2774">
            <v>46153.598993055559</v>
          </cell>
          <cell r="C2774" t="str">
            <v>ACN</v>
          </cell>
          <cell r="D2774" t="str">
            <v>Voucher</v>
          </cell>
          <cell r="E2774" t="str">
            <v>In valutazione</v>
          </cell>
          <cell r="F2774" t="str">
            <v>Merito</v>
          </cell>
          <cell r="G2774" t="str">
            <v>Antonio Ingaldi</v>
          </cell>
          <cell r="H2774" t="str">
            <v/>
          </cell>
          <cell r="I2774" t="str">
            <v>Apertura sportello controdeduzioni MO - merito</v>
          </cell>
          <cell r="J2774" t="str">
            <v>In attesa ricezione documentazione</v>
          </cell>
          <cell r="M2774">
            <v>46196.650625000002</v>
          </cell>
          <cell r="N2774" t="str">
            <v>Davide Barbaro</v>
          </cell>
          <cell r="O2774" t="str">
            <v>C76I26003380001</v>
          </cell>
          <cell r="P2774" t="str">
            <v>BRBDVD00A27C710X</v>
          </cell>
          <cell r="Q2774" t="str">
            <v>ICT</v>
          </cell>
          <cell r="R2774" t="str">
            <v>62.10.00 - Attività di programmazione informatica</v>
          </cell>
          <cell r="S2774" t="str">
            <v>Lavoratore autonomo</v>
          </cell>
          <cell r="T2774" t="str">
            <v>Emilia-Romagna</v>
          </cell>
          <cell r="U2774" t="str">
            <v>Rimini</v>
          </cell>
          <cell r="V2774" t="str">
            <v>Coriano</v>
          </cell>
          <cell r="W2774" t="str">
            <v xml:space="preserve">Non individuato </v>
          </cell>
          <cell r="Y2774">
            <v>30000</v>
          </cell>
          <cell r="Z2774">
            <v>35000</v>
          </cell>
          <cell r="AB2774" t="str">
            <v>No</v>
          </cell>
          <cell r="AC2774">
            <v>0</v>
          </cell>
        </row>
        <row r="2775">
          <cell r="A2775" t="str">
            <v>PIAACN00001183</v>
          </cell>
          <cell r="B2775">
            <v>46154.35392361111</v>
          </cell>
          <cell r="C2775" t="str">
            <v>ACN</v>
          </cell>
          <cell r="D2775" t="str">
            <v>Voucher</v>
          </cell>
          <cell r="E2775" t="str">
            <v>In valutazione</v>
          </cell>
          <cell r="F2775" t="str">
            <v>Merito</v>
          </cell>
          <cell r="G2775" t="str">
            <v>Francesco Tiscornia</v>
          </cell>
          <cell r="H2775" t="str">
            <v/>
          </cell>
          <cell r="I2775" t="str">
            <v>Avvio MO - Ritorno Accoglibilità</v>
          </cell>
          <cell r="J2775" t="str">
            <v>In attesa scelta utente</v>
          </cell>
          <cell r="M2775">
            <v>46154.376331018517</v>
          </cell>
          <cell r="N2775" t="str">
            <v>Eduardo Henrique Bertuci</v>
          </cell>
          <cell r="O2775" t="str">
            <v>C96I26002450001</v>
          </cell>
          <cell r="P2775" t="str">
            <v>BRTDDH94P08Z602K</v>
          </cell>
          <cell r="Q2775" t="str">
            <v>SERVIZI ALLE PMI</v>
          </cell>
          <cell r="R2775" t="str">
            <v>74.20.19 - Altre attività fotografiche specializzate</v>
          </cell>
          <cell r="S2775" t="str">
            <v>Libero professionista</v>
          </cell>
          <cell r="T2775" t="str">
            <v>Lazio</v>
          </cell>
          <cell r="U2775" t="str">
            <v>Roma</v>
          </cell>
          <cell r="V2775" t="str">
            <v>San Cesareo</v>
          </cell>
          <cell r="W2775" t="str">
            <v xml:space="preserve">Non individuato </v>
          </cell>
          <cell r="Y2775">
            <v>27000</v>
          </cell>
          <cell r="Z2775">
            <v>32000</v>
          </cell>
          <cell r="AB2775" t="str">
            <v>No</v>
          </cell>
          <cell r="AC2775">
            <v>0</v>
          </cell>
        </row>
        <row r="2776">
          <cell r="A2776" t="str">
            <v>PIAACN00001184</v>
          </cell>
          <cell r="B2776">
            <v>46154.416516203702</v>
          </cell>
          <cell r="C2776" t="str">
            <v>ACN</v>
          </cell>
          <cell r="D2776" t="str">
            <v>Voucher</v>
          </cell>
          <cell r="E2776" t="str">
            <v>In valutazione</v>
          </cell>
          <cell r="F2776" t="str">
            <v>Merito</v>
          </cell>
          <cell r="G2776" t="str">
            <v>Antonio Ingaldi</v>
          </cell>
          <cell r="H2776" t="str">
            <v/>
          </cell>
          <cell r="I2776" t="str">
            <v>Apertura sportello controdeduzioni MO - merito</v>
          </cell>
          <cell r="J2776" t="str">
            <v>In attesa ricezione documentazione</v>
          </cell>
          <cell r="M2776">
            <v>46209.345555555556</v>
          </cell>
          <cell r="N2776" t="str">
            <v>NIKOLLAJ JULIANA</v>
          </cell>
          <cell r="O2776" t="str">
            <v>C66I26004070001</v>
          </cell>
          <cell r="P2776" t="str">
            <v>NKLJLN99D59Z100T</v>
          </cell>
          <cell r="Q2776" t="str">
            <v>ATTIVITA' COMMERCIALI</v>
          </cell>
          <cell r="R2776" t="str">
            <v>47.71.10 - Commercio al dettaglio di articoli di abbigliamento per adulti</v>
          </cell>
          <cell r="S2776" t="str">
            <v>Impresa Individuale</v>
          </cell>
          <cell r="T2776" t="str">
            <v>Lombardia</v>
          </cell>
          <cell r="U2776" t="str">
            <v>Milano</v>
          </cell>
          <cell r="V2776" t="str">
            <v>Pioltello</v>
          </cell>
          <cell r="W2776" t="str">
            <v>Via Wagner Richard 18</v>
          </cell>
          <cell r="X2776" t="str">
            <v>20096</v>
          </cell>
          <cell r="Y2776">
            <v>28079</v>
          </cell>
          <cell r="Z2776">
            <v>33079</v>
          </cell>
          <cell r="AB2776" t="str">
            <v>No</v>
          </cell>
          <cell r="AC2776">
            <v>0</v>
          </cell>
        </row>
        <row r="2777">
          <cell r="A2777" t="str">
            <v>PIAACN00001185</v>
          </cell>
          <cell r="B2777">
            <v>46154.492592592593</v>
          </cell>
          <cell r="C2777" t="str">
            <v>ACN</v>
          </cell>
          <cell r="D2777" t="str">
            <v>Voucher</v>
          </cell>
          <cell r="E2777" t="str">
            <v>In valutazione</v>
          </cell>
          <cell r="F2777" t="str">
            <v>Accoglibilità</v>
          </cell>
          <cell r="G2777" t="str">
            <v>Gabriel Scelta</v>
          </cell>
          <cell r="H2777" t="str">
            <v/>
          </cell>
          <cell r="I2777" t="str">
            <v>Invio comunicazione MO</v>
          </cell>
          <cell r="J2777" t="str">
            <v>In attesa invio a Protocollo</v>
          </cell>
          <cell r="M2777">
            <v>46173.426423611112</v>
          </cell>
          <cell r="N2777" t="str">
            <v>PROMINENCE S.R.L.</v>
          </cell>
          <cell r="O2777" t="str">
            <v>C26I26003250001</v>
          </cell>
          <cell r="P2777" t="str">
            <v>02133790473</v>
          </cell>
          <cell r="Q2777" t="str">
            <v>ICT</v>
          </cell>
          <cell r="R2777" t="str">
            <v>62.10.00 - Attività di programmazione informatica</v>
          </cell>
          <cell r="S2777" t="str">
            <v>Societa' A Responsabilita' Limitata</v>
          </cell>
          <cell r="T2777" t="str">
            <v>Toscana</v>
          </cell>
          <cell r="U2777" t="str">
            <v>Pistoia</v>
          </cell>
          <cell r="V2777" t="str">
            <v>Serravalle Pistoiese</v>
          </cell>
          <cell r="W2777" t="str">
            <v>Via Provinciale Lucchese 343</v>
          </cell>
          <cell r="X2777" t="str">
            <v>51034</v>
          </cell>
          <cell r="Y2777">
            <v>38949.29</v>
          </cell>
          <cell r="Z2777">
            <v>43949.29</v>
          </cell>
          <cell r="AA2777">
            <v>38949.29</v>
          </cell>
          <cell r="AB2777" t="str">
            <v>Sì</v>
          </cell>
          <cell r="AC2777">
            <v>43949.29</v>
          </cell>
        </row>
        <row r="2778">
          <cell r="A2778" t="str">
            <v>PIAACN00001188</v>
          </cell>
          <cell r="B2778">
            <v>46155.37462962963</v>
          </cell>
          <cell r="C2778" t="str">
            <v>ACN</v>
          </cell>
          <cell r="D2778" t="str">
            <v>Voucher</v>
          </cell>
          <cell r="E2778" t="str">
            <v>In valutazione</v>
          </cell>
          <cell r="F2778" t="str">
            <v>Merito</v>
          </cell>
          <cell r="G2778" t="str">
            <v>Giovanni Russo</v>
          </cell>
          <cell r="H2778" t="str">
            <v/>
          </cell>
          <cell r="I2778" t="str">
            <v>Avvio fase di merito</v>
          </cell>
          <cell r="J2778" t="str">
            <v>In attesa scelta utente</v>
          </cell>
          <cell r="M2778">
            <v>46173.427129629628</v>
          </cell>
          <cell r="N2778" t="str">
            <v>LITTLEGAI S.R.L.</v>
          </cell>
          <cell r="O2778" t="str">
            <v>C76I26003470001</v>
          </cell>
          <cell r="P2778" t="str">
            <v>14475740966</v>
          </cell>
          <cell r="Q2778" t="str">
            <v>ICT</v>
          </cell>
          <cell r="R2778" t="str">
            <v>62.10.00 - Attività di programmazione informatica</v>
          </cell>
          <cell r="S2778" t="str">
            <v>Societa' A Responsabilita' Limitata</v>
          </cell>
          <cell r="T2778" t="str">
            <v>Lombardia</v>
          </cell>
          <cell r="U2778" t="str">
            <v>Milano</v>
          </cell>
          <cell r="V2778" t="str">
            <v>Bresso</v>
          </cell>
          <cell r="W2778" t="str">
            <v>VIA VITTORIO VENETO 88</v>
          </cell>
          <cell r="X2778" t="str">
            <v>20091</v>
          </cell>
          <cell r="Y2778">
            <v>40000</v>
          </cell>
          <cell r="Z2778">
            <v>45000</v>
          </cell>
          <cell r="AB2778" t="str">
            <v>No</v>
          </cell>
          <cell r="AC2778">
            <v>0</v>
          </cell>
        </row>
        <row r="2779">
          <cell r="A2779" t="str">
            <v>PIAACN00001190</v>
          </cell>
          <cell r="B2779">
            <v>46155.60665509259</v>
          </cell>
          <cell r="C2779" t="str">
            <v>ACN</v>
          </cell>
          <cell r="D2779" t="str">
            <v>Voucher</v>
          </cell>
          <cell r="E2779" t="str">
            <v>In valutazione</v>
          </cell>
          <cell r="F2779" t="str">
            <v>Merito</v>
          </cell>
          <cell r="G2779" t="str">
            <v>Luca Falanga</v>
          </cell>
          <cell r="H2779" t="str">
            <v/>
          </cell>
          <cell r="I2779" t="str">
            <v>RNA - Richiesta COR e CUP - Voucher</v>
          </cell>
          <cell r="J2779" t="str">
            <v>Richiesta COR in errore</v>
          </cell>
          <cell r="M2779">
            <v>46155.616226851853</v>
          </cell>
          <cell r="N2779" t="str">
            <v>Emanuel Dumitru Muresan</v>
          </cell>
          <cell r="O2779" t="str">
            <v>C66I26004080001</v>
          </cell>
          <cell r="P2779" t="str">
            <v>MRSMLD95P07Z129E</v>
          </cell>
          <cell r="Q2779" t="str">
            <v>SERVIZI ALLE PMI</v>
          </cell>
          <cell r="R2779" t="str">
            <v>70.20.09 - Consulenza imprenditoriale e altre attività di consulenza gestionale n.c.a.</v>
          </cell>
          <cell r="S2779" t="str">
            <v>Lavoratore autonomo</v>
          </cell>
          <cell r="T2779" t="str">
            <v>Trentino-Alto Adige</v>
          </cell>
          <cell r="U2779" t="str">
            <v>Trento</v>
          </cell>
          <cell r="V2779" t="str">
            <v>Trento</v>
          </cell>
          <cell r="W2779" t="str">
            <v>Via Padre Eusebio Chini 49</v>
          </cell>
          <cell r="X2779" t="str">
            <v>38123</v>
          </cell>
          <cell r="Y2779">
            <v>39500</v>
          </cell>
          <cell r="Z2779">
            <v>45000</v>
          </cell>
          <cell r="AA2779">
            <v>39500</v>
          </cell>
          <cell r="AB2779" t="str">
            <v>Sì</v>
          </cell>
          <cell r="AC2779">
            <v>44500</v>
          </cell>
        </row>
        <row r="2780">
          <cell r="A2780" t="str">
            <v>PIAACN00001192</v>
          </cell>
          <cell r="B2780">
            <v>46155.672222222223</v>
          </cell>
          <cell r="C2780" t="str">
            <v>ACN</v>
          </cell>
          <cell r="D2780" t="str">
            <v>Voucher</v>
          </cell>
          <cell r="E2780" t="str">
            <v>In valutazione</v>
          </cell>
          <cell r="F2780" t="str">
            <v>Merito</v>
          </cell>
          <cell r="G2780" t="str">
            <v>Leonardo Di Lolli</v>
          </cell>
          <cell r="H2780" t="str">
            <v/>
          </cell>
          <cell r="I2780" t="str">
            <v>RNA - Richiesta COR e CUP - Voucher</v>
          </cell>
          <cell r="J2780" t="str">
            <v>Richiesta COR in errore</v>
          </cell>
          <cell r="M2780">
            <v>46155.699074074073</v>
          </cell>
          <cell r="N2780" t="str">
            <v>Flor Yessenia Vila Bedrinana</v>
          </cell>
          <cell r="O2780" t="str">
            <v>C46I26002660001</v>
          </cell>
          <cell r="P2780" t="str">
            <v>VLBFRY96S45Z611Z</v>
          </cell>
          <cell r="Q2780" t="str">
            <v>SERVIZI ALLE PMI</v>
          </cell>
          <cell r="R2780" t="str">
            <v>70.20.09 - Consulenza imprenditoriale e altre attività di consulenza gestionale n.c.a.</v>
          </cell>
          <cell r="S2780" t="str">
            <v>Lavoratore autonomo</v>
          </cell>
          <cell r="T2780" t="str">
            <v>Lombardia</v>
          </cell>
          <cell r="U2780" t="str">
            <v>Milano</v>
          </cell>
          <cell r="V2780" t="str">
            <v>Milano</v>
          </cell>
          <cell r="W2780" t="str">
            <v>Via Bernardino Corio 6</v>
          </cell>
          <cell r="X2780" t="str">
            <v>20135</v>
          </cell>
          <cell r="Y2780">
            <v>39993.880000000005</v>
          </cell>
          <cell r="Z2780">
            <v>45000</v>
          </cell>
          <cell r="AA2780">
            <v>30000</v>
          </cell>
          <cell r="AB2780" t="str">
            <v>No</v>
          </cell>
          <cell r="AC2780">
            <v>35000</v>
          </cell>
        </row>
        <row r="2781">
          <cell r="A2781" t="str">
            <v>PIAACN00001195</v>
          </cell>
          <cell r="B2781">
            <v>46156.316967592589</v>
          </cell>
          <cell r="C2781" t="str">
            <v>ACN</v>
          </cell>
          <cell r="D2781" t="str">
            <v>Voucher</v>
          </cell>
          <cell r="E2781" t="str">
            <v>In valutazione</v>
          </cell>
          <cell r="F2781" t="str">
            <v>Merito</v>
          </cell>
          <cell r="G2781" t="str">
            <v>Simona Tiracorrendo</v>
          </cell>
          <cell r="H2781" t="str">
            <v/>
          </cell>
          <cell r="I2781" t="str">
            <v>Avvio fase di merito</v>
          </cell>
          <cell r="J2781" t="str">
            <v>In attesa scelta utente</v>
          </cell>
          <cell r="M2781">
            <v>46189.783043981479</v>
          </cell>
          <cell r="N2781" t="str">
            <v>ERMI SNC DI TEBALDI GIULIA E INES</v>
          </cell>
          <cell r="O2781" t="str">
            <v>C66I26004130001</v>
          </cell>
          <cell r="P2781" t="str">
            <v>04916810163</v>
          </cell>
          <cell r="Q2781" t="str">
            <v>TURISMO</v>
          </cell>
          <cell r="R2781" t="str">
            <v>56.11.11 - Attività di ristoranti con servizio al tavolo, escluse gelaterie e pasticcerie</v>
          </cell>
          <cell r="S2781" t="str">
            <v>Societa' In Nome Collettivo</v>
          </cell>
          <cell r="T2781" t="str">
            <v>Lombardia</v>
          </cell>
          <cell r="U2781" t="str">
            <v>Bergamo</v>
          </cell>
          <cell r="V2781" t="str">
            <v>Adrara San Rocco</v>
          </cell>
          <cell r="W2781" t="str">
            <v>PIAZZA GIOVANNI XXIII 2</v>
          </cell>
          <cell r="X2781" t="str">
            <v>24060</v>
          </cell>
          <cell r="Y2781">
            <v>40000</v>
          </cell>
          <cell r="Z2781">
            <v>45000</v>
          </cell>
          <cell r="AB2781" t="str">
            <v>No</v>
          </cell>
          <cell r="AC2781">
            <v>0</v>
          </cell>
        </row>
        <row r="2782">
          <cell r="A2782" t="str">
            <v>PIAACN00001196</v>
          </cell>
          <cell r="B2782">
            <v>46156.372395833336</v>
          </cell>
          <cell r="C2782" t="str">
            <v>ACN</v>
          </cell>
          <cell r="D2782" t="str">
            <v>Voucher</v>
          </cell>
          <cell r="E2782" t="str">
            <v>In valutazione</v>
          </cell>
          <cell r="F2782" t="str">
            <v>Merito</v>
          </cell>
          <cell r="G2782" t="str">
            <v>Maura Malzone</v>
          </cell>
          <cell r="H2782" t="str">
            <v/>
          </cell>
          <cell r="I2782" t="str">
            <v>Avvio fase di merito</v>
          </cell>
          <cell r="J2782" t="str">
            <v>In attesa scelta utente</v>
          </cell>
          <cell r="M2782">
            <v>46156.38685185185</v>
          </cell>
          <cell r="N2782" t="str">
            <v>KREA DI BRUNO GIULIO GUIDO</v>
          </cell>
          <cell r="O2782" t="str">
            <v>C76I26003510001</v>
          </cell>
          <cell r="P2782" t="str">
            <v>BRNGGD99T19E379K</v>
          </cell>
          <cell r="Q2782" t="str">
            <v>SERVIZI ALLE PMI</v>
          </cell>
          <cell r="R2782" t="str">
            <v>74.12.09 - Altre attività di progettazione grafica e di comunicazione visiva</v>
          </cell>
          <cell r="S2782" t="str">
            <v>Impresa Individuale</v>
          </cell>
          <cell r="T2782" t="str">
            <v>Piemonte</v>
          </cell>
          <cell r="U2782" t="str">
            <v>Torino</v>
          </cell>
          <cell r="V2782" t="str">
            <v>Ivrea</v>
          </cell>
          <cell r="W2782" t="str">
            <v>PIAZZA GINO PISTONI 17</v>
          </cell>
          <cell r="X2782" t="str">
            <v>10015</v>
          </cell>
          <cell r="Y2782">
            <v>29980</v>
          </cell>
          <cell r="Z2782">
            <v>34980</v>
          </cell>
          <cell r="AB2782" t="str">
            <v>No</v>
          </cell>
          <cell r="AC2782">
            <v>0</v>
          </cell>
        </row>
        <row r="2783">
          <cell r="A2783" t="str">
            <v>PIAACN00001198</v>
          </cell>
          <cell r="B2783">
            <v>46156.411296296297</v>
          </cell>
          <cell r="C2783" t="str">
            <v>ACN</v>
          </cell>
          <cell r="D2783" t="str">
            <v>Voucher</v>
          </cell>
          <cell r="E2783" t="str">
            <v>In valutazione</v>
          </cell>
          <cell r="F2783" t="str">
            <v>Merito</v>
          </cell>
          <cell r="G2783" t="str">
            <v>Carlo Martelli</v>
          </cell>
          <cell r="H2783" t="str">
            <v/>
          </cell>
          <cell r="I2783" t="str">
            <v>Avvio MO - Ritorno Accoglibilità</v>
          </cell>
          <cell r="J2783" t="str">
            <v>In attesa scelta utente</v>
          </cell>
          <cell r="M2783">
            <v>46170.575370370374</v>
          </cell>
          <cell r="N2783" t="str">
            <v>Riccardo Rossetti</v>
          </cell>
          <cell r="O2783" t="str">
            <v>C86I26003900001</v>
          </cell>
          <cell r="P2783" t="str">
            <v>RSSRCR02A21L219R</v>
          </cell>
          <cell r="Q2783" t="str">
            <v>ICT</v>
          </cell>
          <cell r="R2783" t="str">
            <v>62.20.10 - Attività di consulenza informatica</v>
          </cell>
          <cell r="S2783" t="str">
            <v>Lavoratore autonomo</v>
          </cell>
          <cell r="T2783" t="str">
            <v>Piemonte</v>
          </cell>
          <cell r="U2783" t="str">
            <v>Torino</v>
          </cell>
          <cell r="V2783" t="str">
            <v>Druento</v>
          </cell>
          <cell r="W2783" t="str">
            <v>Vicolo San Pancrazio 18/E</v>
          </cell>
          <cell r="X2783" t="str">
            <v>10040</v>
          </cell>
          <cell r="Y2783">
            <v>40000</v>
          </cell>
          <cell r="Z2783">
            <v>45000</v>
          </cell>
          <cell r="AB2783" t="str">
            <v>No</v>
          </cell>
          <cell r="AC2783">
            <v>0</v>
          </cell>
        </row>
        <row r="2784">
          <cell r="A2784" t="str">
            <v>PIAACN00001200</v>
          </cell>
          <cell r="B2784">
            <v>46156.62164351852</v>
          </cell>
          <cell r="C2784" t="str">
            <v>ACN</v>
          </cell>
          <cell r="D2784" t="str">
            <v>Voucher</v>
          </cell>
          <cell r="E2784" t="str">
            <v>In valutazione</v>
          </cell>
          <cell r="F2784" t="str">
            <v>Esaminabilità</v>
          </cell>
          <cell r="G2784" t="str">
            <v>Barbara Del Prete</v>
          </cell>
          <cell r="H2784" t="str">
            <v/>
          </cell>
          <cell r="I2784" t="str">
            <v>Apertura sportello di integrazioni in esaminabilità</v>
          </cell>
          <cell r="J2784" t="str">
            <v>In attesa ricezione documentazione</v>
          </cell>
          <cell r="M2784">
            <v>46209.349907407406</v>
          </cell>
          <cell r="N2784" t="str">
            <v>ILARIA CASADIO</v>
          </cell>
          <cell r="O2784" t="str">
            <v>C56I26002670001</v>
          </cell>
          <cell r="P2784" t="str">
            <v>CSDLRI95T57E730O</v>
          </cell>
          <cell r="Q2784" t="str">
            <v>SERVIZI ALLE PMI</v>
          </cell>
          <cell r="R2784" t="str">
            <v>73.11.01 - Ideazione di campagne pubblicitarie</v>
          </cell>
          <cell r="S2784" t="str">
            <v>Lavoratore autonomo</v>
          </cell>
          <cell r="T2784" t="str">
            <v>Emilia-Romagna</v>
          </cell>
          <cell r="U2784" t="str">
            <v>Ravenna</v>
          </cell>
          <cell r="V2784" t="str">
            <v>Massa Lombarda</v>
          </cell>
          <cell r="W2784" t="str">
            <v>VIA CANALAZZO 99</v>
          </cell>
          <cell r="X2784" t="str">
            <v>48024</v>
          </cell>
          <cell r="Y2784">
            <v>28588.7</v>
          </cell>
          <cell r="Z2784">
            <v>33588.699999999997</v>
          </cell>
          <cell r="AB2784" t="str">
            <v>No</v>
          </cell>
          <cell r="AC2784">
            <v>0</v>
          </cell>
        </row>
        <row r="2785">
          <cell r="A2785" t="str">
            <v>PIAACN00001201</v>
          </cell>
          <cell r="B2785">
            <v>46156.749062499999</v>
          </cell>
          <cell r="C2785" t="str">
            <v>ACN</v>
          </cell>
          <cell r="D2785" t="str">
            <v>Voucher</v>
          </cell>
          <cell r="E2785" t="str">
            <v>In valutazione</v>
          </cell>
          <cell r="F2785" t="str">
            <v>Esaminabilità</v>
          </cell>
          <cell r="G2785" t="str">
            <v>Silvia Ercolini</v>
          </cell>
          <cell r="H2785" t="str">
            <v/>
          </cell>
          <cell r="I2785" t="str">
            <v>Valutazione esaminabilità</v>
          </cell>
          <cell r="J2785" t="str">
            <v>Valutazione in corso</v>
          </cell>
          <cell r="M2785">
            <v>46196.546168981484</v>
          </cell>
          <cell r="N2785" t="str">
            <v>Lorenzo Conte</v>
          </cell>
          <cell r="O2785" t="str">
            <v>C36I26003860001</v>
          </cell>
          <cell r="P2785" t="str">
            <v>CNTLNZ01D25D662L</v>
          </cell>
          <cell r="Q2785" t="str">
            <v>SERVIZI ALLA PERSONA</v>
          </cell>
          <cell r="R2785" t="str">
            <v>93.19.10 - Attività di organizzazioni ed enti sportivi e promozione di eventi sportivi</v>
          </cell>
          <cell r="S2785" t="str">
            <v>Lavoratore autonomo</v>
          </cell>
          <cell r="T2785" t="str">
            <v>Lazio</v>
          </cell>
          <cell r="U2785" t="str">
            <v>Latina</v>
          </cell>
          <cell r="V2785" t="str">
            <v>Sperlonga</v>
          </cell>
          <cell r="W2785" t="str">
            <v>Via Telemaco 1</v>
          </cell>
          <cell r="X2785" t="str">
            <v>04029</v>
          </cell>
          <cell r="Y2785">
            <v>41452</v>
          </cell>
          <cell r="Z2785">
            <v>45000</v>
          </cell>
          <cell r="AB2785" t="str">
            <v>No</v>
          </cell>
          <cell r="AC2785">
            <v>0</v>
          </cell>
        </row>
        <row r="2786">
          <cell r="A2786" t="str">
            <v>PIAACN00001203</v>
          </cell>
          <cell r="B2786">
            <v>46157.564131944448</v>
          </cell>
          <cell r="C2786" t="str">
            <v>ACN</v>
          </cell>
          <cell r="D2786" t="str">
            <v>Voucher</v>
          </cell>
          <cell r="E2786" t="str">
            <v>In valutazione</v>
          </cell>
          <cell r="F2786" t="str">
            <v>Merito</v>
          </cell>
          <cell r="G2786" t="str">
            <v>Francesco Fioroni</v>
          </cell>
          <cell r="H2786" t="str">
            <v/>
          </cell>
          <cell r="I2786" t="str">
            <v>RNA - Richiesta COR e CUP - Voucher</v>
          </cell>
          <cell r="J2786" t="str">
            <v>Richiesta COR in errore</v>
          </cell>
          <cell r="M2786">
            <v>46157.583923611113</v>
          </cell>
          <cell r="N2786" t="str">
            <v>Domenico Lopilato</v>
          </cell>
          <cell r="O2786" t="str">
            <v>C16I26003060001</v>
          </cell>
          <cell r="P2786" t="str">
            <v>LPLDNC97B13C616N</v>
          </cell>
          <cell r="Q2786" t="str">
            <v>SERVIZI ALLA PERSONA</v>
          </cell>
          <cell r="R2786" t="str">
            <v>90.20.09 - Altre attività di arti performative e rappresentazioni artistiche</v>
          </cell>
          <cell r="S2786" t="str">
            <v>Lavoratore autonomo</v>
          </cell>
          <cell r="T2786" t="str">
            <v>Piemonte</v>
          </cell>
          <cell r="U2786" t="str">
            <v>Torino</v>
          </cell>
          <cell r="V2786" t="str">
            <v>Torino</v>
          </cell>
          <cell r="W2786" t="str">
            <v>Via Sandro Botticelli 154</v>
          </cell>
          <cell r="X2786" t="str">
            <v>10154</v>
          </cell>
          <cell r="Y2786">
            <v>39468.339999999997</v>
          </cell>
          <cell r="Z2786">
            <v>45000</v>
          </cell>
          <cell r="AA2786">
            <v>30000</v>
          </cell>
          <cell r="AB2786" t="str">
            <v>No</v>
          </cell>
          <cell r="AC2786">
            <v>35000</v>
          </cell>
        </row>
        <row r="2787">
          <cell r="A2787" t="str">
            <v>PIAACN00001205</v>
          </cell>
          <cell r="B2787">
            <v>46158.600162037037</v>
          </cell>
          <cell r="C2787" t="str">
            <v>ACN</v>
          </cell>
          <cell r="D2787" t="str">
            <v>Voucher</v>
          </cell>
          <cell r="E2787" t="str">
            <v>In valutazione</v>
          </cell>
          <cell r="F2787" t="str">
            <v>Merito</v>
          </cell>
          <cell r="G2787" t="str">
            <v>Simona Tiracorrendo</v>
          </cell>
          <cell r="H2787" t="str">
            <v/>
          </cell>
          <cell r="I2787" t="str">
            <v>Avvio fase di merito</v>
          </cell>
          <cell r="J2787" t="str">
            <v>In attesa scelta utente</v>
          </cell>
          <cell r="M2787">
            <v>46158.615787037037</v>
          </cell>
          <cell r="N2787" t="str">
            <v>LIANZA DI HELIA JANGI</v>
          </cell>
          <cell r="O2787" t="str">
            <v>C66I26004180001</v>
          </cell>
          <cell r="P2787" t="str">
            <v>JNGHLE97M44Z224I</v>
          </cell>
          <cell r="Q2787" t="str">
            <v>SERVIZI ALLE PMI</v>
          </cell>
          <cell r="R2787" t="str">
            <v>70.20.09 - Consulenza imprenditoriale e altre attività di consulenza gestionale n.c.a.</v>
          </cell>
          <cell r="S2787" t="str">
            <v>Impresa Individuale</v>
          </cell>
          <cell r="T2787" t="str">
            <v>Piemonte</v>
          </cell>
          <cell r="U2787" t="str">
            <v>Vercelli</v>
          </cell>
          <cell r="V2787" t="str">
            <v>Vercelli</v>
          </cell>
          <cell r="W2787" t="str">
            <v>via ludovico ariosto 17</v>
          </cell>
          <cell r="X2787" t="str">
            <v>13100</v>
          </cell>
          <cell r="Y2787">
            <v>29449.360000000001</v>
          </cell>
          <cell r="Z2787">
            <v>34449.360000000001</v>
          </cell>
          <cell r="AB2787" t="str">
            <v>No</v>
          </cell>
          <cell r="AC2787">
            <v>0</v>
          </cell>
        </row>
        <row r="2788">
          <cell r="A2788" t="str">
            <v>PIAACN00001208</v>
          </cell>
          <cell r="B2788">
            <v>46160.310960648145</v>
          </cell>
          <cell r="C2788" t="str">
            <v>ACN</v>
          </cell>
          <cell r="D2788" t="str">
            <v>Voucher</v>
          </cell>
          <cell r="E2788" t="str">
            <v>In valutazione</v>
          </cell>
          <cell r="F2788" t="str">
            <v>Esaminabilità</v>
          </cell>
          <cell r="G2788" t="str">
            <v>Silvia Ercolini</v>
          </cell>
          <cell r="H2788" t="str">
            <v/>
          </cell>
          <cell r="I2788" t="str">
            <v>Apertura sportello di integrazioni in esaminabilità</v>
          </cell>
          <cell r="J2788" t="str">
            <v>In attesa ricezione documentazione</v>
          </cell>
          <cell r="M2788">
            <v>46209.418229166666</v>
          </cell>
          <cell r="N2788" t="str">
            <v>Nicolò Ciotti</v>
          </cell>
          <cell r="O2788" t="str">
            <v>C36I26003870001</v>
          </cell>
          <cell r="P2788" t="str">
            <v>CTTNCL93M09A462U</v>
          </cell>
          <cell r="Q2788" t="str">
            <v>SERVIZI ALLE PMI</v>
          </cell>
          <cell r="R2788" t="str">
            <v>74.11.10 - Attività di progettazione di prodotti industriali</v>
          </cell>
          <cell r="S2788" t="str">
            <v>Lavoratore autonomo</v>
          </cell>
          <cell r="T2788" t="str">
            <v>Marche</v>
          </cell>
          <cell r="U2788" t="str">
            <v>Ascoli Piceno</v>
          </cell>
          <cell r="V2788" t="str">
            <v>Ascoli Piceno</v>
          </cell>
          <cell r="W2788" t="str">
            <v xml:space="preserve">Non individuato </v>
          </cell>
          <cell r="Y2788">
            <v>35771.529999999992</v>
          </cell>
          <cell r="Z2788">
            <v>35000</v>
          </cell>
          <cell r="AB2788" t="str">
            <v>No</v>
          </cell>
          <cell r="AC2788">
            <v>0</v>
          </cell>
        </row>
        <row r="2789">
          <cell r="A2789" t="str">
            <v>PIAACN00001214</v>
          </cell>
          <cell r="B2789">
            <v>46160.644120370373</v>
          </cell>
          <cell r="C2789" t="str">
            <v>ACN</v>
          </cell>
          <cell r="D2789" t="str">
            <v>Contributo</v>
          </cell>
          <cell r="E2789" t="str">
            <v>In valutazione</v>
          </cell>
          <cell r="F2789" t="str">
            <v>Esaminabilità</v>
          </cell>
          <cell r="G2789" t="str">
            <v>Beatrice Greca</v>
          </cell>
          <cell r="H2789" t="str">
            <v/>
          </cell>
          <cell r="I2789" t="str">
            <v>Apertura sportello di integrazioni in esaminabilità</v>
          </cell>
          <cell r="J2789" t="str">
            <v>In attesa ricezione documentazione</v>
          </cell>
          <cell r="M2789">
            <v>46195.60365740741</v>
          </cell>
          <cell r="N2789" t="str">
            <v>SCG SERVIZI S.R.L.</v>
          </cell>
          <cell r="O2789" t="str">
            <v>C66I26004190008</v>
          </cell>
          <cell r="P2789" t="str">
            <v>02877210415</v>
          </cell>
          <cell r="Q2789" t="str">
            <v>COSTRUZIONI</v>
          </cell>
          <cell r="R2789" t="str">
            <v>43.12.09 - Altre attività di preparazione del cantiere edile</v>
          </cell>
          <cell r="S2789" t="str">
            <v>Societa' A Responsabilita' Limitata</v>
          </cell>
          <cell r="T2789" t="str">
            <v>Marche</v>
          </cell>
          <cell r="U2789" t="str">
            <v>Pesaro e Urbino</v>
          </cell>
          <cell r="V2789" t="str">
            <v>Cagli</v>
          </cell>
          <cell r="W2789" t="str">
            <v xml:space="preserve">Non individuato </v>
          </cell>
          <cell r="Y2789">
            <v>113700</v>
          </cell>
          <cell r="Z2789">
            <v>78905</v>
          </cell>
          <cell r="AB2789" t="str">
            <v>No</v>
          </cell>
          <cell r="AC2789">
            <v>0</v>
          </cell>
        </row>
        <row r="2790">
          <cell r="A2790" t="str">
            <v>PIAACN00001215</v>
          </cell>
          <cell r="B2790">
            <v>46160.644421296296</v>
          </cell>
          <cell r="C2790" t="str">
            <v>ACN</v>
          </cell>
          <cell r="D2790" t="str">
            <v>Voucher</v>
          </cell>
          <cell r="E2790" t="str">
            <v>In valutazione</v>
          </cell>
          <cell r="F2790" t="str">
            <v>Merito</v>
          </cell>
          <cell r="G2790" t="str">
            <v>Daniele Rocchi</v>
          </cell>
          <cell r="H2790" t="str">
            <v/>
          </cell>
          <cell r="I2790" t="str">
            <v>Proposta di ammissione</v>
          </cell>
          <cell r="J2790" t="str">
            <v>In attesa prima approvazione</v>
          </cell>
          <cell r="M2790">
            <v>46189.782326388886</v>
          </cell>
          <cell r="N2790" t="str">
            <v>BEAUTY LAB DI VALENTINA FRONTERA</v>
          </cell>
          <cell r="O2790" t="str">
            <v>C36I26003740001</v>
          </cell>
          <cell r="P2790" t="str">
            <v>FRNVNT92R50D122B</v>
          </cell>
          <cell r="Q2790" t="str">
            <v>SERVIZI ALLA PERSONA</v>
          </cell>
          <cell r="R2790" t="str">
            <v>96.22.09 - Altri servizi di cura della bellezza e altri trattamenti di bellezza n.c.a.</v>
          </cell>
          <cell r="S2790" t="str">
            <v>Impresa Individuale</v>
          </cell>
          <cell r="T2790" t="str">
            <v>Veneto</v>
          </cell>
          <cell r="U2790" t="str">
            <v>Verona</v>
          </cell>
          <cell r="V2790" t="str">
            <v>Verona</v>
          </cell>
          <cell r="W2790" t="str">
            <v>viale nino bixio 4d</v>
          </cell>
          <cell r="X2790" t="str">
            <v>37126</v>
          </cell>
          <cell r="Y2790">
            <v>30397.38</v>
          </cell>
          <cell r="Z2790">
            <v>35000</v>
          </cell>
          <cell r="AA2790">
            <v>30000</v>
          </cell>
          <cell r="AB2790" t="str">
            <v>No</v>
          </cell>
          <cell r="AC2790">
            <v>35000</v>
          </cell>
        </row>
        <row r="2791">
          <cell r="A2791" t="str">
            <v>PIAACN00001216</v>
          </cell>
          <cell r="B2791">
            <v>46160.645671296297</v>
          </cell>
          <cell r="C2791" t="str">
            <v>ACN</v>
          </cell>
          <cell r="D2791" t="str">
            <v>Voucher</v>
          </cell>
          <cell r="E2791" t="str">
            <v>In valutazione</v>
          </cell>
          <cell r="F2791" t="str">
            <v>Merito</v>
          </cell>
          <cell r="G2791" t="str">
            <v>Francesco Fioroni</v>
          </cell>
          <cell r="H2791" t="str">
            <v/>
          </cell>
          <cell r="I2791" t="str">
            <v>RNA - Richiesta COR e CUP - Voucher</v>
          </cell>
          <cell r="J2791" t="str">
            <v>Richiesta COR in errore</v>
          </cell>
          <cell r="M2791">
            <v>46160.721354166664</v>
          </cell>
          <cell r="N2791" t="str">
            <v>ELIA BACCENETTI</v>
          </cell>
          <cell r="O2791" t="str">
            <v>C86I26003920001</v>
          </cell>
          <cell r="P2791" t="str">
            <v>BCCLEI98D28D332G</v>
          </cell>
          <cell r="Q2791" t="str">
            <v>SERVIZI ALLA PERSONA</v>
          </cell>
          <cell r="R2791" t="str">
            <v>86.95.00 - Attività di fisioterapia</v>
          </cell>
          <cell r="S2791" t="str">
            <v>Lavoratore autonomo</v>
          </cell>
          <cell r="T2791" t="str">
            <v>Lazio</v>
          </cell>
          <cell r="U2791" t="str">
            <v>Roma</v>
          </cell>
          <cell r="V2791" t="str">
            <v>Roma</v>
          </cell>
          <cell r="W2791" t="str">
            <v>via TUSCOLANA 1400</v>
          </cell>
          <cell r="X2791" t="str">
            <v>00174</v>
          </cell>
          <cell r="Y2791">
            <v>40000</v>
          </cell>
          <cell r="Z2791">
            <v>45000</v>
          </cell>
          <cell r="AA2791">
            <v>40000</v>
          </cell>
          <cell r="AB2791" t="str">
            <v>Sì</v>
          </cell>
          <cell r="AC2791">
            <v>45000</v>
          </cell>
        </row>
        <row r="2792">
          <cell r="A2792" t="str">
            <v>PIAACN00001217</v>
          </cell>
          <cell r="B2792">
            <v>46160.658379629633</v>
          </cell>
          <cell r="C2792" t="str">
            <v>ACN</v>
          </cell>
          <cell r="D2792" t="str">
            <v>Voucher</v>
          </cell>
          <cell r="E2792" t="str">
            <v>In valutazione</v>
          </cell>
          <cell r="F2792" t="str">
            <v>Merito</v>
          </cell>
          <cell r="G2792" t="str">
            <v>Matteo Pascucci</v>
          </cell>
          <cell r="H2792" t="str">
            <v/>
          </cell>
          <cell r="I2792" t="str">
            <v>Proposta di ammissione</v>
          </cell>
          <cell r="J2792" t="str">
            <v>In attesa prima approvazione</v>
          </cell>
          <cell r="M2792">
            <v>46164.418240740742</v>
          </cell>
          <cell r="N2792" t="str">
            <v>MUGNAIONI OLEG</v>
          </cell>
          <cell r="O2792" t="str">
            <v>C46I26002740001</v>
          </cell>
          <cell r="P2792" t="str">
            <v>MGNLGO00T04Z154R</v>
          </cell>
          <cell r="Q2792" t="str">
            <v>COSTRUZIONI</v>
          </cell>
          <cell r="R2792" t="str">
            <v>43.21.01 - Installazione di impianti di illuminazione e fotovoltaici in edifici</v>
          </cell>
          <cell r="S2792" t="str">
            <v>Impresa Individuale</v>
          </cell>
          <cell r="T2792" t="str">
            <v>Toscana</v>
          </cell>
          <cell r="U2792" t="str">
            <v>Prato</v>
          </cell>
          <cell r="V2792" t="str">
            <v>Vaiano</v>
          </cell>
          <cell r="W2792" t="str">
            <v>VIA GIULIO BRAGA 148</v>
          </cell>
          <cell r="X2792" t="str">
            <v>59021</v>
          </cell>
          <cell r="Y2792">
            <v>22591.25</v>
          </cell>
          <cell r="Z2792">
            <v>27591.25</v>
          </cell>
          <cell r="AA2792">
            <v>22591.25</v>
          </cell>
          <cell r="AB2792" t="str">
            <v>No</v>
          </cell>
          <cell r="AC2792">
            <v>27591.25</v>
          </cell>
        </row>
        <row r="2793">
          <cell r="A2793" t="str">
            <v>PIAACN00001218</v>
          </cell>
          <cell r="B2793">
            <v>46160.674456018518</v>
          </cell>
          <cell r="C2793" t="str">
            <v>ACN</v>
          </cell>
          <cell r="D2793" t="str">
            <v>Voucher</v>
          </cell>
          <cell r="E2793" t="str">
            <v>In valutazione</v>
          </cell>
          <cell r="F2793" t="str">
            <v>Accoglibilità</v>
          </cell>
          <cell r="G2793" t="str">
            <v>Francesco Zulli</v>
          </cell>
          <cell r="H2793" t="str">
            <v/>
          </cell>
          <cell r="I2793" t="str">
            <v>Apertura sportello di integrazioni in accoglibilità</v>
          </cell>
          <cell r="J2793" t="str">
            <v>Valutazione documentazione in corso</v>
          </cell>
          <cell r="M2793">
            <v>46195.601504629631</v>
          </cell>
          <cell r="N2793" t="str">
            <v>Riccardo Sambugaro</v>
          </cell>
          <cell r="O2793" t="str">
            <v>C36I26003730001</v>
          </cell>
          <cell r="P2793" t="str">
            <v>SMBRCR00A31L781A</v>
          </cell>
          <cell r="Q2793" t="str">
            <v>SERVIZI ALLE PMI</v>
          </cell>
          <cell r="R2793" t="str">
            <v>74.20.19 - Altre attività fotografiche specializzate</v>
          </cell>
          <cell r="S2793" t="str">
            <v>Lavoratore autonomo</v>
          </cell>
          <cell r="T2793" t="str">
            <v>Veneto</v>
          </cell>
          <cell r="U2793" t="str">
            <v>Verona</v>
          </cell>
          <cell r="V2793" t="str">
            <v>Verona</v>
          </cell>
          <cell r="W2793" t="str">
            <v>Via Deambrogi 1</v>
          </cell>
          <cell r="X2793" t="str">
            <v>37133</v>
          </cell>
          <cell r="Y2793">
            <v>24560.73</v>
          </cell>
          <cell r="Z2793">
            <v>29560.73</v>
          </cell>
          <cell r="AB2793" t="str">
            <v>No</v>
          </cell>
          <cell r="AC2793">
            <v>0</v>
          </cell>
        </row>
        <row r="2794">
          <cell r="A2794" t="str">
            <v>PIAACN00001219</v>
          </cell>
          <cell r="B2794">
            <v>46160.716631944444</v>
          </cell>
          <cell r="C2794" t="str">
            <v>ACN</v>
          </cell>
          <cell r="D2794" t="str">
            <v>Voucher</v>
          </cell>
          <cell r="E2794" t="str">
            <v>In valutazione</v>
          </cell>
          <cell r="F2794" t="str">
            <v>Merito</v>
          </cell>
          <cell r="G2794" t="str">
            <v>Orazio Bellotti</v>
          </cell>
          <cell r="H2794" t="str">
            <v/>
          </cell>
          <cell r="I2794" t="str">
            <v>RNA - Richiesta COR e CUP - Voucher</v>
          </cell>
          <cell r="J2794" t="str">
            <v>Richiesta COR in errore</v>
          </cell>
          <cell r="M2794">
            <v>46164.407719907409</v>
          </cell>
          <cell r="N2794" t="str">
            <v>Alberto Mincato</v>
          </cell>
          <cell r="O2794" t="str">
            <v>C16I26003090001</v>
          </cell>
          <cell r="P2794" t="str">
            <v>MNCLRT03D01L219T</v>
          </cell>
          <cell r="Q2794" t="str">
            <v>SERVIZI ALLE PMI</v>
          </cell>
          <cell r="R2794" t="str">
            <v>70.20.09 - Consulenza imprenditoriale e altre attività di consulenza gestionale n.c.a.</v>
          </cell>
          <cell r="S2794" t="str">
            <v>Lavoratore autonomo</v>
          </cell>
          <cell r="T2794" t="str">
            <v>Piemonte</v>
          </cell>
          <cell r="U2794" t="str">
            <v>Torino</v>
          </cell>
          <cell r="V2794" t="str">
            <v>Torino</v>
          </cell>
          <cell r="W2794" t="str">
            <v xml:space="preserve">Non individuato </v>
          </cell>
          <cell r="Y2794">
            <v>39868</v>
          </cell>
          <cell r="Z2794">
            <v>44868</v>
          </cell>
          <cell r="AA2794">
            <v>39868</v>
          </cell>
          <cell r="AB2794" t="str">
            <v>Sì</v>
          </cell>
          <cell r="AC2794">
            <v>44868</v>
          </cell>
        </row>
        <row r="2795">
          <cell r="A2795" t="str">
            <v>PIAACN00001222</v>
          </cell>
          <cell r="B2795">
            <v>46161.406342592592</v>
          </cell>
          <cell r="C2795" t="str">
            <v>ACN</v>
          </cell>
          <cell r="D2795" t="str">
            <v>Voucher</v>
          </cell>
          <cell r="E2795" t="str">
            <v>In valutazione</v>
          </cell>
          <cell r="F2795" t="str">
            <v>Esaminabilità</v>
          </cell>
          <cell r="G2795" t="str">
            <v>Alfonso Maria Morgera</v>
          </cell>
          <cell r="H2795" t="str">
            <v/>
          </cell>
          <cell r="I2795" t="str">
            <v>Invio comunicazione di improcedibilità</v>
          </cell>
          <cell r="J2795" t="str">
            <v>In attesa prima approvazione</v>
          </cell>
          <cell r="M2795">
            <v>46203.776944444442</v>
          </cell>
          <cell r="N2795" t="str">
            <v>EMANUELE BRANCATO</v>
          </cell>
          <cell r="O2795" t="str">
            <v>C36I26003880001</v>
          </cell>
          <cell r="P2795" t="str">
            <v>BRNMNL01E03H264V</v>
          </cell>
          <cell r="Q2795" t="str">
            <v>SERVIZI ALLE PMI</v>
          </cell>
          <cell r="R2795" t="str">
            <v>74.20.19 - Altre attività fotografiche specializzate</v>
          </cell>
          <cell r="S2795" t="str">
            <v>Libero professionista</v>
          </cell>
          <cell r="T2795" t="str">
            <v>Lombardia</v>
          </cell>
          <cell r="U2795" t="str">
            <v>Milano</v>
          </cell>
          <cell r="V2795" t="str">
            <v>Nerviano</v>
          </cell>
          <cell r="W2795" t="str">
            <v>Via Sempione 45</v>
          </cell>
          <cell r="X2795" t="str">
            <v>20014</v>
          </cell>
          <cell r="Y2795">
            <v>29500</v>
          </cell>
          <cell r="Z2795">
            <v>34500</v>
          </cell>
          <cell r="AB2795" t="str">
            <v>No</v>
          </cell>
          <cell r="AC2795">
            <v>0</v>
          </cell>
        </row>
        <row r="2796">
          <cell r="A2796" t="str">
            <v>PIAACN00001223</v>
          </cell>
          <cell r="B2796">
            <v>46161.43173611111</v>
          </cell>
          <cell r="C2796" t="str">
            <v>ACN</v>
          </cell>
          <cell r="D2796" t="str">
            <v>Voucher</v>
          </cell>
          <cell r="E2796" t="str">
            <v>In valutazione</v>
          </cell>
          <cell r="F2796" t="str">
            <v>Merito</v>
          </cell>
          <cell r="G2796" t="str">
            <v>Emiliano Mistralini</v>
          </cell>
          <cell r="H2796" t="str">
            <v/>
          </cell>
          <cell r="I2796" t="str">
            <v>Avvio fase di merito</v>
          </cell>
          <cell r="J2796" t="str">
            <v>In attesa scelta utente</v>
          </cell>
          <cell r="M2796">
            <v>46190.587881944448</v>
          </cell>
          <cell r="N2796" t="str">
            <v>INSTINCT ROBOTICS S.R.L.</v>
          </cell>
          <cell r="O2796" t="str">
            <v>C66I26004210001</v>
          </cell>
          <cell r="P2796" t="str">
            <v>05199700237</v>
          </cell>
          <cell r="Q2796" t="str">
            <v>ICT</v>
          </cell>
          <cell r="R2796" t="str">
            <v>62.10.00 - Attività di programmazione informatica</v>
          </cell>
          <cell r="S2796" t="str">
            <v>Societa' A Responsabilita' Limitata</v>
          </cell>
          <cell r="T2796" t="str">
            <v>Veneto</v>
          </cell>
          <cell r="U2796" t="str">
            <v>Verona</v>
          </cell>
          <cell r="V2796" t="str">
            <v>Montecchia Di Crosara</v>
          </cell>
          <cell r="W2796" t="str">
            <v>VIA MONSIGNOR BEGGIATO 16</v>
          </cell>
          <cell r="X2796" t="str">
            <v>37030</v>
          </cell>
          <cell r="Y2796">
            <v>31243.989999999998</v>
          </cell>
          <cell r="Z2796">
            <v>36243.99</v>
          </cell>
          <cell r="AB2796" t="str">
            <v>No</v>
          </cell>
          <cell r="AC2796">
            <v>0</v>
          </cell>
        </row>
        <row r="2797">
          <cell r="A2797" t="str">
            <v>PIAACN00001224</v>
          </cell>
          <cell r="B2797">
            <v>46161.504340277781</v>
          </cell>
          <cell r="C2797" t="str">
            <v>ACN</v>
          </cell>
          <cell r="D2797" t="str">
            <v>Voucher</v>
          </cell>
          <cell r="E2797" t="str">
            <v>In valutazione</v>
          </cell>
          <cell r="F2797" t="str">
            <v>Merito</v>
          </cell>
          <cell r="G2797" t="str">
            <v>Luigi Melchionna</v>
          </cell>
          <cell r="H2797" t="str">
            <v/>
          </cell>
          <cell r="I2797" t="str">
            <v>Invio comunicazione MO - Merito</v>
          </cell>
          <cell r="J2797" t="str">
            <v>In attesa prima approvazione</v>
          </cell>
          <cell r="M2797">
            <v>46183.472581018519</v>
          </cell>
          <cell r="N2797" t="str">
            <v>ALEXANDRA BOLDESCU</v>
          </cell>
          <cell r="O2797" t="str">
            <v>C36I26003750001</v>
          </cell>
          <cell r="P2797" t="str">
            <v>BLDLND07R52Z140E</v>
          </cell>
          <cell r="Q2797" t="str">
            <v>SERVIZI ALLA PERSONA</v>
          </cell>
          <cell r="R2797" t="str">
            <v>96.20.00 - Servizi di parrucchieri e barbieri, trattamenti di bellezza, centri benessere e attività simili</v>
          </cell>
          <cell r="S2797" t="str">
            <v>Impresa Individuale</v>
          </cell>
          <cell r="T2797" t="str">
            <v>Piemonte</v>
          </cell>
          <cell r="U2797" t="str">
            <v>Asti</v>
          </cell>
          <cell r="V2797" t="str">
            <v>Asti</v>
          </cell>
          <cell r="W2797" t="str">
            <v>VIA ARTOM 15</v>
          </cell>
          <cell r="X2797" t="str">
            <v>14100</v>
          </cell>
          <cell r="Y2797">
            <v>30000</v>
          </cell>
          <cell r="Z2797">
            <v>35000</v>
          </cell>
          <cell r="AB2797" t="str">
            <v>No</v>
          </cell>
          <cell r="AC2797">
            <v>0</v>
          </cell>
        </row>
        <row r="2798">
          <cell r="A2798" t="str">
            <v>PIAACN00001226</v>
          </cell>
          <cell r="B2798">
            <v>46161.648680555554</v>
          </cell>
          <cell r="C2798" t="str">
            <v>ACN</v>
          </cell>
          <cell r="D2798" t="str">
            <v>Voucher</v>
          </cell>
          <cell r="E2798" t="str">
            <v>In valutazione</v>
          </cell>
          <cell r="F2798" t="str">
            <v>Merito</v>
          </cell>
          <cell r="G2798" t="str">
            <v>Carlo Martelli</v>
          </cell>
          <cell r="H2798" t="str">
            <v/>
          </cell>
          <cell r="I2798" t="str">
            <v>Avvio MO - Ritorno Accoglibilità</v>
          </cell>
          <cell r="J2798" t="str">
            <v>In attesa scelta utente</v>
          </cell>
          <cell r="M2798">
            <v>46164.398587962962</v>
          </cell>
          <cell r="N2798" t="str">
            <v>DALLA SERRA TOMMASO</v>
          </cell>
          <cell r="O2798" t="str">
            <v>C66I26004220001</v>
          </cell>
          <cell r="P2798" t="str">
            <v>DLLTMS93M10L378J</v>
          </cell>
          <cell r="Q2798" t="str">
            <v>TURISMO</v>
          </cell>
          <cell r="R2798" t="str">
            <v>49.33.10 - Trasporto su taxi</v>
          </cell>
          <cell r="S2798" t="str">
            <v>Impresa Individuale</v>
          </cell>
          <cell r="T2798" t="str">
            <v>Trentino-Alto Adige</v>
          </cell>
          <cell r="U2798" t="str">
            <v>Trento</v>
          </cell>
          <cell r="V2798" t="str">
            <v>Trento</v>
          </cell>
          <cell r="W2798" t="str">
            <v>VIA DEI SOLTERI 43/5</v>
          </cell>
          <cell r="X2798" t="str">
            <v>38121</v>
          </cell>
          <cell r="Y2798">
            <v>100000</v>
          </cell>
          <cell r="Z2798">
            <v>35000</v>
          </cell>
          <cell r="AB2798" t="str">
            <v>No</v>
          </cell>
          <cell r="AC2798">
            <v>0</v>
          </cell>
        </row>
        <row r="2799">
          <cell r="A2799" t="str">
            <v>PIAACN00001227</v>
          </cell>
          <cell r="B2799">
            <v>46161.734016203707</v>
          </cell>
          <cell r="C2799" t="str">
            <v>ACN</v>
          </cell>
          <cell r="D2799" t="str">
            <v>Voucher</v>
          </cell>
          <cell r="E2799" t="str">
            <v>In valutazione</v>
          </cell>
          <cell r="F2799" t="str">
            <v>Merito</v>
          </cell>
          <cell r="G2799" t="str">
            <v>Daniele Rocchi</v>
          </cell>
          <cell r="H2799" t="str">
            <v/>
          </cell>
          <cell r="I2799" t="str">
            <v>RNA - Richiesta COR e CUP - Voucher</v>
          </cell>
          <cell r="J2799" t="str">
            <v>Richiesta COR in errore</v>
          </cell>
          <cell r="M2799">
            <v>46161.740914351853</v>
          </cell>
          <cell r="N2799" t="str">
            <v>Davide Lami</v>
          </cell>
          <cell r="O2799" t="str">
            <v>C46I26002770001</v>
          </cell>
          <cell r="P2799" t="str">
            <v>LMADVD97H30L746Z</v>
          </cell>
          <cell r="Q2799" t="str">
            <v>SERVIZI ALLE PMI</v>
          </cell>
          <cell r="R2799" t="str">
            <v>74.14.01 - Attività di progettazione specializzata fornite da disegnatori tecnici</v>
          </cell>
          <cell r="S2799" t="str">
            <v>Lavoratore autonomo</v>
          </cell>
          <cell r="T2799" t="str">
            <v>Piemonte</v>
          </cell>
          <cell r="U2799" t="str">
            <v>Verbano-Cusio-Ossola</v>
          </cell>
          <cell r="V2799" t="str">
            <v>Gravellona Toce</v>
          </cell>
          <cell r="W2799" t="str">
            <v>VIA NUOVA 96F</v>
          </cell>
          <cell r="X2799" t="str">
            <v>28883</v>
          </cell>
          <cell r="Y2799">
            <v>27400</v>
          </cell>
          <cell r="Z2799">
            <v>32400</v>
          </cell>
          <cell r="AA2799">
            <v>27400</v>
          </cell>
          <cell r="AB2799" t="str">
            <v>No</v>
          </cell>
          <cell r="AC2799">
            <v>32400</v>
          </cell>
        </row>
        <row r="2800">
          <cell r="A2800" t="str">
            <v>PIAACN00001228</v>
          </cell>
          <cell r="B2800">
            <v>46162.37777777778</v>
          </cell>
          <cell r="C2800" t="str">
            <v>ACN</v>
          </cell>
          <cell r="D2800" t="str">
            <v>Voucher</v>
          </cell>
          <cell r="E2800" t="str">
            <v>In valutazione</v>
          </cell>
          <cell r="F2800" t="str">
            <v>Merito</v>
          </cell>
          <cell r="G2800" t="str">
            <v>Giulio Di Ciommo</v>
          </cell>
          <cell r="H2800" t="str">
            <v/>
          </cell>
          <cell r="I2800" t="str">
            <v>Proposta di ammissione</v>
          </cell>
          <cell r="J2800" t="str">
            <v>In attesa esito delibera</v>
          </cell>
          <cell r="M2800">
            <v>46162.39702546296</v>
          </cell>
          <cell r="N2800" t="str">
            <v>STORIAFACTORY S.R.L.</v>
          </cell>
          <cell r="O2800" t="str">
            <v>C46I26002780001</v>
          </cell>
          <cell r="P2800" t="str">
            <v>14685070964</v>
          </cell>
          <cell r="Q2800" t="str">
            <v>ICT</v>
          </cell>
          <cell r="R2800" t="str">
            <v>62.10.00 - Attività di programmazione informatica</v>
          </cell>
          <cell r="S2800" t="str">
            <v>Societa' A Responsabilita' Limitata</v>
          </cell>
          <cell r="T2800" t="str">
            <v>Lombardia</v>
          </cell>
          <cell r="U2800" t="str">
            <v>Milano</v>
          </cell>
          <cell r="V2800" t="str">
            <v>Milano</v>
          </cell>
          <cell r="W2800" t="str">
            <v>VIA M. DA PANICALE 7</v>
          </cell>
          <cell r="X2800" t="str">
            <v>20155</v>
          </cell>
          <cell r="Y2800">
            <v>40000</v>
          </cell>
          <cell r="Z2800">
            <v>45000</v>
          </cell>
          <cell r="AA2800">
            <v>30000</v>
          </cell>
          <cell r="AB2800" t="str">
            <v>No</v>
          </cell>
          <cell r="AC2800">
            <v>35000</v>
          </cell>
        </row>
        <row r="2801">
          <cell r="A2801" t="str">
            <v>PIAACN00001229</v>
          </cell>
          <cell r="B2801">
            <v>46162.458773148152</v>
          </cell>
          <cell r="C2801" t="str">
            <v>ACN</v>
          </cell>
          <cell r="D2801" t="str">
            <v>Voucher</v>
          </cell>
          <cell r="E2801" t="str">
            <v>In valutazione</v>
          </cell>
          <cell r="F2801" t="str">
            <v>Merito</v>
          </cell>
          <cell r="G2801" t="str">
            <v>Orazio Bellotti</v>
          </cell>
          <cell r="H2801" t="str">
            <v/>
          </cell>
          <cell r="I2801" t="str">
            <v>RNA - Richiesta COR e CUP - Voucher</v>
          </cell>
          <cell r="J2801" t="str">
            <v>Richiesta COR in errore</v>
          </cell>
          <cell r="M2801">
            <v>46162.490289351852</v>
          </cell>
          <cell r="N2801" t="str">
            <v>Rubens Lisignoli</v>
          </cell>
          <cell r="O2801" t="str">
            <v>C76I26003600001</v>
          </cell>
          <cell r="P2801" t="str">
            <v>LSGRNS96D06F712N</v>
          </cell>
          <cell r="Q2801" t="str">
            <v>ICT</v>
          </cell>
          <cell r="R2801" t="str">
            <v>59.11.00 - Attività di produzione cinematografica, di video e programmi televisivi</v>
          </cell>
          <cell r="S2801" t="str">
            <v>Lavoratore autonomo</v>
          </cell>
          <cell r="T2801" t="str">
            <v>Lombardia</v>
          </cell>
          <cell r="U2801" t="str">
            <v>Como</v>
          </cell>
          <cell r="V2801" t="str">
            <v>Sorico</v>
          </cell>
          <cell r="W2801" t="str">
            <v>Via Pontaccio 6</v>
          </cell>
          <cell r="X2801" t="str">
            <v>22010</v>
          </cell>
          <cell r="Y2801">
            <v>21777.84</v>
          </cell>
          <cell r="Z2801">
            <v>26777.84</v>
          </cell>
          <cell r="AA2801">
            <v>21777.84</v>
          </cell>
          <cell r="AB2801" t="str">
            <v>No</v>
          </cell>
          <cell r="AC2801">
            <v>26777.84</v>
          </cell>
        </row>
        <row r="2802">
          <cell r="A2802" t="str">
            <v>PIAACN00001232</v>
          </cell>
          <cell r="B2802">
            <v>46162.687372685185</v>
          </cell>
          <cell r="C2802" t="str">
            <v>ACN</v>
          </cell>
          <cell r="D2802" t="str">
            <v>Voucher</v>
          </cell>
          <cell r="E2802" t="str">
            <v>In valutazione</v>
          </cell>
          <cell r="F2802" t="str">
            <v>Accoglibilità</v>
          </cell>
          <cell r="G2802" t="str">
            <v>Leonardo Di Lolli</v>
          </cell>
          <cell r="H2802" t="str">
            <v/>
          </cell>
          <cell r="I2802" t="str">
            <v>Proposta di non accoglibilità</v>
          </cell>
          <cell r="J2802" t="str">
            <v>In attesa esito delibera</v>
          </cell>
          <cell r="M2802">
            <v>46189.78229166667</v>
          </cell>
          <cell r="N2802" t="str">
            <v>LEONARDO BUTTARI</v>
          </cell>
          <cell r="O2802" t="str">
            <v>C86I26004020001</v>
          </cell>
          <cell r="P2802" t="str">
            <v>BTTLRD99D22H50MH</v>
          </cell>
          <cell r="Q2802" t="str">
            <v>SERVIZI ALLE PMI</v>
          </cell>
          <cell r="R2802" t="str">
            <v>73.11.02 - Conduzione di campagne di marketing e altri servizi pubblicitari</v>
          </cell>
          <cell r="S2802" t="str">
            <v>Lavoratore autonomo</v>
          </cell>
          <cell r="T2802" t="str">
            <v>Lazio</v>
          </cell>
          <cell r="U2802" t="str">
            <v>Roma</v>
          </cell>
          <cell r="V2802" t="str">
            <v>Roma</v>
          </cell>
          <cell r="W2802" t="str">
            <v>VIALE MARX 100</v>
          </cell>
          <cell r="X2802" t="str">
            <v>00137</v>
          </cell>
          <cell r="Y2802">
            <v>39730</v>
          </cell>
          <cell r="Z2802">
            <v>44730</v>
          </cell>
          <cell r="AB2802" t="str">
            <v>No</v>
          </cell>
          <cell r="AC2802">
            <v>0</v>
          </cell>
        </row>
        <row r="2803">
          <cell r="A2803" t="str">
            <v>PIAACN00001233</v>
          </cell>
          <cell r="B2803">
            <v>46162.715451388889</v>
          </cell>
          <cell r="C2803" t="str">
            <v>ACN</v>
          </cell>
          <cell r="D2803" t="str">
            <v>Voucher</v>
          </cell>
          <cell r="E2803" t="str">
            <v>In valutazione</v>
          </cell>
          <cell r="F2803" t="str">
            <v>Merito</v>
          </cell>
          <cell r="G2803" t="str">
            <v>Antonio Ingaldi</v>
          </cell>
          <cell r="H2803" t="str">
            <v/>
          </cell>
          <cell r="I2803" t="str">
            <v>Apertura sportello controdeduzioni MO - merito</v>
          </cell>
          <cell r="J2803" t="str">
            <v>In attesa ricezione documentazione</v>
          </cell>
          <cell r="M2803">
            <v>46209.346273148149</v>
          </cell>
          <cell r="N2803" t="str">
            <v>TRIGO CONTE MATTIA</v>
          </cell>
          <cell r="O2803" t="str">
            <v>C46I26002810001</v>
          </cell>
          <cell r="P2803" t="str">
            <v>TRGMTT05H23I470S</v>
          </cell>
          <cell r="Q2803" t="str">
            <v>ATTIVITA' COMMERCIALI</v>
          </cell>
          <cell r="R2803" t="str">
            <v>47.40.20 - Commercio al dettaglio di apparecchiature per telecomunicazioni</v>
          </cell>
          <cell r="S2803" t="str">
            <v>Impresa Individuale</v>
          </cell>
          <cell r="T2803" t="str">
            <v>Piemonte</v>
          </cell>
          <cell r="U2803" t="str">
            <v>Cuneo</v>
          </cell>
          <cell r="V2803" t="str">
            <v>Manta</v>
          </cell>
          <cell r="W2803" t="str">
            <v>VIA ROMA 42</v>
          </cell>
          <cell r="X2803" t="str">
            <v>12030</v>
          </cell>
          <cell r="Y2803">
            <v>30038.18</v>
          </cell>
          <cell r="Z2803">
            <v>35000</v>
          </cell>
          <cell r="AB2803" t="str">
            <v>No</v>
          </cell>
          <cell r="AC2803">
            <v>0</v>
          </cell>
        </row>
        <row r="2804">
          <cell r="A2804" t="str">
            <v>PIAACN00001234</v>
          </cell>
          <cell r="B2804">
            <v>46163.405497685184</v>
          </cell>
          <cell r="C2804" t="str">
            <v>ACN</v>
          </cell>
          <cell r="D2804" t="str">
            <v>Voucher</v>
          </cell>
          <cell r="E2804" t="str">
            <v>In valutazione</v>
          </cell>
          <cell r="F2804" t="str">
            <v>Merito</v>
          </cell>
          <cell r="G2804" t="str">
            <v>Giovanni Russo</v>
          </cell>
          <cell r="H2804" t="str">
            <v/>
          </cell>
          <cell r="I2804" t="str">
            <v>Avvio fase di merito</v>
          </cell>
          <cell r="J2804" t="str">
            <v>In attesa scelta utente</v>
          </cell>
          <cell r="M2804">
            <v>46163.438935185186</v>
          </cell>
          <cell r="N2804" t="str">
            <v>CAVADALABS SRL</v>
          </cell>
          <cell r="O2804" t="str">
            <v>C16I26003130001</v>
          </cell>
          <cell r="P2804" t="str">
            <v>02841460229</v>
          </cell>
          <cell r="Q2804" t="str">
            <v>ICT</v>
          </cell>
          <cell r="R2804" t="str">
            <v>62.10.00 - Attività di programmazione informatica</v>
          </cell>
          <cell r="S2804" t="str">
            <v>Societa' A Responsabilita' Limitata</v>
          </cell>
          <cell r="T2804" t="str">
            <v>Trentino-Alto Adige</v>
          </cell>
          <cell r="U2804" t="str">
            <v>Trento</v>
          </cell>
          <cell r="V2804" t="str">
            <v>Castello-Molina Di Fiemme</v>
          </cell>
          <cell r="W2804" t="str">
            <v>Via Bolzano 20</v>
          </cell>
          <cell r="X2804" t="str">
            <v>38030</v>
          </cell>
          <cell r="Y2804">
            <v>40081.769999999997</v>
          </cell>
          <cell r="Z2804">
            <v>45000</v>
          </cell>
          <cell r="AB2804" t="str">
            <v>No</v>
          </cell>
          <cell r="AC2804">
            <v>0</v>
          </cell>
        </row>
        <row r="2805">
          <cell r="A2805" t="str">
            <v>PIAACN00001235</v>
          </cell>
          <cell r="B2805">
            <v>46163.510925925926</v>
          </cell>
          <cell r="C2805" t="str">
            <v>ACN</v>
          </cell>
          <cell r="D2805" t="str">
            <v>Voucher</v>
          </cell>
          <cell r="E2805" t="str">
            <v>In valutazione</v>
          </cell>
          <cell r="F2805" t="str">
            <v>Merito</v>
          </cell>
          <cell r="G2805" t="str">
            <v>Martina Anna Muraca</v>
          </cell>
          <cell r="H2805" t="str">
            <v/>
          </cell>
          <cell r="I2805" t="str">
            <v>Valutazione merito - Voucher Lavoratore Autonomo</v>
          </cell>
          <cell r="J2805" t="str">
            <v>Verifica importi in corso</v>
          </cell>
          <cell r="M2805">
            <v>46163.523796296293</v>
          </cell>
          <cell r="N2805" t="str">
            <v>Giacomo Papaccio</v>
          </cell>
          <cell r="O2805" t="str">
            <v>C76I26003630001</v>
          </cell>
          <cell r="P2805" t="str">
            <v>PPCGCM99R12L736G</v>
          </cell>
          <cell r="Q2805" t="str">
            <v>SERVIZI ALLE PMI</v>
          </cell>
          <cell r="R2805" t="str">
            <v>74.20.19 - Altre attività fotografiche specializzate</v>
          </cell>
          <cell r="S2805" t="str">
            <v>Lavoratore autonomo</v>
          </cell>
          <cell r="T2805" t="str">
            <v>Veneto</v>
          </cell>
          <cell r="U2805" t="str">
            <v>Venezia</v>
          </cell>
          <cell r="V2805" t="str">
            <v>Venezia</v>
          </cell>
          <cell r="W2805" t="str">
            <v>VIA NINO BIXIO 14</v>
          </cell>
          <cell r="X2805" t="str">
            <v>30174</v>
          </cell>
          <cell r="Y2805">
            <v>27573</v>
          </cell>
          <cell r="Z2805">
            <v>32573</v>
          </cell>
          <cell r="AA2805">
            <v>26233.999999999996</v>
          </cell>
          <cell r="AB2805" t="str">
            <v>No</v>
          </cell>
          <cell r="AC2805">
            <v>31233.999999999996</v>
          </cell>
        </row>
        <row r="2806">
          <cell r="A2806" t="str">
            <v>PIAACN00001238</v>
          </cell>
          <cell r="B2806">
            <v>46163.884305555555</v>
          </cell>
          <cell r="C2806" t="str">
            <v>ACN</v>
          </cell>
          <cell r="D2806" t="str">
            <v>Voucher</v>
          </cell>
          <cell r="E2806" t="str">
            <v>In valutazione</v>
          </cell>
          <cell r="F2806" t="str">
            <v>Accoglibilità</v>
          </cell>
          <cell r="G2806" t="str">
            <v>Antonella Lioi</v>
          </cell>
          <cell r="H2806" t="str">
            <v/>
          </cell>
          <cell r="I2806" t="str">
            <v>Apertura sportello controdeduzioni MO</v>
          </cell>
          <cell r="J2806" t="str">
            <v>In attesa ricezione documentazione</v>
          </cell>
          <cell r="M2806">
            <v>46195.602951388886</v>
          </cell>
          <cell r="N2806" t="str">
            <v>IDEAL X SRL</v>
          </cell>
          <cell r="O2806" t="str">
            <v>C26I26003400001</v>
          </cell>
          <cell r="P2806" t="str">
            <v>01606240115</v>
          </cell>
          <cell r="Q2806" t="str">
            <v>TURISMO</v>
          </cell>
          <cell r="R2806" t="str">
            <v>77.21.02 - Noleggio e leasing operativo di imbarcazioni da diporto senza operatore</v>
          </cell>
          <cell r="S2806" t="str">
            <v>Societa' A Responsabilita' Limitata</v>
          </cell>
          <cell r="T2806" t="str">
            <v>Liguria</v>
          </cell>
          <cell r="U2806" t="str">
            <v>La Spezia</v>
          </cell>
          <cell r="V2806" t="str">
            <v>Portovenere</v>
          </cell>
          <cell r="W2806" t="str">
            <v xml:space="preserve">calata doria </v>
          </cell>
          <cell r="Y2806">
            <v>40000</v>
          </cell>
          <cell r="Z2806">
            <v>45000</v>
          </cell>
          <cell r="AB2806" t="str">
            <v>No</v>
          </cell>
          <cell r="AC2806">
            <v>0</v>
          </cell>
        </row>
        <row r="2807">
          <cell r="A2807" t="str">
            <v>PIAACN00001239</v>
          </cell>
          <cell r="B2807">
            <v>46164.414525462962</v>
          </cell>
          <cell r="C2807" t="str">
            <v>ACN</v>
          </cell>
          <cell r="D2807" t="str">
            <v>Voucher</v>
          </cell>
          <cell r="E2807" t="str">
            <v>In valutazione</v>
          </cell>
          <cell r="F2807" t="str">
            <v>Merito</v>
          </cell>
          <cell r="G2807" t="str">
            <v>Luana Guglielmi</v>
          </cell>
          <cell r="H2807" t="str">
            <v/>
          </cell>
          <cell r="I2807" t="str">
            <v>Valutazione merito - Voucher Lavoratore Autonomo</v>
          </cell>
          <cell r="J2807" t="str">
            <v>Verifica importi in corso</v>
          </cell>
          <cell r="M2807">
            <v>46203.762037037035</v>
          </cell>
          <cell r="N2807" t="str">
            <v>Leonardo De Azevedo Louzada</v>
          </cell>
          <cell r="O2807" t="str">
            <v>C16I26004340001</v>
          </cell>
          <cell r="P2807" t="str">
            <v>DZVLRD01T19C111B</v>
          </cell>
          <cell r="Q2807" t="str">
            <v>SERVIZI ALLE PMI</v>
          </cell>
          <cell r="R2807" t="str">
            <v>70.20.09 - Consulenza imprenditoriale e altre attività di consulenza gestionale n.c.a.</v>
          </cell>
          <cell r="S2807" t="str">
            <v>Lavoratore autonomo</v>
          </cell>
          <cell r="T2807" t="str">
            <v>Veneto</v>
          </cell>
          <cell r="U2807" t="str">
            <v>Treviso</v>
          </cell>
          <cell r="V2807" t="str">
            <v>Fonte</v>
          </cell>
          <cell r="W2807" t="str">
            <v xml:space="preserve">Non individuato </v>
          </cell>
          <cell r="Y2807">
            <v>25150</v>
          </cell>
          <cell r="Z2807">
            <v>30150.000000000004</v>
          </cell>
          <cell r="AA2807">
            <v>21900</v>
          </cell>
          <cell r="AB2807" t="str">
            <v>No</v>
          </cell>
          <cell r="AC2807">
            <v>26900</v>
          </cell>
        </row>
        <row r="2808">
          <cell r="A2808" t="str">
            <v>PIAACN00001240</v>
          </cell>
          <cell r="B2808">
            <v>46164.433449074073</v>
          </cell>
          <cell r="C2808" t="str">
            <v>ACN</v>
          </cell>
          <cell r="D2808" t="str">
            <v>Contributo</v>
          </cell>
          <cell r="E2808" t="str">
            <v>In valutazione</v>
          </cell>
          <cell r="F2808" t="str">
            <v>Esaminabilità</v>
          </cell>
          <cell r="G2808" t="str">
            <v>Jacopo Porrello</v>
          </cell>
          <cell r="H2808" t="str">
            <v/>
          </cell>
          <cell r="I2808" t="str">
            <v>Invio comunicazione di improcedibilità</v>
          </cell>
          <cell r="J2808" t="str">
            <v>In attesa prima approvazione</v>
          </cell>
          <cell r="M2808">
            <v>46203.762048611112</v>
          </cell>
          <cell r="N2808" t="str">
            <v>TM SERVICE SOCIETA' A RESPONSABILITA' LIMITATA SEMPLIFICATA</v>
          </cell>
          <cell r="O2808" t="str">
            <v>C26I26003440008</v>
          </cell>
          <cell r="P2808" t="str">
            <v>18485221008</v>
          </cell>
          <cell r="Q2808" t="str">
            <v>SERVIZI ALLE PMI</v>
          </cell>
          <cell r="R2808" t="str">
            <v>77.33.00 - Noleggio e leasing operativo di macchine, attrezzature e computer per ufficio</v>
          </cell>
          <cell r="S2808" t="str">
            <v>Societa' A Responsabilita' Limitata Semplificata</v>
          </cell>
          <cell r="T2808" t="str">
            <v>Lazio</v>
          </cell>
          <cell r="U2808" t="str">
            <v>Latina</v>
          </cell>
          <cell r="V2808" t="str">
            <v>Latina</v>
          </cell>
          <cell r="W2808" t="str">
            <v>VIA P.L. NERVI 222</v>
          </cell>
          <cell r="X2808" t="str">
            <v>04100</v>
          </cell>
          <cell r="Y2808">
            <v>168000</v>
          </cell>
          <cell r="Z2808">
            <v>105000</v>
          </cell>
          <cell r="AB2808" t="str">
            <v>No</v>
          </cell>
          <cell r="AC2808">
            <v>0</v>
          </cell>
        </row>
        <row r="2809">
          <cell r="A2809" t="str">
            <v>PIAACN00001241</v>
          </cell>
          <cell r="B2809">
            <v>46164.445891203701</v>
          </cell>
          <cell r="C2809" t="str">
            <v>ACN</v>
          </cell>
          <cell r="D2809" t="str">
            <v>Voucher</v>
          </cell>
          <cell r="E2809" t="str">
            <v>In valutazione</v>
          </cell>
          <cell r="F2809" t="str">
            <v>Merito</v>
          </cell>
          <cell r="G2809" t="str">
            <v>Sara Ciano</v>
          </cell>
          <cell r="H2809" t="str">
            <v/>
          </cell>
          <cell r="I2809" t="str">
            <v>Avvio fase di merito</v>
          </cell>
          <cell r="J2809" t="str">
            <v>In attesa scelta utente</v>
          </cell>
          <cell r="M2809">
            <v>46203.770474537036</v>
          </cell>
          <cell r="N2809" t="str">
            <v>Nicola De Mori</v>
          </cell>
          <cell r="O2809" t="str">
            <v>C66I26004340001</v>
          </cell>
          <cell r="P2809" t="str">
            <v>DMRNCL95B25G224P</v>
          </cell>
          <cell r="Q2809" t="str">
            <v>ICT</v>
          </cell>
          <cell r="R2809" t="str">
            <v>62.10.00 - Attività di programmazione informatica</v>
          </cell>
          <cell r="S2809" t="str">
            <v>Lavoratore autonomo</v>
          </cell>
          <cell r="T2809" t="str">
            <v>Veneto</v>
          </cell>
          <cell r="U2809" t="str">
            <v>Padova</v>
          </cell>
          <cell r="V2809" t="str">
            <v>Albignasego</v>
          </cell>
          <cell r="W2809" t="str">
            <v>Vicolo Udine 10</v>
          </cell>
          <cell r="X2809" t="str">
            <v>35020</v>
          </cell>
          <cell r="Y2809">
            <v>42901.14</v>
          </cell>
          <cell r="Z2809">
            <v>45000</v>
          </cell>
          <cell r="AB2809" t="str">
            <v>No</v>
          </cell>
          <cell r="AC2809">
            <v>0</v>
          </cell>
        </row>
        <row r="2810">
          <cell r="A2810" t="str">
            <v>PIAACN00001242</v>
          </cell>
          <cell r="B2810">
            <v>46164.490162037036</v>
          </cell>
          <cell r="C2810" t="str">
            <v>ACN</v>
          </cell>
          <cell r="D2810" t="str">
            <v>Contributo</v>
          </cell>
          <cell r="E2810" t="str">
            <v>In valutazione</v>
          </cell>
          <cell r="F2810" t="str">
            <v>Accoglibilità</v>
          </cell>
          <cell r="G2810" t="str">
            <v>Luca Falanga</v>
          </cell>
          <cell r="H2810" t="str">
            <v/>
          </cell>
          <cell r="I2810" t="str">
            <v>Gestione verbale colloquio ricevuto</v>
          </cell>
          <cell r="J2810" t="str">
            <v>In attesa scelta utente</v>
          </cell>
          <cell r="M2810">
            <v>46209.528182870374</v>
          </cell>
          <cell r="N2810" t="str">
            <v>MAMI DI APPIERTO MARCO</v>
          </cell>
          <cell r="O2810" t="str">
            <v>C56I26002700008</v>
          </cell>
          <cell r="P2810" t="str">
            <v>PPRMRC97P22C514H</v>
          </cell>
          <cell r="Q2810" t="str">
            <v>TURISMO</v>
          </cell>
          <cell r="R2810" t="str">
            <v>56.11.11 - Attività di ristoranti con servizio al tavolo, escluse gelaterie e pasticcerie</v>
          </cell>
          <cell r="S2810" t="str">
            <v>Impresa Individuale</v>
          </cell>
          <cell r="T2810" t="str">
            <v>Marche</v>
          </cell>
          <cell r="U2810" t="str">
            <v>Ascoli Piceno</v>
          </cell>
          <cell r="V2810" t="str">
            <v>Ripatransone</v>
          </cell>
          <cell r="W2810" t="str">
            <v>LARGO RISORGIMENTO 7</v>
          </cell>
          <cell r="X2810" t="str">
            <v>63065</v>
          </cell>
          <cell r="Y2810">
            <v>100436.21</v>
          </cell>
          <cell r="Z2810">
            <v>70283.5</v>
          </cell>
          <cell r="AB2810" t="str">
            <v>No</v>
          </cell>
          <cell r="AC2810">
            <v>0</v>
          </cell>
        </row>
        <row r="2811">
          <cell r="A2811" t="str">
            <v>PIAACN00001243</v>
          </cell>
          <cell r="B2811">
            <v>46164.490763888891</v>
          </cell>
          <cell r="C2811" t="str">
            <v>ACN</v>
          </cell>
          <cell r="D2811" t="str">
            <v>Voucher</v>
          </cell>
          <cell r="E2811" t="str">
            <v>In valutazione</v>
          </cell>
          <cell r="F2811" t="str">
            <v>Esaminabilità</v>
          </cell>
          <cell r="G2811" t="str">
            <v>Giuseppe D’Ambrosio</v>
          </cell>
          <cell r="H2811" t="str">
            <v/>
          </cell>
          <cell r="I2811" t="str">
            <v>Valutazione esaminabilità</v>
          </cell>
          <cell r="J2811" t="str">
            <v>Valutazione in corso</v>
          </cell>
          <cell r="M2811">
            <v>46203.773310185185</v>
          </cell>
          <cell r="N2811" t="str">
            <v>PRIVANTAI S.R.L.</v>
          </cell>
          <cell r="O2811" t="str">
            <v>C26I26004190001</v>
          </cell>
          <cell r="P2811" t="str">
            <v>04209720046</v>
          </cell>
          <cell r="Q2811" t="str">
            <v>ICT</v>
          </cell>
          <cell r="R2811" t="str">
            <v>62.20.10 - Attività di consulenza informatica</v>
          </cell>
          <cell r="S2811" t="str">
            <v>Societa' A Responsabilita' Limitata</v>
          </cell>
          <cell r="T2811" t="str">
            <v>Piemonte</v>
          </cell>
          <cell r="U2811" t="str">
            <v>Cuneo</v>
          </cell>
          <cell r="V2811" t="str">
            <v>Cuneo</v>
          </cell>
          <cell r="W2811" t="str">
            <v>Via Carlo Barbero 1</v>
          </cell>
          <cell r="X2811" t="str">
            <v>12100</v>
          </cell>
          <cell r="Y2811">
            <v>40000</v>
          </cell>
          <cell r="Z2811">
            <v>45000</v>
          </cell>
          <cell r="AB2811" t="str">
            <v>No</v>
          </cell>
          <cell r="AC2811">
            <v>0</v>
          </cell>
        </row>
        <row r="2812">
          <cell r="A2812" t="str">
            <v>PIAACN00001244</v>
          </cell>
          <cell r="B2812">
            <v>46164.534629629627</v>
          </cell>
          <cell r="C2812" t="str">
            <v>ACN</v>
          </cell>
          <cell r="D2812" t="str">
            <v>Contributo</v>
          </cell>
          <cell r="E2812" t="str">
            <v>In valutazione</v>
          </cell>
          <cell r="F2812" t="str">
            <v>Esaminabilità</v>
          </cell>
          <cell r="G2812" t="str">
            <v>Annachiara Perrucci</v>
          </cell>
          <cell r="H2812" t="str">
            <v/>
          </cell>
          <cell r="I2812" t="str">
            <v>Valutazione esaminabilità</v>
          </cell>
          <cell r="J2812" t="str">
            <v>Valutazione in corso</v>
          </cell>
          <cell r="M2812">
            <v>46203.774780092594</v>
          </cell>
          <cell r="N2812" t="str">
            <v>TARQUINI FRANCESCO</v>
          </cell>
          <cell r="O2812" t="str">
            <v>C36I26005100008</v>
          </cell>
          <cell r="P2812" t="str">
            <v>TRQFNC01S21M082C</v>
          </cell>
          <cell r="Q2812" t="str">
            <v>ATTIVITA' COMMERCIALI</v>
          </cell>
          <cell r="R2812" t="str">
            <v>47.27.90 - Commercio al dettaglio di altri prodotti alimentari n.c.a.</v>
          </cell>
          <cell r="S2812" t="str">
            <v>Impresa Individuale</v>
          </cell>
          <cell r="T2812" t="str">
            <v>Lazio</v>
          </cell>
          <cell r="U2812" t="str">
            <v>Viterbo</v>
          </cell>
          <cell r="V2812" t="str">
            <v>Ronciglione</v>
          </cell>
          <cell r="W2812" t="str">
            <v>Via capranica 1 A</v>
          </cell>
          <cell r="X2812" t="str">
            <v>01037</v>
          </cell>
          <cell r="Y2812">
            <v>52100</v>
          </cell>
          <cell r="Z2812">
            <v>36000</v>
          </cell>
          <cell r="AB2812" t="str">
            <v>No</v>
          </cell>
          <cell r="AC2812">
            <v>0</v>
          </cell>
        </row>
        <row r="2813">
          <cell r="A2813" t="str">
            <v>PIAACN00001245</v>
          </cell>
          <cell r="B2813">
            <v>46164.562152777777</v>
          </cell>
          <cell r="C2813" t="str">
            <v>ACN</v>
          </cell>
          <cell r="D2813" t="str">
            <v>Voucher</v>
          </cell>
          <cell r="E2813" t="str">
            <v>In valutazione</v>
          </cell>
          <cell r="F2813" t="str">
            <v>Accoglibilità</v>
          </cell>
          <cell r="G2813" t="str">
            <v>Beatrice Greca</v>
          </cell>
          <cell r="H2813" t="str">
            <v/>
          </cell>
          <cell r="I2813" t="str">
            <v>Apertura sportello controdeduzioni MO</v>
          </cell>
          <cell r="J2813" t="str">
            <v>In attesa ricezione documentazione</v>
          </cell>
          <cell r="M2813">
            <v>46205.297719907408</v>
          </cell>
          <cell r="N2813" t="str">
            <v>MATTEO PAPIRO</v>
          </cell>
          <cell r="O2813" t="str">
            <v>C66I26004350001</v>
          </cell>
          <cell r="P2813" t="str">
            <v>PPRMTT00T11H501D</v>
          </cell>
          <cell r="Q2813" t="str">
            <v>SERVIZI ALLA PERSONA</v>
          </cell>
          <cell r="R2813" t="str">
            <v>90.39.09 - Altre attività di supporto alle arti performative e alle rappresentazioni artistiche n.c.a.</v>
          </cell>
          <cell r="S2813" t="str">
            <v>Lavoratore autonomo</v>
          </cell>
          <cell r="T2813" t="str">
            <v>Lazio</v>
          </cell>
          <cell r="U2813" t="str">
            <v>Frosinone</v>
          </cell>
          <cell r="V2813" t="str">
            <v>Esperia</v>
          </cell>
          <cell r="W2813" t="str">
            <v>Via Valle Abate 6</v>
          </cell>
          <cell r="X2813" t="str">
            <v>03045</v>
          </cell>
          <cell r="Y2813">
            <v>30000</v>
          </cell>
          <cell r="Z2813">
            <v>35000</v>
          </cell>
          <cell r="AB2813" t="str">
            <v>No</v>
          </cell>
          <cell r="AC2813">
            <v>0</v>
          </cell>
        </row>
        <row r="2814">
          <cell r="A2814" t="str">
            <v>PIAACN00001246</v>
          </cell>
          <cell r="B2814">
            <v>46164.685659722221</v>
          </cell>
          <cell r="C2814" t="str">
            <v>ACN</v>
          </cell>
          <cell r="D2814" t="str">
            <v>Voucher</v>
          </cell>
          <cell r="E2814" t="str">
            <v>In valutazione</v>
          </cell>
          <cell r="F2814" t="str">
            <v>Esaminabilità</v>
          </cell>
          <cell r="G2814" t="str">
            <v>Alfredo Arquilla</v>
          </cell>
          <cell r="H2814" t="str">
            <v/>
          </cell>
          <cell r="I2814" t="str">
            <v>Valutazione esaminabilità</v>
          </cell>
          <cell r="J2814" t="str">
            <v>Valutazione in corso</v>
          </cell>
          <cell r="M2814">
            <v>46203.774768518517</v>
          </cell>
          <cell r="N2814" t="str">
            <v>SCOGLIO VERDE CURA DEL PAESAGGIO DI DE PASQUALE RICARDO</v>
          </cell>
          <cell r="O2814" t="str">
            <v>C96I26002580001</v>
          </cell>
          <cell r="P2814" t="str">
            <v>DPSRRD01T28H211I</v>
          </cell>
          <cell r="Q2814" t="str">
            <v>SERVIZI ALLE PMI</v>
          </cell>
          <cell r="R2814" t="str">
            <v>81.30.00 - Attività di servizi per la cura del paesaggio</v>
          </cell>
          <cell r="S2814" t="str">
            <v>Impresa Individuale</v>
          </cell>
          <cell r="T2814" t="str">
            <v>Marche</v>
          </cell>
          <cell r="U2814" t="str">
            <v>Macerata</v>
          </cell>
          <cell r="V2814" t="str">
            <v>Porto Recanati</v>
          </cell>
          <cell r="W2814" t="str">
            <v>Via Scossicci 52</v>
          </cell>
          <cell r="X2814" t="str">
            <v>62017</v>
          </cell>
          <cell r="Y2814">
            <v>30225.870000000003</v>
          </cell>
          <cell r="Z2814">
            <v>35000</v>
          </cell>
          <cell r="AB2814" t="str">
            <v>No</v>
          </cell>
          <cell r="AC2814">
            <v>0</v>
          </cell>
        </row>
        <row r="2815">
          <cell r="A2815" t="str">
            <v>PIAACN00001248</v>
          </cell>
          <cell r="B2815">
            <v>46165.452604166669</v>
          </cell>
          <cell r="C2815" t="str">
            <v>ACN</v>
          </cell>
          <cell r="D2815" t="str">
            <v>Contributo</v>
          </cell>
          <cell r="E2815" t="str">
            <v>In valutazione</v>
          </cell>
          <cell r="F2815" t="str">
            <v>Accoglibilità</v>
          </cell>
          <cell r="G2815" t="str">
            <v>Alessandra Di Vasto</v>
          </cell>
          <cell r="H2815" t="str">
            <v/>
          </cell>
          <cell r="I2815" t="str">
            <v>Gestione primo colloquio</v>
          </cell>
          <cell r="J2815" t="str">
            <v>Gestione appuntamento in corso</v>
          </cell>
          <cell r="M2815">
            <v>46209.383321759262</v>
          </cell>
          <cell r="N2815" t="str">
            <v>ALBERTO LUCA TAMBORINI</v>
          </cell>
          <cell r="O2815" t="str">
            <v>C46I26002930008</v>
          </cell>
          <cell r="P2815" t="str">
            <v>TMBLRT01H25L319I</v>
          </cell>
          <cell r="Q2815" t="str">
            <v>ICT</v>
          </cell>
          <cell r="R2815" t="str">
            <v>63.10.29 - Elaborazione altri dati</v>
          </cell>
          <cell r="S2815" t="str">
            <v>Lavoratore autonomo</v>
          </cell>
          <cell r="T2815" t="str">
            <v>Lombardia</v>
          </cell>
          <cell r="U2815" t="str">
            <v>Varese</v>
          </cell>
          <cell r="V2815" t="str">
            <v>Caronno Varesino</v>
          </cell>
          <cell r="W2815" t="str">
            <v>VIA MORELLI 10</v>
          </cell>
          <cell r="X2815" t="str">
            <v>21040</v>
          </cell>
          <cell r="Y2815">
            <v>5000</v>
          </cell>
          <cell r="Z2815">
            <v>8250</v>
          </cell>
          <cell r="AB2815" t="str">
            <v>No</v>
          </cell>
          <cell r="AC2815">
            <v>0</v>
          </cell>
        </row>
        <row r="2816">
          <cell r="A2816" t="str">
            <v>PIAACN00001249</v>
          </cell>
          <cell r="B2816">
            <v>46165.534386574072</v>
          </cell>
          <cell r="C2816" t="str">
            <v>ACN</v>
          </cell>
          <cell r="D2816" t="str">
            <v>Voucher</v>
          </cell>
          <cell r="E2816" t="str">
            <v>In valutazione</v>
          </cell>
          <cell r="F2816" t="str">
            <v>Merito</v>
          </cell>
          <cell r="G2816" t="str">
            <v>Andrea Pasquini</v>
          </cell>
          <cell r="H2816" t="str">
            <v/>
          </cell>
          <cell r="I2816" t="str">
            <v>Apertura sportello controdeduzioni MO - merito</v>
          </cell>
          <cell r="J2816" t="str">
            <v>In attesa ricezione documentazione</v>
          </cell>
          <cell r="M2816">
            <v>46206.39335648148</v>
          </cell>
          <cell r="N2816" t="str">
            <v>HAPPY DOG URBAN S.R.L.</v>
          </cell>
          <cell r="O2816" t="str">
            <v>C36I26003960001</v>
          </cell>
          <cell r="P2816" t="str">
            <v>04029000546</v>
          </cell>
          <cell r="Q2816" t="str">
            <v>SERVIZI ALLA PERSONA</v>
          </cell>
          <cell r="R2816" t="str">
            <v>96.99.13 - Servizi di addestramento per animali da compagnia</v>
          </cell>
          <cell r="S2816" t="str">
            <v>Societa' A Responsabilita' Limitata</v>
          </cell>
          <cell r="T2816" t="str">
            <v>Umbria</v>
          </cell>
          <cell r="U2816" t="str">
            <v>Perugia</v>
          </cell>
          <cell r="V2816" t="str">
            <v>Spoleto</v>
          </cell>
          <cell r="W2816" t="str">
            <v>Via dei Vetrai 36</v>
          </cell>
          <cell r="X2816" t="str">
            <v>06049</v>
          </cell>
          <cell r="Y2816">
            <v>30000</v>
          </cell>
          <cell r="Z2816">
            <v>35000</v>
          </cell>
          <cell r="AB2816" t="str">
            <v>No</v>
          </cell>
          <cell r="AC2816">
            <v>0</v>
          </cell>
        </row>
        <row r="2817">
          <cell r="A2817" t="str">
            <v>PIAACN00001250</v>
          </cell>
          <cell r="B2817">
            <v>46165.547881944447</v>
          </cell>
          <cell r="C2817" t="str">
            <v>ACN</v>
          </cell>
          <cell r="D2817" t="str">
            <v>Voucher</v>
          </cell>
          <cell r="E2817" t="str">
            <v>In valutazione</v>
          </cell>
          <cell r="F2817" t="str">
            <v>Merito</v>
          </cell>
          <cell r="G2817" t="str">
            <v>Alessia Rita Cice</v>
          </cell>
          <cell r="H2817" t="str">
            <v/>
          </cell>
          <cell r="I2817" t="str">
            <v>RNA - Richiesta COR e CUP - Voucher</v>
          </cell>
          <cell r="J2817" t="str">
            <v>Richiesta COR in errore</v>
          </cell>
          <cell r="M2817">
            <v>46165.563564814816</v>
          </cell>
          <cell r="N2817" t="str">
            <v>Eleonora Brienza</v>
          </cell>
          <cell r="O2817" t="str">
            <v>C76I26003700001</v>
          </cell>
          <cell r="P2817" t="str">
            <v>BRNLNR91M69A323M</v>
          </cell>
          <cell r="Q2817" t="str">
            <v>SERVIZI ALLA PERSONA</v>
          </cell>
          <cell r="R2817" t="str">
            <v>86.93.00 - Attività di psicologi e psicoterapeuti, esclusi i medici</v>
          </cell>
          <cell r="S2817" t="str">
            <v>Libero professionista</v>
          </cell>
          <cell r="T2817" t="str">
            <v>Lazio</v>
          </cell>
          <cell r="U2817" t="str">
            <v>Roma</v>
          </cell>
          <cell r="V2817" t="str">
            <v>Nettuno</v>
          </cell>
          <cell r="W2817" t="str">
            <v xml:space="preserve">Non individuato </v>
          </cell>
          <cell r="Y2817">
            <v>8272.5300000000007</v>
          </cell>
          <cell r="Z2817">
            <v>13272.529999999999</v>
          </cell>
          <cell r="AA2817">
            <v>8272.5299999999988</v>
          </cell>
          <cell r="AB2817" t="str">
            <v>No</v>
          </cell>
          <cell r="AC2817">
            <v>13272.529999999999</v>
          </cell>
        </row>
        <row r="2818">
          <cell r="A2818" t="str">
            <v>PIAACN00001253</v>
          </cell>
          <cell r="B2818">
            <v>46167.269652777781</v>
          </cell>
          <cell r="C2818" t="str">
            <v>ACN</v>
          </cell>
          <cell r="D2818" t="str">
            <v>Contributo</v>
          </cell>
          <cell r="E2818" t="str">
            <v>In valutazione</v>
          </cell>
          <cell r="F2818" t="str">
            <v>Esaminabilità</v>
          </cell>
          <cell r="G2818" t="str">
            <v>Maura Malzone</v>
          </cell>
          <cell r="H2818" t="str">
            <v/>
          </cell>
          <cell r="I2818" t="str">
            <v>Valutazione esaminabilità</v>
          </cell>
          <cell r="J2818" t="str">
            <v>Valutazione in corso</v>
          </cell>
          <cell r="M2818">
            <v>46167.292488425926</v>
          </cell>
          <cell r="N2818" t="str">
            <v>IDROCLIMA BOEZI SOCIETA' A RESPONSABILITA' LIMITATA SEMPLIFICATA</v>
          </cell>
          <cell r="O2818" t="str">
            <v>C86I26004140008</v>
          </cell>
          <cell r="P2818" t="str">
            <v>18562401002</v>
          </cell>
          <cell r="Q2818" t="str">
            <v>COSTRUZIONI</v>
          </cell>
          <cell r="R2818" t="str">
            <v>43.22.00 - Installazione di impianti idraulici, di riscaldamento e di condizionamento dell'aria</v>
          </cell>
          <cell r="S2818" t="str">
            <v>Societa' A Responsabilita' Limitata Semplificata</v>
          </cell>
          <cell r="T2818" t="str">
            <v>Lazio</v>
          </cell>
          <cell r="U2818" t="str">
            <v>Roma</v>
          </cell>
          <cell r="V2818" t="str">
            <v>Roma</v>
          </cell>
          <cell r="W2818" t="str">
            <v>via TUSCOLANA 2110</v>
          </cell>
          <cell r="X2818" t="str">
            <v>00118</v>
          </cell>
          <cell r="Y2818">
            <v>105000</v>
          </cell>
          <cell r="Z2818">
            <v>73250</v>
          </cell>
          <cell r="AB2818" t="str">
            <v>No</v>
          </cell>
          <cell r="AC2818">
            <v>0</v>
          </cell>
        </row>
        <row r="2819">
          <cell r="A2819" t="str">
            <v>PIAACN00001254</v>
          </cell>
          <cell r="B2819">
            <v>46167.364328703705</v>
          </cell>
          <cell r="C2819" t="str">
            <v>ACN</v>
          </cell>
          <cell r="D2819" t="str">
            <v>Voucher</v>
          </cell>
          <cell r="E2819" t="str">
            <v>In valutazione</v>
          </cell>
          <cell r="F2819" t="str">
            <v>Merito</v>
          </cell>
          <cell r="G2819" t="str">
            <v>Alessandra Di Vasto</v>
          </cell>
          <cell r="H2819" t="str">
            <v/>
          </cell>
          <cell r="I2819" t="str">
            <v>Avvio fase di merito</v>
          </cell>
          <cell r="J2819" t="str">
            <v>In attesa scelta utente</v>
          </cell>
          <cell r="M2819">
            <v>46171.460312499999</v>
          </cell>
          <cell r="N2819" t="str">
            <v>ATELIER DI SARA DI GERVASONI SARA</v>
          </cell>
          <cell r="O2819" t="str">
            <v>C66I26004370001</v>
          </cell>
          <cell r="P2819" t="str">
            <v>GRVSRA99H41C309T</v>
          </cell>
          <cell r="Q2819" t="str">
            <v>SERVIZI ALLA PERSONA</v>
          </cell>
          <cell r="R2819" t="str">
            <v>96.22.09 - Altri servizi di cura della bellezza e altri trattamenti di bellezza n.c.a.</v>
          </cell>
          <cell r="S2819" t="str">
            <v>Impresa Individuale</v>
          </cell>
          <cell r="T2819" t="str">
            <v>Umbria</v>
          </cell>
          <cell r="U2819" t="str">
            <v>Perugia</v>
          </cell>
          <cell r="V2819" t="str">
            <v>Castiglione Del Lago</v>
          </cell>
          <cell r="W2819" t="str">
            <v>Via Kennedy 11/A</v>
          </cell>
          <cell r="X2819" t="str">
            <v>06061</v>
          </cell>
          <cell r="Y2819">
            <v>30830.400000000001</v>
          </cell>
          <cell r="Z2819">
            <v>35000</v>
          </cell>
          <cell r="AB2819" t="str">
            <v>No</v>
          </cell>
          <cell r="AC2819">
            <v>0</v>
          </cell>
        </row>
        <row r="2820">
          <cell r="A2820" t="str">
            <v>PIAACN00001257</v>
          </cell>
          <cell r="B2820">
            <v>46167.541307870371</v>
          </cell>
          <cell r="C2820" t="str">
            <v>ACN</v>
          </cell>
          <cell r="D2820" t="str">
            <v>Voucher</v>
          </cell>
          <cell r="E2820" t="str">
            <v>In valutazione</v>
          </cell>
          <cell r="F2820" t="str">
            <v>Merito</v>
          </cell>
          <cell r="G2820" t="str">
            <v>Carlo Martelli</v>
          </cell>
          <cell r="H2820" t="str">
            <v/>
          </cell>
          <cell r="I2820" t="str">
            <v>Valutazione merito - Voucher Società costituita</v>
          </cell>
          <cell r="J2820" t="str">
            <v>Valutazione in corso</v>
          </cell>
          <cell r="M2820">
            <v>46167.554861111108</v>
          </cell>
          <cell r="N2820" t="str">
            <v>MEXAUTO DI DAVIDE MESSINI</v>
          </cell>
          <cell r="O2820" t="str">
            <v>C16I26003270001</v>
          </cell>
          <cell r="P2820" t="str">
            <v>MSSDVD92B25Z602R</v>
          </cell>
          <cell r="Q2820" t="str">
            <v>MANIFATTURIERO</v>
          </cell>
          <cell r="R2820" t="str">
            <v>95.31.10 - Riparazione e manutenzione meccanica, elettrica ed elettronica di autoveicoli</v>
          </cell>
          <cell r="S2820" t="str">
            <v>Impresa Individuale</v>
          </cell>
          <cell r="T2820" t="str">
            <v>Veneto</v>
          </cell>
          <cell r="U2820" t="str">
            <v>Verona</v>
          </cell>
          <cell r="V2820" t="str">
            <v>Valeggio Sul Mincio</v>
          </cell>
          <cell r="W2820" t="str">
            <v>VIA CANOVA REMELLI 655/C</v>
          </cell>
          <cell r="X2820" t="str">
            <v>37067</v>
          </cell>
          <cell r="Y2820">
            <v>45789.85</v>
          </cell>
          <cell r="Z2820">
            <v>45000</v>
          </cell>
          <cell r="AB2820" t="str">
            <v>No</v>
          </cell>
          <cell r="AC2820">
            <v>0</v>
          </cell>
        </row>
        <row r="2821">
          <cell r="A2821" t="str">
            <v>PIAACN00001258</v>
          </cell>
          <cell r="B2821">
            <v>46167.591446759259</v>
          </cell>
          <cell r="C2821" t="str">
            <v>ACN</v>
          </cell>
          <cell r="D2821" t="str">
            <v>Voucher</v>
          </cell>
          <cell r="E2821" t="str">
            <v>In valutazione</v>
          </cell>
          <cell r="F2821" t="str">
            <v>Merito</v>
          </cell>
          <cell r="G2821" t="str">
            <v>Luana Guglielmi</v>
          </cell>
          <cell r="H2821" t="str">
            <v/>
          </cell>
          <cell r="I2821" t="str">
            <v>RNA - Richiesta COR e CUP - Voucher</v>
          </cell>
          <cell r="J2821" t="str">
            <v>Richiesta COR in errore</v>
          </cell>
          <cell r="M2821">
            <v>46167.595243055555</v>
          </cell>
          <cell r="N2821" t="str">
            <v>CARLOTTA MEGGIORIN</v>
          </cell>
          <cell r="O2821" t="str">
            <v>C46I26002940001</v>
          </cell>
          <cell r="P2821" t="str">
            <v>MGGCLT92P65A326D</v>
          </cell>
          <cell r="Q2821" t="str">
            <v>SERVIZI ALLE PMI</v>
          </cell>
          <cell r="R2821" t="str">
            <v>73.30.09 - Pubbliche relazioni e comunicazione n.c.a.</v>
          </cell>
          <cell r="S2821" t="str">
            <v>Lavoratore autonomo</v>
          </cell>
          <cell r="T2821" t="str">
            <v>Piemonte</v>
          </cell>
          <cell r="U2821" t="str">
            <v>Torino</v>
          </cell>
          <cell r="V2821" t="str">
            <v>Villarbasse</v>
          </cell>
          <cell r="W2821" t="str">
            <v>Via Giuseppe Verdi 9</v>
          </cell>
          <cell r="X2821" t="str">
            <v>10090</v>
          </cell>
          <cell r="Y2821">
            <v>5355.98</v>
          </cell>
          <cell r="Z2821">
            <v>10355.98</v>
          </cell>
          <cell r="AA2821">
            <v>5355.98</v>
          </cell>
          <cell r="AB2821" t="str">
            <v>No</v>
          </cell>
          <cell r="AC2821">
            <v>10355.98</v>
          </cell>
        </row>
        <row r="2822">
          <cell r="A2822" t="str">
            <v>PIAACN00001259</v>
          </cell>
          <cell r="B2822">
            <v>46167.63821759259</v>
          </cell>
          <cell r="C2822" t="str">
            <v>ACN</v>
          </cell>
          <cell r="D2822" t="str">
            <v>Voucher</v>
          </cell>
          <cell r="E2822" t="str">
            <v>In valutazione</v>
          </cell>
          <cell r="F2822" t="str">
            <v>Merito</v>
          </cell>
          <cell r="G2822" t="str">
            <v>Lorenzo Schiavi</v>
          </cell>
          <cell r="H2822" t="str">
            <v/>
          </cell>
          <cell r="I2822" t="str">
            <v>Apertura sportello controdeduzioni MO - merito</v>
          </cell>
          <cell r="J2822" t="str">
            <v>In attesa ricezione documentazione</v>
          </cell>
          <cell r="M2822">
            <v>46195.640706018516</v>
          </cell>
          <cell r="N2822" t="str">
            <v>DE VIVO DANIELE</v>
          </cell>
          <cell r="O2822" t="str">
            <v>C26I26003480001</v>
          </cell>
          <cell r="P2822" t="str">
            <v>DVVDNL04R06H282V</v>
          </cell>
          <cell r="Q2822" t="str">
            <v>SERVIZI ALLE PMI</v>
          </cell>
          <cell r="R2822" t="str">
            <v>81.21.00 - Attività di pulizia generale di edifici</v>
          </cell>
          <cell r="S2822" t="str">
            <v>Impresa Individuale</v>
          </cell>
          <cell r="T2822" t="str">
            <v>Lazio</v>
          </cell>
          <cell r="U2822" t="str">
            <v>Rieti</v>
          </cell>
          <cell r="V2822" t="str">
            <v>Torricella In Sabina</v>
          </cell>
          <cell r="W2822" t="str">
            <v>VIA SALARIA VECCHIA 28</v>
          </cell>
          <cell r="X2822" t="str">
            <v>02030</v>
          </cell>
          <cell r="Y2822">
            <v>30000</v>
          </cell>
          <cell r="Z2822">
            <v>35000</v>
          </cell>
          <cell r="AB2822" t="str">
            <v>No</v>
          </cell>
          <cell r="AC2822">
            <v>0</v>
          </cell>
        </row>
        <row r="2823">
          <cell r="A2823" t="str">
            <v>PIAACN00001260</v>
          </cell>
          <cell r="B2823">
            <v>46167.655173611114</v>
          </cell>
          <cell r="C2823" t="str">
            <v>ACN</v>
          </cell>
          <cell r="D2823" t="str">
            <v>Contributo</v>
          </cell>
          <cell r="E2823" t="str">
            <v>In valutazione</v>
          </cell>
          <cell r="F2823" t="str">
            <v>Merito</v>
          </cell>
          <cell r="G2823" t="str">
            <v>Antonella Lioi</v>
          </cell>
          <cell r="H2823" t="str">
            <v/>
          </cell>
          <cell r="I2823" t="str">
            <v>Apertura sportello controdeduzioni MO - merito</v>
          </cell>
          <cell r="J2823" t="str">
            <v>In attesa ricezione documentazione</v>
          </cell>
          <cell r="M2823">
            <v>46209.346990740742</v>
          </cell>
          <cell r="N2823" t="str">
            <v>FIMEL S.R.L.</v>
          </cell>
          <cell r="O2823" t="str">
            <v>C86I26004160008</v>
          </cell>
          <cell r="P2823" t="str">
            <v>18478621008</v>
          </cell>
          <cell r="Q2823" t="str">
            <v>ATTIVITA' COMMERCIALI</v>
          </cell>
          <cell r="R2823" t="str">
            <v>46.38.00 - Commercio all'ingrosso di altri prodotti alimentari</v>
          </cell>
          <cell r="S2823" t="str">
            <v>Societa' A Responsabilita' Limitata</v>
          </cell>
          <cell r="T2823" t="str">
            <v>Lazio</v>
          </cell>
          <cell r="U2823" t="str">
            <v>Roma</v>
          </cell>
          <cell r="V2823" t="str">
            <v>Roma</v>
          </cell>
          <cell r="W2823" t="str">
            <v>PIAZZA DELL'ACCADEMIA ANTICQUARIA 20</v>
          </cell>
          <cell r="X2823" t="str">
            <v>00147</v>
          </cell>
          <cell r="Y2823">
            <v>144800</v>
          </cell>
          <cell r="Z2823">
            <v>91880</v>
          </cell>
          <cell r="AB2823" t="str">
            <v>No</v>
          </cell>
          <cell r="AC2823">
            <v>0</v>
          </cell>
        </row>
        <row r="2824">
          <cell r="A2824" t="str">
            <v>PIAACN00001262</v>
          </cell>
          <cell r="B2824">
            <v>46167.668344907404</v>
          </cell>
          <cell r="C2824" t="str">
            <v>ACN</v>
          </cell>
          <cell r="D2824" t="str">
            <v>Contributo</v>
          </cell>
          <cell r="E2824" t="str">
            <v>In valutazione</v>
          </cell>
          <cell r="F2824" t="str">
            <v>Accoglibilità</v>
          </cell>
          <cell r="G2824" t="str">
            <v>Beatrice Greca</v>
          </cell>
          <cell r="H2824" t="str">
            <v/>
          </cell>
          <cell r="I2824" t="str">
            <v>Valutazione accoglibilità</v>
          </cell>
          <cell r="J2824" t="str">
            <v>Valutazione in corso</v>
          </cell>
          <cell r="M2824">
            <v>46195.601527777777</v>
          </cell>
          <cell r="N2824" t="str">
            <v>SANITARIA 24H DI D'AMORE ALESSANDRO</v>
          </cell>
          <cell r="O2824" t="str">
            <v>C76I26003740008</v>
          </cell>
          <cell r="P2824" t="str">
            <v>DMRLSN07H22H501L</v>
          </cell>
          <cell r="Q2824" t="str">
            <v>SERVIZI ALLE PMI</v>
          </cell>
          <cell r="R2824" t="str">
            <v>77.39.99 - Noleggio e leasing operativo di altre macchine, attrezzature e beni materiali vari n.c.a.</v>
          </cell>
          <cell r="S2824" t="str">
            <v>Impresa Individuale</v>
          </cell>
          <cell r="T2824" t="str">
            <v>Lazio</v>
          </cell>
          <cell r="U2824" t="str">
            <v>Roma</v>
          </cell>
          <cell r="V2824" t="str">
            <v>Fiano Romano</v>
          </cell>
          <cell r="W2824" t="str">
            <v>VIA MILANO 19</v>
          </cell>
          <cell r="X2824" t="str">
            <v>00065</v>
          </cell>
          <cell r="Y2824">
            <v>157917.79</v>
          </cell>
          <cell r="Z2824">
            <v>99750.67</v>
          </cell>
          <cell r="AB2824" t="str">
            <v>No</v>
          </cell>
          <cell r="AC2824">
            <v>0</v>
          </cell>
        </row>
        <row r="2825">
          <cell r="A2825" t="str">
            <v>PIAACN00001263</v>
          </cell>
          <cell r="B2825">
            <v>46167.686053240737</v>
          </cell>
          <cell r="C2825" t="str">
            <v>ACN</v>
          </cell>
          <cell r="D2825" t="str">
            <v>Voucher</v>
          </cell>
          <cell r="E2825" t="str">
            <v>In valutazione</v>
          </cell>
          <cell r="F2825" t="str">
            <v>Accoglibilità</v>
          </cell>
          <cell r="G2825" t="str">
            <v>Daniele Rocchi</v>
          </cell>
          <cell r="H2825" t="str">
            <v/>
          </cell>
          <cell r="I2825" t="str">
            <v>Apertura sportello controdeduzioni MO</v>
          </cell>
          <cell r="J2825" t="str">
            <v>In attesa ricezione documentazione</v>
          </cell>
          <cell r="M2825">
            <v>46195.600787037038</v>
          </cell>
          <cell r="N2825" t="str">
            <v>Ignazio Li Donni</v>
          </cell>
          <cell r="O2825" t="str">
            <v>C46I26002950001</v>
          </cell>
          <cell r="P2825" t="str">
            <v>LDNGNZ04A28G148E</v>
          </cell>
          <cell r="Q2825" t="str">
            <v>SERVIZI ALLE PMI</v>
          </cell>
          <cell r="R2825" t="str">
            <v>74.99.99 - Tutte le altre attività varie professionali, scientifiche e tecniche n.c.a.</v>
          </cell>
          <cell r="S2825" t="str">
            <v>Lavoratore autonomo</v>
          </cell>
          <cell r="T2825" t="str">
            <v>Umbria</v>
          </cell>
          <cell r="U2825" t="str">
            <v>Terni</v>
          </cell>
          <cell r="V2825" t="str">
            <v>Orvieto</v>
          </cell>
          <cell r="W2825" t="str">
            <v>Piazza del popolo 17</v>
          </cell>
          <cell r="X2825" t="str">
            <v>05018</v>
          </cell>
          <cell r="Y2825">
            <v>31530</v>
          </cell>
          <cell r="Z2825">
            <v>45000</v>
          </cell>
          <cell r="AB2825" t="str">
            <v>No</v>
          </cell>
          <cell r="AC2825">
            <v>0</v>
          </cell>
        </row>
        <row r="2826">
          <cell r="A2826" t="str">
            <v>PIAACN00001265</v>
          </cell>
          <cell r="B2826">
            <v>46167.958495370367</v>
          </cell>
          <cell r="C2826" t="str">
            <v>ACN</v>
          </cell>
          <cell r="D2826" t="str">
            <v>Contributo</v>
          </cell>
          <cell r="E2826" t="str">
            <v>In valutazione</v>
          </cell>
          <cell r="F2826" t="str">
            <v>Esaminabilità</v>
          </cell>
          <cell r="G2826" t="str">
            <v>Martina Anna Muraca</v>
          </cell>
          <cell r="H2826" t="str">
            <v/>
          </cell>
          <cell r="I2826" t="str">
            <v>Valutazione esaminabilità</v>
          </cell>
          <cell r="J2826" t="str">
            <v>Valutazione in corso</v>
          </cell>
          <cell r="M2826">
            <v>46203.773344907408</v>
          </cell>
          <cell r="N2826" t="str">
            <v>Marco Magliocca</v>
          </cell>
          <cell r="O2826" t="str">
            <v>C86I26005160008</v>
          </cell>
          <cell r="P2826" t="str">
            <v>MGLMRC97P04D612K</v>
          </cell>
          <cell r="Q2826" t="str">
            <v>SERVIZI ALLE PMI</v>
          </cell>
          <cell r="R2826" t="str">
            <v>71.11.09 - Attività di architettura n.c.a.</v>
          </cell>
          <cell r="S2826" t="str">
            <v>Libero professionista</v>
          </cell>
          <cell r="T2826" t="str">
            <v>Toscana</v>
          </cell>
          <cell r="U2826" t="str">
            <v>Firenze</v>
          </cell>
          <cell r="V2826" t="str">
            <v>Pontassieve</v>
          </cell>
          <cell r="W2826" t="str">
            <v>Via Ghiberti 59</v>
          </cell>
          <cell r="X2826" t="str">
            <v>50065</v>
          </cell>
          <cell r="Y2826">
            <v>45000</v>
          </cell>
          <cell r="Z2826">
            <v>34000</v>
          </cell>
          <cell r="AB2826" t="str">
            <v>No</v>
          </cell>
          <cell r="AC2826">
            <v>0</v>
          </cell>
        </row>
        <row r="2827">
          <cell r="A2827" t="str">
            <v>PIAACN00001266</v>
          </cell>
          <cell r="B2827">
            <v>46168.359027777777</v>
          </cell>
          <cell r="C2827" t="str">
            <v>ACN</v>
          </cell>
          <cell r="D2827" t="str">
            <v>Voucher</v>
          </cell>
          <cell r="E2827" t="str">
            <v>In valutazione</v>
          </cell>
          <cell r="F2827" t="str">
            <v>Merito</v>
          </cell>
          <cell r="G2827" t="str">
            <v>Gabriel Scelta</v>
          </cell>
          <cell r="H2827" t="str">
            <v/>
          </cell>
          <cell r="I2827" t="str">
            <v>RNA - Richiesta COR e CUP - Voucher</v>
          </cell>
          <cell r="J2827" t="str">
            <v>Richiesta COR in errore</v>
          </cell>
          <cell r="M2827">
            <v>46168.376886574071</v>
          </cell>
          <cell r="N2827" t="str">
            <v>Aglaia Gallo</v>
          </cell>
          <cell r="O2827" t="str">
            <v>C86I26004180001</v>
          </cell>
          <cell r="P2827" t="str">
            <v>GLLGLA97M55I422Y</v>
          </cell>
          <cell r="Q2827" t="str">
            <v>SERVIZI ALLE PMI</v>
          </cell>
          <cell r="R2827" t="str">
            <v>70.20.09 - Consulenza imprenditoriale e altre attività di consulenza gestionale n.c.a.</v>
          </cell>
          <cell r="S2827" t="str">
            <v>Lavoratore autonomo</v>
          </cell>
          <cell r="T2827" t="str">
            <v>Lazio</v>
          </cell>
          <cell r="U2827" t="str">
            <v>Roma</v>
          </cell>
          <cell r="V2827" t="str">
            <v>Roma</v>
          </cell>
          <cell r="W2827" t="str">
            <v>Via Tiburtina 364/B</v>
          </cell>
          <cell r="X2827" t="str">
            <v>00159</v>
          </cell>
          <cell r="Y2827">
            <v>17999.649999999998</v>
          </cell>
          <cell r="Z2827">
            <v>22999.65</v>
          </cell>
          <cell r="AA2827">
            <v>15099.859999999999</v>
          </cell>
          <cell r="AB2827" t="str">
            <v>No</v>
          </cell>
          <cell r="AC2827">
            <v>20099.86</v>
          </cell>
        </row>
        <row r="2828">
          <cell r="A2828" t="str">
            <v>PIAACN00001267</v>
          </cell>
          <cell r="B2828">
            <v>46168.455659722225</v>
          </cell>
          <cell r="C2828" t="str">
            <v>ACN</v>
          </cell>
          <cell r="D2828" t="str">
            <v>Voucher</v>
          </cell>
          <cell r="E2828" t="str">
            <v>In valutazione</v>
          </cell>
          <cell r="F2828" t="str">
            <v>Accoglibilità</v>
          </cell>
          <cell r="G2828" t="str">
            <v>Barbara Del Prete</v>
          </cell>
          <cell r="H2828" t="str">
            <v/>
          </cell>
          <cell r="I2828" t="str">
            <v>Invio comunicazione richiesta integrazioni in accoglibilità</v>
          </cell>
          <cell r="J2828" t="str">
            <v>In attesa invio a Protocollo</v>
          </cell>
          <cell r="M2828">
            <v>46190.587141203701</v>
          </cell>
          <cell r="N2828" t="str">
            <v>SYNAPTIX.AI S.R.L.</v>
          </cell>
          <cell r="O2828" t="str">
            <v>C16I26003310001</v>
          </cell>
          <cell r="P2828" t="str">
            <v>07552380482</v>
          </cell>
          <cell r="Q2828" t="str">
            <v>ICT</v>
          </cell>
          <cell r="R2828" t="str">
            <v>62.10.00 - Attività di programmazione informatica</v>
          </cell>
          <cell r="S2828" t="str">
            <v>Societa' A Responsabilita' Limitata</v>
          </cell>
          <cell r="T2828" t="str">
            <v>Toscana</v>
          </cell>
          <cell r="U2828" t="str">
            <v>Firenze</v>
          </cell>
          <cell r="V2828" t="str">
            <v>Firenze</v>
          </cell>
          <cell r="W2828" t="str">
            <v>Via del Giardino Serristori 1</v>
          </cell>
          <cell r="X2828" t="str">
            <v>50125</v>
          </cell>
          <cell r="Y2828">
            <v>40000</v>
          </cell>
          <cell r="Z2828">
            <v>45000</v>
          </cell>
          <cell r="AB2828" t="str">
            <v>No</v>
          </cell>
          <cell r="AC2828">
            <v>0</v>
          </cell>
        </row>
        <row r="2829">
          <cell r="A2829" t="str">
            <v>PIAACN00001268</v>
          </cell>
          <cell r="B2829">
            <v>46168.616840277777</v>
          </cell>
          <cell r="C2829" t="str">
            <v>ACN</v>
          </cell>
          <cell r="D2829" t="str">
            <v>Voucher</v>
          </cell>
          <cell r="E2829" t="str">
            <v>In valutazione</v>
          </cell>
          <cell r="F2829" t="str">
            <v>Merito</v>
          </cell>
          <cell r="G2829" t="str">
            <v>Emiliano Mistralini</v>
          </cell>
          <cell r="H2829" t="str">
            <v/>
          </cell>
          <cell r="I2829" t="str">
            <v>Avvio fase di merito</v>
          </cell>
          <cell r="J2829" t="str">
            <v>In attesa scelta utente</v>
          </cell>
          <cell r="M2829">
            <v>46168.636203703703</v>
          </cell>
          <cell r="N2829" t="str">
            <v>HAPPY DOGGO DI ALINA MACCARINO</v>
          </cell>
          <cell r="O2829" t="str">
            <v>C96I26002650001</v>
          </cell>
          <cell r="P2829" t="str">
            <v>MCCLNA95H52Z129B</v>
          </cell>
          <cell r="Q2829" t="str">
            <v>SERVIZI ALLA PERSONA</v>
          </cell>
          <cell r="R2829" t="str">
            <v>96.99.11 - Servizi di presa in pensione e custodia per animali da compagnia</v>
          </cell>
          <cell r="S2829" t="str">
            <v>Impresa Individuale</v>
          </cell>
          <cell r="T2829" t="str">
            <v>Piemonte</v>
          </cell>
          <cell r="U2829" t="str">
            <v>Alessandria</v>
          </cell>
          <cell r="V2829" t="str">
            <v>Rivalta Bormida</v>
          </cell>
          <cell r="W2829" t="str">
            <v>REGIONE RONCAGLIE SN</v>
          </cell>
          <cell r="X2829" t="str">
            <v>15010</v>
          </cell>
          <cell r="Y2829">
            <v>30000</v>
          </cell>
          <cell r="Z2829">
            <v>35000</v>
          </cell>
          <cell r="AB2829" t="str">
            <v>No</v>
          </cell>
          <cell r="AC2829">
            <v>0</v>
          </cell>
        </row>
        <row r="2830">
          <cell r="A2830" t="str">
            <v>PIAACN00001271</v>
          </cell>
          <cell r="B2830">
            <v>46168.79855324074</v>
          </cell>
          <cell r="C2830" t="str">
            <v>ACN</v>
          </cell>
          <cell r="D2830" t="str">
            <v>Voucher</v>
          </cell>
          <cell r="E2830" t="str">
            <v>In valutazione</v>
          </cell>
          <cell r="F2830" t="str">
            <v>Merito</v>
          </cell>
          <cell r="G2830" t="str">
            <v>Martina Vagnoni</v>
          </cell>
          <cell r="H2830" t="str">
            <v/>
          </cell>
          <cell r="I2830" t="str">
            <v>Proposta di non ammissione</v>
          </cell>
          <cell r="J2830" t="str">
            <v>In attesa esito delibera</v>
          </cell>
          <cell r="M2830">
            <v>46190.587094907409</v>
          </cell>
          <cell r="N2830" t="str">
            <v>MY PERSONAL FIT CHEF SOCIETA' A RESPONSABILITA' LIMITATA SEMPLIFICATA</v>
          </cell>
          <cell r="O2830" t="str">
            <v>C26I26003570001</v>
          </cell>
          <cell r="P2830" t="str">
            <v>04303650131</v>
          </cell>
          <cell r="Q2830" t="str">
            <v>ATTIVITA' AGROALIMENTARI</v>
          </cell>
          <cell r="R2830" t="str">
            <v>10.85.09 - Produzione di altri pasti e piatti preparati</v>
          </cell>
          <cell r="S2830" t="str">
            <v>Societa' A Responsabilita' Limitata Semplificata</v>
          </cell>
          <cell r="T2830" t="str">
            <v>Lombardia</v>
          </cell>
          <cell r="U2830" t="str">
            <v>Lecco</v>
          </cell>
          <cell r="V2830" t="str">
            <v>Osnago</v>
          </cell>
          <cell r="W2830" t="str">
            <v xml:space="preserve">Non individuato </v>
          </cell>
          <cell r="Y2830">
            <v>19500</v>
          </cell>
          <cell r="Z2830">
            <v>24500</v>
          </cell>
          <cell r="AB2830" t="str">
            <v>No</v>
          </cell>
          <cell r="AC2830">
            <v>0</v>
          </cell>
        </row>
        <row r="2831">
          <cell r="A2831" t="str">
            <v>PIAACN00001272</v>
          </cell>
          <cell r="B2831">
            <v>46168.926990740743</v>
          </cell>
          <cell r="C2831" t="str">
            <v>ACN</v>
          </cell>
          <cell r="D2831" t="str">
            <v>Voucher</v>
          </cell>
          <cell r="E2831" t="str">
            <v>In valutazione</v>
          </cell>
          <cell r="F2831" t="str">
            <v>Merito</v>
          </cell>
          <cell r="G2831" t="str">
            <v>Francesco Zulli</v>
          </cell>
          <cell r="H2831" t="str">
            <v/>
          </cell>
          <cell r="I2831" t="str">
            <v>RNA - Richiesta COR e CUP - Voucher</v>
          </cell>
          <cell r="J2831" t="str">
            <v>Richiesta COR in errore</v>
          </cell>
          <cell r="M2831">
            <v>46168.938668981478</v>
          </cell>
          <cell r="N2831" t="str">
            <v>Thomas Kaufmann</v>
          </cell>
          <cell r="O2831" t="str">
            <v>C86I26004230001</v>
          </cell>
          <cell r="P2831" t="str">
            <v>KFMTMS02T13L407M</v>
          </cell>
          <cell r="Q2831" t="str">
            <v>SERVIZI ALLE PMI</v>
          </cell>
          <cell r="R2831" t="str">
            <v>74.20.19 - Altre attività fotografiche specializzate</v>
          </cell>
          <cell r="S2831" t="str">
            <v>Lavoratore autonomo</v>
          </cell>
          <cell r="T2831" t="str">
            <v>Lazio</v>
          </cell>
          <cell r="U2831" t="str">
            <v>Roma</v>
          </cell>
          <cell r="V2831" t="str">
            <v>Roma</v>
          </cell>
          <cell r="W2831" t="str">
            <v>via portuense 104</v>
          </cell>
          <cell r="X2831" t="str">
            <v>00153</v>
          </cell>
          <cell r="Y2831">
            <v>40000</v>
          </cell>
          <cell r="Z2831">
            <v>45000</v>
          </cell>
          <cell r="AA2831">
            <v>39000</v>
          </cell>
          <cell r="AB2831" t="str">
            <v>Sì</v>
          </cell>
          <cell r="AC2831">
            <v>44000</v>
          </cell>
        </row>
        <row r="2832">
          <cell r="A2832" t="str">
            <v>PIAACN00001273</v>
          </cell>
          <cell r="B2832">
            <v>46169.356562499997</v>
          </cell>
          <cell r="C2832" t="str">
            <v>ACN</v>
          </cell>
          <cell r="D2832" t="str">
            <v>Voucher</v>
          </cell>
          <cell r="E2832" t="str">
            <v>In valutazione</v>
          </cell>
          <cell r="F2832" t="str">
            <v>Merito</v>
          </cell>
          <cell r="G2832" t="str">
            <v>Paolo Di Giacomo</v>
          </cell>
          <cell r="H2832" t="str">
            <v/>
          </cell>
          <cell r="I2832" t="str">
            <v>Avvio fase di merito</v>
          </cell>
          <cell r="J2832" t="str">
            <v>In attesa scelta utente</v>
          </cell>
          <cell r="M2832">
            <v>46203.773356481484</v>
          </cell>
          <cell r="N2832" t="str">
            <v>GROSU DIANA</v>
          </cell>
          <cell r="O2832" t="str">
            <v>C66I26004510001</v>
          </cell>
          <cell r="P2832" t="str">
            <v>GRSDNI97H49Z140T</v>
          </cell>
          <cell r="Q2832" t="str">
            <v>SERVIZI ALLA PERSONA</v>
          </cell>
          <cell r="R2832" t="str">
            <v>86.23.00 - Attività odontoiatriche</v>
          </cell>
          <cell r="S2832" t="str">
            <v>Lavoratore autonomo</v>
          </cell>
          <cell r="T2832" t="str">
            <v>Toscana</v>
          </cell>
          <cell r="U2832" t="str">
            <v>Livorno</v>
          </cell>
          <cell r="V2832" t="str">
            <v>Marciana Marina</v>
          </cell>
          <cell r="W2832" t="str">
            <v>Via Giuseppe Vadi snc</v>
          </cell>
          <cell r="X2832" t="str">
            <v>57033</v>
          </cell>
          <cell r="Y2832">
            <v>10000</v>
          </cell>
          <cell r="Z2832">
            <v>15000</v>
          </cell>
          <cell r="AB2832" t="str">
            <v>No</v>
          </cell>
          <cell r="AC2832">
            <v>0</v>
          </cell>
        </row>
        <row r="2833">
          <cell r="A2833" t="str">
            <v>PIAACN00001274</v>
          </cell>
          <cell r="B2833">
            <v>46169.377164351848</v>
          </cell>
          <cell r="C2833" t="str">
            <v>ACN</v>
          </cell>
          <cell r="D2833" t="str">
            <v>Voucher</v>
          </cell>
          <cell r="E2833" t="str">
            <v>In valutazione</v>
          </cell>
          <cell r="F2833" t="str">
            <v>Esaminabilità</v>
          </cell>
          <cell r="G2833" t="str">
            <v>Andrea Pasquini</v>
          </cell>
          <cell r="H2833" t="str">
            <v/>
          </cell>
          <cell r="I2833" t="str">
            <v>Apertura sportello di integrazioni in esaminabilità</v>
          </cell>
          <cell r="J2833" t="str">
            <v>In attesa ricezione documentazione</v>
          </cell>
          <cell r="M2833">
            <v>46209.416805555556</v>
          </cell>
          <cell r="N2833" t="str">
            <v>SANTI NUMI CIBO VIVO DI MICHELINI NICOLO'</v>
          </cell>
          <cell r="O2833" t="str">
            <v>C36I26004100001</v>
          </cell>
          <cell r="P2833" t="str">
            <v>MCHNCL93E08A564Q</v>
          </cell>
          <cell r="Q2833" t="str">
            <v>ATTIVITA' AGROALIMENTARI</v>
          </cell>
          <cell r="R2833" t="str">
            <v>10.39.00 - Altre attività di lavorazione e conservazione di frutta e ortaggi</v>
          </cell>
          <cell r="S2833" t="str">
            <v>Impresa Individuale</v>
          </cell>
          <cell r="T2833" t="str">
            <v>Toscana</v>
          </cell>
          <cell r="U2833" t="str">
            <v>Firenze</v>
          </cell>
          <cell r="V2833" t="str">
            <v>Rufina</v>
          </cell>
          <cell r="W2833" t="str">
            <v>LOC MASSETO 54</v>
          </cell>
          <cell r="X2833" t="str">
            <v>50068</v>
          </cell>
          <cell r="Y2833">
            <v>40000</v>
          </cell>
          <cell r="Z2833">
            <v>45000</v>
          </cell>
          <cell r="AB2833" t="str">
            <v>No</v>
          </cell>
          <cell r="AC2833">
            <v>0</v>
          </cell>
        </row>
        <row r="2834">
          <cell r="A2834" t="str">
            <v>PIAACN00001275</v>
          </cell>
          <cell r="B2834">
            <v>46169.386273148149</v>
          </cell>
          <cell r="C2834" t="str">
            <v>ACN</v>
          </cell>
          <cell r="D2834" t="str">
            <v>Voucher</v>
          </cell>
          <cell r="E2834" t="str">
            <v>In valutazione</v>
          </cell>
          <cell r="F2834" t="str">
            <v>Esaminabilità</v>
          </cell>
          <cell r="G2834" t="str">
            <v>Leonardo Di Lolli</v>
          </cell>
          <cell r="H2834" t="str">
            <v/>
          </cell>
          <cell r="I2834" t="str">
            <v>Valutazione esaminabilità</v>
          </cell>
          <cell r="J2834" t="str">
            <v>Valutazione in corso</v>
          </cell>
          <cell r="M2834">
            <v>46203.77548611111</v>
          </cell>
          <cell r="N2834" t="str">
            <v>Gloria De Divitis</v>
          </cell>
          <cell r="O2834" t="str">
            <v>C16I26003410001</v>
          </cell>
          <cell r="P2834" t="str">
            <v>DDVGLR98T47L219T</v>
          </cell>
          <cell r="Q2834" t="str">
            <v>SERVIZI ALLE PMI</v>
          </cell>
          <cell r="R2834" t="str">
            <v>66.19.22 - Altre attività di consulenza finanziaria</v>
          </cell>
          <cell r="S2834" t="str">
            <v>Lavoratore autonomo</v>
          </cell>
          <cell r="T2834" t="str">
            <v>Piemonte</v>
          </cell>
          <cell r="U2834" t="str">
            <v>Torino</v>
          </cell>
          <cell r="V2834" t="str">
            <v>Torino</v>
          </cell>
          <cell r="W2834" t="str">
            <v>C.SO G. AGNELLI 14</v>
          </cell>
          <cell r="X2834" t="str">
            <v>10137</v>
          </cell>
          <cell r="Y2834">
            <v>32840</v>
          </cell>
          <cell r="Z2834">
            <v>35000</v>
          </cell>
          <cell r="AB2834" t="str">
            <v>No</v>
          </cell>
          <cell r="AC2834">
            <v>0</v>
          </cell>
        </row>
        <row r="2835">
          <cell r="A2835" t="str">
            <v>PIAACN00001276</v>
          </cell>
          <cell r="B2835">
            <v>46169.387291666666</v>
          </cell>
          <cell r="C2835" t="str">
            <v>ACN</v>
          </cell>
          <cell r="D2835" t="str">
            <v>Voucher</v>
          </cell>
          <cell r="E2835" t="str">
            <v>In valutazione</v>
          </cell>
          <cell r="F2835" t="str">
            <v>Accoglibilità</v>
          </cell>
          <cell r="G2835" t="str">
            <v>Antonio Ingaldi</v>
          </cell>
          <cell r="H2835" t="str">
            <v/>
          </cell>
          <cell r="I2835" t="str">
            <v>Invio comunicazione richiesta integrazioni in accoglibilità</v>
          </cell>
          <cell r="J2835" t="str">
            <v>In attesa invio a Protocollo</v>
          </cell>
          <cell r="M2835">
            <v>46203.776250000003</v>
          </cell>
          <cell r="N2835" t="str">
            <v>MATTEO MUSUMECI</v>
          </cell>
          <cell r="O2835" t="str">
            <v>C66I26004520001</v>
          </cell>
          <cell r="P2835" t="str">
            <v>MSMMTT91S15F023G</v>
          </cell>
          <cell r="Q2835" t="str">
            <v>SERVIZI ALLA PERSONA</v>
          </cell>
          <cell r="R2835" t="str">
            <v>86.95.00 - Attività di fisioterapia</v>
          </cell>
          <cell r="S2835" t="str">
            <v>Libero professionista</v>
          </cell>
          <cell r="T2835" t="str">
            <v>Toscana</v>
          </cell>
          <cell r="U2835" t="str">
            <v>Massa-Carrara</v>
          </cell>
          <cell r="V2835" t="str">
            <v>Massa</v>
          </cell>
          <cell r="W2835" t="str">
            <v>VIA CARDUCCI 149</v>
          </cell>
          <cell r="X2835" t="str">
            <v>54100</v>
          </cell>
          <cell r="Y2835">
            <v>41000.300000000003</v>
          </cell>
          <cell r="Z2835">
            <v>45000</v>
          </cell>
          <cell r="AB2835" t="str">
            <v>No</v>
          </cell>
          <cell r="AC2835">
            <v>0</v>
          </cell>
        </row>
        <row r="2836">
          <cell r="A2836" t="str">
            <v>PIAACN00001278</v>
          </cell>
          <cell r="B2836">
            <v>46169.462719907409</v>
          </cell>
          <cell r="C2836" t="str">
            <v>ACN</v>
          </cell>
          <cell r="D2836" t="str">
            <v>Voucher</v>
          </cell>
          <cell r="E2836" t="str">
            <v>In valutazione</v>
          </cell>
          <cell r="F2836" t="str">
            <v>Esaminabilità</v>
          </cell>
          <cell r="G2836" t="str">
            <v>Luigi Fiore</v>
          </cell>
          <cell r="H2836" t="str">
            <v/>
          </cell>
          <cell r="I2836" t="str">
            <v>Valutazione esaminabilità</v>
          </cell>
          <cell r="J2836" t="str">
            <v>Valutazione in corso</v>
          </cell>
          <cell r="M2836">
            <v>46196.54614583333</v>
          </cell>
          <cell r="N2836" t="str">
            <v>giorgio impellizzeri</v>
          </cell>
          <cell r="O2836" t="str">
            <v>C46I26003020001</v>
          </cell>
          <cell r="P2836" t="str">
            <v>MPLGRG00T06A638U</v>
          </cell>
          <cell r="Q2836" t="str">
            <v>SERVIZI ALLE PMI</v>
          </cell>
          <cell r="R2836" t="str">
            <v>74.12.09 - Altre attività di progettazione grafica e di comunicazione visiva</v>
          </cell>
          <cell r="S2836" t="str">
            <v>Lavoratore autonomo</v>
          </cell>
          <cell r="T2836" t="str">
            <v>Lombardia</v>
          </cell>
          <cell r="U2836" t="str">
            <v>Milano</v>
          </cell>
          <cell r="V2836" t="str">
            <v>Milano</v>
          </cell>
          <cell r="W2836" t="str">
            <v>VIA BERNARDINO BIONDELLI 9</v>
          </cell>
          <cell r="X2836" t="str">
            <v>20141</v>
          </cell>
          <cell r="Y2836">
            <v>32000</v>
          </cell>
          <cell r="Z2836">
            <v>37000</v>
          </cell>
          <cell r="AB2836" t="str">
            <v>No</v>
          </cell>
          <cell r="AC2836">
            <v>0</v>
          </cell>
        </row>
        <row r="2837">
          <cell r="A2837" t="str">
            <v>PIAACN00001280</v>
          </cell>
          <cell r="B2837">
            <v>46169.612175925926</v>
          </cell>
          <cell r="C2837" t="str">
            <v>ACN</v>
          </cell>
          <cell r="D2837" t="str">
            <v>Contributo</v>
          </cell>
          <cell r="E2837" t="str">
            <v>In valutazione</v>
          </cell>
          <cell r="F2837" t="str">
            <v>Merito</v>
          </cell>
          <cell r="G2837" t="str">
            <v>Anna Chiara Giorgiomarrano</v>
          </cell>
          <cell r="H2837" t="str">
            <v/>
          </cell>
          <cell r="I2837" t="str">
            <v>Valutazione merito - Contributo Società costituita</v>
          </cell>
          <cell r="J2837" t="str">
            <v>Valutazione in corso</v>
          </cell>
          <cell r="M2837">
            <v>46197.557916666665</v>
          </cell>
          <cell r="N2837" t="str">
            <v>B &amp; B LA FORTEZZA S.R.L.</v>
          </cell>
          <cell r="O2837" t="str">
            <v>C46I26003030008</v>
          </cell>
          <cell r="P2837" t="str">
            <v>03369100593</v>
          </cell>
          <cell r="Q2837" t="str">
            <v>TURISMO</v>
          </cell>
          <cell r="R2837" t="str">
            <v>55.20.41 - Bed and breakfast</v>
          </cell>
          <cell r="S2837" t="str">
            <v>Societa' A Responsabilita' Limitata</v>
          </cell>
          <cell r="T2837" t="str">
            <v>Lazio</v>
          </cell>
          <cell r="U2837" t="str">
            <v>Latina</v>
          </cell>
          <cell r="V2837" t="str">
            <v>Castelforte</v>
          </cell>
          <cell r="W2837" t="str">
            <v>Vico Trieste 1</v>
          </cell>
          <cell r="X2837" t="str">
            <v>04021</v>
          </cell>
          <cell r="Y2837">
            <v>200000</v>
          </cell>
          <cell r="Z2837">
            <v>125000</v>
          </cell>
          <cell r="AB2837" t="str">
            <v>No</v>
          </cell>
          <cell r="AC2837">
            <v>0</v>
          </cell>
        </row>
        <row r="2838">
          <cell r="A2838" t="str">
            <v>PIAACN00001281</v>
          </cell>
          <cell r="B2838">
            <v>46169.613136574073</v>
          </cell>
          <cell r="C2838" t="str">
            <v>ACN</v>
          </cell>
          <cell r="D2838" t="str">
            <v>Voucher</v>
          </cell>
          <cell r="E2838" t="str">
            <v>In valutazione</v>
          </cell>
          <cell r="F2838" t="str">
            <v>Accoglibilità</v>
          </cell>
          <cell r="G2838" t="str">
            <v>Paolo Di Giacomo</v>
          </cell>
          <cell r="H2838" t="str">
            <v/>
          </cell>
          <cell r="I2838" t="str">
            <v>Apertura sportello controdeduzioni MO</v>
          </cell>
          <cell r="J2838" t="str">
            <v>In attesa ricezione documentazione</v>
          </cell>
          <cell r="M2838">
            <v>46205.296979166669</v>
          </cell>
          <cell r="N2838" t="str">
            <v>PETROZZI SIMONE JOSUE</v>
          </cell>
          <cell r="O2838" t="str">
            <v>C16I26003430001</v>
          </cell>
          <cell r="P2838" t="str">
            <v>PTRSNJ01S23F205T</v>
          </cell>
          <cell r="Q2838" t="str">
            <v>ATTIVITA' COMMERCIALI</v>
          </cell>
          <cell r="R2838" t="str">
            <v>47.91.00 - Attività di servizi di intermediazione per il commercio al dettaglio non specializzato</v>
          </cell>
          <cell r="S2838" t="str">
            <v>Impresa Individuale</v>
          </cell>
          <cell r="T2838" t="str">
            <v>Lombardia</v>
          </cell>
          <cell r="U2838" t="str">
            <v>Milano</v>
          </cell>
          <cell r="V2838" t="str">
            <v>Lainate</v>
          </cell>
          <cell r="W2838" t="str">
            <v>VIALE ITALIA 120</v>
          </cell>
          <cell r="X2838" t="str">
            <v>20045</v>
          </cell>
          <cell r="Y2838">
            <v>38000</v>
          </cell>
          <cell r="Z2838">
            <v>45000</v>
          </cell>
          <cell r="AB2838" t="str">
            <v>No</v>
          </cell>
          <cell r="AC2838">
            <v>0</v>
          </cell>
        </row>
        <row r="2839">
          <cell r="A2839" t="str">
            <v>PIAACN00001282</v>
          </cell>
          <cell r="B2839">
            <v>46169.620451388888</v>
          </cell>
          <cell r="C2839" t="str">
            <v>ACN</v>
          </cell>
          <cell r="D2839" t="str">
            <v>Voucher</v>
          </cell>
          <cell r="E2839" t="str">
            <v>In valutazione</v>
          </cell>
          <cell r="F2839" t="str">
            <v>Merito</v>
          </cell>
          <cell r="G2839" t="str">
            <v>Giuseppe Felicetti</v>
          </cell>
          <cell r="H2839" t="str">
            <v/>
          </cell>
          <cell r="I2839" t="str">
            <v>Proposta di ammissione</v>
          </cell>
          <cell r="J2839" t="str">
            <v>In attesa prima approvazione</v>
          </cell>
          <cell r="M2839">
            <v>46169.636840277781</v>
          </cell>
          <cell r="N2839" t="str">
            <v>EDIZIONI ESTER DI VOTTERO EROS</v>
          </cell>
          <cell r="O2839" t="str">
            <v>C76I26003840001</v>
          </cell>
          <cell r="P2839" t="str">
            <v>VTTRSE97T08L219T</v>
          </cell>
          <cell r="Q2839" t="str">
            <v>ICT</v>
          </cell>
          <cell r="R2839" t="str">
            <v>58.11.00 - Edizione di libri</v>
          </cell>
          <cell r="S2839" t="str">
            <v>Impresa Individuale</v>
          </cell>
          <cell r="T2839" t="str">
            <v>Piemonte</v>
          </cell>
          <cell r="U2839" t="str">
            <v>Torino</v>
          </cell>
          <cell r="V2839" t="str">
            <v>Bussoleno</v>
          </cell>
          <cell r="W2839" t="str">
            <v>Via Salina 24</v>
          </cell>
          <cell r="X2839" t="str">
            <v>10053</v>
          </cell>
          <cell r="Y2839">
            <v>26250</v>
          </cell>
          <cell r="Z2839">
            <v>31249.999999999996</v>
          </cell>
          <cell r="AA2839">
            <v>14750</v>
          </cell>
          <cell r="AB2839" t="str">
            <v>No</v>
          </cell>
          <cell r="AC2839">
            <v>19750</v>
          </cell>
        </row>
        <row r="2840">
          <cell r="A2840" t="str">
            <v>PIAACN00001286</v>
          </cell>
          <cell r="B2840">
            <v>46170.411643518521</v>
          </cell>
          <cell r="C2840" t="str">
            <v>ACN</v>
          </cell>
          <cell r="D2840" t="str">
            <v>Voucher</v>
          </cell>
          <cell r="E2840" t="str">
            <v>In valutazione</v>
          </cell>
          <cell r="F2840" t="str">
            <v>Merito</v>
          </cell>
          <cell r="G2840" t="str">
            <v>Antonio Ingaldi</v>
          </cell>
          <cell r="H2840" t="str">
            <v/>
          </cell>
          <cell r="I2840" t="str">
            <v>Proposta di ammissione</v>
          </cell>
          <cell r="J2840" t="str">
            <v>In attesa prima approvazione</v>
          </cell>
          <cell r="M2840">
            <v>46198.394155092596</v>
          </cell>
          <cell r="N2840" t="str">
            <v>ARSEGO MICHELE</v>
          </cell>
          <cell r="O2840" t="str">
            <v>C36I26004150001</v>
          </cell>
          <cell r="P2840" t="str">
            <v>RSGMHL91P19F964N</v>
          </cell>
          <cell r="Q2840" t="str">
            <v>MANIFATTURIERO</v>
          </cell>
          <cell r="R2840" t="str">
            <v>25.99.90 - Fabbricazione di altri prodotti vari in metallo n.c.a.</v>
          </cell>
          <cell r="S2840" t="str">
            <v>Impresa Individuale</v>
          </cell>
          <cell r="T2840" t="str">
            <v>Veneto</v>
          </cell>
          <cell r="U2840" t="str">
            <v>Vicenza</v>
          </cell>
          <cell r="V2840" t="str">
            <v>Nanto</v>
          </cell>
          <cell r="W2840" t="str">
            <v>VIA VEGRE 46</v>
          </cell>
          <cell r="X2840" t="str">
            <v>36024</v>
          </cell>
          <cell r="Y2840">
            <v>27849</v>
          </cell>
          <cell r="Z2840">
            <v>32849</v>
          </cell>
          <cell r="AA2840">
            <v>27849</v>
          </cell>
          <cell r="AB2840" t="str">
            <v>No</v>
          </cell>
          <cell r="AC2840">
            <v>32849</v>
          </cell>
        </row>
        <row r="2841">
          <cell r="A2841" t="str">
            <v>PIAACN00001287</v>
          </cell>
          <cell r="B2841">
            <v>46170.433587962965</v>
          </cell>
          <cell r="C2841" t="str">
            <v>ACN</v>
          </cell>
          <cell r="D2841" t="str">
            <v>Contributo</v>
          </cell>
          <cell r="E2841" t="str">
            <v>In valutazione</v>
          </cell>
          <cell r="F2841" t="str">
            <v>Accoglibilità</v>
          </cell>
          <cell r="G2841" t="str">
            <v>Diego Fiorentino</v>
          </cell>
          <cell r="H2841" t="str">
            <v/>
          </cell>
          <cell r="I2841" t="str">
            <v>Pianificazione primo colloquio</v>
          </cell>
          <cell r="J2841" t="str">
            <v>Pianificazione appuntamento in corso</v>
          </cell>
          <cell r="M2841">
            <v>46170.439363425925</v>
          </cell>
          <cell r="N2841" t="str">
            <v>URP LOUNGE S.R.L.</v>
          </cell>
          <cell r="O2841" t="str">
            <v>C46I26003080008</v>
          </cell>
          <cell r="P2841" t="str">
            <v>02877820411</v>
          </cell>
          <cell r="Q2841" t="str">
            <v>TURISMO</v>
          </cell>
          <cell r="R2841" t="str">
            <v>56.30.01 - Attività di somministrazione di bevande in bar e caffetterie</v>
          </cell>
          <cell r="S2841" t="str">
            <v>Societa' A Responsabilita' Limitata</v>
          </cell>
          <cell r="T2841" t="str">
            <v>Marche</v>
          </cell>
          <cell r="U2841" t="str">
            <v>Pesaro e Urbino</v>
          </cell>
          <cell r="V2841" t="str">
            <v>Macerata Feltria</v>
          </cell>
          <cell r="W2841" t="str">
            <v>VIA PIEVE PRATO SN</v>
          </cell>
          <cell r="X2841" t="str">
            <v>61023</v>
          </cell>
          <cell r="Y2841">
            <v>55455.729999999996</v>
          </cell>
          <cell r="Z2841">
            <v>41046.22</v>
          </cell>
          <cell r="AB2841" t="str">
            <v>No</v>
          </cell>
          <cell r="AC2841">
            <v>0</v>
          </cell>
        </row>
        <row r="2842">
          <cell r="A2842" t="str">
            <v>PIAACN00001288</v>
          </cell>
          <cell r="B2842">
            <v>46170.435532407406</v>
          </cell>
          <cell r="C2842" t="str">
            <v>ACN</v>
          </cell>
          <cell r="D2842" t="str">
            <v>Voucher</v>
          </cell>
          <cell r="E2842" t="str">
            <v>In valutazione</v>
          </cell>
          <cell r="F2842" t="str">
            <v>Merito</v>
          </cell>
          <cell r="G2842" t="str">
            <v>Leonardo Di Lolli</v>
          </cell>
          <cell r="H2842" t="str">
            <v/>
          </cell>
          <cell r="I2842" t="str">
            <v>RNA - Richiesta COR e CUP - Voucher</v>
          </cell>
          <cell r="J2842" t="str">
            <v>Richiesta COR in errore</v>
          </cell>
          <cell r="M2842">
            <v>46190.586423611108</v>
          </cell>
          <cell r="N2842" t="str">
            <v>STRETTO SOCIETA' A RESPONSABILITA' LIMITATA SEMPLIFICATA</v>
          </cell>
          <cell r="O2842" t="str">
            <v>C86I26004280001</v>
          </cell>
          <cell r="P2842" t="str">
            <v>18512081003</v>
          </cell>
          <cell r="Q2842" t="str">
            <v>TURISMO</v>
          </cell>
          <cell r="R2842" t="str">
            <v>56.00.00 - Attività di servizi di ristorazione</v>
          </cell>
          <cell r="S2842" t="str">
            <v>Societa' A Responsabilita' Limitata Semplificata</v>
          </cell>
          <cell r="T2842" t="str">
            <v>Lazio</v>
          </cell>
          <cell r="U2842" t="str">
            <v>Roma</v>
          </cell>
          <cell r="V2842" t="str">
            <v>Roma</v>
          </cell>
          <cell r="W2842" t="str">
            <v>Corso Trieste 121</v>
          </cell>
          <cell r="X2842" t="str">
            <v>00198</v>
          </cell>
          <cell r="Y2842">
            <v>30651.599999999999</v>
          </cell>
          <cell r="Z2842">
            <v>35000</v>
          </cell>
          <cell r="AA2842">
            <v>27451.599999999999</v>
          </cell>
          <cell r="AB2842" t="str">
            <v>No</v>
          </cell>
          <cell r="AC2842">
            <v>32451.599999999999</v>
          </cell>
        </row>
        <row r="2843">
          <cell r="A2843" t="str">
            <v>PIAACN00001289</v>
          </cell>
          <cell r="B2843">
            <v>46170.588402777779</v>
          </cell>
          <cell r="C2843" t="str">
            <v>ACN</v>
          </cell>
          <cell r="D2843" t="str">
            <v>Voucher</v>
          </cell>
          <cell r="E2843" t="str">
            <v>In valutazione</v>
          </cell>
          <cell r="F2843" t="str">
            <v>Merito</v>
          </cell>
          <cell r="G2843" t="str">
            <v>Annachiara Perrucci</v>
          </cell>
          <cell r="H2843" t="str">
            <v/>
          </cell>
          <cell r="I2843" t="str">
            <v>Avvio fase di merito</v>
          </cell>
          <cell r="J2843" t="str">
            <v>In attesa scelta utente</v>
          </cell>
          <cell r="M2843">
            <v>46188.754652777781</v>
          </cell>
          <cell r="N2843" t="str">
            <v>ELABORAZIONE DATI ALESSANDRO PISCIOTTA</v>
          </cell>
          <cell r="O2843" t="str">
            <v>C76I26003890001</v>
          </cell>
          <cell r="P2843" t="str">
            <v>PSCLSN99H01E783P</v>
          </cell>
          <cell r="Q2843" t="str">
            <v>ICT</v>
          </cell>
          <cell r="R2843" t="str">
            <v>63.10.21 - Elaborazione dati contabili</v>
          </cell>
          <cell r="S2843" t="str">
            <v>Impresa Individuale</v>
          </cell>
          <cell r="T2843" t="str">
            <v>Marche</v>
          </cell>
          <cell r="U2843" t="str">
            <v>Fermo</v>
          </cell>
          <cell r="V2843" t="str">
            <v>Porto Sant'Elpidio</v>
          </cell>
          <cell r="W2843" t="str">
            <v>VIA G. MAZZINI 364</v>
          </cell>
          <cell r="X2843" t="str">
            <v>63821</v>
          </cell>
          <cell r="Y2843">
            <v>21725.760000000002</v>
          </cell>
          <cell r="Z2843">
            <v>26725.759999999998</v>
          </cell>
          <cell r="AB2843" t="str">
            <v>No</v>
          </cell>
          <cell r="AC2843">
            <v>0</v>
          </cell>
        </row>
        <row r="2844">
          <cell r="A2844" t="str">
            <v>PIAACN00001291</v>
          </cell>
          <cell r="B2844">
            <v>46170.62263888889</v>
          </cell>
          <cell r="C2844" t="str">
            <v>ACN</v>
          </cell>
          <cell r="D2844" t="str">
            <v>Voucher</v>
          </cell>
          <cell r="E2844" t="str">
            <v>In valutazione</v>
          </cell>
          <cell r="F2844" t="str">
            <v>Esaminabilità</v>
          </cell>
          <cell r="G2844" t="str">
            <v>Paolo Di Giacomo</v>
          </cell>
          <cell r="H2844" t="str">
            <v/>
          </cell>
          <cell r="I2844" t="str">
            <v>Invio comunicazione richiesta integrazioni in esaminabilità</v>
          </cell>
          <cell r="J2844" t="str">
            <v>In attesa invio a Protocollo</v>
          </cell>
          <cell r="M2844">
            <v>46170.641631944447</v>
          </cell>
          <cell r="N2844" t="str">
            <v>Rossella Cecchinato</v>
          </cell>
          <cell r="O2844" t="str">
            <v>C66I26004610001</v>
          </cell>
          <cell r="P2844" t="str">
            <v>CCCRSL96E66G224B</v>
          </cell>
          <cell r="Q2844" t="str">
            <v>SERVIZI ALLA PERSONA</v>
          </cell>
          <cell r="R2844" t="str">
            <v>88.99.01 - Servizi di counselling</v>
          </cell>
          <cell r="S2844" t="str">
            <v>Lavoratore autonomo</v>
          </cell>
          <cell r="T2844" t="str">
            <v>Veneto</v>
          </cell>
          <cell r="U2844" t="str">
            <v>Padova</v>
          </cell>
          <cell r="V2844" t="str">
            <v>Albignasego</v>
          </cell>
          <cell r="W2844" t="str">
            <v>Via Gioachino Rossini 20/A</v>
          </cell>
          <cell r="X2844" t="str">
            <v>35020</v>
          </cell>
          <cell r="Y2844">
            <v>37195</v>
          </cell>
          <cell r="Z2844">
            <v>42195</v>
          </cell>
          <cell r="AB2844" t="str">
            <v>No</v>
          </cell>
          <cell r="AC2844">
            <v>0</v>
          </cell>
        </row>
        <row r="2845">
          <cell r="A2845" t="str">
            <v>PIAACN00001292</v>
          </cell>
          <cell r="B2845">
            <v>46170.641226851854</v>
          </cell>
          <cell r="C2845" t="str">
            <v>ACN</v>
          </cell>
          <cell r="D2845" t="str">
            <v>Voucher</v>
          </cell>
          <cell r="E2845" t="str">
            <v>In valutazione</v>
          </cell>
          <cell r="F2845" t="str">
            <v>Merito</v>
          </cell>
          <cell r="G2845" t="str">
            <v>Alfredo Arquilla</v>
          </cell>
          <cell r="H2845" t="str">
            <v/>
          </cell>
          <cell r="I2845" t="str">
            <v>Valutazione merito - Voucher Società costituita</v>
          </cell>
          <cell r="J2845" t="str">
            <v>Verifica importi in corso</v>
          </cell>
          <cell r="M2845">
            <v>46170.657743055555</v>
          </cell>
          <cell r="N2845" t="str">
            <v>EDIL VICTOR DI CALDARAR VICTOR</v>
          </cell>
          <cell r="O2845" t="str">
            <v>C16I26003500001</v>
          </cell>
          <cell r="P2845" t="str">
            <v>CLDVTR99R21Z129H</v>
          </cell>
          <cell r="Q2845" t="str">
            <v>COSTRUZIONI</v>
          </cell>
          <cell r="R2845" t="str">
            <v>43.91.00 - Lavori di muratura</v>
          </cell>
          <cell r="S2845" t="str">
            <v>Impresa Individuale</v>
          </cell>
          <cell r="T2845" t="str">
            <v>Marche</v>
          </cell>
          <cell r="U2845" t="str">
            <v>Ancona</v>
          </cell>
          <cell r="V2845" t="str">
            <v>Falconara Marittima</v>
          </cell>
          <cell r="W2845" t="str">
            <v>VIA MAURIZIO QUADRIO 10</v>
          </cell>
          <cell r="X2845" t="str">
            <v>60015</v>
          </cell>
          <cell r="Y2845">
            <v>29986.560000000001</v>
          </cell>
          <cell r="Z2845">
            <v>34986.559999999998</v>
          </cell>
          <cell r="AA2845">
            <v>29986.560000000001</v>
          </cell>
          <cell r="AB2845" t="str">
            <v>No</v>
          </cell>
          <cell r="AC2845">
            <v>34986.559999999998</v>
          </cell>
        </row>
        <row r="2846">
          <cell r="A2846" t="str">
            <v>PIAACN00001293</v>
          </cell>
          <cell r="B2846">
            <v>46170.654004629629</v>
          </cell>
          <cell r="C2846" t="str">
            <v>ACN</v>
          </cell>
          <cell r="D2846" t="str">
            <v>Voucher</v>
          </cell>
          <cell r="E2846" t="str">
            <v>In valutazione</v>
          </cell>
          <cell r="F2846" t="str">
            <v>Merito</v>
          </cell>
          <cell r="G2846" t="str">
            <v>Orazio Bellotti</v>
          </cell>
          <cell r="H2846" t="str">
            <v/>
          </cell>
          <cell r="I2846" t="str">
            <v>RNA - Richiesta COR e CUP - Voucher</v>
          </cell>
          <cell r="J2846" t="str">
            <v>Richiesta COR in errore</v>
          </cell>
          <cell r="M2846">
            <v>46189.319247685184</v>
          </cell>
          <cell r="N2846" t="str">
            <v>Andrea Marzullo</v>
          </cell>
          <cell r="O2846" t="str">
            <v>C76I26003910001</v>
          </cell>
          <cell r="P2846" t="str">
            <v>MRZNDR04E14E648F</v>
          </cell>
          <cell r="Q2846" t="str">
            <v>SERVIZI ALLE PMI</v>
          </cell>
          <cell r="R2846" t="str">
            <v>82.99.99 - Tutti gli altri servizi vari di supporto alle imprese n.c.a.</v>
          </cell>
          <cell r="S2846" t="str">
            <v>Libero professionista</v>
          </cell>
          <cell r="T2846" t="str">
            <v>Lombardia</v>
          </cell>
          <cell r="U2846" t="str">
            <v>Lodi</v>
          </cell>
          <cell r="V2846" t="str">
            <v>Massalengo</v>
          </cell>
          <cell r="W2846" t="str">
            <v>Via S. Allende 22</v>
          </cell>
          <cell r="X2846" t="str">
            <v>26815</v>
          </cell>
          <cell r="Y2846">
            <v>26903.77</v>
          </cell>
          <cell r="Z2846">
            <v>31903.769999999997</v>
          </cell>
          <cell r="AA2846">
            <v>26903.769999999997</v>
          </cell>
          <cell r="AB2846" t="str">
            <v>No</v>
          </cell>
          <cell r="AC2846">
            <v>31903.769999999997</v>
          </cell>
        </row>
        <row r="2847">
          <cell r="A2847" t="str">
            <v>PIAACN00001294</v>
          </cell>
          <cell r="B2847">
            <v>46170.675462962965</v>
          </cell>
          <cell r="C2847" t="str">
            <v>ACN</v>
          </cell>
          <cell r="D2847" t="str">
            <v>Voucher</v>
          </cell>
          <cell r="E2847" t="str">
            <v>In valutazione</v>
          </cell>
          <cell r="F2847" t="str">
            <v>Merito</v>
          </cell>
          <cell r="G2847" t="str">
            <v>Ludovico Principessa</v>
          </cell>
          <cell r="H2847" t="str">
            <v/>
          </cell>
          <cell r="I2847" t="str">
            <v>RNA - Richiesta COR e CUP - Voucher</v>
          </cell>
          <cell r="J2847" t="str">
            <v>Richiesta COR in errore</v>
          </cell>
          <cell r="M2847">
            <v>46188.401747685188</v>
          </cell>
          <cell r="N2847" t="str">
            <v>Davide Scaglia</v>
          </cell>
          <cell r="O2847" t="str">
            <v>C36I26004190001</v>
          </cell>
          <cell r="P2847" t="str">
            <v>SCGDVD92H03A479Z</v>
          </cell>
          <cell r="Q2847" t="str">
            <v>SERVIZI ALLE PMI</v>
          </cell>
          <cell r="R2847" t="str">
            <v>70.20.09 - Consulenza imprenditoriale e altre attività di consulenza gestionale n.c.a.</v>
          </cell>
          <cell r="S2847" t="str">
            <v>Lavoratore autonomo</v>
          </cell>
          <cell r="T2847" t="str">
            <v>Piemonte</v>
          </cell>
          <cell r="U2847" t="str">
            <v>Asti</v>
          </cell>
          <cell r="V2847" t="str">
            <v>Asti</v>
          </cell>
          <cell r="W2847" t="str">
            <v>VIA FRANCESCO PETRARCA 64</v>
          </cell>
          <cell r="X2847" t="str">
            <v>14100</v>
          </cell>
          <cell r="Y2847">
            <v>54943.380000000005</v>
          </cell>
          <cell r="Z2847">
            <v>45000</v>
          </cell>
          <cell r="AA2847">
            <v>40000</v>
          </cell>
          <cell r="AB2847" t="str">
            <v>Sì</v>
          </cell>
          <cell r="AC2847">
            <v>45000</v>
          </cell>
        </row>
        <row r="2848">
          <cell r="A2848" t="str">
            <v>PIAACN00001296</v>
          </cell>
          <cell r="B2848">
            <v>46170.710613425923</v>
          </cell>
          <cell r="C2848" t="str">
            <v>ACN</v>
          </cell>
          <cell r="D2848" t="str">
            <v>Voucher</v>
          </cell>
          <cell r="E2848" t="str">
            <v>In valutazione</v>
          </cell>
          <cell r="F2848" t="str">
            <v>Merito</v>
          </cell>
          <cell r="G2848" t="str">
            <v>Jacopo Porrello</v>
          </cell>
          <cell r="H2848" t="str">
            <v/>
          </cell>
          <cell r="I2848" t="str">
            <v>Apertura sportello controdeduzioni MO - merito</v>
          </cell>
          <cell r="J2848" t="str">
            <v>In attesa ricezione documentazione</v>
          </cell>
          <cell r="M2848">
            <v>46199.461944444447</v>
          </cell>
          <cell r="N2848" t="str">
            <v>RIZZO MAIKOL</v>
          </cell>
          <cell r="O2848" t="str">
            <v>C36I26004200001</v>
          </cell>
          <cell r="P2848" t="str">
            <v>RZZMKL99A27A479M</v>
          </cell>
          <cell r="Q2848" t="str">
            <v>TURISMO</v>
          </cell>
          <cell r="R2848" t="str">
            <v>56.11.11 - Attività di ristoranti con servizio al tavolo, escluse gelaterie e pasticcerie</v>
          </cell>
          <cell r="S2848" t="str">
            <v>Impresa Individuale</v>
          </cell>
          <cell r="T2848" t="str">
            <v>Piemonte</v>
          </cell>
          <cell r="U2848" t="str">
            <v>Asti</v>
          </cell>
          <cell r="V2848" t="str">
            <v>Asti</v>
          </cell>
          <cell r="W2848" t="str">
            <v>PIAZZA ROMA 12</v>
          </cell>
          <cell r="X2848" t="str">
            <v>14100</v>
          </cell>
          <cell r="Y2848">
            <v>30000</v>
          </cell>
          <cell r="Z2848">
            <v>35000</v>
          </cell>
          <cell r="AB2848" t="str">
            <v>No</v>
          </cell>
          <cell r="AC2848">
            <v>0</v>
          </cell>
        </row>
        <row r="2849">
          <cell r="A2849" t="str">
            <v>PIAACN00001298</v>
          </cell>
          <cell r="B2849">
            <v>46171.340092592596</v>
          </cell>
          <cell r="C2849" t="str">
            <v>ACN</v>
          </cell>
          <cell r="D2849" t="str">
            <v>Contributo</v>
          </cell>
          <cell r="E2849" t="str">
            <v>In valutazione</v>
          </cell>
          <cell r="F2849" t="str">
            <v>Accoglibilità</v>
          </cell>
          <cell r="G2849" t="str">
            <v>Martina Vagnoni</v>
          </cell>
          <cell r="H2849" t="str">
            <v/>
          </cell>
          <cell r="I2849" t="str">
            <v>Gestione primo colloquio</v>
          </cell>
          <cell r="J2849" t="str">
            <v>Gestione appuntamento in corso</v>
          </cell>
          <cell r="M2849">
            <v>46190.635937500003</v>
          </cell>
          <cell r="N2849" t="str">
            <v>SHEIR PIZZA DI SHEIR HEBA ABDELGAWAD SOBHY</v>
          </cell>
          <cell r="O2849" t="str">
            <v>C46I26003180008</v>
          </cell>
          <cell r="P2849" t="str">
            <v>SHRHBD95B41Z336N</v>
          </cell>
          <cell r="Q2849" t="str">
            <v>TURISMO</v>
          </cell>
          <cell r="R2849" t="str">
            <v>56.11.00 - Attività di ristoranti</v>
          </cell>
          <cell r="S2849" t="str">
            <v>Impresa Individuale</v>
          </cell>
          <cell r="T2849" t="str">
            <v>Lombardia</v>
          </cell>
          <cell r="U2849" t="str">
            <v>Milano</v>
          </cell>
          <cell r="V2849" t="str">
            <v>Rho</v>
          </cell>
          <cell r="W2849" t="str">
            <v xml:space="preserve">Non individuato </v>
          </cell>
          <cell r="Y2849">
            <v>61750</v>
          </cell>
          <cell r="Z2849">
            <v>45000</v>
          </cell>
          <cell r="AB2849" t="str">
            <v>No</v>
          </cell>
          <cell r="AC2849">
            <v>0</v>
          </cell>
        </row>
        <row r="2850">
          <cell r="A2850" t="str">
            <v>PIAACN00001299</v>
          </cell>
          <cell r="B2850">
            <v>46171.383645833332</v>
          </cell>
          <cell r="C2850" t="str">
            <v>ACN</v>
          </cell>
          <cell r="D2850" t="str">
            <v>Contributo</v>
          </cell>
          <cell r="E2850" t="str">
            <v>In valutazione</v>
          </cell>
          <cell r="F2850" t="str">
            <v>Accoglibilità</v>
          </cell>
          <cell r="G2850" t="str">
            <v>Francesco Zulli</v>
          </cell>
          <cell r="H2850" t="str">
            <v/>
          </cell>
          <cell r="I2850" t="str">
            <v>Valutazione accoglibilità</v>
          </cell>
          <cell r="J2850" t="str">
            <v>Valutazione in corso</v>
          </cell>
          <cell r="M2850">
            <v>46199.460543981484</v>
          </cell>
          <cell r="N2850" t="str">
            <v>IL FORNO DI BACCO S.R.L.</v>
          </cell>
          <cell r="O2850" t="str">
            <v>C36I26004210008</v>
          </cell>
          <cell r="P2850" t="str">
            <v>02785790201</v>
          </cell>
          <cell r="Q2850" t="str">
            <v>ATTIVITA' AGROALIMENTARI</v>
          </cell>
          <cell r="R2850" t="str">
            <v>10.71.00 - Produzione di pane; produzione di prodotti di pasticceria freschi</v>
          </cell>
          <cell r="S2850" t="str">
            <v>Societa' A Responsabilita' Limitata</v>
          </cell>
          <cell r="T2850" t="str">
            <v>Lombardia</v>
          </cell>
          <cell r="U2850" t="str">
            <v>Mantova</v>
          </cell>
          <cell r="V2850" t="str">
            <v>Monzambano</v>
          </cell>
          <cell r="W2850" t="str">
            <v>VIA MASTROPPA 13</v>
          </cell>
          <cell r="X2850" t="str">
            <v>46040</v>
          </cell>
          <cell r="Y2850">
            <v>192000</v>
          </cell>
          <cell r="Z2850">
            <v>120200</v>
          </cell>
          <cell r="AB2850" t="str">
            <v>No</v>
          </cell>
          <cell r="AC2850">
            <v>0</v>
          </cell>
        </row>
        <row r="2851">
          <cell r="A2851" t="str">
            <v>PIAACN00001300</v>
          </cell>
          <cell r="B2851">
            <v>46171.399502314816</v>
          </cell>
          <cell r="C2851" t="str">
            <v>ACN</v>
          </cell>
          <cell r="D2851" t="str">
            <v>Voucher</v>
          </cell>
          <cell r="E2851" t="str">
            <v>In valutazione</v>
          </cell>
          <cell r="F2851" t="str">
            <v>Merito</v>
          </cell>
          <cell r="G2851" t="str">
            <v>Andrea Pasquini</v>
          </cell>
          <cell r="H2851" t="str">
            <v/>
          </cell>
          <cell r="I2851" t="str">
            <v>Valutazione merito - Voucher Lavoratore Autonomo</v>
          </cell>
          <cell r="J2851" t="str">
            <v>In attesa prima approvazione</v>
          </cell>
          <cell r="M2851">
            <v>46171.423437500001</v>
          </cell>
          <cell r="N2851" t="str">
            <v>Marco Telesca</v>
          </cell>
          <cell r="O2851" t="str">
            <v>C76I26003950001</v>
          </cell>
          <cell r="P2851" t="str">
            <v>TLSMRC02B15L500X</v>
          </cell>
          <cell r="Q2851" t="str">
            <v>SERVIZI ALLE PMI</v>
          </cell>
          <cell r="R2851" t="str">
            <v>71.12.40 - Attività di cartografia e aerofotogrammetria</v>
          </cell>
          <cell r="S2851" t="str">
            <v>Lavoratore autonomo</v>
          </cell>
          <cell r="T2851" t="str">
            <v>Marche</v>
          </cell>
          <cell r="U2851" t="str">
            <v>Pesaro e Urbino</v>
          </cell>
          <cell r="V2851" t="str">
            <v>Pesaro</v>
          </cell>
          <cell r="W2851" t="str">
            <v>Piazzale Luigi Cadorna 2</v>
          </cell>
          <cell r="X2851" t="str">
            <v>61122</v>
          </cell>
          <cell r="Y2851">
            <v>40909.360000000001</v>
          </cell>
          <cell r="Z2851">
            <v>45000</v>
          </cell>
          <cell r="AA2851">
            <v>40000</v>
          </cell>
          <cell r="AB2851" t="str">
            <v>Sì</v>
          </cell>
          <cell r="AC2851">
            <v>45000</v>
          </cell>
        </row>
        <row r="2852">
          <cell r="A2852" t="str">
            <v>PIAACN00001302</v>
          </cell>
          <cell r="B2852">
            <v>46171.483344907407</v>
          </cell>
          <cell r="C2852" t="str">
            <v>ACN</v>
          </cell>
          <cell r="D2852" t="str">
            <v>Voucher</v>
          </cell>
          <cell r="E2852" t="str">
            <v>In valutazione</v>
          </cell>
          <cell r="F2852" t="str">
            <v>Merito</v>
          </cell>
          <cell r="G2852" t="str">
            <v>Alessia Rita Cice</v>
          </cell>
          <cell r="H2852" t="str">
            <v/>
          </cell>
          <cell r="I2852" t="str">
            <v>Valutazione merito - Voucher Società costituita</v>
          </cell>
          <cell r="J2852" t="str">
            <v>Valutazione in corso</v>
          </cell>
          <cell r="M2852">
            <v>46171.502418981479</v>
          </cell>
          <cell r="N2852" t="str">
            <v>LUPI RICCARDO</v>
          </cell>
          <cell r="O2852" t="str">
            <v>C56I26002860001</v>
          </cell>
          <cell r="P2852" t="str">
            <v>LPURCR92A23A252S</v>
          </cell>
          <cell r="Q2852" t="str">
            <v>TURISMO</v>
          </cell>
          <cell r="R2852" t="str">
            <v>56.11.11 - Attività di ristoranti con servizio al tavolo, escluse gelaterie e pasticcerie</v>
          </cell>
          <cell r="S2852" t="str">
            <v>Impresa Individuale</v>
          </cell>
          <cell r="T2852" t="str">
            <v>Marche</v>
          </cell>
          <cell r="U2852" t="str">
            <v>Fermo</v>
          </cell>
          <cell r="V2852" t="str">
            <v>Montefalcone Appennino</v>
          </cell>
          <cell r="W2852" t="str">
            <v>VIA SISTO V snc</v>
          </cell>
          <cell r="X2852" t="str">
            <v>63855</v>
          </cell>
          <cell r="Y2852">
            <v>40177.58</v>
          </cell>
          <cell r="Z2852">
            <v>45000</v>
          </cell>
          <cell r="AB2852" t="str">
            <v>No</v>
          </cell>
          <cell r="AC2852">
            <v>0</v>
          </cell>
        </row>
        <row r="2853">
          <cell r="A2853" t="str">
            <v>PIAACN00001303</v>
          </cell>
          <cell r="B2853">
            <v>46171.510289351849</v>
          </cell>
          <cell r="C2853" t="str">
            <v>ACN</v>
          </cell>
          <cell r="D2853" t="str">
            <v>Voucher</v>
          </cell>
          <cell r="E2853" t="str">
            <v>In valutazione</v>
          </cell>
          <cell r="F2853" t="str">
            <v>Merito</v>
          </cell>
          <cell r="G2853" t="str">
            <v>Alfonso Maria Morgera</v>
          </cell>
          <cell r="H2853" t="str">
            <v/>
          </cell>
          <cell r="I2853" t="str">
            <v>Avvio MO - Ritorno Accoglibilità</v>
          </cell>
          <cell r="J2853" t="str">
            <v>In attesa scelta utente</v>
          </cell>
          <cell r="M2853">
            <v>46171.521956018521</v>
          </cell>
          <cell r="N2853" t="str">
            <v>IL BOCA DI CARBONI SEBASTIAN</v>
          </cell>
          <cell r="O2853" t="str">
            <v>C86I26004320001</v>
          </cell>
          <cell r="P2853" t="str">
            <v>CRBSST07B21A462X</v>
          </cell>
          <cell r="Q2853" t="str">
            <v>TURISMO</v>
          </cell>
          <cell r="R2853" t="str">
            <v>56.11.11 - Attività di ristoranti con servizio al tavolo, escluse gelaterie e pasticcerie</v>
          </cell>
          <cell r="S2853" t="str">
            <v>Impresa Individuale</v>
          </cell>
          <cell r="T2853" t="str">
            <v>Marche</v>
          </cell>
          <cell r="U2853" t="str">
            <v>Ascoli Piceno</v>
          </cell>
          <cell r="V2853" t="str">
            <v>Force</v>
          </cell>
          <cell r="W2853" t="str">
            <v>VIA G. LEOPARDI snc</v>
          </cell>
          <cell r="X2853" t="str">
            <v>63086</v>
          </cell>
          <cell r="Y2853">
            <v>40000</v>
          </cell>
          <cell r="Z2853">
            <v>45000</v>
          </cell>
          <cell r="AB2853" t="str">
            <v>No</v>
          </cell>
          <cell r="AC2853">
            <v>0</v>
          </cell>
        </row>
        <row r="2854">
          <cell r="A2854" t="str">
            <v>PIAACN00001304</v>
          </cell>
          <cell r="B2854">
            <v>46171.512499999997</v>
          </cell>
          <cell r="C2854" t="str">
            <v>ACN</v>
          </cell>
          <cell r="D2854" t="str">
            <v>Voucher</v>
          </cell>
          <cell r="E2854" t="str">
            <v>In valutazione</v>
          </cell>
          <cell r="F2854" t="str">
            <v>Merito</v>
          </cell>
          <cell r="G2854" t="str">
            <v>Sara Ciano</v>
          </cell>
          <cell r="H2854" t="str">
            <v/>
          </cell>
          <cell r="I2854" t="str">
            <v>Valutazione merito - Voucher Società costituita</v>
          </cell>
          <cell r="J2854" t="str">
            <v>Valutazione in corso</v>
          </cell>
          <cell r="M2854">
            <v>46171.532407407409</v>
          </cell>
          <cell r="N2854" t="str">
            <v>CAPANNELLI MANUELE</v>
          </cell>
          <cell r="O2854" t="str">
            <v>C36I26004270001</v>
          </cell>
          <cell r="P2854" t="str">
            <v>CPNMNL91S13A462P</v>
          </cell>
          <cell r="Q2854" t="str">
            <v>TURISMO</v>
          </cell>
          <cell r="R2854" t="str">
            <v>55.20.42 - Servizi di alloggio in camere, case e appartamenti per vacanze</v>
          </cell>
          <cell r="S2854" t="str">
            <v>Impresa Individuale</v>
          </cell>
          <cell r="T2854" t="str">
            <v>Marche</v>
          </cell>
          <cell r="U2854" t="str">
            <v>Ascoli Piceno</v>
          </cell>
          <cell r="V2854" t="str">
            <v>Ascoli Piceno</v>
          </cell>
          <cell r="W2854" t="str">
            <v>via delle zinnie 77</v>
          </cell>
          <cell r="X2854" t="str">
            <v>63100</v>
          </cell>
          <cell r="Y2854">
            <v>39889.43</v>
          </cell>
          <cell r="Z2854">
            <v>44889.43</v>
          </cell>
          <cell r="AB2854" t="str">
            <v>No</v>
          </cell>
          <cell r="AC2854">
            <v>0</v>
          </cell>
        </row>
        <row r="2855">
          <cell r="A2855" t="str">
            <v>PIAACN00001305</v>
          </cell>
          <cell r="B2855">
            <v>46171.540833333333</v>
          </cell>
          <cell r="C2855" t="str">
            <v>ACN</v>
          </cell>
          <cell r="D2855" t="str">
            <v>Voucher</v>
          </cell>
          <cell r="E2855" t="str">
            <v>In valutazione</v>
          </cell>
          <cell r="F2855" t="str">
            <v>Accoglibilità</v>
          </cell>
          <cell r="G2855" t="str">
            <v>Paolo Di Giacomo</v>
          </cell>
          <cell r="H2855" t="str">
            <v/>
          </cell>
          <cell r="I2855" t="str">
            <v>Apertura sportello controdeduzioni MO</v>
          </cell>
          <cell r="J2855" t="str">
            <v>Valutazione documentazione in corso</v>
          </cell>
          <cell r="M2855">
            <v>46205.297719907408</v>
          </cell>
          <cell r="N2855" t="str">
            <v>Felisia Toscano</v>
          </cell>
          <cell r="O2855" t="str">
            <v>C56I26002880001</v>
          </cell>
          <cell r="P2855" t="str">
            <v>TSCFLS91H46G309A</v>
          </cell>
          <cell r="Q2855" t="str">
            <v>SERVIZI ALLA PERSONA</v>
          </cell>
          <cell r="R2855" t="str">
            <v>90.13.00 - Altre attività di creazione artistica</v>
          </cell>
          <cell r="S2855" t="str">
            <v>Libero professionista</v>
          </cell>
          <cell r="T2855" t="str">
            <v>Toscana</v>
          </cell>
          <cell r="U2855" t="str">
            <v>Pistoia</v>
          </cell>
          <cell r="V2855" t="str">
            <v>Pistoia</v>
          </cell>
          <cell r="W2855" t="str">
            <v>VIA DEI FABBRI 17</v>
          </cell>
          <cell r="X2855" t="str">
            <v>51100</v>
          </cell>
          <cell r="Y2855">
            <v>24590.149999999998</v>
          </cell>
          <cell r="Z2855">
            <v>35000</v>
          </cell>
          <cell r="AB2855" t="str">
            <v>No</v>
          </cell>
          <cell r="AC2855">
            <v>0</v>
          </cell>
        </row>
        <row r="2856">
          <cell r="A2856" t="str">
            <v>PIAACN00001306</v>
          </cell>
          <cell r="B2856">
            <v>46171.559270833335</v>
          </cell>
          <cell r="C2856" t="str">
            <v>ACN</v>
          </cell>
          <cell r="D2856" t="str">
            <v>Voucher</v>
          </cell>
          <cell r="E2856" t="str">
            <v>In valutazione</v>
          </cell>
          <cell r="F2856" t="str">
            <v>Accoglibilità</v>
          </cell>
          <cell r="G2856" t="str">
            <v>Matteo Pascucci</v>
          </cell>
          <cell r="H2856" t="str">
            <v/>
          </cell>
          <cell r="I2856" t="str">
            <v>Apertura sportello controdeduzioni MO</v>
          </cell>
          <cell r="J2856" t="str">
            <v>In attesa ricezione documentazione</v>
          </cell>
          <cell r="M2856">
            <v>46198.39130787037</v>
          </cell>
          <cell r="N2856" t="str">
            <v>FUGA LAB S.R.L.</v>
          </cell>
          <cell r="O2856" t="str">
            <v>C46I26003230001</v>
          </cell>
          <cell r="P2856" t="str">
            <v>14669720964</v>
          </cell>
          <cell r="Q2856" t="str">
            <v>ATTIVITA' COMMERCIALI</v>
          </cell>
          <cell r="R2856" t="str">
            <v>47.63.21 - Commercio al dettaglio di biciclette</v>
          </cell>
          <cell r="S2856" t="str">
            <v>Societa' A Responsabilita' Limitata</v>
          </cell>
          <cell r="T2856" t="str">
            <v>Lombardia</v>
          </cell>
          <cell r="U2856" t="str">
            <v>Milano</v>
          </cell>
          <cell r="V2856" t="str">
            <v>Milano</v>
          </cell>
          <cell r="W2856" t="str">
            <v xml:space="preserve">Non individuato </v>
          </cell>
          <cell r="Y2856">
            <v>29977.93</v>
          </cell>
          <cell r="Z2856">
            <v>34977.93</v>
          </cell>
          <cell r="AB2856" t="str">
            <v>No</v>
          </cell>
          <cell r="AC2856">
            <v>0</v>
          </cell>
        </row>
        <row r="2857">
          <cell r="A2857" t="str">
            <v>PIAACN00001307</v>
          </cell>
          <cell r="B2857">
            <v>46171.591886574075</v>
          </cell>
          <cell r="C2857" t="str">
            <v>ACN</v>
          </cell>
          <cell r="D2857" t="str">
            <v>Voucher</v>
          </cell>
          <cell r="E2857" t="str">
            <v>In valutazione</v>
          </cell>
          <cell r="F2857" t="str">
            <v>Merito</v>
          </cell>
          <cell r="G2857" t="str">
            <v>Matteo Milantoni</v>
          </cell>
          <cell r="H2857" t="str">
            <v/>
          </cell>
          <cell r="I2857" t="str">
            <v>Proposta di ammissione</v>
          </cell>
          <cell r="J2857" t="str">
            <v>In attesa prima approvazione</v>
          </cell>
          <cell r="M2857">
            <v>46171.595717592594</v>
          </cell>
          <cell r="N2857" t="str">
            <v>FOX SOLUTIONS DI FOSTINI LUCA</v>
          </cell>
          <cell r="O2857" t="str">
            <v>C86I26004340001</v>
          </cell>
          <cell r="P2857" t="str">
            <v>FSTLCU97P22L174Q</v>
          </cell>
          <cell r="Q2857" t="str">
            <v>MANIFATTURIERO</v>
          </cell>
          <cell r="R2857" t="str">
            <v>95.22.01 - Riparazione e manutenzione di elettrodomestici</v>
          </cell>
          <cell r="S2857" t="str">
            <v>Impresa Individuale</v>
          </cell>
          <cell r="T2857" t="str">
            <v>Trentino-Alto Adige</v>
          </cell>
          <cell r="U2857" t="str">
            <v>Trento</v>
          </cell>
          <cell r="V2857" t="str">
            <v>Bocenago</v>
          </cell>
          <cell r="W2857" t="str">
            <v>VIA DAL MUNT 4</v>
          </cell>
          <cell r="X2857" t="str">
            <v>38080</v>
          </cell>
          <cell r="Y2857">
            <v>24549.1</v>
          </cell>
          <cell r="Z2857">
            <v>34949.899999999994</v>
          </cell>
          <cell r="AA2857">
            <v>24549.1</v>
          </cell>
          <cell r="AB2857" t="str">
            <v>No</v>
          </cell>
          <cell r="AC2857">
            <v>29549.1</v>
          </cell>
        </row>
        <row r="2858">
          <cell r="A2858" t="str">
            <v>PIAACN00001308</v>
          </cell>
          <cell r="B2858">
            <v>46171.596041666664</v>
          </cell>
          <cell r="C2858" t="str">
            <v>ACN</v>
          </cell>
          <cell r="D2858" t="str">
            <v>Contributo</v>
          </cell>
          <cell r="E2858" t="str">
            <v>In valutazione</v>
          </cell>
          <cell r="F2858" t="str">
            <v>Accoglibilità</v>
          </cell>
          <cell r="G2858" t="str">
            <v>Giovanni Russo</v>
          </cell>
          <cell r="H2858" t="str">
            <v/>
          </cell>
          <cell r="I2858" t="str">
            <v>Gestione verbale colloquio ricevuto</v>
          </cell>
          <cell r="J2858" t="str">
            <v>In attesa scelta utente</v>
          </cell>
          <cell r="M2858">
            <v>46199.468969907408</v>
          </cell>
          <cell r="N2858" t="str">
            <v>MOTOR ZE SRL</v>
          </cell>
          <cell r="O2858" t="str">
            <v>C36I26004290008</v>
          </cell>
          <cell r="P2858" t="str">
            <v>03077890998</v>
          </cell>
          <cell r="Q2858" t="str">
            <v>ATTIVITA' COMMERCIALI</v>
          </cell>
          <cell r="R2858" t="str">
            <v>47.81.10 - Commercio al dettaglio di automobili e autoveicoli leggeri</v>
          </cell>
          <cell r="S2858" t="str">
            <v>Societa' A Responsabilita' Limitata</v>
          </cell>
          <cell r="T2858" t="str">
            <v>Liguria</v>
          </cell>
          <cell r="U2858" t="str">
            <v>Genova</v>
          </cell>
          <cell r="V2858" t="str">
            <v>Genova</v>
          </cell>
          <cell r="W2858" t="str">
            <v>VIA PRA' 34C</v>
          </cell>
          <cell r="X2858" t="str">
            <v>16157</v>
          </cell>
          <cell r="Y2858">
            <v>193000</v>
          </cell>
          <cell r="Z2858">
            <v>120800.00000000001</v>
          </cell>
          <cell r="AB2858" t="str">
            <v>No</v>
          </cell>
          <cell r="AC2858">
            <v>0</v>
          </cell>
        </row>
        <row r="2859">
          <cell r="A2859" t="str">
            <v>PIAACN00001309</v>
          </cell>
          <cell r="B2859">
            <v>46171.627928240741</v>
          </cell>
          <cell r="C2859" t="str">
            <v>ACN</v>
          </cell>
          <cell r="D2859" t="str">
            <v>Voucher</v>
          </cell>
          <cell r="E2859" t="str">
            <v>In valutazione</v>
          </cell>
          <cell r="F2859" t="str">
            <v>Merito</v>
          </cell>
          <cell r="G2859" t="str">
            <v>Alfredo Arquilla</v>
          </cell>
          <cell r="H2859" t="str">
            <v/>
          </cell>
          <cell r="I2859" t="str">
            <v>Avvio fase di merito</v>
          </cell>
          <cell r="J2859" t="str">
            <v>In attesa scelta utente</v>
          </cell>
          <cell r="M2859">
            <v>46171.636747685188</v>
          </cell>
          <cell r="N2859" t="str">
            <v>Cristian Cazacu</v>
          </cell>
          <cell r="O2859" t="str">
            <v>C46I26003240001</v>
          </cell>
          <cell r="P2859" t="str">
            <v>CZCCST01A04Z140G</v>
          </cell>
          <cell r="Q2859" t="str">
            <v>SERVIZI ALLE PMI</v>
          </cell>
          <cell r="R2859" t="str">
            <v>73.11.02 - Conduzione di campagne di marketing e altri servizi pubblicitari</v>
          </cell>
          <cell r="S2859" t="str">
            <v>Lavoratore autonomo</v>
          </cell>
          <cell r="T2859" t="str">
            <v>Marche</v>
          </cell>
          <cell r="U2859" t="str">
            <v>Pesaro e Urbino</v>
          </cell>
          <cell r="V2859" t="str">
            <v>Vallefoglia</v>
          </cell>
          <cell r="W2859" t="str">
            <v xml:space="preserve">Non individuato </v>
          </cell>
          <cell r="Y2859">
            <v>31289.34</v>
          </cell>
          <cell r="Z2859">
            <v>35000</v>
          </cell>
          <cell r="AB2859" t="str">
            <v>No</v>
          </cell>
          <cell r="AC2859">
            <v>0</v>
          </cell>
        </row>
        <row r="2860">
          <cell r="A2860" t="str">
            <v>PIAACN00001310</v>
          </cell>
          <cell r="B2860">
            <v>46171.630358796298</v>
          </cell>
          <cell r="C2860" t="str">
            <v>ACN</v>
          </cell>
          <cell r="D2860" t="str">
            <v>Contributo</v>
          </cell>
          <cell r="E2860" t="str">
            <v>In valutazione</v>
          </cell>
          <cell r="F2860" t="str">
            <v>Accoglibilità</v>
          </cell>
          <cell r="G2860" t="str">
            <v>Beatrice Greca</v>
          </cell>
          <cell r="H2860" t="str">
            <v/>
          </cell>
          <cell r="I2860" t="str">
            <v>Gestione primo colloquio</v>
          </cell>
          <cell r="J2860" t="str">
            <v>Gestione appuntamento in corso</v>
          </cell>
          <cell r="M2860">
            <v>46203.597870370373</v>
          </cell>
          <cell r="N2860" t="str">
            <v>PUB ANTICHE MURA DI PIANTONI ERIKA</v>
          </cell>
          <cell r="O2860" t="str">
            <v>C46I26003250008</v>
          </cell>
          <cell r="P2860" t="str">
            <v>PNTRKE05T69B157T</v>
          </cell>
          <cell r="Q2860" t="str">
            <v>TURISMO</v>
          </cell>
          <cell r="R2860" t="str">
            <v>56.11.11 - Attività di ristoranti con servizio al tavolo, escluse gelaterie e pasticcerie</v>
          </cell>
          <cell r="S2860" t="str">
            <v>Impresa Individuale</v>
          </cell>
          <cell r="T2860" t="str">
            <v>Lombardia</v>
          </cell>
          <cell r="U2860" t="str">
            <v>Brescia</v>
          </cell>
          <cell r="V2860" t="str">
            <v>Palazzolo Sull'Oglio</v>
          </cell>
          <cell r="W2860" t="str">
            <v>VIA BRITANNICI 1</v>
          </cell>
          <cell r="X2860" t="str">
            <v>25036</v>
          </cell>
          <cell r="Y2860">
            <v>50000</v>
          </cell>
          <cell r="Z2860">
            <v>37500</v>
          </cell>
          <cell r="AB2860" t="str">
            <v>No</v>
          </cell>
          <cell r="AC2860">
            <v>0</v>
          </cell>
        </row>
        <row r="2861">
          <cell r="A2861" t="str">
            <v>PIAACN00001311</v>
          </cell>
          <cell r="B2861">
            <v>46171.648055555554</v>
          </cell>
          <cell r="C2861" t="str">
            <v>ACN</v>
          </cell>
          <cell r="D2861" t="str">
            <v>Contributo</v>
          </cell>
          <cell r="E2861" t="str">
            <v>In valutazione</v>
          </cell>
          <cell r="F2861" t="str">
            <v>Esaminabilità</v>
          </cell>
          <cell r="G2861" t="str">
            <v>Luigi Melchionna</v>
          </cell>
          <cell r="H2861" t="str">
            <v/>
          </cell>
          <cell r="I2861" t="str">
            <v>Valutazione esaminabilità</v>
          </cell>
          <cell r="J2861" t="str">
            <v>Valutazione in corso</v>
          </cell>
          <cell r="M2861">
            <v>46171.668067129627</v>
          </cell>
          <cell r="N2861" t="str">
            <v>GASPARINI NICOLO'</v>
          </cell>
          <cell r="O2861" t="str">
            <v>C36I26004300008</v>
          </cell>
          <cell r="P2861" t="str">
            <v>GSPNCL97E09H501N</v>
          </cell>
          <cell r="Q2861" t="str">
            <v>ATTIVITA' AGROALIMENTARI</v>
          </cell>
          <cell r="R2861" t="str">
            <v>10.71.10 - Produzione di pane e prodotti di panetteria simili</v>
          </cell>
          <cell r="S2861" t="str">
            <v>Impresa Individuale</v>
          </cell>
          <cell r="T2861" t="str">
            <v>Lazio</v>
          </cell>
          <cell r="U2861" t="str">
            <v>Viterbo</v>
          </cell>
          <cell r="V2861" t="str">
            <v>Ronciglione</v>
          </cell>
          <cell r="W2861" t="str">
            <v>Via Cassia Cimina 104</v>
          </cell>
          <cell r="X2861" t="str">
            <v>01037</v>
          </cell>
          <cell r="Y2861">
            <v>200000</v>
          </cell>
          <cell r="Z2861">
            <v>125000</v>
          </cell>
          <cell r="AB2861" t="str">
            <v>No</v>
          </cell>
          <cell r="AC2861">
            <v>0</v>
          </cell>
        </row>
        <row r="2862">
          <cell r="A2862" t="str">
            <v>PIAACN00001313</v>
          </cell>
          <cell r="B2862">
            <v>46171.651087962964</v>
          </cell>
          <cell r="C2862" t="str">
            <v>ACN</v>
          </cell>
          <cell r="D2862" t="str">
            <v>Contributo</v>
          </cell>
          <cell r="E2862" t="str">
            <v>In valutazione</v>
          </cell>
          <cell r="F2862" t="str">
            <v>Esaminabilità</v>
          </cell>
          <cell r="G2862" t="str">
            <v>Silvia Ercolini</v>
          </cell>
          <cell r="H2862" t="str">
            <v/>
          </cell>
          <cell r="I2862" t="str">
            <v>Apertura sportello di integrazioni in esaminabilità</v>
          </cell>
          <cell r="J2862" t="str">
            <v>In attesa ricezione documentazione</v>
          </cell>
          <cell r="M2862">
            <v>46192.555613425924</v>
          </cell>
          <cell r="N2862" t="str">
            <v>CBM JET EXPERIENCE S.R.L.</v>
          </cell>
          <cell r="O2862" t="str">
            <v>C66I26004680008</v>
          </cell>
          <cell r="P2862" t="str">
            <v>02181880432</v>
          </cell>
          <cell r="Q2862" t="str">
            <v>TURISMO</v>
          </cell>
          <cell r="R2862" t="str">
            <v>77.21.09 - Noleggio e leasing operativo di altre attrezzature e articoli sportivi e ricreativi</v>
          </cell>
          <cell r="S2862" t="str">
            <v>Societa' A Responsabilita' Limitata</v>
          </cell>
          <cell r="T2862" t="str">
            <v>Emilia-Romagna</v>
          </cell>
          <cell r="U2862" t="str">
            <v>Rimini</v>
          </cell>
          <cell r="V2862" t="str">
            <v>Cattolica</v>
          </cell>
          <cell r="W2862" t="str">
            <v>VIA CURIEL 39</v>
          </cell>
          <cell r="X2862" t="str">
            <v>47841</v>
          </cell>
          <cell r="Y2862">
            <v>162000</v>
          </cell>
          <cell r="Z2862">
            <v>102200</v>
          </cell>
          <cell r="AB2862" t="str">
            <v>No</v>
          </cell>
          <cell r="AC2862">
            <v>0</v>
          </cell>
        </row>
        <row r="2863">
          <cell r="A2863" t="str">
            <v>PIAACN00001314</v>
          </cell>
          <cell r="B2863">
            <v>46171.668622685182</v>
          </cell>
          <cell r="C2863" t="str">
            <v>ACN</v>
          </cell>
          <cell r="D2863" t="str">
            <v>Voucher</v>
          </cell>
          <cell r="E2863" t="str">
            <v>In valutazione</v>
          </cell>
          <cell r="F2863" t="str">
            <v>Merito</v>
          </cell>
          <cell r="G2863" t="str">
            <v>Pasquale Ciuffreda</v>
          </cell>
          <cell r="H2863" t="str">
            <v/>
          </cell>
          <cell r="I2863" t="str">
            <v>RNA - Richiesta COR e CUP - Voucher</v>
          </cell>
          <cell r="J2863" t="str">
            <v>Richiesta COR in errore</v>
          </cell>
          <cell r="M2863">
            <v>46171.688935185186</v>
          </cell>
          <cell r="N2863" t="str">
            <v>PIETRO BACCANELLI</v>
          </cell>
          <cell r="O2863" t="str">
            <v>C46I26003260001</v>
          </cell>
          <cell r="P2863" t="str">
            <v>BCCPTR03C06D434X</v>
          </cell>
          <cell r="Q2863" t="str">
            <v>SERVIZI ALLE PMI</v>
          </cell>
          <cell r="R2863" t="str">
            <v>71.12.30 - Elaborazione e supervisione di progetti da parte di geometri</v>
          </cell>
          <cell r="S2863" t="str">
            <v>Libero professionista</v>
          </cell>
          <cell r="T2863" t="str">
            <v>Lombardia</v>
          </cell>
          <cell r="U2863" t="str">
            <v>Brescia</v>
          </cell>
          <cell r="V2863" t="str">
            <v>Berzo Demo</v>
          </cell>
          <cell r="W2863" t="str">
            <v xml:space="preserve">VIA NAZIONALE </v>
          </cell>
          <cell r="X2863" t="str">
            <v>25040</v>
          </cell>
          <cell r="Y2863">
            <v>40170</v>
          </cell>
          <cell r="Z2863">
            <v>45000</v>
          </cell>
          <cell r="AA2863">
            <v>40000</v>
          </cell>
          <cell r="AB2863" t="str">
            <v>Sì</v>
          </cell>
          <cell r="AC2863">
            <v>45000</v>
          </cell>
        </row>
        <row r="2864">
          <cell r="A2864" t="str">
            <v>PIAACN00001316</v>
          </cell>
          <cell r="B2864">
            <v>46171.677928240744</v>
          </cell>
          <cell r="C2864" t="str">
            <v>ACN</v>
          </cell>
          <cell r="D2864" t="str">
            <v>Voucher</v>
          </cell>
          <cell r="E2864" t="str">
            <v>In valutazione</v>
          </cell>
          <cell r="F2864" t="str">
            <v>Merito</v>
          </cell>
          <cell r="G2864" t="str">
            <v>Orazio Bellotti</v>
          </cell>
          <cell r="H2864" t="str">
            <v/>
          </cell>
          <cell r="I2864" t="str">
            <v>RNA - Richiesta COR e CUP - Voucher</v>
          </cell>
          <cell r="J2864" t="str">
            <v>Richiesta COR in errore</v>
          </cell>
          <cell r="M2864">
            <v>46189.32136574074</v>
          </cell>
          <cell r="N2864" t="str">
            <v>CAPOCCIA SILVIA</v>
          </cell>
          <cell r="O2864" t="str">
            <v>C66I26004690001</v>
          </cell>
          <cell r="P2864" t="str">
            <v>CPCSLV92D56I838L</v>
          </cell>
          <cell r="Q2864" t="str">
            <v>SERVIZI ALLE PMI</v>
          </cell>
          <cell r="R2864" t="str">
            <v>74.20.19 - Altre attività fotografiche specializzate</v>
          </cell>
          <cell r="S2864" t="str">
            <v>Lavoratore autonomo</v>
          </cell>
          <cell r="T2864" t="str">
            <v>Lazio</v>
          </cell>
          <cell r="U2864" t="str">
            <v>Frosinone</v>
          </cell>
          <cell r="V2864" t="str">
            <v>Alvito</v>
          </cell>
          <cell r="W2864" t="str">
            <v>VIA LA CROCE FERRAIO 86</v>
          </cell>
          <cell r="X2864" t="str">
            <v>03041</v>
          </cell>
          <cell r="Y2864">
            <v>41975.869999999995</v>
          </cell>
          <cell r="Z2864">
            <v>45000</v>
          </cell>
          <cell r="AA2864">
            <v>40000</v>
          </cell>
          <cell r="AB2864" t="str">
            <v>Sì</v>
          </cell>
          <cell r="AC2864">
            <v>45000</v>
          </cell>
        </row>
        <row r="2865">
          <cell r="A2865" t="str">
            <v>PIAACN00001317</v>
          </cell>
          <cell r="B2865">
            <v>46171.729907407411</v>
          </cell>
          <cell r="C2865" t="str">
            <v>ACN</v>
          </cell>
          <cell r="D2865" t="str">
            <v>Contributo</v>
          </cell>
          <cell r="E2865" t="str">
            <v>In valutazione</v>
          </cell>
          <cell r="F2865" t="str">
            <v>Accoglibilità</v>
          </cell>
          <cell r="G2865" t="str">
            <v>Alessandra Di Vasto</v>
          </cell>
          <cell r="H2865" t="str">
            <v/>
          </cell>
          <cell r="I2865" t="str">
            <v>Gestione primo colloquio</v>
          </cell>
          <cell r="J2865" t="str">
            <v>Gestione appuntamento in corso</v>
          </cell>
          <cell r="M2865">
            <v>46199.349039351851</v>
          </cell>
          <cell r="N2865" t="str">
            <v>AM SOCIETA' A RESPONSABILITA' LIMITATA SEMPLIFICATA</v>
          </cell>
          <cell r="O2865" t="str">
            <v>C46I26003270008</v>
          </cell>
          <cell r="P2865" t="str">
            <v>14667460969</v>
          </cell>
          <cell r="Q2865" t="str">
            <v>TURISMO</v>
          </cell>
          <cell r="R2865" t="str">
            <v>56.11.12 - Attività di ristoranti senza servizio al tavolo o da asporto, escluse gelaterie e pasticcerie</v>
          </cell>
          <cell r="S2865" t="str">
            <v>Societa' A Responsabilita' Limitata Semplificata</v>
          </cell>
          <cell r="T2865" t="str">
            <v>Lombardia</v>
          </cell>
          <cell r="U2865" t="str">
            <v>Milano</v>
          </cell>
          <cell r="V2865" t="str">
            <v>Milano</v>
          </cell>
          <cell r="W2865" t="str">
            <v>CORSO LODI 80</v>
          </cell>
          <cell r="X2865" t="str">
            <v>20139</v>
          </cell>
          <cell r="Y2865">
            <v>113623.38</v>
          </cell>
          <cell r="Z2865">
            <v>78855.19</v>
          </cell>
          <cell r="AB2865" t="str">
            <v>No</v>
          </cell>
          <cell r="AC2865">
            <v>0</v>
          </cell>
        </row>
        <row r="2866">
          <cell r="A2866" t="str">
            <v>PIAACN00001320</v>
          </cell>
          <cell r="B2866">
            <v>46172.530706018515</v>
          </cell>
          <cell r="C2866" t="str">
            <v>ACN</v>
          </cell>
          <cell r="D2866" t="str">
            <v>Voucher</v>
          </cell>
          <cell r="E2866" t="str">
            <v>In valutazione</v>
          </cell>
          <cell r="F2866" t="str">
            <v>Accoglibilità</v>
          </cell>
          <cell r="G2866" t="str">
            <v>Jacopo Porrello</v>
          </cell>
          <cell r="H2866" t="str">
            <v/>
          </cell>
          <cell r="I2866" t="str">
            <v>Valutazione accoglibilità</v>
          </cell>
          <cell r="J2866" t="str">
            <v>Valutazione in corso</v>
          </cell>
          <cell r="M2866">
            <v>46172.553148148145</v>
          </cell>
          <cell r="N2866" t="str">
            <v>Maria Grazia Franco</v>
          </cell>
          <cell r="O2866" t="str">
            <v>C96I26002810001</v>
          </cell>
          <cell r="P2866" t="str">
            <v>FRNMGR97A48A225K</v>
          </cell>
          <cell r="Q2866" t="str">
            <v>SERVIZI ALLE PMI</v>
          </cell>
          <cell r="R2866" t="str">
            <v>74.12.09 - Altre attività di progettazione grafica e di comunicazione visiva</v>
          </cell>
          <cell r="S2866" t="str">
            <v>Lavoratore autonomo</v>
          </cell>
          <cell r="T2866" t="str">
            <v>Veneto</v>
          </cell>
          <cell r="U2866" t="str">
            <v>Padova</v>
          </cell>
          <cell r="V2866" t="str">
            <v>Padova</v>
          </cell>
          <cell r="W2866" t="str">
            <v>Via Luigi Cadorna 27</v>
          </cell>
          <cell r="X2866" t="str">
            <v>35123</v>
          </cell>
          <cell r="Y2866">
            <v>28410.510000000002</v>
          </cell>
          <cell r="Z2866">
            <v>33410.51</v>
          </cell>
          <cell r="AB2866" t="str">
            <v>No</v>
          </cell>
          <cell r="AC2866">
            <v>0</v>
          </cell>
        </row>
        <row r="2867">
          <cell r="A2867" t="str">
            <v>PIAACN00001321</v>
          </cell>
          <cell r="B2867">
            <v>46172.561145833337</v>
          </cell>
          <cell r="C2867" t="str">
            <v>ACN</v>
          </cell>
          <cell r="D2867" t="str">
            <v>Voucher</v>
          </cell>
          <cell r="E2867" t="str">
            <v>In valutazione</v>
          </cell>
          <cell r="F2867" t="str">
            <v>Merito</v>
          </cell>
          <cell r="G2867" t="str">
            <v>Sara Ciano</v>
          </cell>
          <cell r="H2867" t="str">
            <v/>
          </cell>
          <cell r="I2867" t="str">
            <v>Avvio fase di merito</v>
          </cell>
          <cell r="J2867" t="str">
            <v>In attesa scelta utente</v>
          </cell>
          <cell r="M2867">
            <v>46205.522511574076</v>
          </cell>
          <cell r="N2867" t="str">
            <v>Carmen Maggipinto</v>
          </cell>
          <cell r="O2867" t="str">
            <v>C96I26002820001</v>
          </cell>
          <cell r="P2867" t="str">
            <v>MGGCMN92A50H096E</v>
          </cell>
          <cell r="Q2867" t="str">
            <v>SERVIZI ALLA PERSONA</v>
          </cell>
          <cell r="R2867" t="str">
            <v>96.99.93 - Servizi di organizzazione di feste e cerimonie</v>
          </cell>
          <cell r="S2867" t="str">
            <v>Lavoratore autonomo</v>
          </cell>
          <cell r="T2867" t="str">
            <v>Veneto</v>
          </cell>
          <cell r="U2867" t="str">
            <v>Padova</v>
          </cell>
          <cell r="V2867" t="str">
            <v>Padova</v>
          </cell>
          <cell r="W2867" t="str">
            <v>VIA ARMISTIZIO 256</v>
          </cell>
          <cell r="X2867" t="str">
            <v>35142</v>
          </cell>
          <cell r="Y2867">
            <v>4800</v>
          </cell>
          <cell r="Z2867">
            <v>9800</v>
          </cell>
          <cell r="AB2867" t="str">
            <v>No</v>
          </cell>
          <cell r="AC2867">
            <v>0</v>
          </cell>
        </row>
        <row r="2868">
          <cell r="A2868" t="str">
            <v>PIAACN00001325</v>
          </cell>
          <cell r="B2868">
            <v>46173.700335648151</v>
          </cell>
          <cell r="C2868" t="str">
            <v>ACN</v>
          </cell>
          <cell r="D2868" t="str">
            <v>Voucher</v>
          </cell>
          <cell r="E2868" t="str">
            <v>In valutazione</v>
          </cell>
          <cell r="F2868" t="str">
            <v>Accoglibilità</v>
          </cell>
          <cell r="G2868" t="str">
            <v>Gabriel Scelta</v>
          </cell>
          <cell r="H2868" t="str">
            <v/>
          </cell>
          <cell r="I2868" t="str">
            <v>Apertura sportello controdeduzioni MO</v>
          </cell>
          <cell r="J2868" t="str">
            <v>In attesa ricezione documentazione</v>
          </cell>
          <cell r="M2868">
            <v>46204.514722222222</v>
          </cell>
          <cell r="N2868" t="str">
            <v>CARILLON DI CARLOTTA G.G.</v>
          </cell>
          <cell r="O2868" t="str">
            <v>C16I26003630001</v>
          </cell>
          <cell r="P2868" t="str">
            <v>GMZCLT93T47H501Y</v>
          </cell>
          <cell r="Q2868" t="str">
            <v>SERVIZI ALLA PERSONA</v>
          </cell>
          <cell r="R2868" t="str">
            <v>96.99.93 - Servizi di organizzazione di feste e cerimonie</v>
          </cell>
          <cell r="S2868" t="str">
            <v>Impresa Individuale</v>
          </cell>
          <cell r="T2868" t="str">
            <v>Lazio</v>
          </cell>
          <cell r="U2868" t="str">
            <v>Frosinone</v>
          </cell>
          <cell r="V2868" t="str">
            <v>Trevi Nel Lazio</v>
          </cell>
          <cell r="W2868" t="str">
            <v xml:space="preserve">Non individuato </v>
          </cell>
          <cell r="Y2868">
            <v>40000</v>
          </cell>
          <cell r="Z2868">
            <v>45000</v>
          </cell>
          <cell r="AB2868" t="str">
            <v>No</v>
          </cell>
          <cell r="AC2868">
            <v>0</v>
          </cell>
        </row>
        <row r="2869">
          <cell r="A2869" t="str">
            <v>PIAACN00001326</v>
          </cell>
          <cell r="B2869">
            <v>46173.801342592589</v>
          </cell>
          <cell r="C2869" t="str">
            <v>ACN</v>
          </cell>
          <cell r="D2869" t="str">
            <v>Voucher</v>
          </cell>
          <cell r="E2869" t="str">
            <v>In valutazione</v>
          </cell>
          <cell r="F2869" t="str">
            <v>Esaminabilità</v>
          </cell>
          <cell r="G2869" t="str">
            <v>Paolo Di Giacomo</v>
          </cell>
          <cell r="H2869" t="str">
            <v/>
          </cell>
          <cell r="I2869" t="str">
            <v>Valutazione esaminabilità</v>
          </cell>
          <cell r="J2869" t="str">
            <v>Valutazione in corso</v>
          </cell>
          <cell r="M2869">
            <v>46173.813831018517</v>
          </cell>
          <cell r="N2869" t="str">
            <v>Michele  Rotondo</v>
          </cell>
          <cell r="O2869" t="str">
            <v>C36I26004420001</v>
          </cell>
          <cell r="P2869" t="str">
            <v>RTNMHL95C07H501Z</v>
          </cell>
          <cell r="Q2869" t="str">
            <v>SERVIZI ALLE PMI</v>
          </cell>
          <cell r="R2869" t="str">
            <v>82.99.99 - Tutti gli altri servizi vari di supporto alle imprese n.c.a.</v>
          </cell>
          <cell r="S2869" t="str">
            <v>Lavoratore autonomo</v>
          </cell>
          <cell r="T2869" t="str">
            <v>Lazio</v>
          </cell>
          <cell r="U2869" t="str">
            <v>Roma</v>
          </cell>
          <cell r="V2869" t="str">
            <v>Fonte Nuova</v>
          </cell>
          <cell r="W2869" t="str">
            <v>Via Appennini 55/B</v>
          </cell>
          <cell r="X2869" t="str">
            <v>00013</v>
          </cell>
          <cell r="Y2869">
            <v>36575.979999999996</v>
          </cell>
          <cell r="Z2869">
            <v>41575.979999999996</v>
          </cell>
          <cell r="AB2869" t="str">
            <v>No</v>
          </cell>
          <cell r="AC2869">
            <v>0</v>
          </cell>
        </row>
        <row r="2870">
          <cell r="A2870" t="str">
            <v>PIAACN00001327</v>
          </cell>
          <cell r="B2870">
            <v>46173.829594907409</v>
          </cell>
          <cell r="C2870" t="str">
            <v>ACN</v>
          </cell>
          <cell r="D2870" t="str">
            <v>Voucher</v>
          </cell>
          <cell r="E2870" t="str">
            <v>In valutazione</v>
          </cell>
          <cell r="F2870" t="str">
            <v>Merito</v>
          </cell>
          <cell r="G2870" t="str">
            <v>Luigi Melchionna</v>
          </cell>
          <cell r="H2870" t="str">
            <v/>
          </cell>
          <cell r="I2870" t="str">
            <v>Valutazione merito - Voucher Lavoratore Autonomo</v>
          </cell>
          <cell r="J2870" t="str">
            <v>Valutazione in corso</v>
          </cell>
          <cell r="M2870">
            <v>46173.845081018517</v>
          </cell>
          <cell r="N2870" t="str">
            <v>Lorenzo Fradeani</v>
          </cell>
          <cell r="O2870" t="str">
            <v>C86I26004450001</v>
          </cell>
          <cell r="P2870" t="str">
            <v>FRDLNZ03M06H501U</v>
          </cell>
          <cell r="Q2870" t="str">
            <v>ICT</v>
          </cell>
          <cell r="R2870" t="str">
            <v>62.20.10 - Attività di consulenza informatica</v>
          </cell>
          <cell r="S2870" t="str">
            <v>Libero professionista</v>
          </cell>
          <cell r="T2870" t="str">
            <v>Toscana</v>
          </cell>
          <cell r="U2870" t="str">
            <v>Massa-Carrara</v>
          </cell>
          <cell r="V2870" t="str">
            <v>Carrara</v>
          </cell>
          <cell r="W2870" t="str">
            <v>Via dei Campi 9</v>
          </cell>
          <cell r="X2870" t="str">
            <v>54033</v>
          </cell>
          <cell r="Y2870">
            <v>32789.770000000004</v>
          </cell>
          <cell r="Z2870">
            <v>45000</v>
          </cell>
          <cell r="AB2870" t="str">
            <v>No</v>
          </cell>
          <cell r="AC2870">
            <v>0</v>
          </cell>
        </row>
        <row r="2871">
          <cell r="A2871" t="str">
            <v>PIAACN00001328</v>
          </cell>
          <cell r="B2871">
            <v>46173.880497685182</v>
          </cell>
          <cell r="C2871" t="str">
            <v>ACN</v>
          </cell>
          <cell r="D2871" t="str">
            <v>Voucher</v>
          </cell>
          <cell r="E2871" t="str">
            <v>In valutazione</v>
          </cell>
          <cell r="F2871" t="str">
            <v>Merito</v>
          </cell>
          <cell r="G2871" t="str">
            <v>Martina Vagnoni</v>
          </cell>
          <cell r="H2871" t="str">
            <v/>
          </cell>
          <cell r="I2871" t="str">
            <v>RNA - Richiesta COR e CUP - Voucher</v>
          </cell>
          <cell r="J2871" t="str">
            <v>Richiesta COR in errore</v>
          </cell>
          <cell r="M2871">
            <v>46173.897222222222</v>
          </cell>
          <cell r="N2871" t="str">
            <v>MADALINA ROSSI</v>
          </cell>
          <cell r="O2871" t="str">
            <v>C86I26004460001</v>
          </cell>
          <cell r="P2871" t="str">
            <v>RSSMLN93H58D542B</v>
          </cell>
          <cell r="Q2871" t="str">
            <v>SERVIZI ALLA PERSONA</v>
          </cell>
          <cell r="R2871" t="str">
            <v>90.13.00 - Altre attività di creazione artistica</v>
          </cell>
          <cell r="S2871" t="str">
            <v>Lavoratore autonomo</v>
          </cell>
          <cell r="T2871" t="str">
            <v>Marche</v>
          </cell>
          <cell r="U2871" t="str">
            <v>Macerata</v>
          </cell>
          <cell r="V2871" t="str">
            <v>Macerata</v>
          </cell>
          <cell r="W2871" t="str">
            <v>VICOLO DELL'ABBONDANZA 14</v>
          </cell>
          <cell r="X2871" t="str">
            <v>62100</v>
          </cell>
          <cell r="Y2871">
            <v>30259.830000000005</v>
          </cell>
          <cell r="Z2871">
            <v>35000</v>
          </cell>
          <cell r="AA2871">
            <v>30000</v>
          </cell>
          <cell r="AB2871" t="str">
            <v>No</v>
          </cell>
          <cell r="AC2871">
            <v>35000</v>
          </cell>
        </row>
        <row r="2872">
          <cell r="A2872" t="str">
            <v>PIAACN00001330</v>
          </cell>
          <cell r="B2872">
            <v>46174.532326388886</v>
          </cell>
          <cell r="C2872" t="str">
            <v>ACN</v>
          </cell>
          <cell r="D2872" t="str">
            <v>Voucher</v>
          </cell>
          <cell r="E2872" t="str">
            <v>In valutazione</v>
          </cell>
          <cell r="F2872" t="str">
            <v>Merito</v>
          </cell>
          <cell r="G2872" t="str">
            <v>Anna Chiara Giorgiomarrano</v>
          </cell>
          <cell r="H2872" t="str">
            <v/>
          </cell>
          <cell r="I2872" t="str">
            <v>Valutazione merito - Voucher Società costituita</v>
          </cell>
          <cell r="J2872" t="str">
            <v>Valutazione in corso</v>
          </cell>
          <cell r="M2872">
            <v>46174.552812499998</v>
          </cell>
          <cell r="N2872" t="str">
            <v>ABALLE MATTEO</v>
          </cell>
          <cell r="O2872" t="str">
            <v>C66I26004770001</v>
          </cell>
          <cell r="P2872" t="str">
            <v>BLLMTT93E17C765T</v>
          </cell>
          <cell r="Q2872" t="str">
            <v>COSTRUZIONI</v>
          </cell>
          <cell r="R2872" t="str">
            <v>43.21.01 - Installazione di impianti di illuminazione e fotovoltaici in edifici</v>
          </cell>
          <cell r="S2872" t="str">
            <v>Impresa Individuale</v>
          </cell>
          <cell r="T2872" t="str">
            <v>Lazio</v>
          </cell>
          <cell r="U2872" t="str">
            <v>Viterbo</v>
          </cell>
          <cell r="V2872" t="str">
            <v>Civita Castellana</v>
          </cell>
          <cell r="W2872" t="str">
            <v>VIA ANNA FRANK 5</v>
          </cell>
          <cell r="X2872" t="str">
            <v>01033</v>
          </cell>
          <cell r="Y2872">
            <v>29852.7</v>
          </cell>
          <cell r="Z2872">
            <v>34852.699999999997</v>
          </cell>
          <cell r="AB2872" t="str">
            <v>No</v>
          </cell>
          <cell r="AC2872">
            <v>0</v>
          </cell>
        </row>
        <row r="2873">
          <cell r="A2873" t="str">
            <v>PIAACN00001332</v>
          </cell>
          <cell r="B2873">
            <v>46174.594756944447</v>
          </cell>
          <cell r="C2873" t="str">
            <v>ACN</v>
          </cell>
          <cell r="D2873" t="str">
            <v>Voucher</v>
          </cell>
          <cell r="E2873" t="str">
            <v>In valutazione</v>
          </cell>
          <cell r="F2873" t="str">
            <v>Esaminabilità</v>
          </cell>
          <cell r="G2873" t="str">
            <v>Beatrice Greca</v>
          </cell>
          <cell r="H2873" t="str">
            <v/>
          </cell>
          <cell r="I2873" t="str">
            <v>Valutazione esaminabilità</v>
          </cell>
          <cell r="J2873" t="str">
            <v>Valutazione in corso</v>
          </cell>
          <cell r="M2873">
            <v>46174.60565972222</v>
          </cell>
          <cell r="N2873" t="str">
            <v>Federica De Poli</v>
          </cell>
          <cell r="O2873" t="str">
            <v>C96I26002840001</v>
          </cell>
          <cell r="P2873" t="str">
            <v>DPLFRC95M42C523O</v>
          </cell>
          <cell r="Q2873" t="str">
            <v>ICT</v>
          </cell>
          <cell r="R2873" t="str">
            <v>72.10.10 - Ricerca e sviluppo sperimentale nel campo delle biotecnologie</v>
          </cell>
          <cell r="S2873" t="str">
            <v>Libero professionista</v>
          </cell>
          <cell r="T2873" t="str">
            <v>Lombardia</v>
          </cell>
          <cell r="U2873" t="str">
            <v>Milano</v>
          </cell>
          <cell r="V2873" t="str">
            <v>Cernusco Sul Naviglio</v>
          </cell>
          <cell r="W2873" t="str">
            <v>via Fratelli Cervi 7</v>
          </cell>
          <cell r="X2873" t="str">
            <v>20063</v>
          </cell>
          <cell r="Y2873">
            <v>14874.97</v>
          </cell>
          <cell r="Z2873">
            <v>19874.97</v>
          </cell>
          <cell r="AB2873" t="str">
            <v>No</v>
          </cell>
          <cell r="AC2873">
            <v>0</v>
          </cell>
        </row>
        <row r="2874">
          <cell r="A2874" t="str">
            <v>PIAACN00001333</v>
          </cell>
          <cell r="B2874">
            <v>46174.623217592591</v>
          </cell>
          <cell r="C2874" t="str">
            <v>ACN</v>
          </cell>
          <cell r="D2874" t="str">
            <v>Voucher</v>
          </cell>
          <cell r="E2874" t="str">
            <v>In valutazione</v>
          </cell>
          <cell r="F2874" t="str">
            <v>Esaminabilità</v>
          </cell>
          <cell r="G2874" t="str">
            <v>Silvia Ercolini</v>
          </cell>
          <cell r="H2874" t="str">
            <v/>
          </cell>
          <cell r="I2874" t="str">
            <v>Valutazione esaminabilità</v>
          </cell>
          <cell r="J2874" t="str">
            <v>Valutazione in corso</v>
          </cell>
          <cell r="M2874">
            <v>46189.321423611109</v>
          </cell>
          <cell r="N2874" t="str">
            <v>Cristiano Gerotto</v>
          </cell>
          <cell r="O2874" t="str">
            <v>C96I26002850001</v>
          </cell>
          <cell r="P2874" t="str">
            <v>GRTCST94C13D208O</v>
          </cell>
          <cell r="Q2874" t="str">
            <v>ICT</v>
          </cell>
          <cell r="R2874" t="str">
            <v>62.20.10 - Attività di consulenza informatica</v>
          </cell>
          <cell r="S2874" t="str">
            <v>Lavoratore autonomo</v>
          </cell>
          <cell r="T2874" t="str">
            <v>Piemonte</v>
          </cell>
          <cell r="U2874" t="str">
            <v>Torino</v>
          </cell>
          <cell r="V2874" t="str">
            <v>Rivarolo Canavese</v>
          </cell>
          <cell r="W2874" t="str">
            <v>Via oglianico 5</v>
          </cell>
          <cell r="X2874" t="str">
            <v>10086</v>
          </cell>
          <cell r="Y2874">
            <v>19175</v>
          </cell>
          <cell r="Z2874">
            <v>24200</v>
          </cell>
          <cell r="AB2874" t="str">
            <v>No</v>
          </cell>
          <cell r="AC2874">
            <v>0</v>
          </cell>
        </row>
        <row r="2875">
          <cell r="A2875" t="str">
            <v>PIAACN00001334</v>
          </cell>
          <cell r="B2875">
            <v>46174.788657407407</v>
          </cell>
          <cell r="C2875" t="str">
            <v>ACN</v>
          </cell>
          <cell r="D2875" t="str">
            <v>Voucher</v>
          </cell>
          <cell r="E2875" t="str">
            <v>In valutazione</v>
          </cell>
          <cell r="F2875" t="str">
            <v>Esaminabilità</v>
          </cell>
          <cell r="G2875" t="str">
            <v>Andrea Pasquini</v>
          </cell>
          <cell r="H2875" t="str">
            <v/>
          </cell>
          <cell r="I2875" t="str">
            <v>Valutazione esaminabilità</v>
          </cell>
          <cell r="J2875" t="str">
            <v>Valutazione in corso</v>
          </cell>
          <cell r="M2875">
            <v>46174.793414351851</v>
          </cell>
          <cell r="N2875" t="str">
            <v>SIDRA SOCIETA' IN NOME COLLETTIVO  DI ALAA EL AINAIN E JINAN EL N AMMOURA</v>
          </cell>
          <cell r="O2875" t="str">
            <v>C16I26003640001</v>
          </cell>
          <cell r="P2875" t="str">
            <v>13441430017</v>
          </cell>
          <cell r="Q2875" t="str">
            <v>TURISMO</v>
          </cell>
          <cell r="R2875" t="str">
            <v>56.11.12 - Attività di ristoranti senza servizio al tavolo o da asporto, escluse gelaterie e pasticcerie</v>
          </cell>
          <cell r="S2875" t="str">
            <v>Societa' In Nome Collettivo</v>
          </cell>
          <cell r="T2875" t="str">
            <v>Piemonte</v>
          </cell>
          <cell r="U2875" t="str">
            <v>Torino</v>
          </cell>
          <cell r="V2875" t="str">
            <v>Torino</v>
          </cell>
          <cell r="W2875" t="str">
            <v>Via Paolo Gaidano 53</v>
          </cell>
          <cell r="X2875" t="str">
            <v>10137</v>
          </cell>
          <cell r="Y2875">
            <v>43595.950000000012</v>
          </cell>
          <cell r="Z2875">
            <v>45000</v>
          </cell>
          <cell r="AB2875" t="str">
            <v>No</v>
          </cell>
          <cell r="AC2875">
            <v>0</v>
          </cell>
        </row>
        <row r="2876">
          <cell r="A2876" t="str">
            <v>PIAACN00001335</v>
          </cell>
          <cell r="B2876">
            <v>46175.655104166668</v>
          </cell>
          <cell r="C2876" t="str">
            <v>ACN</v>
          </cell>
          <cell r="D2876" t="str">
            <v>Voucher</v>
          </cell>
          <cell r="E2876" t="str">
            <v>In valutazione</v>
          </cell>
          <cell r="F2876" t="str">
            <v>Merito</v>
          </cell>
          <cell r="G2876" t="str">
            <v>Gabriel Scelta</v>
          </cell>
          <cell r="H2876" t="str">
            <v/>
          </cell>
          <cell r="I2876" t="str">
            <v>RNA - Richiesta COR e CUP - Voucher</v>
          </cell>
          <cell r="J2876" t="str">
            <v>Richiesta COR in errore</v>
          </cell>
          <cell r="M2876">
            <v>46175.678368055553</v>
          </cell>
          <cell r="N2876" t="str">
            <v>Alessandro Cannone</v>
          </cell>
          <cell r="O2876" t="str">
            <v>C36I26004440001</v>
          </cell>
          <cell r="P2876" t="str">
            <v>CNNLSN98M17F704O</v>
          </cell>
          <cell r="Q2876" t="str">
            <v>ICT</v>
          </cell>
          <cell r="R2876" t="str">
            <v>72.10.10 - Ricerca e sviluppo sperimentale nel campo delle biotecnologie</v>
          </cell>
          <cell r="S2876" t="str">
            <v>Libero professionista</v>
          </cell>
          <cell r="T2876" t="str">
            <v>Lombardia</v>
          </cell>
          <cell r="U2876" t="str">
            <v>Monza e della Brianza</v>
          </cell>
          <cell r="V2876" t="str">
            <v>Correzzana</v>
          </cell>
          <cell r="W2876" t="str">
            <v>Via Kennedy 2/D</v>
          </cell>
          <cell r="X2876" t="str">
            <v>20856</v>
          </cell>
          <cell r="Y2876">
            <v>24284.81</v>
          </cell>
          <cell r="Z2876">
            <v>29284.81</v>
          </cell>
          <cell r="AA2876">
            <v>17806.010000000002</v>
          </cell>
          <cell r="AB2876" t="str">
            <v>No</v>
          </cell>
          <cell r="AC2876">
            <v>22806.010000000002</v>
          </cell>
        </row>
        <row r="2877">
          <cell r="A2877" t="str">
            <v>PIAACN00001336</v>
          </cell>
          <cell r="B2877">
            <v>46175.893564814818</v>
          </cell>
          <cell r="C2877" t="str">
            <v>ACN</v>
          </cell>
          <cell r="D2877" t="str">
            <v>Voucher</v>
          </cell>
          <cell r="E2877" t="str">
            <v>In valutazione</v>
          </cell>
          <cell r="F2877" t="str">
            <v>Merito</v>
          </cell>
          <cell r="G2877" t="str">
            <v>Annachiara Perrucci</v>
          </cell>
          <cell r="H2877" t="str">
            <v/>
          </cell>
          <cell r="I2877" t="str">
            <v>Invio comunicazione MO - Merito</v>
          </cell>
          <cell r="J2877" t="str">
            <v>In attesa prima approvazione</v>
          </cell>
          <cell r="M2877">
            <v>46175.907094907408</v>
          </cell>
          <cell r="N2877" t="str">
            <v>ARTE SU LEGNO DI ANDREA LAMANNA</v>
          </cell>
          <cell r="O2877" t="str">
            <v>C86I26004470001</v>
          </cell>
          <cell r="P2877" t="str">
            <v>LMNNDR93M20C933V</v>
          </cell>
          <cell r="Q2877" t="str">
            <v>MANIFATTURIERO</v>
          </cell>
          <cell r="R2877" t="str">
            <v>32.99.90 - Fabbricazione di altri articoli n.c.a.</v>
          </cell>
          <cell r="S2877" t="str">
            <v>Impresa Individuale</v>
          </cell>
          <cell r="T2877" t="str">
            <v>Lombardia</v>
          </cell>
          <cell r="U2877" t="str">
            <v>Sondrio</v>
          </cell>
          <cell r="V2877" t="str">
            <v>Valdidentro</v>
          </cell>
          <cell r="W2877" t="str">
            <v>Via le ponti 71</v>
          </cell>
          <cell r="X2877" t="str">
            <v>23038</v>
          </cell>
          <cell r="Y2877">
            <v>39999.469999999994</v>
          </cell>
          <cell r="Z2877">
            <v>44999.47</v>
          </cell>
          <cell r="AB2877" t="str">
            <v>No</v>
          </cell>
          <cell r="AC2877">
            <v>0</v>
          </cell>
        </row>
        <row r="2878">
          <cell r="A2878" t="str">
            <v>PIAACN00001337</v>
          </cell>
          <cell r="B2878">
            <v>46176.367013888892</v>
          </cell>
          <cell r="C2878" t="str">
            <v>ACN</v>
          </cell>
          <cell r="D2878" t="str">
            <v>Contributo</v>
          </cell>
          <cell r="E2878" t="str">
            <v>In valutazione</v>
          </cell>
          <cell r="F2878" t="str">
            <v>Esaminabilità</v>
          </cell>
          <cell r="G2878" t="str">
            <v>Alessia Rita Cice</v>
          </cell>
          <cell r="H2878" t="str">
            <v/>
          </cell>
          <cell r="I2878" t="str">
            <v>Valutazione esaminabilità</v>
          </cell>
          <cell r="J2878" t="str">
            <v>Valutazione in corso</v>
          </cell>
          <cell r="M2878">
            <v>46176.386481481481</v>
          </cell>
          <cell r="N2878" t="str">
            <v>LUX ESTETICA E BENESSERE DI SORDINI MARIA CHIARA</v>
          </cell>
          <cell r="O2878" t="str">
            <v>C36I26004460008</v>
          </cell>
          <cell r="P2878" t="str">
            <v>SRDMCH00B69Z138F</v>
          </cell>
          <cell r="Q2878" t="str">
            <v>SERVIZI ALLA PERSONA</v>
          </cell>
          <cell r="R2878" t="str">
            <v>96.22.09 - Altri servizi di cura della bellezza e altri trattamenti di bellezza n.c.a.</v>
          </cell>
          <cell r="S2878" t="str">
            <v>Impresa Individuale</v>
          </cell>
          <cell r="T2878" t="str">
            <v>Umbria</v>
          </cell>
          <cell r="U2878" t="str">
            <v>Terni</v>
          </cell>
          <cell r="V2878" t="str">
            <v>Narni</v>
          </cell>
          <cell r="W2878" t="str">
            <v>Strada di Colombata 7</v>
          </cell>
          <cell r="X2878" t="str">
            <v>05035</v>
          </cell>
          <cell r="Y2878">
            <v>39693.130000000005</v>
          </cell>
          <cell r="Z2878">
            <v>22922.69</v>
          </cell>
          <cell r="AB2878" t="str">
            <v>No</v>
          </cell>
          <cell r="AC2878">
            <v>0</v>
          </cell>
        </row>
        <row r="2879">
          <cell r="A2879" t="str">
            <v>PIAACN00001338</v>
          </cell>
          <cell r="B2879">
            <v>46176.4684375</v>
          </cell>
          <cell r="C2879" t="str">
            <v>ACN</v>
          </cell>
          <cell r="D2879" t="str">
            <v>Voucher</v>
          </cell>
          <cell r="E2879" t="str">
            <v>In valutazione</v>
          </cell>
          <cell r="F2879" t="str">
            <v>Accoglibilità</v>
          </cell>
          <cell r="G2879" t="str">
            <v>Alfonso Maria Morgera</v>
          </cell>
          <cell r="H2879" t="str">
            <v/>
          </cell>
          <cell r="I2879" t="str">
            <v>Apertura sportello controdeduzioni MO</v>
          </cell>
          <cell r="J2879" t="str">
            <v>In attesa ricezione documentazione</v>
          </cell>
          <cell r="M2879">
            <v>46198.391284722224</v>
          </cell>
          <cell r="N2879" t="str">
            <v>SELLA IMMOBILIARE DI SELLA SARA</v>
          </cell>
          <cell r="O2879" t="str">
            <v>C86I26004480001</v>
          </cell>
          <cell r="P2879" t="str">
            <v>SLLSRA99A69B041N</v>
          </cell>
          <cell r="Q2879" t="str">
            <v>SERVIZI ALLE PMI</v>
          </cell>
          <cell r="R2879" t="str">
            <v>68.31.00 - Attività di servizi di intermediazione per attività immobiliari</v>
          </cell>
          <cell r="S2879" t="str">
            <v>Impresa Individuale</v>
          </cell>
          <cell r="T2879" t="str">
            <v>Piemonte</v>
          </cell>
          <cell r="U2879" t="str">
            <v>Vercelli</v>
          </cell>
          <cell r="V2879" t="str">
            <v>Gattinara</v>
          </cell>
          <cell r="W2879" t="str">
            <v>CORSO VALSESIA 108</v>
          </cell>
          <cell r="X2879" t="str">
            <v>13045</v>
          </cell>
          <cell r="Y2879">
            <v>28536</v>
          </cell>
          <cell r="Z2879">
            <v>33536</v>
          </cell>
          <cell r="AB2879" t="str">
            <v>No</v>
          </cell>
          <cell r="AC2879">
            <v>0</v>
          </cell>
        </row>
        <row r="2880">
          <cell r="A2880" t="str">
            <v>PIAACN00001340</v>
          </cell>
          <cell r="B2880">
            <v>46176.679560185185</v>
          </cell>
          <cell r="C2880" t="str">
            <v>ACN</v>
          </cell>
          <cell r="D2880" t="str">
            <v>Contributo</v>
          </cell>
          <cell r="E2880" t="str">
            <v>In valutazione</v>
          </cell>
          <cell r="F2880" t="str">
            <v>Accoglibilità</v>
          </cell>
          <cell r="G2880" t="str">
            <v>Matteo Pascucci</v>
          </cell>
          <cell r="H2880" t="str">
            <v/>
          </cell>
          <cell r="I2880" t="str">
            <v>Apertura sportello controdeduzioni MO</v>
          </cell>
          <cell r="J2880" t="str">
            <v>In attesa ricezione documentazione</v>
          </cell>
          <cell r="M2880">
            <v>46209.349942129629</v>
          </cell>
          <cell r="N2880" t="str">
            <v>NAIKI TUSCOLANA SOCIETA' SPORTIVA DILETTANTISTICA A RESPONSABILITA' LIMITATA</v>
          </cell>
          <cell r="O2880" t="str">
            <v>C86I26004490008</v>
          </cell>
          <cell r="P2880" t="str">
            <v>18528361001</v>
          </cell>
          <cell r="Q2880" t="str">
            <v>SERVIZI ALLA PERSONA</v>
          </cell>
          <cell r="R2880" t="str">
            <v>93.13.09 - Altre attività dei centri di fitness</v>
          </cell>
          <cell r="S2880" t="str">
            <v>Societa' A Responsabilita' Limitata</v>
          </cell>
          <cell r="T2880" t="str">
            <v>Lazio</v>
          </cell>
          <cell r="U2880" t="str">
            <v>Roma</v>
          </cell>
          <cell r="V2880" t="str">
            <v>Roma</v>
          </cell>
          <cell r="W2880" t="str">
            <v>VIA TITO LABIENO 125</v>
          </cell>
          <cell r="X2880" t="str">
            <v>00174</v>
          </cell>
          <cell r="Y2880">
            <v>148948.43</v>
          </cell>
          <cell r="Z2880">
            <v>94300</v>
          </cell>
          <cell r="AB2880" t="str">
            <v>No</v>
          </cell>
          <cell r="AC2880">
            <v>0</v>
          </cell>
        </row>
        <row r="2881">
          <cell r="A2881" t="str">
            <v>PIAACN00001341</v>
          </cell>
          <cell r="B2881">
            <v>46176.694895833331</v>
          </cell>
          <cell r="C2881" t="str">
            <v>ACN</v>
          </cell>
          <cell r="D2881" t="str">
            <v>Voucher</v>
          </cell>
          <cell r="E2881" t="str">
            <v>In valutazione</v>
          </cell>
          <cell r="F2881" t="str">
            <v>Merito</v>
          </cell>
          <cell r="G2881" t="str">
            <v>Matteo Milantoni</v>
          </cell>
          <cell r="H2881" t="str">
            <v/>
          </cell>
          <cell r="I2881" t="str">
            <v>Valutazione merito - Voucher Società costituita</v>
          </cell>
          <cell r="J2881" t="str">
            <v>Valutazione in corso</v>
          </cell>
          <cell r="M2881">
            <v>46176.709432870368</v>
          </cell>
          <cell r="N2881" t="str">
            <v>M&amp;L MULTISERVICES GROUP SOCIETA' A RESPONSABILITA' LIMITATA SEMPLIFICATA IN FORMA ABBREVIATA: "M&amp;L M</v>
          </cell>
          <cell r="O2881" t="str">
            <v>C76I26004030001</v>
          </cell>
          <cell r="P2881" t="str">
            <v>18570491003</v>
          </cell>
          <cell r="Q2881" t="str">
            <v>SERVIZI ALLE PMI</v>
          </cell>
          <cell r="R2881" t="str">
            <v>81.21.00 - Attività di pulizia generale di edifici</v>
          </cell>
          <cell r="S2881" t="str">
            <v>Societa' A Responsabilita' Limitata Semplificata</v>
          </cell>
          <cell r="T2881" t="str">
            <v>Lazio</v>
          </cell>
          <cell r="U2881" t="str">
            <v>Roma</v>
          </cell>
          <cell r="V2881" t="str">
            <v>Ardea</v>
          </cell>
          <cell r="W2881" t="str">
            <v>Viale San Lorenzo 19</v>
          </cell>
          <cell r="X2881" t="str">
            <v>00040</v>
          </cell>
          <cell r="Y2881">
            <v>19400</v>
          </cell>
          <cell r="Z2881">
            <v>28300</v>
          </cell>
          <cell r="AB2881" t="str">
            <v>No</v>
          </cell>
          <cell r="AC2881">
            <v>0</v>
          </cell>
        </row>
        <row r="2882">
          <cell r="A2882" t="str">
            <v>PIAACN00001342</v>
          </cell>
          <cell r="B2882">
            <v>46176.772858796299</v>
          </cell>
          <cell r="C2882" t="str">
            <v>ACN</v>
          </cell>
          <cell r="D2882" t="str">
            <v>Voucher</v>
          </cell>
          <cell r="E2882" t="str">
            <v>In valutazione</v>
          </cell>
          <cell r="F2882" t="str">
            <v>Esaminabilità</v>
          </cell>
          <cell r="G2882" t="str">
            <v>Paolo Di Giacomo</v>
          </cell>
          <cell r="H2882" t="str">
            <v/>
          </cell>
          <cell r="I2882" t="str">
            <v>Valutazione esaminabilità</v>
          </cell>
          <cell r="J2882" t="str">
            <v>Valutazione in corso</v>
          </cell>
          <cell r="M2882">
            <v>46176.783113425925</v>
          </cell>
          <cell r="N2882" t="str">
            <v>LIBERTO ALESSIA</v>
          </cell>
          <cell r="O2882" t="str">
            <v>C36I26004490001</v>
          </cell>
          <cell r="P2882" t="str">
            <v>LBRLSS94H48E041Y</v>
          </cell>
          <cell r="Q2882" t="str">
            <v>SERVIZI ALLA PERSONA</v>
          </cell>
          <cell r="R2882" t="str">
            <v>96.21.00 - Servizi di parrucchieri e barbieri</v>
          </cell>
          <cell r="S2882" t="str">
            <v>Impresa Individuale</v>
          </cell>
          <cell r="T2882" t="str">
            <v>Liguria</v>
          </cell>
          <cell r="U2882" t="str">
            <v>Genova</v>
          </cell>
          <cell r="V2882" t="str">
            <v>Genova</v>
          </cell>
          <cell r="W2882" t="str">
            <v>VIA DONGHI 127</v>
          </cell>
          <cell r="X2882" t="str">
            <v>16132</v>
          </cell>
          <cell r="Y2882">
            <v>19088.129999999997</v>
          </cell>
          <cell r="Z2882">
            <v>24088.13</v>
          </cell>
          <cell r="AB2882" t="str">
            <v>No</v>
          </cell>
          <cell r="AC2882">
            <v>0</v>
          </cell>
        </row>
        <row r="2883">
          <cell r="A2883" t="str">
            <v>PIAACN00001343</v>
          </cell>
          <cell r="B2883">
            <v>46177.435740740744</v>
          </cell>
          <cell r="C2883" t="str">
            <v>ACN</v>
          </cell>
          <cell r="D2883" t="str">
            <v>Voucher</v>
          </cell>
          <cell r="E2883" t="str">
            <v>In valutazione</v>
          </cell>
          <cell r="F2883" t="str">
            <v>Esaminabilità</v>
          </cell>
          <cell r="G2883" t="str">
            <v>Luigi Melchionna</v>
          </cell>
          <cell r="H2883" t="str">
            <v/>
          </cell>
          <cell r="I2883" t="str">
            <v>Valutazione esaminabilità</v>
          </cell>
          <cell r="J2883" t="str">
            <v>Valutazione in corso</v>
          </cell>
          <cell r="M2883">
            <v>46177.459120370368</v>
          </cell>
          <cell r="N2883" t="str">
            <v>LAKE COMO SOLUTIONS DI WALID EL AZRI</v>
          </cell>
          <cell r="O2883" t="str">
            <v>C16I26003670001</v>
          </cell>
          <cell r="P2883" t="str">
            <v>LZRWLD99B09B639B</v>
          </cell>
          <cell r="Q2883" t="str">
            <v>TURISMO</v>
          </cell>
          <cell r="R2883" t="str">
            <v>77.21.01 - Noleggio e leasing operativo di biciclette</v>
          </cell>
          <cell r="S2883" t="str">
            <v>Impresa Individuale</v>
          </cell>
          <cell r="T2883" t="str">
            <v>Lombardia</v>
          </cell>
          <cell r="U2883" t="str">
            <v>Como</v>
          </cell>
          <cell r="V2883" t="str">
            <v>Como</v>
          </cell>
          <cell r="W2883" t="str">
            <v>LARGO GIULIO SILO 5</v>
          </cell>
          <cell r="X2883" t="str">
            <v>22100</v>
          </cell>
          <cell r="Y2883">
            <v>30581</v>
          </cell>
          <cell r="Z2883">
            <v>35000</v>
          </cell>
          <cell r="AB2883" t="str">
            <v>No</v>
          </cell>
          <cell r="AC2883">
            <v>0</v>
          </cell>
        </row>
        <row r="2884">
          <cell r="A2884" t="str">
            <v>PIAACN00001344</v>
          </cell>
          <cell r="B2884">
            <v>46177.689756944441</v>
          </cell>
          <cell r="C2884" t="str">
            <v>ACN</v>
          </cell>
          <cell r="D2884" t="str">
            <v>Voucher</v>
          </cell>
          <cell r="E2884" t="str">
            <v>In valutazione</v>
          </cell>
          <cell r="F2884" t="str">
            <v>Merito</v>
          </cell>
          <cell r="G2884" t="str">
            <v>Giovanni Russo</v>
          </cell>
          <cell r="H2884" t="str">
            <v/>
          </cell>
          <cell r="I2884" t="str">
            <v>Avvio fase di merito</v>
          </cell>
          <cell r="J2884" t="str">
            <v>In attesa scelta utente</v>
          </cell>
          <cell r="M2884">
            <v>46177.699236111112</v>
          </cell>
          <cell r="N2884" t="str">
            <v>MARCO LEO</v>
          </cell>
          <cell r="O2884" t="str">
            <v>C76I26004040001</v>
          </cell>
          <cell r="P2884" t="str">
            <v>LEOMRC91H06C794C</v>
          </cell>
          <cell r="Q2884" t="str">
            <v>SERVIZI ALLA PERSONA</v>
          </cell>
          <cell r="R2884" t="str">
            <v>93.19.92 - Attività di guida alpina</v>
          </cell>
          <cell r="S2884" t="str">
            <v>Lavoratore autonomo</v>
          </cell>
          <cell r="T2884" t="str">
            <v>Trentino-Alto Adige</v>
          </cell>
          <cell r="U2884" t="str">
            <v>Trento</v>
          </cell>
          <cell r="V2884" t="str">
            <v>Dimaro Folgarida</v>
          </cell>
          <cell r="W2884" t="str">
            <v>VIA SAN VIGILIO 23</v>
          </cell>
          <cell r="X2884" t="str">
            <v>38025</v>
          </cell>
          <cell r="Y2884">
            <v>30000</v>
          </cell>
          <cell r="Z2884">
            <v>35000</v>
          </cell>
          <cell r="AB2884" t="str">
            <v>No</v>
          </cell>
          <cell r="AC2884">
            <v>0</v>
          </cell>
        </row>
        <row r="2885">
          <cell r="A2885" t="str">
            <v>PIAACN00001345</v>
          </cell>
          <cell r="B2885">
            <v>46177.70857638889</v>
          </cell>
          <cell r="C2885" t="str">
            <v>ACN</v>
          </cell>
          <cell r="D2885" t="str">
            <v>Contributo</v>
          </cell>
          <cell r="E2885" t="str">
            <v>In valutazione</v>
          </cell>
          <cell r="F2885" t="str">
            <v>Esaminabilità</v>
          </cell>
          <cell r="G2885" t="str">
            <v>Luigi Fiore</v>
          </cell>
          <cell r="H2885" t="str">
            <v/>
          </cell>
          <cell r="I2885" t="str">
            <v>Valutazione esaminabilità</v>
          </cell>
          <cell r="J2885" t="str">
            <v>Valutazione in corso</v>
          </cell>
          <cell r="M2885">
            <v>46203.776921296296</v>
          </cell>
          <cell r="N2885" t="str">
            <v>WILD SIBILLINI CAMP NORCIA DI MASSARI MARTINA</v>
          </cell>
          <cell r="O2885" t="str">
            <v>C56I26003550008</v>
          </cell>
          <cell r="P2885" t="str">
            <v>MSSMTN96T46F935H</v>
          </cell>
          <cell r="Q2885" t="str">
            <v>TURISMO</v>
          </cell>
          <cell r="R2885" t="str">
            <v>55.30.03 - Aree attrezzate per veicoli ricreazionali</v>
          </cell>
          <cell r="S2885" t="str">
            <v>Impresa Individuale</v>
          </cell>
          <cell r="T2885" t="str">
            <v>Umbria</v>
          </cell>
          <cell r="U2885" t="str">
            <v>Perugia</v>
          </cell>
          <cell r="V2885" t="str">
            <v>Norcia</v>
          </cell>
          <cell r="W2885" t="str">
            <v>via case sparse 499</v>
          </cell>
          <cell r="X2885" t="str">
            <v>06046</v>
          </cell>
          <cell r="Y2885">
            <v>119000</v>
          </cell>
          <cell r="Z2885">
            <v>82350</v>
          </cell>
          <cell r="AB2885" t="str">
            <v>No</v>
          </cell>
          <cell r="AC2885">
            <v>0</v>
          </cell>
        </row>
        <row r="2886">
          <cell r="A2886" t="str">
            <v>PIAACN00001348</v>
          </cell>
          <cell r="B2886">
            <v>46178.436979166669</v>
          </cell>
          <cell r="C2886" t="str">
            <v>ACN</v>
          </cell>
          <cell r="D2886" t="str">
            <v>Contributo</v>
          </cell>
          <cell r="E2886" t="str">
            <v>In valutazione</v>
          </cell>
          <cell r="F2886" t="str">
            <v>Accoglibilità</v>
          </cell>
          <cell r="G2886" t="str">
            <v>Silvia Ercolini</v>
          </cell>
          <cell r="H2886" t="str">
            <v/>
          </cell>
          <cell r="I2886" t="str">
            <v>Pianificazione primo colloquio</v>
          </cell>
          <cell r="J2886" t="str">
            <v>Pianificazione appuntamento in corso</v>
          </cell>
          <cell r="M2886">
            <v>46195.279270833336</v>
          </cell>
          <cell r="N2886" t="str">
            <v>BBR PROJECT SRL</v>
          </cell>
          <cell r="O2886" t="str">
            <v>C16I26003700008</v>
          </cell>
          <cell r="P2886" t="str">
            <v>03053660423</v>
          </cell>
          <cell r="Q2886" t="str">
            <v>SERVIZI ALLA PERSONA</v>
          </cell>
          <cell r="R2886" t="str">
            <v>90.39.09 - Altre attività di supporto alle arti performative e alle rappresentazioni artistiche n.c.a.</v>
          </cell>
          <cell r="S2886" t="str">
            <v>Societa' A Responsabilita' Limitata</v>
          </cell>
          <cell r="T2886" t="str">
            <v>Marche</v>
          </cell>
          <cell r="U2886" t="str">
            <v>Ancona</v>
          </cell>
          <cell r="V2886" t="str">
            <v>Senigallia</v>
          </cell>
          <cell r="W2886" t="str">
            <v>VIA ARNALDO DA BRESCIA 26</v>
          </cell>
          <cell r="X2886" t="str">
            <v>60019</v>
          </cell>
          <cell r="Y2886">
            <v>199177.96000000002</v>
          </cell>
          <cell r="Z2886">
            <v>124506.76999999999</v>
          </cell>
          <cell r="AB2886" t="str">
            <v>No</v>
          </cell>
          <cell r="AC2886">
            <v>0</v>
          </cell>
        </row>
        <row r="2887">
          <cell r="A2887" t="str">
            <v>PIAACN00001350</v>
          </cell>
          <cell r="B2887">
            <v>46178.491018518522</v>
          </cell>
          <cell r="C2887" t="str">
            <v>ACN</v>
          </cell>
          <cell r="D2887" t="str">
            <v>Contributo</v>
          </cell>
          <cell r="E2887" t="str">
            <v>In valutazione</v>
          </cell>
          <cell r="F2887" t="str">
            <v>Esaminabilità</v>
          </cell>
          <cell r="G2887" t="str">
            <v>Giuseppe D’Ambrosio</v>
          </cell>
          <cell r="H2887" t="str">
            <v/>
          </cell>
          <cell r="I2887" t="str">
            <v>Apertura sportello di integrazioni in esaminabilità</v>
          </cell>
          <cell r="J2887" t="str">
            <v>In attesa ricezione documentazione</v>
          </cell>
          <cell r="M2887">
            <v>46195.27920138889</v>
          </cell>
          <cell r="N2887" t="str">
            <v>DIEGO CAMPOLUCCI</v>
          </cell>
          <cell r="O2887" t="str">
            <v>C46I26003330008</v>
          </cell>
          <cell r="P2887" t="str">
            <v>CMPDGI98D23I608D</v>
          </cell>
          <cell r="Q2887" t="str">
            <v>SERVIZI ALLA PERSONA</v>
          </cell>
          <cell r="R2887" t="str">
            <v>96.99.11 - Servizi di presa in pensione e custodia per animali da compagnia</v>
          </cell>
          <cell r="S2887" t="str">
            <v>Impresa Individuale</v>
          </cell>
          <cell r="T2887" t="str">
            <v>Marche</v>
          </cell>
          <cell r="U2887" t="str">
            <v>Ancona</v>
          </cell>
          <cell r="V2887" t="str">
            <v>Arcevia</v>
          </cell>
          <cell r="W2887" t="str">
            <v>VIA SAN GINESIO 58</v>
          </cell>
          <cell r="X2887" t="str">
            <v>60011</v>
          </cell>
          <cell r="Y2887">
            <v>70000</v>
          </cell>
          <cell r="Z2887">
            <v>50500</v>
          </cell>
          <cell r="AB2887" t="str">
            <v>No</v>
          </cell>
          <cell r="AC2887">
            <v>0</v>
          </cell>
        </row>
        <row r="2888">
          <cell r="A2888" t="str">
            <v>PIAACN00001354</v>
          </cell>
          <cell r="B2888">
            <v>46181.360381944447</v>
          </cell>
          <cell r="C2888" t="str">
            <v>ACN</v>
          </cell>
          <cell r="D2888" t="str">
            <v>Contributo</v>
          </cell>
          <cell r="E2888" t="str">
            <v>In valutazione</v>
          </cell>
          <cell r="F2888" t="str">
            <v>Esaminabilità</v>
          </cell>
          <cell r="G2888" t="str">
            <v>Francesco Tiscornia</v>
          </cell>
          <cell r="H2888" t="str">
            <v/>
          </cell>
          <cell r="I2888" t="str">
            <v>Invio comunicazione di improcedibilità</v>
          </cell>
          <cell r="J2888" t="str">
            <v>In attesa prima approvazione</v>
          </cell>
          <cell r="M2888">
            <v>46181.365624999999</v>
          </cell>
          <cell r="N2888" t="str">
            <v>Federico Ferretti</v>
          </cell>
          <cell r="O2888" t="str">
            <v>C86I26004560008</v>
          </cell>
          <cell r="P2888" t="str">
            <v>FRRFRC97D19H501A</v>
          </cell>
          <cell r="Q2888" t="str">
            <v>SERVIZI ALLE PMI</v>
          </cell>
          <cell r="R2888" t="str">
            <v>68.31.00 - Attività di servizi di intermediazione per attività immobiliari</v>
          </cell>
          <cell r="S2888" t="str">
            <v>Libero professionista</v>
          </cell>
          <cell r="T2888" t="str">
            <v>Lazio</v>
          </cell>
          <cell r="U2888" t="str">
            <v>Roma</v>
          </cell>
          <cell r="V2888" t="str">
            <v>Roma</v>
          </cell>
          <cell r="W2888" t="str">
            <v xml:space="preserve">Non individuato </v>
          </cell>
          <cell r="Y2888">
            <v>62200</v>
          </cell>
          <cell r="Z2888">
            <v>45000</v>
          </cell>
          <cell r="AB2888" t="str">
            <v>No</v>
          </cell>
          <cell r="AC2888">
            <v>0</v>
          </cell>
        </row>
        <row r="2889">
          <cell r="A2889" t="str">
            <v>PIAACN00001359</v>
          </cell>
          <cell r="B2889">
            <v>46181.775185185186</v>
          </cell>
          <cell r="C2889" t="str">
            <v>ACN</v>
          </cell>
          <cell r="D2889" t="str">
            <v>Voucher</v>
          </cell>
          <cell r="E2889" t="str">
            <v>In valutazione</v>
          </cell>
          <cell r="F2889" t="str">
            <v>Merito</v>
          </cell>
          <cell r="G2889" t="str">
            <v>Emiliano Mistralini</v>
          </cell>
          <cell r="H2889" t="str">
            <v/>
          </cell>
          <cell r="I2889" t="str">
            <v>Avvio fase di merito</v>
          </cell>
          <cell r="J2889" t="str">
            <v>In attesa scelta utente</v>
          </cell>
          <cell r="M2889">
            <v>46181.792337962965</v>
          </cell>
          <cell r="N2889" t="str">
            <v>ZACCARIA EDOARDO</v>
          </cell>
          <cell r="O2889" t="str">
            <v>C66I26004910001</v>
          </cell>
          <cell r="P2889" t="str">
            <v>ZCCDRD03B04I726V</v>
          </cell>
          <cell r="Q2889" t="str">
            <v>ICT</v>
          </cell>
          <cell r="R2889" t="str">
            <v>63.91.00 - Attività dei portali di ricerca sul web</v>
          </cell>
          <cell r="S2889" t="str">
            <v>Impresa Individuale</v>
          </cell>
          <cell r="T2889" t="str">
            <v>Toscana</v>
          </cell>
          <cell r="U2889" t="str">
            <v>Siena</v>
          </cell>
          <cell r="V2889" t="str">
            <v>Siena</v>
          </cell>
          <cell r="W2889" t="str">
            <v>Via Madonna Del Buonconsiglio 11</v>
          </cell>
          <cell r="X2889" t="str">
            <v>53100</v>
          </cell>
          <cell r="Y2889">
            <v>40000</v>
          </cell>
          <cell r="Z2889">
            <v>45000</v>
          </cell>
          <cell r="AB2889" t="str">
            <v>No</v>
          </cell>
          <cell r="AC2889">
            <v>0</v>
          </cell>
        </row>
        <row r="2890">
          <cell r="A2890" t="str">
            <v>PIAACN00001360</v>
          </cell>
          <cell r="B2890">
            <v>46181.780057870368</v>
          </cell>
          <cell r="C2890" t="str">
            <v>ACN</v>
          </cell>
          <cell r="D2890" t="str">
            <v>Contributo</v>
          </cell>
          <cell r="E2890" t="str">
            <v>In valutazione</v>
          </cell>
          <cell r="F2890" t="str">
            <v>Accoglibilità</v>
          </cell>
          <cell r="G2890" t="str">
            <v>Leonardo Di Lolli</v>
          </cell>
          <cell r="H2890" t="str">
            <v/>
          </cell>
          <cell r="I2890" t="str">
            <v>Apertura sportello controdeduzioni MO</v>
          </cell>
          <cell r="J2890" t="str">
            <v>In attesa ricezione documentazione</v>
          </cell>
          <cell r="M2890">
            <v>46195.606574074074</v>
          </cell>
          <cell r="N2890" t="str">
            <v>M&amp;G BEAUTY S.N.C. DI MARTINA ARONA &amp; C.</v>
          </cell>
          <cell r="O2890" t="str">
            <v>C46I26003380008</v>
          </cell>
          <cell r="P2890" t="str">
            <v>04375381201</v>
          </cell>
          <cell r="Q2890" t="str">
            <v>SERVIZI ALLA PERSONA</v>
          </cell>
          <cell r="R2890" t="str">
            <v>96.22.09 - Altri servizi di cura della bellezza e altri trattamenti di bellezza n.c.a.</v>
          </cell>
          <cell r="S2890" t="str">
            <v>Societa' In Nome Collettivo</v>
          </cell>
          <cell r="T2890" t="str">
            <v>Emilia-Romagna</v>
          </cell>
          <cell r="U2890" t="str">
            <v>Bologna</v>
          </cell>
          <cell r="V2890" t="str">
            <v>Valsamoggia</v>
          </cell>
          <cell r="W2890" t="str">
            <v>Via Matteotti 108</v>
          </cell>
          <cell r="X2890" t="str">
            <v>40053</v>
          </cell>
          <cell r="Y2890">
            <v>111468</v>
          </cell>
          <cell r="Z2890">
            <v>77454</v>
          </cell>
          <cell r="AB2890" t="str">
            <v>No</v>
          </cell>
          <cell r="AC2890">
            <v>0</v>
          </cell>
        </row>
        <row r="2891">
          <cell r="A2891" t="str">
            <v>PIAACN00001361</v>
          </cell>
          <cell r="B2891">
            <v>46181.856747685182</v>
          </cell>
          <cell r="C2891" t="str">
            <v>ACN</v>
          </cell>
          <cell r="D2891" t="str">
            <v>Voucher</v>
          </cell>
          <cell r="E2891" t="str">
            <v>In valutazione</v>
          </cell>
          <cell r="F2891" t="str">
            <v>Esaminabilità</v>
          </cell>
          <cell r="G2891" t="str">
            <v>Lorenzo Schiavi</v>
          </cell>
          <cell r="H2891" t="str">
            <v/>
          </cell>
          <cell r="I2891" t="str">
            <v>Valutazione esaminabilità</v>
          </cell>
          <cell r="J2891" t="str">
            <v>Valutazione in corso</v>
          </cell>
          <cell r="M2891">
            <v>46181.865335648145</v>
          </cell>
          <cell r="N2891" t="str">
            <v>Mattia Arzilli</v>
          </cell>
          <cell r="O2891" t="str">
            <v>C16I26003740001</v>
          </cell>
          <cell r="P2891" t="str">
            <v>RZLMTT02M01G843J</v>
          </cell>
          <cell r="Q2891" t="str">
            <v>ICT</v>
          </cell>
          <cell r="R2891" t="str">
            <v>62.10.00 - Attività di programmazione informatica</v>
          </cell>
          <cell r="S2891" t="str">
            <v>Libero professionista</v>
          </cell>
          <cell r="T2891" t="str">
            <v>Toscana</v>
          </cell>
          <cell r="U2891" t="str">
            <v>Pisa</v>
          </cell>
          <cell r="V2891" t="str">
            <v>Calcinaia</v>
          </cell>
          <cell r="W2891" t="str">
            <v>Via Palermo - Fornacette 11</v>
          </cell>
          <cell r="X2891" t="str">
            <v>56012</v>
          </cell>
          <cell r="Y2891">
            <v>34290</v>
          </cell>
          <cell r="Z2891">
            <v>45000</v>
          </cell>
          <cell r="AB2891" t="str">
            <v>No</v>
          </cell>
          <cell r="AC2891">
            <v>0</v>
          </cell>
        </row>
        <row r="2892">
          <cell r="A2892" t="str">
            <v>PIAACN00001363</v>
          </cell>
          <cell r="B2892">
            <v>46182.400706018518</v>
          </cell>
          <cell r="C2892" t="str">
            <v>ACN</v>
          </cell>
          <cell r="D2892" t="str">
            <v>Voucher</v>
          </cell>
          <cell r="E2892" t="str">
            <v>In valutazione</v>
          </cell>
          <cell r="F2892" t="str">
            <v>Accoglibilità</v>
          </cell>
          <cell r="G2892" t="str">
            <v>Carlo Martelli</v>
          </cell>
          <cell r="H2892" t="str">
            <v/>
          </cell>
          <cell r="I2892" t="str">
            <v>Valutazione accoglibilità</v>
          </cell>
          <cell r="J2892" t="str">
            <v>Valutazione in corso</v>
          </cell>
          <cell r="M2892">
            <v>46182.417546296296</v>
          </cell>
          <cell r="N2892" t="str">
            <v>ZOULKANAINA BOUNTOULGOU</v>
          </cell>
          <cell r="O2892" t="str">
            <v>C56I26003080001</v>
          </cell>
          <cell r="P2892" t="str">
            <v>BNTZKN00A20Z354O</v>
          </cell>
          <cell r="Q2892" t="str">
            <v>SERVIZI ALLE PMI</v>
          </cell>
          <cell r="R2892" t="str">
            <v>70.20.09 - Consulenza imprenditoriale e altre attività di consulenza gestionale n.c.a.</v>
          </cell>
          <cell r="S2892" t="str">
            <v>Lavoratore autonomo</v>
          </cell>
          <cell r="T2892" t="str">
            <v>Veneto</v>
          </cell>
          <cell r="U2892" t="str">
            <v>Venezia</v>
          </cell>
          <cell r="V2892" t="str">
            <v>Meolo</v>
          </cell>
          <cell r="W2892" t="str">
            <v>via Piave 5</v>
          </cell>
          <cell r="X2892" t="str">
            <v>30020</v>
          </cell>
          <cell r="Y2892">
            <v>30000</v>
          </cell>
          <cell r="Z2892">
            <v>35000</v>
          </cell>
          <cell r="AB2892" t="str">
            <v>No</v>
          </cell>
          <cell r="AC2892">
            <v>0</v>
          </cell>
        </row>
        <row r="2893">
          <cell r="A2893" t="str">
            <v>PIAACN00001364</v>
          </cell>
          <cell r="B2893">
            <v>46182.464143518519</v>
          </cell>
          <cell r="C2893" t="str">
            <v>ACN</v>
          </cell>
          <cell r="D2893" t="str">
            <v>Contributo</v>
          </cell>
          <cell r="E2893" t="str">
            <v>In valutazione</v>
          </cell>
          <cell r="F2893" t="str">
            <v>Accoglibilità</v>
          </cell>
          <cell r="G2893" t="str">
            <v>Anna Chiara Giorgiomarrano</v>
          </cell>
          <cell r="H2893" t="str">
            <v/>
          </cell>
          <cell r="I2893" t="str">
            <v>Gestione primo colloquio</v>
          </cell>
          <cell r="J2893" t="str">
            <v>Gestione appuntamento in corso</v>
          </cell>
          <cell r="M2893">
            <v>46197.431585648148</v>
          </cell>
          <cell r="N2893" t="str">
            <v>EMBE' DI COSTA ANDREA</v>
          </cell>
          <cell r="O2893" t="str">
            <v>C96I26002900008</v>
          </cell>
          <cell r="P2893" t="str">
            <v>CSTNDR92E31C616M</v>
          </cell>
          <cell r="Q2893" t="str">
            <v>TURISMO</v>
          </cell>
          <cell r="R2893" t="str">
            <v>56.11.12 - Attività di ristoranti senza servizio al tavolo o da asporto, escluse gelaterie e pasticcerie</v>
          </cell>
          <cell r="S2893" t="str">
            <v>Impresa Individuale</v>
          </cell>
          <cell r="T2893" t="str">
            <v>Umbria</v>
          </cell>
          <cell r="U2893" t="str">
            <v>Perugia</v>
          </cell>
          <cell r="V2893" t="str">
            <v>Perugia</v>
          </cell>
          <cell r="W2893" t="str">
            <v>Via Ulisse Rocchi 1/A/B</v>
          </cell>
          <cell r="X2893" t="str">
            <v>06123</v>
          </cell>
          <cell r="Y2893">
            <v>95966</v>
          </cell>
          <cell r="Z2893">
            <v>67370</v>
          </cell>
          <cell r="AB2893" t="str">
            <v>No</v>
          </cell>
          <cell r="AC2893">
            <v>0</v>
          </cell>
        </row>
        <row r="2894">
          <cell r="A2894" t="str">
            <v>PIAACN00001366</v>
          </cell>
          <cell r="B2894">
            <v>46182.611932870372</v>
          </cell>
          <cell r="C2894" t="str">
            <v>ACN</v>
          </cell>
          <cell r="D2894" t="str">
            <v>Voucher</v>
          </cell>
          <cell r="E2894" t="str">
            <v>In valutazione</v>
          </cell>
          <cell r="F2894" t="str">
            <v>Esaminabilità</v>
          </cell>
          <cell r="G2894" t="str">
            <v>Orazio Bellotti</v>
          </cell>
          <cell r="H2894" t="str">
            <v/>
          </cell>
          <cell r="I2894" t="str">
            <v>Valutazione esaminabilità</v>
          </cell>
          <cell r="J2894" t="str">
            <v>Valutazione in corso</v>
          </cell>
          <cell r="M2894">
            <v>46182.616597222222</v>
          </cell>
          <cell r="N2894" t="str">
            <v>HUMO S.R.L.</v>
          </cell>
          <cell r="O2894" t="str">
            <v>C16I26003770001</v>
          </cell>
          <cell r="P2894" t="str">
            <v>07551490480</v>
          </cell>
          <cell r="Q2894" t="str">
            <v>ATTIVITA' COMMERCIALI</v>
          </cell>
          <cell r="R2894" t="str">
            <v>46.34.20 - Commercio all'ingrosso di bevande analcoliche</v>
          </cell>
          <cell r="S2894" t="str">
            <v>Societa' A Responsabilita' Limitata</v>
          </cell>
          <cell r="T2894" t="str">
            <v>Toscana</v>
          </cell>
          <cell r="U2894" t="str">
            <v>Firenze</v>
          </cell>
          <cell r="V2894" t="str">
            <v>Firenze</v>
          </cell>
          <cell r="W2894" t="str">
            <v>Viale Corsica 90</v>
          </cell>
          <cell r="X2894" t="str">
            <v>50127</v>
          </cell>
          <cell r="Y2894">
            <v>28880</v>
          </cell>
          <cell r="Z2894">
            <v>33880</v>
          </cell>
          <cell r="AB2894" t="str">
            <v>No</v>
          </cell>
          <cell r="AC2894">
            <v>0</v>
          </cell>
        </row>
        <row r="2895">
          <cell r="A2895" t="str">
            <v>PIAACN00001367</v>
          </cell>
          <cell r="B2895">
            <v>46182.629942129628</v>
          </cell>
          <cell r="C2895" t="str">
            <v>ACN</v>
          </cell>
          <cell r="D2895" t="str">
            <v>Voucher</v>
          </cell>
          <cell r="E2895" t="str">
            <v>In valutazione</v>
          </cell>
          <cell r="F2895" t="str">
            <v>Merito</v>
          </cell>
          <cell r="G2895" t="str">
            <v>Anna Chiara Giorgiomarrano</v>
          </cell>
          <cell r="H2895" t="str">
            <v/>
          </cell>
          <cell r="I2895" t="str">
            <v>Valutazione merito - Voucher Lavoratore Autonomo</v>
          </cell>
          <cell r="J2895" t="str">
            <v>Valutazione in corso</v>
          </cell>
          <cell r="M2895">
            <v>46182.647164351853</v>
          </cell>
          <cell r="N2895" t="str">
            <v>DUCCIO GAGLIARDI</v>
          </cell>
          <cell r="O2895" t="str">
            <v>C76I26004110001</v>
          </cell>
          <cell r="P2895" t="str">
            <v>GGLDCC06S08D612T</v>
          </cell>
          <cell r="Q2895" t="str">
            <v>ICT</v>
          </cell>
          <cell r="R2895" t="str">
            <v>62.00.00 - Attività di programmazione, consulenza informatica e attività connesse</v>
          </cell>
          <cell r="S2895" t="str">
            <v>Lavoratore autonomo</v>
          </cell>
          <cell r="T2895" t="str">
            <v>Toscana</v>
          </cell>
          <cell r="U2895" t="str">
            <v>Arezzo</v>
          </cell>
          <cell r="V2895" t="str">
            <v>Montevarchi</v>
          </cell>
          <cell r="W2895" t="str">
            <v>piazza della repubblica 18</v>
          </cell>
          <cell r="X2895" t="str">
            <v>52025</v>
          </cell>
          <cell r="Y2895">
            <v>40000</v>
          </cell>
          <cell r="Z2895">
            <v>45000</v>
          </cell>
          <cell r="AB2895" t="str">
            <v>No</v>
          </cell>
          <cell r="AC2895">
            <v>0</v>
          </cell>
        </row>
        <row r="2896">
          <cell r="A2896" t="str">
            <v>PIAACN00001369</v>
          </cell>
          <cell r="B2896">
            <v>46183.513067129628</v>
          </cell>
          <cell r="C2896" t="str">
            <v>ACN</v>
          </cell>
          <cell r="D2896" t="str">
            <v>Voucher</v>
          </cell>
          <cell r="E2896" t="str">
            <v>In valutazione</v>
          </cell>
          <cell r="F2896" t="str">
            <v>Merito</v>
          </cell>
          <cell r="G2896" t="str">
            <v>Ludovico Principessa</v>
          </cell>
          <cell r="H2896" t="str">
            <v/>
          </cell>
          <cell r="I2896" t="str">
            <v>Avvio fase di merito</v>
          </cell>
          <cell r="J2896" t="str">
            <v>In attesa scelta utente</v>
          </cell>
          <cell r="M2896">
            <v>46183.532500000001</v>
          </cell>
          <cell r="N2896" t="str">
            <v>BRICO SMART DI LORENZO COSTA</v>
          </cell>
          <cell r="O2896" t="str">
            <v>C36I26004560001</v>
          </cell>
          <cell r="P2896" t="str">
            <v>CSTLNZ96P13G580D</v>
          </cell>
          <cell r="Q2896" t="str">
            <v>COSTRUZIONI</v>
          </cell>
          <cell r="R2896" t="str">
            <v>43.91.00 - Lavori di muratura</v>
          </cell>
          <cell r="S2896" t="str">
            <v>Impresa Individuale</v>
          </cell>
          <cell r="T2896" t="str">
            <v>Emilia-Romagna</v>
          </cell>
          <cell r="U2896" t="str">
            <v>Bologna</v>
          </cell>
          <cell r="V2896" t="str">
            <v>Bologna</v>
          </cell>
          <cell r="W2896" t="str">
            <v>via don giovanni verita 2</v>
          </cell>
          <cell r="X2896" t="str">
            <v>40129</v>
          </cell>
          <cell r="Y2896">
            <v>30000</v>
          </cell>
          <cell r="Z2896">
            <v>35000</v>
          </cell>
          <cell r="AB2896" t="str">
            <v>No</v>
          </cell>
          <cell r="AC2896">
            <v>0</v>
          </cell>
        </row>
        <row r="2897">
          <cell r="A2897" t="str">
            <v>PIAACN00001370</v>
          </cell>
          <cell r="B2897">
            <v>46183.587175925924</v>
          </cell>
          <cell r="C2897" t="str">
            <v>ACN</v>
          </cell>
          <cell r="D2897" t="str">
            <v>Contributo</v>
          </cell>
          <cell r="E2897" t="str">
            <v>In valutazione</v>
          </cell>
          <cell r="F2897" t="str">
            <v>Esaminabilità</v>
          </cell>
          <cell r="G2897" t="str">
            <v>Francesco Fioroni</v>
          </cell>
          <cell r="H2897" t="str">
            <v/>
          </cell>
          <cell r="I2897" t="str">
            <v>Apertura sportello di integrazioni in esaminabilità</v>
          </cell>
          <cell r="J2897" t="str">
            <v>In attesa ricezione documentazione</v>
          </cell>
          <cell r="M2897">
            <v>46209.350590277776</v>
          </cell>
          <cell r="N2897" t="str">
            <v>MARIGLIANO NOAH</v>
          </cell>
          <cell r="O2897" t="str">
            <v>C46I26003420008</v>
          </cell>
          <cell r="P2897" t="str">
            <v>MRGNHO05H13D086W</v>
          </cell>
          <cell r="Q2897" t="str">
            <v>MANIFATTURIERO</v>
          </cell>
          <cell r="R2897" t="str">
            <v>95.31.91 - Lavaggio di autoveicoli</v>
          </cell>
          <cell r="S2897" t="str">
            <v>Impresa Individuale</v>
          </cell>
          <cell r="T2897" t="str">
            <v>Umbria</v>
          </cell>
          <cell r="U2897" t="str">
            <v>Terni</v>
          </cell>
          <cell r="V2897" t="str">
            <v>Terni</v>
          </cell>
          <cell r="W2897" t="str">
            <v xml:space="preserve">Viale Giovanni Prati </v>
          </cell>
          <cell r="X2897" t="str">
            <v>05100</v>
          </cell>
          <cell r="Y2897">
            <v>199999.99999999997</v>
          </cell>
          <cell r="Z2897">
            <v>125000</v>
          </cell>
          <cell r="AB2897" t="str">
            <v>No</v>
          </cell>
          <cell r="AC2897">
            <v>0</v>
          </cell>
        </row>
        <row r="2898">
          <cell r="A2898" t="str">
            <v>PIAACN00001371</v>
          </cell>
          <cell r="B2898">
            <v>46183.615219907406</v>
          </cell>
          <cell r="C2898" t="str">
            <v>ACN</v>
          </cell>
          <cell r="D2898" t="str">
            <v>Voucher</v>
          </cell>
          <cell r="E2898" t="str">
            <v>In valutazione</v>
          </cell>
          <cell r="F2898" t="str">
            <v>Esaminabilità</v>
          </cell>
          <cell r="G2898" t="str">
            <v>Daniele Rocchi</v>
          </cell>
          <cell r="H2898" t="str">
            <v/>
          </cell>
          <cell r="I2898" t="str">
            <v>Apertura sportello di integrazioni in esaminabilità</v>
          </cell>
          <cell r="J2898" t="str">
            <v>In attesa ricezione documentazione</v>
          </cell>
          <cell r="M2898">
            <v>46209.347731481481</v>
          </cell>
          <cell r="N2898" t="str">
            <v>LA TANA DEI LUPETTI DI MIHAELA TECLUTA</v>
          </cell>
          <cell r="O2898" t="str">
            <v>C76I26004170001</v>
          </cell>
          <cell r="P2898" t="str">
            <v>TCLMHL01E57Z140T</v>
          </cell>
          <cell r="Q2898" t="str">
            <v>ATTIVITA' COMMERCIALI</v>
          </cell>
          <cell r="R2898" t="str">
            <v>47.71.20 - Commercio al dettaglio di articoli di abbigliamento per neonati e bambini</v>
          </cell>
          <cell r="S2898" t="str">
            <v>Impresa Individuale</v>
          </cell>
          <cell r="T2898" t="str">
            <v>Umbria</v>
          </cell>
          <cell r="U2898" t="str">
            <v>Perugia</v>
          </cell>
          <cell r="V2898" t="str">
            <v>Panicale</v>
          </cell>
          <cell r="W2898" t="str">
            <v>VIA DELLA LIBERTA' snc</v>
          </cell>
          <cell r="X2898" t="str">
            <v>06064</v>
          </cell>
          <cell r="Y2898">
            <v>27748.9</v>
          </cell>
          <cell r="Z2898">
            <v>32700</v>
          </cell>
          <cell r="AB2898" t="str">
            <v>No</v>
          </cell>
          <cell r="AC2898">
            <v>0</v>
          </cell>
        </row>
        <row r="2899">
          <cell r="A2899" t="str">
            <v>PIAACN00001372</v>
          </cell>
          <cell r="B2899">
            <v>46184.313900462963</v>
          </cell>
          <cell r="C2899" t="str">
            <v>ACN</v>
          </cell>
          <cell r="D2899" t="str">
            <v>Voucher</v>
          </cell>
          <cell r="E2899" t="str">
            <v>In valutazione</v>
          </cell>
          <cell r="F2899" t="str">
            <v>Merito</v>
          </cell>
          <cell r="G2899" t="str">
            <v>Emiliano Mistralini</v>
          </cell>
          <cell r="H2899" t="str">
            <v/>
          </cell>
          <cell r="I2899" t="str">
            <v>Avvio fase di merito</v>
          </cell>
          <cell r="J2899" t="str">
            <v>In attesa scelta utente</v>
          </cell>
          <cell r="M2899">
            <v>46184.334490740737</v>
          </cell>
          <cell r="N2899" t="str">
            <v>IMPASTIAMO DI OLMO LUCA</v>
          </cell>
          <cell r="O2899" t="str">
            <v>C86I26004650001</v>
          </cell>
          <cell r="P2899" t="str">
            <v>LMOLCU97P04A124K</v>
          </cell>
          <cell r="Q2899" t="str">
            <v>TURISMO</v>
          </cell>
          <cell r="R2899" t="str">
            <v>56.11.12 - Attività di ristoranti senza servizio al tavolo o da asporto, escluse gelaterie e pasticcerie</v>
          </cell>
          <cell r="S2899" t="str">
            <v>Impresa Individuale</v>
          </cell>
          <cell r="T2899" t="str">
            <v>Piemonte</v>
          </cell>
          <cell r="U2899" t="str">
            <v>Cuneo</v>
          </cell>
          <cell r="V2899" t="str">
            <v>Alba</v>
          </cell>
          <cell r="W2899" t="str">
            <v>Viale Cherasca 9</v>
          </cell>
          <cell r="X2899" t="str">
            <v>12051</v>
          </cell>
          <cell r="Y2899">
            <v>15337.84</v>
          </cell>
          <cell r="Z2899">
            <v>20337.84</v>
          </cell>
          <cell r="AB2899" t="str">
            <v>No</v>
          </cell>
          <cell r="AC2899">
            <v>0</v>
          </cell>
        </row>
        <row r="2900">
          <cell r="A2900" t="str">
            <v>PIAACN00001374</v>
          </cell>
          <cell r="B2900">
            <v>46184.518587962964</v>
          </cell>
          <cell r="C2900" t="str">
            <v>ACN</v>
          </cell>
          <cell r="D2900" t="str">
            <v>Contributo</v>
          </cell>
          <cell r="E2900" t="str">
            <v>In valutazione</v>
          </cell>
          <cell r="F2900" t="str">
            <v>Accoglibilità</v>
          </cell>
          <cell r="G2900" t="str">
            <v>Luigi Fiore</v>
          </cell>
          <cell r="H2900" t="str">
            <v/>
          </cell>
          <cell r="I2900" t="str">
            <v>Valutazione accoglibilità</v>
          </cell>
          <cell r="J2900" t="str">
            <v>Valutazione in corso</v>
          </cell>
          <cell r="M2900">
            <v>46192.556331018517</v>
          </cell>
          <cell r="N2900" t="str">
            <v>Diana Sorina Stanciu</v>
          </cell>
          <cell r="O2900" t="str">
            <v>C96I26002970008</v>
          </cell>
          <cell r="P2900" t="str">
            <v>STNDSR95C51Z129L</v>
          </cell>
          <cell r="Q2900" t="str">
            <v>ICT</v>
          </cell>
          <cell r="R2900" t="str">
            <v>62.10.00 - Attività di programmazione informatica</v>
          </cell>
          <cell r="S2900" t="str">
            <v>Lavoratore autonomo</v>
          </cell>
          <cell r="T2900" t="str">
            <v>Veneto</v>
          </cell>
          <cell r="U2900" t="str">
            <v>Padova</v>
          </cell>
          <cell r="V2900" t="str">
            <v>Padova</v>
          </cell>
          <cell r="W2900" t="str">
            <v>Via Sacro Cuore 83</v>
          </cell>
          <cell r="X2900" t="str">
            <v>35135</v>
          </cell>
          <cell r="Y2900">
            <v>117000</v>
          </cell>
          <cell r="Z2900">
            <v>80000</v>
          </cell>
          <cell r="AB2900" t="str">
            <v>No</v>
          </cell>
          <cell r="AC2900">
            <v>0</v>
          </cell>
        </row>
        <row r="2901">
          <cell r="A2901" t="str">
            <v>PIAACN00001375</v>
          </cell>
          <cell r="B2901">
            <v>46184.589444444442</v>
          </cell>
          <cell r="C2901" t="str">
            <v>ACN</v>
          </cell>
          <cell r="D2901" t="str">
            <v>Voucher</v>
          </cell>
          <cell r="E2901" t="str">
            <v>In valutazione</v>
          </cell>
          <cell r="F2901" t="str">
            <v>Merito</v>
          </cell>
          <cell r="G2901" t="str">
            <v>Gabriel Scelta</v>
          </cell>
          <cell r="H2901" t="str">
            <v/>
          </cell>
          <cell r="I2901" t="str">
            <v>Apertura sportello controdeduzioni MO - merito</v>
          </cell>
          <cell r="J2901" t="str">
            <v>In attesa ricezione documentazione</v>
          </cell>
          <cell r="M2901">
            <v>46204.511874999997</v>
          </cell>
          <cell r="N2901" t="str">
            <v>I.C.M. DI BELLAFEMINA NICOLO'</v>
          </cell>
          <cell r="O2901" t="str">
            <v>C96I26002980001</v>
          </cell>
          <cell r="P2901" t="str">
            <v>BLLNCL92L22L219M</v>
          </cell>
          <cell r="Q2901" t="str">
            <v>ATTIVITA' COMMERCIALI</v>
          </cell>
          <cell r="R2901" t="str">
            <v>47.75.00 - Commercio al dettaglio di cosmetici e di articoli di profumeria</v>
          </cell>
          <cell r="S2901" t="str">
            <v>Impresa Individuale</v>
          </cell>
          <cell r="T2901" t="str">
            <v>Piemonte</v>
          </cell>
          <cell r="U2901" t="str">
            <v>Torino</v>
          </cell>
          <cell r="V2901" t="str">
            <v>Mappano</v>
          </cell>
          <cell r="W2901" t="str">
            <v>VIA AVOGADRO 2</v>
          </cell>
          <cell r="X2901" t="str">
            <v>10079</v>
          </cell>
          <cell r="Y2901">
            <v>40000</v>
          </cell>
          <cell r="Z2901">
            <v>42000</v>
          </cell>
          <cell r="AB2901" t="str">
            <v>No</v>
          </cell>
          <cell r="AC2901">
            <v>0</v>
          </cell>
        </row>
        <row r="2902">
          <cell r="A2902" t="str">
            <v>PIAACN00001376</v>
          </cell>
          <cell r="B2902">
            <v>46184.591412037036</v>
          </cell>
          <cell r="C2902" t="str">
            <v>ACN</v>
          </cell>
          <cell r="D2902" t="str">
            <v>Voucher</v>
          </cell>
          <cell r="E2902" t="str">
            <v>In valutazione</v>
          </cell>
          <cell r="F2902" t="str">
            <v>Merito</v>
          </cell>
          <cell r="G2902" t="str">
            <v>Lorenzo Schiavi</v>
          </cell>
          <cell r="H2902" t="str">
            <v/>
          </cell>
          <cell r="I2902" t="str">
            <v>RNA - Richiesta COR e CUP - Voucher</v>
          </cell>
          <cell r="J2902" t="str">
            <v>Richiesta COR in errore</v>
          </cell>
          <cell r="M2902">
            <v>46195.602997685186</v>
          </cell>
          <cell r="N2902" t="str">
            <v>LUCA ANTONIAZZI</v>
          </cell>
          <cell r="O2902" t="str">
            <v>C76I26004220001</v>
          </cell>
          <cell r="P2902" t="str">
            <v>NTNLCU92B11D912T</v>
          </cell>
          <cell r="Q2902" t="str">
            <v>SERVIZI ALLA PERSONA</v>
          </cell>
          <cell r="R2902" t="str">
            <v>93.19.99 - Altre attività sportive varie n.c.a.</v>
          </cell>
          <cell r="S2902" t="str">
            <v>Libero professionista</v>
          </cell>
          <cell r="T2902" t="str">
            <v>Lombardia</v>
          </cell>
          <cell r="U2902" t="str">
            <v>Milano</v>
          </cell>
          <cell r="V2902" t="str">
            <v>Cinisello Balsamo</v>
          </cell>
          <cell r="W2902" t="str">
            <v>VIA CESARE BECCARIA 3</v>
          </cell>
          <cell r="X2902" t="str">
            <v>20092</v>
          </cell>
          <cell r="Y2902">
            <v>11948.73</v>
          </cell>
          <cell r="Z2902">
            <v>19310.96</v>
          </cell>
          <cell r="AA2902">
            <v>11948.730000000001</v>
          </cell>
          <cell r="AB2902" t="str">
            <v>No</v>
          </cell>
          <cell r="AC2902">
            <v>16948.730000000003</v>
          </cell>
        </row>
        <row r="2903">
          <cell r="A2903" t="str">
            <v>PIAACN00001377</v>
          </cell>
          <cell r="B2903">
            <v>46184.62300925926</v>
          </cell>
          <cell r="C2903" t="str">
            <v>ACN</v>
          </cell>
          <cell r="D2903" t="str">
            <v>Voucher</v>
          </cell>
          <cell r="E2903" t="str">
            <v>In valutazione</v>
          </cell>
          <cell r="F2903" t="str">
            <v>Merito</v>
          </cell>
          <cell r="G2903" t="str">
            <v>Luana Guglielmi</v>
          </cell>
          <cell r="H2903" t="str">
            <v/>
          </cell>
          <cell r="I2903" t="str">
            <v>RNA - Richiesta COR e CUP - Voucher</v>
          </cell>
          <cell r="J2903" t="str">
            <v>Richiesta COR in errore</v>
          </cell>
          <cell r="M2903">
            <v>46184.636516203704</v>
          </cell>
          <cell r="N2903" t="str">
            <v>LEONARDO CAVALLO</v>
          </cell>
          <cell r="O2903" t="str">
            <v>C86I26004670001</v>
          </cell>
          <cell r="P2903" t="str">
            <v>CVLLRD00D04G337Y</v>
          </cell>
          <cell r="Q2903" t="str">
            <v>SERVIZI ALLE PMI</v>
          </cell>
          <cell r="R2903" t="str">
            <v>73.11.01 - Ideazione di campagne pubblicitarie</v>
          </cell>
          <cell r="S2903" t="str">
            <v>Lavoratore autonomo</v>
          </cell>
          <cell r="T2903" t="str">
            <v>Emilia-Romagna</v>
          </cell>
          <cell r="U2903" t="str">
            <v>Reggio nell'Emilia</v>
          </cell>
          <cell r="V2903" t="str">
            <v>Guastalla</v>
          </cell>
          <cell r="W2903" t="str">
            <v>VIA STAFFOLA 15</v>
          </cell>
          <cell r="X2903" t="str">
            <v>42016</v>
          </cell>
          <cell r="Y2903">
            <v>40000</v>
          </cell>
          <cell r="Z2903">
            <v>45000</v>
          </cell>
          <cell r="AA2903">
            <v>40000</v>
          </cell>
          <cell r="AB2903" t="str">
            <v>Sì</v>
          </cell>
          <cell r="AC2903">
            <v>45000</v>
          </cell>
        </row>
        <row r="2904">
          <cell r="A2904" t="str">
            <v>PIAACN00001378</v>
          </cell>
          <cell r="B2904">
            <v>46185.053217592591</v>
          </cell>
          <cell r="C2904" t="str">
            <v>ACN</v>
          </cell>
          <cell r="D2904" t="str">
            <v>Voucher</v>
          </cell>
          <cell r="E2904" t="str">
            <v>In valutazione</v>
          </cell>
          <cell r="F2904" t="str">
            <v>Merito</v>
          </cell>
          <cell r="G2904" t="str">
            <v>Francesco Tiscornia</v>
          </cell>
          <cell r="H2904" t="str">
            <v/>
          </cell>
          <cell r="I2904" t="str">
            <v>Valutazione merito - Voucher Lavoratore Autonomo</v>
          </cell>
          <cell r="J2904" t="str">
            <v>Valutazione in corso</v>
          </cell>
          <cell r="M2904">
            <v>46192.554201388892</v>
          </cell>
          <cell r="N2904" t="str">
            <v>Davide Scotto</v>
          </cell>
          <cell r="O2904" t="str">
            <v>C16I26003840001</v>
          </cell>
          <cell r="P2904" t="str">
            <v>SCTDVD03E29H769B</v>
          </cell>
          <cell r="Q2904" t="str">
            <v>SERVIZI ALLE PMI</v>
          </cell>
          <cell r="R2904" t="str">
            <v>74.20.19 - Altre attività fotografiche specializzate</v>
          </cell>
          <cell r="S2904" t="str">
            <v>Lavoratore autonomo</v>
          </cell>
          <cell r="T2904" t="str">
            <v>Marche</v>
          </cell>
          <cell r="U2904" t="str">
            <v>Fermo</v>
          </cell>
          <cell r="V2904" t="str">
            <v>Sant'Elpidio A Mare</v>
          </cell>
          <cell r="W2904" t="str">
            <v>strada Molino Primo 1385</v>
          </cell>
          <cell r="X2904" t="str">
            <v>63811</v>
          </cell>
          <cell r="Y2904">
            <v>44997</v>
          </cell>
          <cell r="Z2904">
            <v>45000</v>
          </cell>
          <cell r="AB2904" t="str">
            <v>No</v>
          </cell>
          <cell r="AC2904">
            <v>0</v>
          </cell>
        </row>
        <row r="2905">
          <cell r="A2905" t="str">
            <v>PIAACN00001379</v>
          </cell>
          <cell r="B2905">
            <v>46185.385787037034</v>
          </cell>
          <cell r="C2905" t="str">
            <v>ACN</v>
          </cell>
          <cell r="D2905" t="str">
            <v>Voucher</v>
          </cell>
          <cell r="E2905" t="str">
            <v>In valutazione</v>
          </cell>
          <cell r="F2905" t="str">
            <v>Merito</v>
          </cell>
          <cell r="G2905" t="str">
            <v>Anna Chiara Giorgiomarrano</v>
          </cell>
          <cell r="H2905" t="str">
            <v/>
          </cell>
          <cell r="I2905" t="str">
            <v>Valutazione merito - Voucher Società costituita</v>
          </cell>
          <cell r="J2905" t="str">
            <v>Valutazione in corso</v>
          </cell>
          <cell r="M2905">
            <v>46185.409189814818</v>
          </cell>
          <cell r="N2905" t="str">
            <v>DISIMONE AURORA</v>
          </cell>
          <cell r="O2905" t="str">
            <v>C36I26004600001</v>
          </cell>
          <cell r="P2905" t="str">
            <v>DSMRRA01B53F335G</v>
          </cell>
          <cell r="Q2905" t="str">
            <v>SERVIZI ALLA PERSONA</v>
          </cell>
          <cell r="R2905" t="str">
            <v>96.99.91 - Attività di studi di tatuaggi e piercing</v>
          </cell>
          <cell r="S2905" t="str">
            <v>Impresa Individuale</v>
          </cell>
          <cell r="T2905" t="str">
            <v>Liguria</v>
          </cell>
          <cell r="U2905" t="str">
            <v>Imperia</v>
          </cell>
          <cell r="V2905" t="str">
            <v>Ventimiglia</v>
          </cell>
          <cell r="W2905" t="str">
            <v xml:space="preserve">Non individuato </v>
          </cell>
          <cell r="Y2905">
            <v>29502.43</v>
          </cell>
          <cell r="Z2905">
            <v>34502.429999999993</v>
          </cell>
          <cell r="AB2905" t="str">
            <v>No</v>
          </cell>
          <cell r="AC2905">
            <v>0</v>
          </cell>
        </row>
        <row r="2906">
          <cell r="A2906" t="str">
            <v>PIAACN00001380</v>
          </cell>
          <cell r="B2906">
            <v>46186.783993055556</v>
          </cell>
          <cell r="C2906" t="str">
            <v>ACN</v>
          </cell>
          <cell r="D2906" t="str">
            <v>Voucher</v>
          </cell>
          <cell r="E2906" t="str">
            <v>In valutazione</v>
          </cell>
          <cell r="F2906" t="str">
            <v>Merito</v>
          </cell>
          <cell r="G2906" t="str">
            <v>Luigi Fiore</v>
          </cell>
          <cell r="H2906" t="str">
            <v/>
          </cell>
          <cell r="I2906" t="str">
            <v>Valutazione merito - Voucher Lavoratore Autonomo</v>
          </cell>
          <cell r="J2906" t="str">
            <v>Valutazione in corso</v>
          </cell>
          <cell r="M2906">
            <v>46186.79351851852</v>
          </cell>
          <cell r="N2906" t="str">
            <v>Alice Vinetti</v>
          </cell>
          <cell r="O2906" t="str">
            <v>C16I26003870001</v>
          </cell>
          <cell r="P2906" t="str">
            <v>VNTLCA97S53L219N</v>
          </cell>
          <cell r="Q2906" t="str">
            <v>SERVIZI ALLE PMI</v>
          </cell>
          <cell r="R2906" t="str">
            <v>74.12.09 - Altre attività di progettazione grafica e di comunicazione visiva</v>
          </cell>
          <cell r="S2906" t="str">
            <v>Lavoratore autonomo</v>
          </cell>
          <cell r="T2906" t="str">
            <v>Lazio</v>
          </cell>
          <cell r="U2906" t="str">
            <v>Roma</v>
          </cell>
          <cell r="V2906" t="str">
            <v>Frascati</v>
          </cell>
          <cell r="W2906" t="str">
            <v>Via Cesare Baronio 20</v>
          </cell>
          <cell r="X2906" t="str">
            <v>00044</v>
          </cell>
          <cell r="Y2906">
            <v>39952</v>
          </cell>
          <cell r="Z2906">
            <v>45000</v>
          </cell>
          <cell r="AB2906" t="str">
            <v>No</v>
          </cell>
          <cell r="AC2906">
            <v>0</v>
          </cell>
        </row>
        <row r="2907">
          <cell r="A2907" t="str">
            <v>PIAACN00001381</v>
          </cell>
          <cell r="B2907">
            <v>46187.675879629627</v>
          </cell>
          <cell r="C2907" t="str">
            <v>ACN</v>
          </cell>
          <cell r="D2907" t="str">
            <v>Contributo</v>
          </cell>
          <cell r="E2907" t="str">
            <v>In valutazione</v>
          </cell>
          <cell r="F2907" t="str">
            <v>Esaminabilità</v>
          </cell>
          <cell r="G2907" t="str">
            <v>Luigi Fiore</v>
          </cell>
          <cell r="H2907" t="str">
            <v/>
          </cell>
          <cell r="I2907" t="str">
            <v>Apertura sportello di integrazioni in esaminabilità</v>
          </cell>
          <cell r="J2907" t="str">
            <v>Valutazione documentazione in corso</v>
          </cell>
          <cell r="M2907">
            <v>46198.392025462963</v>
          </cell>
          <cell r="N2907" t="str">
            <v>AGRIGARDEN DI MANOVSKI KRISTIAN</v>
          </cell>
          <cell r="O2907" t="str">
            <v>C36I26004650008</v>
          </cell>
          <cell r="P2907" t="str">
            <v>MNVKST99C12F902Y</v>
          </cell>
          <cell r="Q2907" t="str">
            <v>SERVIZI ALLE PMI</v>
          </cell>
          <cell r="R2907" t="str">
            <v>81.30.00 - Attività di servizi per la cura del paesaggio</v>
          </cell>
          <cell r="S2907" t="str">
            <v>Impresa Individuale</v>
          </cell>
          <cell r="T2907" t="str">
            <v>Piemonte</v>
          </cell>
          <cell r="U2907" t="str">
            <v>Asti</v>
          </cell>
          <cell r="V2907" t="str">
            <v>Costigliole D'Asti</v>
          </cell>
          <cell r="W2907" t="str">
            <v>STRADA CANELLI 117</v>
          </cell>
          <cell r="X2907" t="str">
            <v>14055</v>
          </cell>
          <cell r="Y2907">
            <v>70895</v>
          </cell>
          <cell r="Z2907">
            <v>51000</v>
          </cell>
          <cell r="AB2907" t="str">
            <v>No</v>
          </cell>
          <cell r="AC2907">
            <v>0</v>
          </cell>
        </row>
        <row r="2908">
          <cell r="A2908" t="str">
            <v>PIAACN00001382</v>
          </cell>
          <cell r="B2908">
            <v>46188.437060185184</v>
          </cell>
          <cell r="C2908" t="str">
            <v>ACN</v>
          </cell>
          <cell r="D2908" t="str">
            <v>Contributo</v>
          </cell>
          <cell r="E2908" t="str">
            <v>In valutazione</v>
          </cell>
          <cell r="F2908" t="str">
            <v>Accoglibilità</v>
          </cell>
          <cell r="G2908" t="str">
            <v>Giuseppe Felicetti</v>
          </cell>
          <cell r="H2908" t="str">
            <v/>
          </cell>
          <cell r="I2908" t="str">
            <v>Gestione primo colloquio</v>
          </cell>
          <cell r="J2908" t="str">
            <v>Gestione appuntamento in corso</v>
          </cell>
          <cell r="M2908">
            <v>46205.405613425923</v>
          </cell>
          <cell r="N2908" t="str">
            <v>GELSI DI BRUNO RICCARDO</v>
          </cell>
          <cell r="O2908" t="str">
            <v>C26I26004050008</v>
          </cell>
          <cell r="P2908" t="str">
            <v>BRNRCR02R16I138D</v>
          </cell>
          <cell r="Q2908" t="str">
            <v>TURISMO</v>
          </cell>
          <cell r="R2908" t="str">
            <v>56.11.22 - Attività di gelaterie senza servizio al tavolo o da asporto</v>
          </cell>
          <cell r="S2908" t="str">
            <v>Impresa Individuale</v>
          </cell>
          <cell r="T2908" t="str">
            <v>Liguria</v>
          </cell>
          <cell r="U2908" t="str">
            <v>Imperia</v>
          </cell>
          <cell r="V2908" t="str">
            <v>Sanremo</v>
          </cell>
          <cell r="W2908" t="str">
            <v>Via Francesco Corradi 61</v>
          </cell>
          <cell r="X2908" t="str">
            <v>18038</v>
          </cell>
          <cell r="Y2908">
            <v>120000</v>
          </cell>
          <cell r="Z2908">
            <v>83000</v>
          </cell>
          <cell r="AB2908" t="str">
            <v>No</v>
          </cell>
          <cell r="AC2908">
            <v>0</v>
          </cell>
        </row>
        <row r="2909">
          <cell r="A2909" t="str">
            <v>PIAACN00001383</v>
          </cell>
          <cell r="B2909">
            <v>46188.826550925929</v>
          </cell>
          <cell r="C2909" t="str">
            <v>ACN</v>
          </cell>
          <cell r="D2909" t="str">
            <v>Voucher</v>
          </cell>
          <cell r="E2909" t="str">
            <v>In valutazione</v>
          </cell>
          <cell r="F2909" t="str">
            <v>Esaminabilità</v>
          </cell>
          <cell r="G2909" t="str">
            <v>Silvia Ercolini</v>
          </cell>
          <cell r="H2909" t="str">
            <v/>
          </cell>
          <cell r="I2909" t="str">
            <v>Apertura sportello di integrazioni in esaminabilità</v>
          </cell>
          <cell r="J2909" t="str">
            <v>In attesa ricezione documentazione</v>
          </cell>
          <cell r="M2909">
            <v>46209.346967592595</v>
          </cell>
          <cell r="N2909" t="str">
            <v>ACQUATELIER DI CORSARO GIUSEPPE MARCELLO</v>
          </cell>
          <cell r="O2909" t="str">
            <v>C16I26003880001</v>
          </cell>
          <cell r="P2909" t="str">
            <v>CRSGPP05B10L219A</v>
          </cell>
          <cell r="Q2909" t="str">
            <v>ATTIVITA' COMMERCIALI</v>
          </cell>
          <cell r="R2909" t="str">
            <v>46.34.00 - Commercio all'ingrosso di bevande</v>
          </cell>
          <cell r="S2909" t="str">
            <v>Impresa Individuale</v>
          </cell>
          <cell r="T2909" t="str">
            <v>Piemonte</v>
          </cell>
          <cell r="U2909" t="str">
            <v>Torino</v>
          </cell>
          <cell r="V2909" t="str">
            <v>Torino</v>
          </cell>
          <cell r="W2909" t="str">
            <v>VIALE DEI MUGHETTI 34B</v>
          </cell>
          <cell r="X2909" t="str">
            <v>10151</v>
          </cell>
          <cell r="Y2909">
            <v>41400</v>
          </cell>
          <cell r="Z2909">
            <v>35000</v>
          </cell>
          <cell r="AB2909" t="str">
            <v>No</v>
          </cell>
          <cell r="AC2909">
            <v>0</v>
          </cell>
        </row>
        <row r="2910">
          <cell r="A2910" t="str">
            <v>PIAACN00001384</v>
          </cell>
          <cell r="B2910">
            <v>46189.45071759259</v>
          </cell>
          <cell r="C2910" t="str">
            <v>ACN</v>
          </cell>
          <cell r="D2910" t="str">
            <v>Voucher</v>
          </cell>
          <cell r="E2910" t="str">
            <v>In valutazione</v>
          </cell>
          <cell r="F2910" t="str">
            <v>Accoglibilità</v>
          </cell>
          <cell r="G2910" t="str">
            <v>Luigi Fiore</v>
          </cell>
          <cell r="H2910" t="str">
            <v/>
          </cell>
          <cell r="I2910" t="str">
            <v>Apertura sportello controdeduzioni MO</v>
          </cell>
          <cell r="J2910" t="str">
            <v>In attesa ricezione documentazione</v>
          </cell>
          <cell r="M2910">
            <v>46209.416076388887</v>
          </cell>
          <cell r="N2910" t="str">
            <v>AZIENDE IN VETRINA SRL</v>
          </cell>
          <cell r="O2910" t="str">
            <v>C16I26003900001</v>
          </cell>
          <cell r="P2910" t="str">
            <v>04298570138</v>
          </cell>
          <cell r="Q2910" t="str">
            <v>ICT</v>
          </cell>
          <cell r="R2910" t="str">
            <v>63.91.00 - Attività dei portali di ricerca sul web</v>
          </cell>
          <cell r="S2910" t="str">
            <v>Societa' A Responsabilita' Limitata</v>
          </cell>
          <cell r="T2910" t="str">
            <v>Lombardia</v>
          </cell>
          <cell r="U2910" t="str">
            <v>Como</v>
          </cell>
          <cell r="V2910" t="str">
            <v>Carugo</v>
          </cell>
          <cell r="W2910" t="str">
            <v>VIA DELLE QUERCE 7/1</v>
          </cell>
          <cell r="X2910" t="str">
            <v>22060</v>
          </cell>
          <cell r="Y2910">
            <v>40000</v>
          </cell>
          <cell r="Z2910">
            <v>45000</v>
          </cell>
          <cell r="AB2910" t="str">
            <v>No</v>
          </cell>
          <cell r="AC2910">
            <v>0</v>
          </cell>
        </row>
        <row r="2911">
          <cell r="A2911" t="str">
            <v>PIAACN00001385</v>
          </cell>
          <cell r="B2911">
            <v>46189.57571759259</v>
          </cell>
          <cell r="C2911" t="str">
            <v>ACN</v>
          </cell>
          <cell r="D2911" t="str">
            <v>Voucher</v>
          </cell>
          <cell r="E2911" t="str">
            <v>In valutazione</v>
          </cell>
          <cell r="F2911" t="str">
            <v>Merito</v>
          </cell>
          <cell r="G2911" t="str">
            <v>Sara Ciano</v>
          </cell>
          <cell r="H2911" t="str">
            <v/>
          </cell>
          <cell r="I2911" t="str">
            <v>Valutazione merito - Voucher Società costituita</v>
          </cell>
          <cell r="J2911" t="str">
            <v>Valutazione in corso</v>
          </cell>
          <cell r="M2911">
            <v>46189.586539351854</v>
          </cell>
          <cell r="N2911" t="str">
            <v>DNA PIZZA DI DARIO E ANDREA PUGLIESE S.N.C.</v>
          </cell>
          <cell r="O2911" t="str">
            <v>C76I26004330001</v>
          </cell>
          <cell r="P2911" t="str">
            <v>02611150448</v>
          </cell>
          <cell r="Q2911" t="str">
            <v>TURISMO</v>
          </cell>
          <cell r="R2911" t="str">
            <v>56.11.11 - Attività di ristoranti con servizio al tavolo, escluse gelaterie e pasticcerie</v>
          </cell>
          <cell r="S2911" t="str">
            <v>Societa' In Nome Collettivo</v>
          </cell>
          <cell r="T2911" t="str">
            <v>Marche</v>
          </cell>
          <cell r="U2911" t="str">
            <v>Fermo</v>
          </cell>
          <cell r="V2911" t="str">
            <v>Porto Sant'Elpidio</v>
          </cell>
          <cell r="W2911" t="str">
            <v>VIA PRINCIPE UMBERTO 41</v>
          </cell>
          <cell r="X2911" t="str">
            <v>63821</v>
          </cell>
          <cell r="Y2911">
            <v>40000</v>
          </cell>
          <cell r="Z2911">
            <v>45000</v>
          </cell>
          <cell r="AB2911" t="str">
            <v>No</v>
          </cell>
          <cell r="AC2911">
            <v>0</v>
          </cell>
        </row>
        <row r="2912">
          <cell r="A2912" t="str">
            <v>PIAACN00001386</v>
          </cell>
          <cell r="B2912">
            <v>46189.66678240741</v>
          </cell>
          <cell r="C2912" t="str">
            <v>ACN</v>
          </cell>
          <cell r="D2912" t="str">
            <v>Voucher</v>
          </cell>
          <cell r="E2912" t="str">
            <v>In valutazione</v>
          </cell>
          <cell r="F2912" t="str">
            <v>Esaminabilità</v>
          </cell>
          <cell r="G2912" t="str">
            <v>Silvia Ercolini</v>
          </cell>
          <cell r="H2912" t="str">
            <v/>
          </cell>
          <cell r="I2912" t="str">
            <v>Apertura sportello di integrazioni in esaminabilità</v>
          </cell>
          <cell r="J2912" t="str">
            <v>In attesa ricezione documentazione</v>
          </cell>
          <cell r="M2912">
            <v>46209.349178240744</v>
          </cell>
          <cell r="N2912" t="str">
            <v>THE WALKER S.R.L.S.</v>
          </cell>
          <cell r="O2912" t="str">
            <v>C36I26004700001</v>
          </cell>
          <cell r="P2912" t="str">
            <v>03085020992</v>
          </cell>
          <cell r="Q2912" t="str">
            <v>TURISMO</v>
          </cell>
          <cell r="R2912" t="str">
            <v>79.90.04 - Altre attività di assistenza turistica</v>
          </cell>
          <cell r="S2912" t="str">
            <v>Societa' A Responsabilita' Limitata Semplificata</v>
          </cell>
          <cell r="T2912" t="str">
            <v>Liguria</v>
          </cell>
          <cell r="U2912" t="str">
            <v>Genova</v>
          </cell>
          <cell r="V2912" t="str">
            <v>Genova</v>
          </cell>
          <cell r="W2912" t="str">
            <v>Via Caffaro 34/12</v>
          </cell>
          <cell r="X2912" t="str">
            <v>16142</v>
          </cell>
          <cell r="Y2912">
            <v>22905.19</v>
          </cell>
          <cell r="Z2912">
            <v>27905.19</v>
          </cell>
          <cell r="AB2912" t="str">
            <v>No</v>
          </cell>
          <cell r="AC2912">
            <v>0</v>
          </cell>
        </row>
        <row r="2913">
          <cell r="A2913" t="str">
            <v>PIAACN00001388</v>
          </cell>
          <cell r="B2913">
            <v>46190.614861111113</v>
          </cell>
          <cell r="C2913" t="str">
            <v>ACN</v>
          </cell>
          <cell r="D2913" t="str">
            <v>Voucher</v>
          </cell>
          <cell r="E2913" t="str">
            <v>In valutazione</v>
          </cell>
          <cell r="F2913" t="str">
            <v>Accoglibilità</v>
          </cell>
          <cell r="G2913" t="str">
            <v>Leonardo Di Lolli</v>
          </cell>
          <cell r="H2913" t="str">
            <v/>
          </cell>
          <cell r="I2913" t="str">
            <v>Apertura sportello controdeduzioni MO</v>
          </cell>
          <cell r="J2913" t="str">
            <v>In attesa ricezione documentazione</v>
          </cell>
          <cell r="M2913">
            <v>46205.299837962964</v>
          </cell>
          <cell r="N2913" t="str">
            <v>Leonardo Reyes Cardenas</v>
          </cell>
          <cell r="O2913" t="str">
            <v>C56I26003160001</v>
          </cell>
          <cell r="P2913" t="str">
            <v>RYSLRD97A05Z604B</v>
          </cell>
          <cell r="Q2913" t="str">
            <v>ICT</v>
          </cell>
          <cell r="R2913" t="str">
            <v>62.20.10 - Attività di consulenza informatica</v>
          </cell>
          <cell r="S2913" t="str">
            <v>Lavoratore autonomo</v>
          </cell>
          <cell r="T2913" t="str">
            <v>Veneto</v>
          </cell>
          <cell r="U2913" t="str">
            <v>Padova</v>
          </cell>
          <cell r="V2913" t="str">
            <v>Piove Di Sacco</v>
          </cell>
          <cell r="W2913" t="str">
            <v>VIA ALCIDE DE GASPERI 4</v>
          </cell>
          <cell r="X2913" t="str">
            <v>35028</v>
          </cell>
          <cell r="Y2913">
            <v>12980</v>
          </cell>
          <cell r="Z2913">
            <v>17980</v>
          </cell>
          <cell r="AB2913" t="str">
            <v>No</v>
          </cell>
          <cell r="AC2913">
            <v>0</v>
          </cell>
        </row>
        <row r="2914">
          <cell r="A2914" t="str">
            <v>PIAACN00001389</v>
          </cell>
          <cell r="B2914">
            <v>46190.693692129629</v>
          </cell>
          <cell r="C2914" t="str">
            <v>ACN</v>
          </cell>
          <cell r="D2914" t="str">
            <v>Voucher</v>
          </cell>
          <cell r="E2914" t="str">
            <v>In valutazione</v>
          </cell>
          <cell r="F2914" t="str">
            <v>Merito</v>
          </cell>
          <cell r="G2914" t="str">
            <v>Pasquale Ciuffreda</v>
          </cell>
          <cell r="H2914" t="str">
            <v/>
          </cell>
          <cell r="I2914" t="str">
            <v>Valutazione merito - Voucher Società costituita</v>
          </cell>
          <cell r="J2914" t="str">
            <v>Verifica importi in corso</v>
          </cell>
          <cell r="M2914">
            <v>46190.699930555558</v>
          </cell>
          <cell r="N2914" t="str">
            <v>GARDEN SOLUTION DI MANZETTI MATTIA</v>
          </cell>
          <cell r="O2914" t="str">
            <v>C46I26003510001</v>
          </cell>
          <cell r="P2914" t="str">
            <v>MNZMTT97T22A271E</v>
          </cell>
          <cell r="Q2914" t="str">
            <v>SERVIZI ALLE PMI</v>
          </cell>
          <cell r="R2914" t="str">
            <v>81.30.00 - Attività di servizi per la cura del paesaggio</v>
          </cell>
          <cell r="S2914" t="str">
            <v>Impresa Individuale</v>
          </cell>
          <cell r="T2914" t="str">
            <v>Marche</v>
          </cell>
          <cell r="U2914" t="str">
            <v>Fermo</v>
          </cell>
          <cell r="V2914" t="str">
            <v>Campofilone</v>
          </cell>
          <cell r="W2914" t="str">
            <v>Località Cannella 18</v>
          </cell>
          <cell r="X2914" t="str">
            <v>63828</v>
          </cell>
          <cell r="Y2914">
            <v>27896</v>
          </cell>
          <cell r="Z2914">
            <v>32896</v>
          </cell>
          <cell r="AA2914">
            <v>27896</v>
          </cell>
          <cell r="AB2914" t="str">
            <v>No</v>
          </cell>
          <cell r="AC2914">
            <v>32896</v>
          </cell>
        </row>
        <row r="2915">
          <cell r="A2915" t="str">
            <v>PIAACN00001390</v>
          </cell>
          <cell r="B2915">
            <v>46191.307893518519</v>
          </cell>
          <cell r="C2915" t="str">
            <v>ACN</v>
          </cell>
          <cell r="D2915" t="str">
            <v>Voucher</v>
          </cell>
          <cell r="E2915" t="str">
            <v>In valutazione</v>
          </cell>
          <cell r="F2915" t="str">
            <v>Accoglibilità</v>
          </cell>
          <cell r="G2915" t="str">
            <v>Francesco Zulli</v>
          </cell>
          <cell r="H2915" t="str">
            <v/>
          </cell>
          <cell r="I2915" t="str">
            <v>Invio comunicazione richiesta integrazioni in accoglibilità</v>
          </cell>
          <cell r="J2915" t="str">
            <v>In attesa prima approvazione</v>
          </cell>
          <cell r="M2915">
            <v>46191.324317129627</v>
          </cell>
          <cell r="N2915" t="str">
            <v>GIRARDI MIRKO</v>
          </cell>
          <cell r="O2915" t="str">
            <v>C16I26003950001</v>
          </cell>
          <cell r="P2915" t="str">
            <v>GRRMRK02D19A952D</v>
          </cell>
          <cell r="Q2915" t="str">
            <v>COSTRUZIONI</v>
          </cell>
          <cell r="R2915" t="str">
            <v>43.34.01 - Tinteggiatura</v>
          </cell>
          <cell r="S2915" t="str">
            <v>Impresa Individuale</v>
          </cell>
          <cell r="T2915" t="str">
            <v>Trentino-Alto Adige</v>
          </cell>
          <cell r="U2915" t="str">
            <v>Bolzano/Bozen</v>
          </cell>
          <cell r="V2915" t="str">
            <v>Salorno Sulla Strada Del Vino</v>
          </cell>
          <cell r="W2915" t="str">
            <v xml:space="preserve">Non individuato </v>
          </cell>
          <cell r="Y2915">
            <v>57982.999999999993</v>
          </cell>
          <cell r="Z2915">
            <v>45000</v>
          </cell>
          <cell r="AB2915" t="str">
            <v>No</v>
          </cell>
          <cell r="AC2915">
            <v>0</v>
          </cell>
        </row>
        <row r="2916">
          <cell r="A2916" t="str">
            <v>PIAACN00001391</v>
          </cell>
          <cell r="B2916">
            <v>46191.434525462966</v>
          </cell>
          <cell r="C2916" t="str">
            <v>ACN</v>
          </cell>
          <cell r="D2916" t="str">
            <v>Voucher</v>
          </cell>
          <cell r="E2916" t="str">
            <v>In valutazione</v>
          </cell>
          <cell r="F2916" t="str">
            <v>Merito</v>
          </cell>
          <cell r="G2916" t="str">
            <v>Alfonso Maria Morgera</v>
          </cell>
          <cell r="H2916" t="str">
            <v/>
          </cell>
          <cell r="I2916" t="str">
            <v>RNA - Richiesta COR e CUP - Voucher</v>
          </cell>
          <cell r="J2916" t="str">
            <v>Richiesta COR in errore</v>
          </cell>
          <cell r="M2916">
            <v>46191.449583333335</v>
          </cell>
          <cell r="N2916" t="str">
            <v>giulia malfatto</v>
          </cell>
          <cell r="O2916" t="str">
            <v>C96I26003110001</v>
          </cell>
          <cell r="P2916" t="str">
            <v>MLFGLI03H70G337S</v>
          </cell>
          <cell r="Q2916" t="str">
            <v>SERVIZI ALLE PMI</v>
          </cell>
          <cell r="R2916" t="str">
            <v>71.12.30 - Elaborazione e supervisione di progetti da parte di geometri</v>
          </cell>
          <cell r="S2916" t="str">
            <v>Libero professionista</v>
          </cell>
          <cell r="T2916" t="str">
            <v>Emilia-Romagna</v>
          </cell>
          <cell r="U2916" t="str">
            <v>Parma</v>
          </cell>
          <cell r="V2916" t="str">
            <v>Parma</v>
          </cell>
          <cell r="W2916" t="str">
            <v>Via Monte Prinzera 22</v>
          </cell>
          <cell r="X2916" t="str">
            <v>43124</v>
          </cell>
          <cell r="Y2916">
            <v>22017.250000000004</v>
          </cell>
          <cell r="Z2916">
            <v>30000</v>
          </cell>
          <cell r="AA2916">
            <v>21475.57</v>
          </cell>
          <cell r="AB2916" t="str">
            <v>No</v>
          </cell>
          <cell r="AC2916">
            <v>26475.57</v>
          </cell>
        </row>
        <row r="2917">
          <cell r="A2917" t="str">
            <v>PIAACN00001392</v>
          </cell>
          <cell r="B2917">
            <v>46191.530428240738</v>
          </cell>
          <cell r="C2917" t="str">
            <v>ACN</v>
          </cell>
          <cell r="D2917" t="str">
            <v>Voucher</v>
          </cell>
          <cell r="E2917" t="str">
            <v>In valutazione</v>
          </cell>
          <cell r="F2917" t="str">
            <v>Accoglibilità</v>
          </cell>
          <cell r="G2917" t="str">
            <v>Barbara Del Prete</v>
          </cell>
          <cell r="H2917" t="str">
            <v/>
          </cell>
          <cell r="I2917" t="str">
            <v>Invio comunicazione richiesta integrazioni in accoglibilità</v>
          </cell>
          <cell r="J2917" t="str">
            <v>In attesa prima approvazione</v>
          </cell>
          <cell r="M2917">
            <v>46191.532407407409</v>
          </cell>
          <cell r="N2917" t="str">
            <v>ME TIME HAIR DI SANA GRAZIELLA</v>
          </cell>
          <cell r="O2917" t="str">
            <v>C16I26003960001</v>
          </cell>
          <cell r="P2917" t="str">
            <v>SNAGZL99S41G856B</v>
          </cell>
          <cell r="Q2917" t="str">
            <v>SERVIZI ALLA PERSONA</v>
          </cell>
          <cell r="R2917" t="str">
            <v>96.21.00 - Servizi di parrucchieri e barbieri</v>
          </cell>
          <cell r="S2917" t="str">
            <v>Impresa Individuale</v>
          </cell>
          <cell r="T2917" t="str">
            <v>Lombardia</v>
          </cell>
          <cell r="U2917" t="str">
            <v>Bergamo</v>
          </cell>
          <cell r="V2917" t="str">
            <v>Bergamo</v>
          </cell>
          <cell r="W2917" t="str">
            <v>VIA GIANFORTE SUARDI 49/47</v>
          </cell>
          <cell r="X2917" t="str">
            <v>24124</v>
          </cell>
          <cell r="Y2917">
            <v>24794</v>
          </cell>
          <cell r="Z2917">
            <v>29793.999999999996</v>
          </cell>
          <cell r="AB2917" t="str">
            <v>No</v>
          </cell>
          <cell r="AC2917">
            <v>0</v>
          </cell>
        </row>
        <row r="2918">
          <cell r="A2918" t="str">
            <v>PIAACN00001393</v>
          </cell>
          <cell r="B2918">
            <v>46191.536597222221</v>
          </cell>
          <cell r="C2918" t="str">
            <v>ACN</v>
          </cell>
          <cell r="D2918" t="str">
            <v>Voucher</v>
          </cell>
          <cell r="E2918" t="str">
            <v>In valutazione</v>
          </cell>
          <cell r="F2918" t="str">
            <v>Esaminabilità</v>
          </cell>
          <cell r="G2918" t="str">
            <v>Luana Guglielmi</v>
          </cell>
          <cell r="H2918" t="str">
            <v/>
          </cell>
          <cell r="I2918" t="str">
            <v>Apertura sportello di integrazioni in esaminabilità</v>
          </cell>
          <cell r="J2918" t="str">
            <v>In attesa ricezione documentazione</v>
          </cell>
          <cell r="M2918">
            <v>46209.347025462965</v>
          </cell>
          <cell r="N2918" t="str">
            <v>Sebastian Sandro Rodriguez Reyes</v>
          </cell>
          <cell r="O2918" t="str">
            <v>C16I26003970001</v>
          </cell>
          <cell r="P2918" t="str">
            <v>RDRSST98P16Z603H</v>
          </cell>
          <cell r="Q2918" t="str">
            <v>SERVIZI ALLA PERSONA</v>
          </cell>
          <cell r="R2918" t="str">
            <v>90.20.09 - Altre attività di arti performative e rappresentazioni artistiche</v>
          </cell>
          <cell r="S2918" t="str">
            <v>Lavoratore autonomo</v>
          </cell>
          <cell r="T2918" t="str">
            <v>Piemonte</v>
          </cell>
          <cell r="U2918" t="str">
            <v>Torino</v>
          </cell>
          <cell r="V2918" t="str">
            <v>Torino</v>
          </cell>
          <cell r="W2918" t="str">
            <v xml:space="preserve">Non individuato </v>
          </cell>
          <cell r="Y2918">
            <v>14650</v>
          </cell>
          <cell r="Z2918">
            <v>19650</v>
          </cell>
          <cell r="AB2918" t="str">
            <v>No</v>
          </cell>
          <cell r="AC2918">
            <v>0</v>
          </cell>
        </row>
        <row r="2919">
          <cell r="A2919" t="str">
            <v>PIAACN00001394</v>
          </cell>
          <cell r="B2919">
            <v>46191.629479166666</v>
          </cell>
          <cell r="C2919" t="str">
            <v>ACN</v>
          </cell>
          <cell r="D2919" t="str">
            <v>Contributo</v>
          </cell>
          <cell r="E2919" t="str">
            <v>In valutazione</v>
          </cell>
          <cell r="F2919" t="str">
            <v>Accoglibilità</v>
          </cell>
          <cell r="G2919" t="str">
            <v>Antonella Lioi</v>
          </cell>
          <cell r="H2919" t="str">
            <v/>
          </cell>
          <cell r="I2919" t="str">
            <v>Pianificazione primo colloquio</v>
          </cell>
          <cell r="J2919" t="str">
            <v>Pianificazione appuntamento in corso</v>
          </cell>
          <cell r="M2919">
            <v>46191.637407407405</v>
          </cell>
          <cell r="N2919" t="str">
            <v>SELLAM RIDA</v>
          </cell>
          <cell r="O2919" t="str">
            <v>C26I26004120008</v>
          </cell>
          <cell r="P2919" t="str">
            <v>SLLRDI96P15Z330J</v>
          </cell>
          <cell r="Q2919" t="str">
            <v>TURISMO</v>
          </cell>
          <cell r="R2919" t="str">
            <v>56.11.12 - Attività di ristoranti senza servizio al tavolo o da asporto, escluse gelaterie e pasticcerie</v>
          </cell>
          <cell r="S2919" t="str">
            <v>Impresa Individuale</v>
          </cell>
          <cell r="T2919" t="str">
            <v>Piemonte</v>
          </cell>
          <cell r="U2919" t="str">
            <v>Cuneo</v>
          </cell>
          <cell r="V2919" t="str">
            <v>Verzuolo</v>
          </cell>
          <cell r="W2919" t="str">
            <v>Via provinciale Saluzzo 46</v>
          </cell>
          <cell r="X2919" t="str">
            <v>12039</v>
          </cell>
          <cell r="Y2919">
            <v>110000</v>
          </cell>
          <cell r="Z2919">
            <v>76500</v>
          </cell>
          <cell r="AB2919" t="str">
            <v>No</v>
          </cell>
          <cell r="AC2919">
            <v>0</v>
          </cell>
        </row>
        <row r="2920">
          <cell r="A2920" t="str">
            <v>PIAACN00001395</v>
          </cell>
          <cell r="B2920">
            <v>46191.733495370368</v>
          </cell>
          <cell r="C2920" t="str">
            <v>ACN</v>
          </cell>
          <cell r="D2920" t="str">
            <v>Voucher</v>
          </cell>
          <cell r="E2920" t="str">
            <v>In valutazione</v>
          </cell>
          <cell r="F2920" t="str">
            <v>Merito</v>
          </cell>
          <cell r="G2920" t="str">
            <v>Daniele Rocchi</v>
          </cell>
          <cell r="H2920" t="str">
            <v/>
          </cell>
          <cell r="I2920" t="str">
            <v>Valutazione merito - Voucher Società costituita</v>
          </cell>
          <cell r="J2920" t="str">
            <v>Verifica importi in corso</v>
          </cell>
          <cell r="M2920">
            <v>46191.751504629632</v>
          </cell>
          <cell r="N2920" t="str">
            <v>ECCO LAB S.R.L.</v>
          </cell>
          <cell r="O2920" t="str">
            <v>C46I26003540001</v>
          </cell>
          <cell r="P2920" t="str">
            <v>14731800968</v>
          </cell>
          <cell r="Q2920" t="str">
            <v>ATTIVITA' COMMERCIALI</v>
          </cell>
          <cell r="R2920" t="str">
            <v>47.12.90 - Commercio al dettaglio non specializzato di altri prodotti n.c.a.</v>
          </cell>
          <cell r="S2920" t="str">
            <v>Societa' A Responsabilita' Limitata</v>
          </cell>
          <cell r="T2920" t="str">
            <v>Lombardia</v>
          </cell>
          <cell r="U2920" t="str">
            <v>Milano</v>
          </cell>
          <cell r="V2920" t="str">
            <v>Milano</v>
          </cell>
          <cell r="W2920" t="str">
            <v>Via Lodovico Ariosto 1/A</v>
          </cell>
          <cell r="X2920" t="str">
            <v>20145</v>
          </cell>
          <cell r="Y2920">
            <v>40000</v>
          </cell>
          <cell r="Z2920">
            <v>45000</v>
          </cell>
          <cell r="AA2920">
            <v>40000</v>
          </cell>
          <cell r="AB2920" t="str">
            <v>Sì</v>
          </cell>
          <cell r="AC2920">
            <v>45000</v>
          </cell>
        </row>
        <row r="2921">
          <cell r="A2921" t="str">
            <v>PIAACN00001396</v>
          </cell>
          <cell r="B2921">
            <v>46191.804375</v>
          </cell>
          <cell r="C2921" t="str">
            <v>ACN</v>
          </cell>
          <cell r="D2921" t="str">
            <v>Voucher</v>
          </cell>
          <cell r="E2921" t="str">
            <v>In valutazione</v>
          </cell>
          <cell r="F2921" t="str">
            <v>Merito</v>
          </cell>
          <cell r="G2921" t="str">
            <v>Martina Vagnoni</v>
          </cell>
          <cell r="H2921" t="str">
            <v/>
          </cell>
          <cell r="I2921" t="str">
            <v>Valutazione merito - Voucher Società costituita</v>
          </cell>
          <cell r="J2921" t="str">
            <v>Valutazione in corso</v>
          </cell>
          <cell r="M2921">
            <v>46191.813391203701</v>
          </cell>
          <cell r="N2921" t="str">
            <v>YECOAI DI MARCO NASI</v>
          </cell>
          <cell r="O2921" t="str">
            <v>C96I26003140001</v>
          </cell>
          <cell r="P2921" t="str">
            <v>NSAMRC08E31F351V</v>
          </cell>
          <cell r="Q2921" t="str">
            <v>ICT</v>
          </cell>
          <cell r="R2921" t="str">
            <v>62.10.00 - Attività di programmazione informatica</v>
          </cell>
          <cell r="S2921" t="str">
            <v>Impresa Individuale</v>
          </cell>
          <cell r="T2921" t="str">
            <v>Piemonte</v>
          </cell>
          <cell r="U2921" t="str">
            <v>Cuneo</v>
          </cell>
          <cell r="V2921" t="str">
            <v>Mondovì</v>
          </cell>
          <cell r="W2921" t="str">
            <v>Via Vecchia di Frabosa 10</v>
          </cell>
          <cell r="X2921" t="str">
            <v>12084</v>
          </cell>
          <cell r="Y2921">
            <v>13200</v>
          </cell>
          <cell r="Z2921">
            <v>18200</v>
          </cell>
          <cell r="AB2921" t="str">
            <v>No</v>
          </cell>
          <cell r="AC2921">
            <v>0</v>
          </cell>
        </row>
        <row r="2922">
          <cell r="A2922" t="str">
            <v>PIAACN00001397</v>
          </cell>
          <cell r="B2922">
            <v>46192.326458333337</v>
          </cell>
          <cell r="C2922" t="str">
            <v>ACN</v>
          </cell>
          <cell r="D2922" t="str">
            <v>Voucher</v>
          </cell>
          <cell r="E2922" t="str">
            <v>In valutazione</v>
          </cell>
          <cell r="F2922" t="str">
            <v>Esaminabilità</v>
          </cell>
          <cell r="G2922" t="str">
            <v>Barbara Del Prete</v>
          </cell>
          <cell r="H2922" t="str">
            <v/>
          </cell>
          <cell r="I2922" t="str">
            <v>Apertura sportello di integrazioni in esaminabilità</v>
          </cell>
          <cell r="J2922" t="str">
            <v>In attesa ricezione documentazione</v>
          </cell>
          <cell r="M2922">
            <v>46209.350671296299</v>
          </cell>
          <cell r="N2922" t="str">
            <v>SORELLE AGUIARI S.N.C. DI ANNA E ALICE AGUIARI</v>
          </cell>
          <cell r="O2922" t="str">
            <v>C56I26003190001</v>
          </cell>
          <cell r="P2922" t="str">
            <v>04216710048</v>
          </cell>
          <cell r="Q2922" t="str">
            <v>SERVIZI ALLE PMI</v>
          </cell>
          <cell r="R2922" t="str">
            <v>82.92.10 - Attività di imballaggio di generi alimentari</v>
          </cell>
          <cell r="S2922" t="str">
            <v>Societa' In Nome Collettivo</v>
          </cell>
          <cell r="T2922" t="str">
            <v>Piemonte</v>
          </cell>
          <cell r="U2922" t="str">
            <v>Cuneo</v>
          </cell>
          <cell r="V2922" t="str">
            <v>Dogliani</v>
          </cell>
          <cell r="W2922" t="str">
            <v>VIA TRIESTE 5</v>
          </cell>
          <cell r="X2922" t="str">
            <v>12063</v>
          </cell>
          <cell r="Y2922">
            <v>21510</v>
          </cell>
          <cell r="Z2922">
            <v>26510</v>
          </cell>
          <cell r="AB2922" t="str">
            <v>No</v>
          </cell>
          <cell r="AC2922">
            <v>0</v>
          </cell>
        </row>
        <row r="2923">
          <cell r="A2923" t="str">
            <v>PIAACN00001398</v>
          </cell>
          <cell r="B2923">
            <v>46192.330925925926</v>
          </cell>
          <cell r="C2923" t="str">
            <v>ACN</v>
          </cell>
          <cell r="D2923" t="str">
            <v>Contributo</v>
          </cell>
          <cell r="E2923" t="str">
            <v>In valutazione</v>
          </cell>
          <cell r="F2923" t="str">
            <v>Esaminabilità</v>
          </cell>
          <cell r="G2923" t="str">
            <v>Francesco Fioroni</v>
          </cell>
          <cell r="H2923" t="str">
            <v/>
          </cell>
          <cell r="I2923" t="str">
            <v>Valutazione esaminabilità</v>
          </cell>
          <cell r="J2923" t="str">
            <v>Valutazione in corso</v>
          </cell>
          <cell r="M2923">
            <v>46192.334826388891</v>
          </cell>
          <cell r="N2923" t="str">
            <v>andrea mattucci</v>
          </cell>
          <cell r="O2923" t="str">
            <v>C76I26004380008</v>
          </cell>
          <cell r="P2923" t="str">
            <v>MTTNDR97A13F611Q</v>
          </cell>
          <cell r="Q2923" t="str">
            <v>COSTRUZIONI</v>
          </cell>
          <cell r="R2923" t="str">
            <v>43.91.00 - Lavori di muratura</v>
          </cell>
          <cell r="S2923" t="str">
            <v>Lavoratore autonomo</v>
          </cell>
          <cell r="T2923" t="str">
            <v>Lazio</v>
          </cell>
          <cell r="U2923" t="str">
            <v>Roma</v>
          </cell>
          <cell r="V2923" t="str">
            <v>Capena</v>
          </cell>
          <cell r="W2923" t="str">
            <v>via traversa del grillo 22</v>
          </cell>
          <cell r="X2923" t="str">
            <v>00060</v>
          </cell>
          <cell r="Y2923">
            <v>70000</v>
          </cell>
          <cell r="Z2923">
            <v>50000</v>
          </cell>
          <cell r="AB2923" t="str">
            <v>No</v>
          </cell>
          <cell r="AC2923">
            <v>0</v>
          </cell>
        </row>
        <row r="2924">
          <cell r="A2924" t="str">
            <v>PIAACN00001399</v>
          </cell>
          <cell r="B2924">
            <v>46192.407511574071</v>
          </cell>
          <cell r="C2924" t="str">
            <v>ACN</v>
          </cell>
          <cell r="D2924" t="str">
            <v>Voucher</v>
          </cell>
          <cell r="E2924" t="str">
            <v>In valutazione</v>
          </cell>
          <cell r="F2924" t="str">
            <v>Merito</v>
          </cell>
          <cell r="G2924" t="str">
            <v>Leonardo Di Lolli</v>
          </cell>
          <cell r="H2924" t="str">
            <v/>
          </cell>
          <cell r="I2924" t="str">
            <v>RNA - Richiesta COR e CUP - Voucher</v>
          </cell>
          <cell r="J2924" t="str">
            <v>Richiesta COR in errore</v>
          </cell>
          <cell r="M2924">
            <v>46192.430219907408</v>
          </cell>
          <cell r="N2924" t="str">
            <v>Elena Floridia</v>
          </cell>
          <cell r="O2924" t="str">
            <v>C46I26003550001</v>
          </cell>
          <cell r="P2924" t="str">
            <v>FLRLNE93S70H163B</v>
          </cell>
          <cell r="Q2924" t="str">
            <v>SERVIZI ALLE PMI</v>
          </cell>
          <cell r="R2924" t="str">
            <v>74.12.09 - Altre attività di progettazione grafica e di comunicazione visiva</v>
          </cell>
          <cell r="S2924" t="str">
            <v>Lavoratore autonomo</v>
          </cell>
          <cell r="T2924" t="str">
            <v>Lombardia</v>
          </cell>
          <cell r="U2924" t="str">
            <v>Milano</v>
          </cell>
          <cell r="V2924" t="str">
            <v>Milano</v>
          </cell>
          <cell r="W2924" t="str">
            <v>Via Mario Fusetti 7</v>
          </cell>
          <cell r="X2924" t="str">
            <v>20143</v>
          </cell>
          <cell r="Y2924">
            <v>30025</v>
          </cell>
          <cell r="Z2924">
            <v>35025</v>
          </cell>
          <cell r="AA2924">
            <v>27849.999999999996</v>
          </cell>
          <cell r="AB2924" t="str">
            <v>No</v>
          </cell>
          <cell r="AC2924">
            <v>32850</v>
          </cell>
        </row>
        <row r="2925">
          <cell r="A2925" t="str">
            <v>PIAACN00001400</v>
          </cell>
          <cell r="B2925">
            <v>46192.464675925927</v>
          </cell>
          <cell r="C2925" t="str">
            <v>ACN</v>
          </cell>
          <cell r="D2925" t="str">
            <v>Contributo</v>
          </cell>
          <cell r="E2925" t="str">
            <v>In valutazione</v>
          </cell>
          <cell r="F2925" t="str">
            <v>Accoglibilità</v>
          </cell>
          <cell r="G2925" t="str">
            <v>Pasquale Ciuffreda</v>
          </cell>
          <cell r="H2925" t="str">
            <v/>
          </cell>
          <cell r="I2925" t="str">
            <v>Gestione primo colloquio</v>
          </cell>
          <cell r="J2925" t="str">
            <v>Gestione appuntamento in corso</v>
          </cell>
          <cell r="M2925">
            <v>46203.537997685184</v>
          </cell>
          <cell r="N2925" t="str">
            <v>PEPE NEGRO SOCIETA' A RESPONSABILITA' LIMITATA SEMPLIFICATA</v>
          </cell>
          <cell r="O2925" t="str">
            <v>C56I26003210008</v>
          </cell>
          <cell r="P2925" t="str">
            <v>18602231005</v>
          </cell>
          <cell r="Q2925" t="str">
            <v>TURISMO</v>
          </cell>
          <cell r="R2925" t="str">
            <v>56.11.11 - Attività di ristoranti con servizio al tavolo, escluse gelaterie e pasticcerie</v>
          </cell>
          <cell r="S2925" t="str">
            <v>Societa' A Responsabilita' Limitata Semplificata</v>
          </cell>
          <cell r="T2925" t="str">
            <v>Lazio</v>
          </cell>
          <cell r="U2925" t="str">
            <v>Roma</v>
          </cell>
          <cell r="V2925" t="str">
            <v>Pomezia</v>
          </cell>
          <cell r="W2925" t="str">
            <v>LARGO PLINIO 10</v>
          </cell>
          <cell r="X2925" t="str">
            <v>00071</v>
          </cell>
          <cell r="Y2925">
            <v>197130.98</v>
          </cell>
          <cell r="Z2925">
            <v>123278.58</v>
          </cell>
          <cell r="AB2925" t="str">
            <v>No</v>
          </cell>
          <cell r="AC2925">
            <v>0</v>
          </cell>
        </row>
        <row r="2926">
          <cell r="A2926" t="str">
            <v>PIAACN00001401</v>
          </cell>
          <cell r="B2926">
            <v>46192.604212962964</v>
          </cell>
          <cell r="C2926" t="str">
            <v>ACN</v>
          </cell>
          <cell r="D2926" t="str">
            <v>Voucher</v>
          </cell>
          <cell r="E2926" t="str">
            <v>In valutazione</v>
          </cell>
          <cell r="F2926" t="str">
            <v>Accoglibilità</v>
          </cell>
          <cell r="G2926" t="str">
            <v>Francesco Zulli</v>
          </cell>
          <cell r="H2926" t="str">
            <v/>
          </cell>
          <cell r="I2926" t="str">
            <v>Valutazione accoglibilità</v>
          </cell>
          <cell r="J2926" t="str">
            <v>Valutazione in corso</v>
          </cell>
          <cell r="M2926">
            <v>46192.626203703701</v>
          </cell>
          <cell r="N2926" t="str">
            <v>PIERFRANCESCO TARQUINIO</v>
          </cell>
          <cell r="O2926" t="str">
            <v>C46I26003560001</v>
          </cell>
          <cell r="P2926" t="str">
            <v>TRQPFR00A15I838R</v>
          </cell>
          <cell r="Q2926" t="str">
            <v>SERVIZI ALLA PERSONA</v>
          </cell>
          <cell r="R2926" t="str">
            <v>85.51.09 - Formazione sportiva e ricreativa n.c.a.</v>
          </cell>
          <cell r="S2926" t="str">
            <v>Lavoratore autonomo</v>
          </cell>
          <cell r="T2926" t="str">
            <v>Lazio</v>
          </cell>
          <cell r="U2926" t="str">
            <v>Frosinone</v>
          </cell>
          <cell r="V2926" t="str">
            <v>Sora</v>
          </cell>
          <cell r="W2926" t="str">
            <v>VIA FIRENZE 13</v>
          </cell>
          <cell r="X2926" t="str">
            <v>03039</v>
          </cell>
          <cell r="Y2926">
            <v>24810.690000000002</v>
          </cell>
          <cell r="Z2926">
            <v>29810.690000000002</v>
          </cell>
          <cell r="AB2926" t="str">
            <v>No</v>
          </cell>
          <cell r="AC2926">
            <v>0</v>
          </cell>
        </row>
        <row r="2927">
          <cell r="A2927" t="str">
            <v>PIAACN00001402</v>
          </cell>
          <cell r="B2927">
            <v>46192.745972222219</v>
          </cell>
          <cell r="C2927" t="str">
            <v>ACN</v>
          </cell>
          <cell r="D2927" t="str">
            <v>Contributo</v>
          </cell>
          <cell r="E2927" t="str">
            <v>In valutazione</v>
          </cell>
          <cell r="F2927" t="str">
            <v>Accoglibilità</v>
          </cell>
          <cell r="G2927" t="str">
            <v>Rachele Mariconda</v>
          </cell>
          <cell r="H2927" t="str">
            <v/>
          </cell>
          <cell r="I2927" t="str">
            <v>Pianificazione primo colloquio</v>
          </cell>
          <cell r="J2927" t="str">
            <v>Pianificazione appuntamento in corso</v>
          </cell>
          <cell r="M2927">
            <v>46192.761805555558</v>
          </cell>
          <cell r="N2927" t="str">
            <v>MARCHINI NICOLA</v>
          </cell>
          <cell r="O2927" t="str">
            <v>C96I26003170008</v>
          </cell>
          <cell r="P2927" t="str">
            <v>MRCNCL07H07G633M</v>
          </cell>
          <cell r="Q2927" t="str">
            <v>SERVIZI ALLA PERSONA</v>
          </cell>
          <cell r="R2927" t="str">
            <v>93.13.09 - Altre attività dei centri di fitness</v>
          </cell>
          <cell r="S2927" t="str">
            <v>Impresa Individuale</v>
          </cell>
          <cell r="T2927" t="str">
            <v>Lombardia</v>
          </cell>
          <cell r="U2927" t="str">
            <v>Mantova</v>
          </cell>
          <cell r="V2927" t="str">
            <v>Poggio Rusco</v>
          </cell>
          <cell r="W2927" t="str">
            <v>VIA MONSIGNOR MARTINI 2</v>
          </cell>
          <cell r="X2927" t="str">
            <v>46025</v>
          </cell>
          <cell r="Y2927">
            <v>169000</v>
          </cell>
          <cell r="Z2927">
            <v>105000</v>
          </cell>
          <cell r="AB2927" t="str">
            <v>No</v>
          </cell>
          <cell r="AC2927">
            <v>0</v>
          </cell>
        </row>
        <row r="2928">
          <cell r="A2928" t="str">
            <v>PIAACN00001403</v>
          </cell>
          <cell r="B2928">
            <v>46192.817696759259</v>
          </cell>
          <cell r="C2928" t="str">
            <v>ACN</v>
          </cell>
          <cell r="D2928" t="str">
            <v>Contributo</v>
          </cell>
          <cell r="E2928" t="str">
            <v>In valutazione</v>
          </cell>
          <cell r="F2928" t="str">
            <v>Accoglibilità</v>
          </cell>
          <cell r="G2928" t="str">
            <v>Alfonso Maria Morgera</v>
          </cell>
          <cell r="H2928" t="str">
            <v/>
          </cell>
          <cell r="I2928" t="str">
            <v>Apertura sportello controdeduzioni MO</v>
          </cell>
          <cell r="J2928" t="str">
            <v>In attesa ricezione documentazione</v>
          </cell>
          <cell r="M2928">
            <v>46205.297743055555</v>
          </cell>
          <cell r="N2928" t="str">
            <v>OTTICA DIVI.SOMMALAB SRL</v>
          </cell>
          <cell r="O2928" t="str">
            <v>C36I26004750008</v>
          </cell>
          <cell r="P2928" t="str">
            <v>05209950236</v>
          </cell>
          <cell r="Q2928" t="str">
            <v>ATTIVITA' COMMERCIALI</v>
          </cell>
          <cell r="R2928" t="str">
            <v>47.74.01 - Commercio al dettaglio di occhiali e lenti</v>
          </cell>
          <cell r="S2928" t="str">
            <v>Societa' A Responsabilita' Limitata</v>
          </cell>
          <cell r="T2928" t="str">
            <v>Veneto</v>
          </cell>
          <cell r="U2928" t="str">
            <v>Verona</v>
          </cell>
          <cell r="V2928" t="str">
            <v>Sommacampagna</v>
          </cell>
          <cell r="W2928" t="str">
            <v>VIA ROMA 4</v>
          </cell>
          <cell r="X2928" t="str">
            <v>37066</v>
          </cell>
          <cell r="Y2928">
            <v>120000</v>
          </cell>
          <cell r="Z2928">
            <v>83000</v>
          </cell>
          <cell r="AB2928" t="str">
            <v>No</v>
          </cell>
          <cell r="AC2928">
            <v>0</v>
          </cell>
        </row>
        <row r="2929">
          <cell r="A2929" t="str">
            <v>PIAACN00001405</v>
          </cell>
          <cell r="B2929">
            <v>46193.371319444443</v>
          </cell>
          <cell r="C2929" t="str">
            <v>ACN</v>
          </cell>
          <cell r="D2929" t="str">
            <v>Contributo</v>
          </cell>
          <cell r="E2929" t="str">
            <v>In valutazione</v>
          </cell>
          <cell r="F2929" t="str">
            <v>Esaminabilità</v>
          </cell>
          <cell r="G2929" t="str">
            <v>Antonella Lioi</v>
          </cell>
          <cell r="H2929" t="str">
            <v/>
          </cell>
          <cell r="I2929" t="str">
            <v>Apertura sportello di integrazioni in esaminabilità</v>
          </cell>
          <cell r="J2929" t="str">
            <v>In attesa ricezione documentazione</v>
          </cell>
          <cell r="M2929">
            <v>46209.347037037034</v>
          </cell>
          <cell r="N2929" t="str">
            <v>ORRU' TIZIANO</v>
          </cell>
          <cell r="O2929" t="str">
            <v>C86I26004820008</v>
          </cell>
          <cell r="P2929" t="str">
            <v>RROTZN94E12H501V</v>
          </cell>
          <cell r="Q2929" t="str">
            <v>SERVIZI ALLA PERSONA</v>
          </cell>
          <cell r="R2929" t="str">
            <v>96.21.00 - Servizi di parrucchieri e barbieri</v>
          </cell>
          <cell r="S2929" t="str">
            <v>Impresa Individuale</v>
          </cell>
          <cell r="T2929" t="str">
            <v>Lazio</v>
          </cell>
          <cell r="U2929" t="str">
            <v>Roma</v>
          </cell>
          <cell r="V2929" t="str">
            <v>Roma</v>
          </cell>
          <cell r="W2929" t="str">
            <v>VIALE DESIDERATO PIETRI 109</v>
          </cell>
          <cell r="X2929" t="str">
            <v>00122</v>
          </cell>
          <cell r="Y2929">
            <v>13984.41</v>
          </cell>
          <cell r="Z2929">
            <v>14089</v>
          </cell>
          <cell r="AB2929" t="str">
            <v>No</v>
          </cell>
          <cell r="AC2929">
            <v>0</v>
          </cell>
        </row>
        <row r="2930">
          <cell r="A2930" t="str">
            <v>PIAACN00001406</v>
          </cell>
          <cell r="B2930">
            <v>46193.525821759256</v>
          </cell>
          <cell r="C2930" t="str">
            <v>ACN</v>
          </cell>
          <cell r="D2930" t="str">
            <v>Voucher</v>
          </cell>
          <cell r="E2930" t="str">
            <v>In valutazione</v>
          </cell>
          <cell r="F2930" t="str">
            <v>Esaminabilità</v>
          </cell>
          <cell r="G2930" t="str">
            <v>Daniele Rocchi</v>
          </cell>
          <cell r="H2930" t="str">
            <v/>
          </cell>
          <cell r="I2930" t="str">
            <v>Valutazione esaminabilità</v>
          </cell>
          <cell r="J2930" t="str">
            <v>Valutazione in corso</v>
          </cell>
          <cell r="M2930">
            <v>46193.532812500001</v>
          </cell>
          <cell r="N2930" t="str">
            <v>Alessandro Pelosio</v>
          </cell>
          <cell r="O2930" t="str">
            <v>C66I26005190001</v>
          </cell>
          <cell r="P2930" t="str">
            <v>PLSLSN04L19H501J</v>
          </cell>
          <cell r="Q2930" t="str">
            <v>SERVIZI ALLE PMI</v>
          </cell>
          <cell r="R2930" t="str">
            <v>74.99.99 - Tutte le altre attività varie professionali, scientifiche e tecniche n.c.a.</v>
          </cell>
          <cell r="S2930" t="str">
            <v>Lavoratore autonomo</v>
          </cell>
          <cell r="T2930" t="str">
            <v>Emilia-Romagna</v>
          </cell>
          <cell r="U2930" t="str">
            <v>Forlì-Cesena</v>
          </cell>
          <cell r="V2930" t="str">
            <v>Forlì</v>
          </cell>
          <cell r="W2930" t="str">
            <v>Via Felice Orsini 70/B</v>
          </cell>
          <cell r="X2930" t="str">
            <v>47121</v>
          </cell>
          <cell r="Y2930">
            <v>29673.7</v>
          </cell>
          <cell r="Z2930">
            <v>35000</v>
          </cell>
          <cell r="AB2930" t="str">
            <v>No</v>
          </cell>
          <cell r="AC2930">
            <v>0</v>
          </cell>
        </row>
        <row r="2931">
          <cell r="A2931" t="str">
            <v>PIAACN00001407</v>
          </cell>
          <cell r="B2931">
            <v>46193.558368055557</v>
          </cell>
          <cell r="C2931" t="str">
            <v>ACN</v>
          </cell>
          <cell r="D2931" t="str">
            <v>Voucher</v>
          </cell>
          <cell r="E2931" t="str">
            <v>In valutazione</v>
          </cell>
          <cell r="F2931" t="str">
            <v>Merito</v>
          </cell>
          <cell r="G2931" t="str">
            <v>Giovanni Russo</v>
          </cell>
          <cell r="H2931" t="str">
            <v/>
          </cell>
          <cell r="I2931" t="str">
            <v>Avvio fase di merito</v>
          </cell>
          <cell r="J2931" t="str">
            <v>In attesa scelta utente</v>
          </cell>
          <cell r="M2931">
            <v>46193.573831018519</v>
          </cell>
          <cell r="N2931" t="str">
            <v>Ludovico Pauletto</v>
          </cell>
          <cell r="O2931" t="str">
            <v>C16I26004000001</v>
          </cell>
          <cell r="P2931" t="str">
            <v>PLTLVC04B03L219X</v>
          </cell>
          <cell r="Q2931" t="str">
            <v>ICT</v>
          </cell>
          <cell r="R2931" t="str">
            <v>62.90.09 - Altre attività dei servizi connessi alle tecnologie dell'informazione e dell'informatica n.c.a.</v>
          </cell>
          <cell r="S2931" t="str">
            <v>Lavoratore autonomo</v>
          </cell>
          <cell r="T2931" t="str">
            <v>Piemonte</v>
          </cell>
          <cell r="U2931" t="str">
            <v>Torino</v>
          </cell>
          <cell r="V2931" t="str">
            <v>Torino</v>
          </cell>
          <cell r="W2931" t="str">
            <v xml:space="preserve">Non individuato </v>
          </cell>
          <cell r="Y2931">
            <v>40000</v>
          </cell>
          <cell r="Z2931">
            <v>45000</v>
          </cell>
          <cell r="AB2931" t="str">
            <v>No</v>
          </cell>
          <cell r="AC2931">
            <v>0</v>
          </cell>
        </row>
        <row r="2932">
          <cell r="A2932" t="str">
            <v>PIAACN00001408</v>
          </cell>
          <cell r="B2932">
            <v>46193.606215277781</v>
          </cell>
          <cell r="C2932" t="str">
            <v>ACN</v>
          </cell>
          <cell r="D2932" t="str">
            <v>Voucher</v>
          </cell>
          <cell r="E2932" t="str">
            <v>In valutazione</v>
          </cell>
          <cell r="F2932" t="str">
            <v>Esaminabilità</v>
          </cell>
          <cell r="G2932" t="str">
            <v>Martina Vagnoni</v>
          </cell>
          <cell r="H2932" t="str">
            <v/>
          </cell>
          <cell r="I2932" t="str">
            <v>Invio comunicazione di improcedibilità</v>
          </cell>
          <cell r="J2932" t="str">
            <v>In attesa prima approvazione</v>
          </cell>
          <cell r="M2932">
            <v>46193.615520833337</v>
          </cell>
          <cell r="N2932" t="str">
            <v>FUNKY EXPRESS S.R.L.</v>
          </cell>
          <cell r="O2932" t="str">
            <v>C86I26004830001</v>
          </cell>
          <cell r="P2932" t="str">
            <v>18445461009</v>
          </cell>
          <cell r="Q2932" t="str">
            <v>TURISMO</v>
          </cell>
          <cell r="R2932" t="str">
            <v>82.30.09 - Organizzazione di altri eventi</v>
          </cell>
          <cell r="S2932" t="str">
            <v>Societa' A Responsabilita' Limitata</v>
          </cell>
          <cell r="T2932" t="str">
            <v>Lazio</v>
          </cell>
          <cell r="U2932" t="str">
            <v>Roma</v>
          </cell>
          <cell r="V2932" t="str">
            <v>Roma</v>
          </cell>
          <cell r="W2932" t="str">
            <v>Via misurina 97</v>
          </cell>
          <cell r="X2932" t="str">
            <v>00135</v>
          </cell>
          <cell r="Y2932">
            <v>30000</v>
          </cell>
          <cell r="Z2932">
            <v>35000</v>
          </cell>
          <cell r="AB2932" t="str">
            <v>No</v>
          </cell>
          <cell r="AC2932">
            <v>0</v>
          </cell>
        </row>
        <row r="2933">
          <cell r="A2933" t="str">
            <v>PIAACN00001409</v>
          </cell>
          <cell r="B2933">
            <v>46194.401678240742</v>
          </cell>
          <cell r="C2933" t="str">
            <v>ACN</v>
          </cell>
          <cell r="D2933" t="str">
            <v>Voucher</v>
          </cell>
          <cell r="E2933" t="str">
            <v>In valutazione</v>
          </cell>
          <cell r="F2933" t="str">
            <v>Esaminabilità</v>
          </cell>
          <cell r="G2933" t="str">
            <v>Francesco Fioroni</v>
          </cell>
          <cell r="H2933" t="str">
            <v/>
          </cell>
          <cell r="I2933" t="str">
            <v>Valutazione esaminabilità</v>
          </cell>
          <cell r="J2933" t="str">
            <v>Valutazione in corso</v>
          </cell>
          <cell r="M2933">
            <v>46194.407372685186</v>
          </cell>
          <cell r="N2933" t="str">
            <v>Leonardo Alexander Gay</v>
          </cell>
          <cell r="O2933" t="str">
            <v>C16I26004020001</v>
          </cell>
          <cell r="P2933" t="str">
            <v>GYALRD04D30L219M</v>
          </cell>
          <cell r="Q2933" t="str">
            <v>SERVIZI ALLE PMI</v>
          </cell>
          <cell r="R2933" t="str">
            <v>70.20.09 - Consulenza imprenditoriale e altre attività di consulenza gestionale n.c.a.</v>
          </cell>
          <cell r="S2933" t="str">
            <v>Lavoratore autonomo</v>
          </cell>
          <cell r="T2933" t="str">
            <v>Piemonte</v>
          </cell>
          <cell r="U2933" t="str">
            <v>Torino</v>
          </cell>
          <cell r="V2933" t="str">
            <v>Torino</v>
          </cell>
          <cell r="W2933" t="str">
            <v xml:space="preserve">Non individuato </v>
          </cell>
          <cell r="Y2933">
            <v>39738</v>
          </cell>
          <cell r="Z2933">
            <v>45000</v>
          </cell>
          <cell r="AB2933" t="str">
            <v>No</v>
          </cell>
          <cell r="AC2933">
            <v>0</v>
          </cell>
        </row>
        <row r="2934">
          <cell r="A2934" t="str">
            <v>PIAACN00001410</v>
          </cell>
          <cell r="B2934">
            <v>46195.267465277779</v>
          </cell>
          <cell r="C2934" t="str">
            <v>ACN</v>
          </cell>
          <cell r="D2934" t="str">
            <v>Voucher</v>
          </cell>
          <cell r="E2934" t="str">
            <v>In valutazione</v>
          </cell>
          <cell r="F2934" t="str">
            <v>Esaminabilità</v>
          </cell>
          <cell r="G2934" t="str">
            <v>Matteo Milantoni</v>
          </cell>
          <cell r="H2934" t="str">
            <v/>
          </cell>
          <cell r="I2934" t="str">
            <v>Valutazione esaminabilità</v>
          </cell>
          <cell r="J2934" t="str">
            <v>Valutazione in corso</v>
          </cell>
          <cell r="M2934">
            <v>46195.282789351855</v>
          </cell>
          <cell r="N2934" t="str">
            <v>GREEN KEEPERS DI BERTELLI NICCOLO'</v>
          </cell>
          <cell r="O2934" t="str">
            <v>C16I26004030001</v>
          </cell>
          <cell r="P2934" t="str">
            <v>BRTNCL05R13D612C</v>
          </cell>
          <cell r="Q2934" t="str">
            <v>SERVIZI ALLE PMI</v>
          </cell>
          <cell r="R2934" t="str">
            <v>81.30.00 - Attività di servizi per la cura del paesaggio</v>
          </cell>
          <cell r="S2934" t="str">
            <v>Impresa Individuale</v>
          </cell>
          <cell r="T2934" t="str">
            <v>Toscana</v>
          </cell>
          <cell r="U2934" t="str">
            <v>Firenze</v>
          </cell>
          <cell r="V2934" t="str">
            <v>Signa</v>
          </cell>
          <cell r="W2934" t="str">
            <v>VIA DEI COLLI 32</v>
          </cell>
          <cell r="X2934" t="str">
            <v>50058</v>
          </cell>
          <cell r="Y2934">
            <v>24340.980000000003</v>
          </cell>
          <cell r="Z2934">
            <v>29340.980000000003</v>
          </cell>
          <cell r="AB2934" t="str">
            <v>No</v>
          </cell>
          <cell r="AC2934">
            <v>0</v>
          </cell>
        </row>
        <row r="2935">
          <cell r="A2935" t="str">
            <v>PIAACN00001411</v>
          </cell>
          <cell r="B2935">
            <v>46195.486851851849</v>
          </cell>
          <cell r="C2935" t="str">
            <v>ACN</v>
          </cell>
          <cell r="D2935" t="str">
            <v>Voucher</v>
          </cell>
          <cell r="E2935" t="str">
            <v>In valutazione</v>
          </cell>
          <cell r="F2935" t="str">
            <v>Accoglibilità</v>
          </cell>
          <cell r="G2935" t="str">
            <v>Giuseppe D’Ambrosio</v>
          </cell>
          <cell r="H2935" t="str">
            <v/>
          </cell>
          <cell r="I2935" t="str">
            <v>Valutazione accoglibilità</v>
          </cell>
          <cell r="J2935" t="str">
            <v>Valutazione in corso</v>
          </cell>
          <cell r="M2935">
            <v>46195.501967592594</v>
          </cell>
          <cell r="N2935" t="str">
            <v>Elia Caccia</v>
          </cell>
          <cell r="O2935" t="str">
            <v>C66I26005210001</v>
          </cell>
          <cell r="P2935" t="str">
            <v>CCCLEI03H24C933B</v>
          </cell>
          <cell r="Q2935" t="str">
            <v>SERVIZI ALLE PMI</v>
          </cell>
          <cell r="R2935" t="str">
            <v>74.12.09 - Altre attività di progettazione grafica e di comunicazione visiva</v>
          </cell>
          <cell r="S2935" t="str">
            <v>Lavoratore autonomo</v>
          </cell>
          <cell r="T2935" t="str">
            <v>Lombardia</v>
          </cell>
          <cell r="U2935" t="str">
            <v>Como</v>
          </cell>
          <cell r="V2935" t="str">
            <v>Mariano Comense</v>
          </cell>
          <cell r="W2935" t="str">
            <v>Piazza Martiri della Libertà 10</v>
          </cell>
          <cell r="X2935" t="str">
            <v>22066</v>
          </cell>
          <cell r="Y2935">
            <v>30568.029999999995</v>
          </cell>
          <cell r="Z2935">
            <v>35000</v>
          </cell>
          <cell r="AB2935" t="str">
            <v>No</v>
          </cell>
          <cell r="AC2935">
            <v>0</v>
          </cell>
        </row>
        <row r="2936">
          <cell r="A2936" t="str">
            <v>PIAACN00001412</v>
          </cell>
          <cell r="B2936">
            <v>46195.560486111113</v>
          </cell>
          <cell r="C2936" t="str">
            <v>ACN</v>
          </cell>
          <cell r="D2936" t="str">
            <v>Voucher</v>
          </cell>
          <cell r="E2936" t="str">
            <v>In valutazione</v>
          </cell>
          <cell r="F2936" t="str">
            <v>Merito</v>
          </cell>
          <cell r="G2936" t="str">
            <v>Alfredo Arquilla</v>
          </cell>
          <cell r="H2936" t="str">
            <v/>
          </cell>
          <cell r="I2936" t="str">
            <v>Avvio fase di merito</v>
          </cell>
          <cell r="J2936" t="str">
            <v>In attesa scelta utente</v>
          </cell>
          <cell r="M2936">
            <v>46195.573634259257</v>
          </cell>
          <cell r="N2936" t="str">
            <v>MOMENTO, BELLEZZA, CORPO E MENTE DI MORETTI MICHELLE</v>
          </cell>
          <cell r="O2936" t="str">
            <v>C96I26003200001</v>
          </cell>
          <cell r="P2936" t="str">
            <v>MRTMHL98M53C765E</v>
          </cell>
          <cell r="Q2936" t="str">
            <v>SERVIZI ALLA PERSONA</v>
          </cell>
          <cell r="R2936" t="str">
            <v>96.22.09 - Altri servizi di cura della bellezza e altri trattamenti di bellezza n.c.a.</v>
          </cell>
          <cell r="S2936" t="str">
            <v>Impresa Individuale</v>
          </cell>
          <cell r="T2936" t="str">
            <v>Lazio</v>
          </cell>
          <cell r="U2936" t="str">
            <v>Viterbo</v>
          </cell>
          <cell r="V2936" t="str">
            <v>Fabrica Di Roma</v>
          </cell>
          <cell r="W2936" t="str">
            <v>VIA DEGLI ETRUSCHI 5</v>
          </cell>
          <cell r="X2936" t="str">
            <v>01034</v>
          </cell>
          <cell r="Y2936">
            <v>39626</v>
          </cell>
          <cell r="Z2936">
            <v>44626</v>
          </cell>
          <cell r="AB2936" t="str">
            <v>No</v>
          </cell>
          <cell r="AC2936">
            <v>0</v>
          </cell>
        </row>
        <row r="2937">
          <cell r="A2937" t="str">
            <v>PIAACN00001413</v>
          </cell>
          <cell r="B2937">
            <v>46195.706192129626</v>
          </cell>
          <cell r="C2937" t="str">
            <v>ACN</v>
          </cell>
          <cell r="D2937" t="str">
            <v>Voucher</v>
          </cell>
          <cell r="E2937" t="str">
            <v>In valutazione</v>
          </cell>
          <cell r="F2937" t="str">
            <v>Merito</v>
          </cell>
          <cell r="G2937" t="str">
            <v>Alfredo Arquilla</v>
          </cell>
          <cell r="H2937" t="str">
            <v/>
          </cell>
          <cell r="I2937" t="str">
            <v>Avvio fase di merito</v>
          </cell>
          <cell r="J2937" t="str">
            <v>In attesa scelta utente</v>
          </cell>
          <cell r="M2937">
            <v>46195.710243055553</v>
          </cell>
          <cell r="N2937" t="str">
            <v>Gianna D'Intino</v>
          </cell>
          <cell r="O2937" t="str">
            <v>C46I26003580001</v>
          </cell>
          <cell r="P2937" t="str">
            <v>DNTGNN95D44H199A</v>
          </cell>
          <cell r="Q2937" t="str">
            <v>SERVIZI ALLE PMI</v>
          </cell>
          <cell r="R2937" t="str">
            <v>74.11.10 - Attività di progettazione di prodotti industriali</v>
          </cell>
          <cell r="S2937" t="str">
            <v>Libero professionista</v>
          </cell>
          <cell r="T2937" t="str">
            <v>Lombardia</v>
          </cell>
          <cell r="U2937" t="str">
            <v>Milano</v>
          </cell>
          <cell r="V2937" t="str">
            <v>Milano</v>
          </cell>
          <cell r="W2937" t="str">
            <v>Via Budua 13</v>
          </cell>
          <cell r="X2937" t="str">
            <v>20159</v>
          </cell>
          <cell r="Y2937">
            <v>31000</v>
          </cell>
          <cell r="Z2937">
            <v>35000</v>
          </cell>
          <cell r="AB2937" t="str">
            <v>No</v>
          </cell>
          <cell r="AC2937">
            <v>0</v>
          </cell>
        </row>
        <row r="2938">
          <cell r="A2938" t="str">
            <v>PIAACN00001414</v>
          </cell>
          <cell r="B2938">
            <v>46196.332048611112</v>
          </cell>
          <cell r="C2938" t="str">
            <v>ACN</v>
          </cell>
          <cell r="D2938" t="str">
            <v>Contributo</v>
          </cell>
          <cell r="E2938" t="str">
            <v>In valutazione</v>
          </cell>
          <cell r="F2938" t="str">
            <v>Esaminabilità</v>
          </cell>
          <cell r="G2938" t="str">
            <v>Silvia Ercolini</v>
          </cell>
          <cell r="H2938" t="str">
            <v/>
          </cell>
          <cell r="I2938" t="str">
            <v>Valutazione esaminabilità</v>
          </cell>
          <cell r="J2938" t="str">
            <v>Valutazione in corso</v>
          </cell>
          <cell r="M2938">
            <v>46203.76699074074</v>
          </cell>
          <cell r="N2938" t="str">
            <v>PINEAPPLES DI CARO ALVARADO JOHANNA NODIER</v>
          </cell>
          <cell r="O2938" t="str">
            <v>C86I26005180008</v>
          </cell>
          <cell r="P2938" t="str">
            <v>CRLJNN93M42Z604M</v>
          </cell>
          <cell r="Q2938" t="str">
            <v>ATTIVITA' COMMERCIALI</v>
          </cell>
          <cell r="R2938" t="str">
            <v>47.71.10 - Commercio al dettaglio di articoli di abbigliamento per adulti</v>
          </cell>
          <cell r="S2938" t="str">
            <v>Impresa Individuale</v>
          </cell>
          <cell r="T2938" t="str">
            <v>Lazio</v>
          </cell>
          <cell r="U2938" t="str">
            <v>Roma</v>
          </cell>
          <cell r="V2938" t="str">
            <v>Roma</v>
          </cell>
          <cell r="W2938" t="str">
            <v>Via Monserrato 14</v>
          </cell>
          <cell r="X2938" t="str">
            <v>00186</v>
          </cell>
          <cell r="Y2938">
            <v>35000</v>
          </cell>
          <cell r="Z2938">
            <v>27750</v>
          </cell>
          <cell r="AB2938" t="str">
            <v>No</v>
          </cell>
          <cell r="AC2938">
            <v>0</v>
          </cell>
        </row>
        <row r="2939">
          <cell r="A2939" t="str">
            <v>PIAACN00001415</v>
          </cell>
          <cell r="B2939">
            <v>46196.433009259257</v>
          </cell>
          <cell r="C2939" t="str">
            <v>ACN</v>
          </cell>
          <cell r="D2939" t="str">
            <v>Voucher</v>
          </cell>
          <cell r="E2939" t="str">
            <v>In valutazione</v>
          </cell>
          <cell r="F2939" t="str">
            <v>Esaminabilità</v>
          </cell>
          <cell r="I2939" t="str">
            <v>RNA - Richiesta CUP Voucher</v>
          </cell>
          <cell r="J2939" t="str">
            <v>Richiesta CUP in errore</v>
          </cell>
          <cell r="N2939" t="str">
            <v>DINT'O' STREET DI MALAFRONTE WILLIAM</v>
          </cell>
          <cell r="P2939" t="str">
            <v>MLFWLM94E04A509B</v>
          </cell>
          <cell r="Q2939" t="str">
            <v>TURISMO</v>
          </cell>
          <cell r="R2939" t="str">
            <v>56.30.01 - Attività di somministrazione di bevande in bar e caffetterie</v>
          </cell>
          <cell r="S2939" t="str">
            <v>Impresa Individuale</v>
          </cell>
          <cell r="T2939" t="str">
            <v>Lazio</v>
          </cell>
          <cell r="U2939" t="str">
            <v>Latina</v>
          </cell>
          <cell r="V2939" t="str">
            <v>Pontinia</v>
          </cell>
          <cell r="W2939" t="str">
            <v>Corso Europa 7</v>
          </cell>
          <cell r="X2939" t="str">
            <v>04014</v>
          </cell>
          <cell r="Y2939">
            <v>30000</v>
          </cell>
          <cell r="Z2939">
            <v>35000</v>
          </cell>
          <cell r="AB2939" t="str">
            <v>No</v>
          </cell>
          <cell r="AC2939">
            <v>0</v>
          </cell>
        </row>
        <row r="2940">
          <cell r="A2940" t="str">
            <v>PIAACN00001416</v>
          </cell>
          <cell r="B2940">
            <v>46196.493506944447</v>
          </cell>
          <cell r="C2940" t="str">
            <v>ACN</v>
          </cell>
          <cell r="D2940" t="str">
            <v>Contributo</v>
          </cell>
          <cell r="E2940" t="str">
            <v>In valutazione</v>
          </cell>
          <cell r="F2940" t="str">
            <v>Esaminabilità</v>
          </cell>
          <cell r="G2940" t="str">
            <v>Andrea Pasquini</v>
          </cell>
          <cell r="H2940" t="str">
            <v/>
          </cell>
          <cell r="I2940" t="str">
            <v>Valutazione esaminabilità</v>
          </cell>
          <cell r="J2940" t="str">
            <v>Valutazione in corso</v>
          </cell>
          <cell r="M2940">
            <v>46203.76699074074</v>
          </cell>
          <cell r="N2940" t="str">
            <v>PERGOD'ARTE DI MAZZOTTI FRANCESCA</v>
          </cell>
          <cell r="O2940" t="str">
            <v>C66I26005600008</v>
          </cell>
          <cell r="P2940" t="str">
            <v>MZZFNC91P47D705Q</v>
          </cell>
          <cell r="Q2940" t="str">
            <v>COSTRUZIONI</v>
          </cell>
          <cell r="R2940" t="str">
            <v>43.32.00 - Posa in opera di infissi</v>
          </cell>
          <cell r="S2940" t="str">
            <v>Impresa Individuale</v>
          </cell>
          <cell r="T2940" t="str">
            <v>Emilia-Romagna</v>
          </cell>
          <cell r="U2940" t="str">
            <v>Forlì-Cesena</v>
          </cell>
          <cell r="V2940" t="str">
            <v>Forlì</v>
          </cell>
          <cell r="W2940" t="str">
            <v>VIALE BOLOGNA 197</v>
          </cell>
          <cell r="X2940" t="str">
            <v>47121</v>
          </cell>
          <cell r="Y2940">
            <v>57230.169999999991</v>
          </cell>
          <cell r="Z2940">
            <v>42199</v>
          </cell>
          <cell r="AB2940" t="str">
            <v>No</v>
          </cell>
          <cell r="AC2940">
            <v>0</v>
          </cell>
        </row>
        <row r="2941">
          <cell r="A2941" t="str">
            <v>PIAACN00001417</v>
          </cell>
          <cell r="B2941">
            <v>46196.550462962965</v>
          </cell>
          <cell r="C2941" t="str">
            <v>ACN</v>
          </cell>
          <cell r="D2941" t="str">
            <v>Contributo</v>
          </cell>
          <cell r="E2941" t="str">
            <v>In valutazione</v>
          </cell>
          <cell r="F2941" t="str">
            <v>Esaminabilità</v>
          </cell>
          <cell r="G2941" t="str">
            <v>Ludovico Principessa</v>
          </cell>
          <cell r="H2941" t="str">
            <v/>
          </cell>
          <cell r="I2941" t="str">
            <v>Valutazione esaminabilità</v>
          </cell>
          <cell r="J2941" t="str">
            <v>Valutazione in corso</v>
          </cell>
          <cell r="M2941">
            <v>46196.605393518519</v>
          </cell>
          <cell r="N2941" t="str">
            <v>PROIETTI DANILO</v>
          </cell>
          <cell r="O2941" t="str">
            <v>C26I26004200008</v>
          </cell>
          <cell r="P2941" t="str">
            <v>PRTDNL96H03I992G</v>
          </cell>
          <cell r="Q2941" t="str">
            <v>SERVIZI ALLA PERSONA</v>
          </cell>
          <cell r="R2941" t="str">
            <v>96.21.00 - Servizi di parrucchieri e barbieri</v>
          </cell>
          <cell r="S2941" t="str">
            <v>Impresa Individuale</v>
          </cell>
          <cell r="T2941" t="str">
            <v>Lazio</v>
          </cell>
          <cell r="U2941" t="str">
            <v>Roma</v>
          </cell>
          <cell r="V2941" t="str">
            <v>Subiaco</v>
          </cell>
          <cell r="W2941" t="str">
            <v>PIAZZA DEL CAMPO 6</v>
          </cell>
          <cell r="X2941" t="str">
            <v>00028</v>
          </cell>
          <cell r="Y2941">
            <v>37800</v>
          </cell>
          <cell r="Z2941">
            <v>29569.999999999996</v>
          </cell>
          <cell r="AB2941" t="str">
            <v>No</v>
          </cell>
          <cell r="AC2941">
            <v>0</v>
          </cell>
        </row>
        <row r="2942">
          <cell r="A2942" t="str">
            <v>PIAACN00001418</v>
          </cell>
          <cell r="B2942">
            <v>46196.587638888886</v>
          </cell>
          <cell r="C2942" t="str">
            <v>ACN</v>
          </cell>
          <cell r="D2942" t="str">
            <v>Voucher</v>
          </cell>
          <cell r="E2942" t="str">
            <v>In valutazione</v>
          </cell>
          <cell r="F2942" t="str">
            <v>Esaminabilità</v>
          </cell>
          <cell r="I2942" t="str">
            <v>RNA - Richiesta CUP Voucher</v>
          </cell>
          <cell r="J2942" t="str">
            <v>Richiesta CUP in errore</v>
          </cell>
          <cell r="N2942" t="str">
            <v>MONTAGNER DAVIDE</v>
          </cell>
          <cell r="P2942" t="str">
            <v>MNTDVD99T23L682X</v>
          </cell>
          <cell r="Q2942" t="str">
            <v>SERVIZI ALLE PMI</v>
          </cell>
          <cell r="R2942" t="str">
            <v>70.20.09 - Consulenza imprenditoriale e altre attività di consulenza gestionale n.c.a.</v>
          </cell>
          <cell r="S2942" t="str">
            <v>Impresa Individuale</v>
          </cell>
          <cell r="T2942" t="str">
            <v>Lombardia</v>
          </cell>
          <cell r="U2942" t="str">
            <v>Varese</v>
          </cell>
          <cell r="V2942" t="str">
            <v>Lozza</v>
          </cell>
          <cell r="W2942" t="str">
            <v>Via Cesare Battisti 78/C</v>
          </cell>
          <cell r="X2942" t="str">
            <v>21040</v>
          </cell>
          <cell r="Y2942">
            <v>40000</v>
          </cell>
          <cell r="Z2942">
            <v>45000</v>
          </cell>
          <cell r="AB2942" t="str">
            <v>No</v>
          </cell>
          <cell r="AC2942">
            <v>0</v>
          </cell>
        </row>
        <row r="2943">
          <cell r="A2943" t="str">
            <v>PIAACN00001419</v>
          </cell>
          <cell r="B2943">
            <v>46196.94940972222</v>
          </cell>
          <cell r="C2943" t="str">
            <v>ACN</v>
          </cell>
          <cell r="D2943" t="str">
            <v>Voucher</v>
          </cell>
          <cell r="E2943" t="str">
            <v>In valutazione</v>
          </cell>
          <cell r="F2943" t="str">
            <v>Accoglibilità</v>
          </cell>
          <cell r="G2943" t="str">
            <v>Antonella Lioi</v>
          </cell>
          <cell r="H2943" t="str">
            <v/>
          </cell>
          <cell r="I2943" t="str">
            <v>Valutazione accoglibilità</v>
          </cell>
          <cell r="J2943" t="str">
            <v>Valutazione in corso</v>
          </cell>
          <cell r="M2943">
            <v>46196.960833333331</v>
          </cell>
          <cell r="N2943" t="str">
            <v>Fulvio Giuseppe Maria Sabatini</v>
          </cell>
          <cell r="O2943" t="str">
            <v>C86I26004910001</v>
          </cell>
          <cell r="P2943" t="str">
            <v>SBTFVG93T02D960S</v>
          </cell>
          <cell r="Q2943" t="str">
            <v>SERVIZI ALLE PMI</v>
          </cell>
          <cell r="R2943" t="str">
            <v>74.99.99 - Tutte le altre attività varie professionali, scientifiche e tecniche n.c.a.</v>
          </cell>
          <cell r="S2943" t="str">
            <v>Lavoratore autonomo</v>
          </cell>
          <cell r="T2943" t="str">
            <v>Lazio</v>
          </cell>
          <cell r="U2943" t="str">
            <v>Roma</v>
          </cell>
          <cell r="V2943" t="str">
            <v>Roma</v>
          </cell>
          <cell r="W2943" t="str">
            <v>Via Filippo Meda 169</v>
          </cell>
          <cell r="X2943" t="str">
            <v>00157</v>
          </cell>
          <cell r="Y2943">
            <v>40000.800000000003</v>
          </cell>
          <cell r="Z2943">
            <v>45000</v>
          </cell>
          <cell r="AB2943" t="str">
            <v>No</v>
          </cell>
          <cell r="AC2943">
            <v>0</v>
          </cell>
        </row>
        <row r="2944">
          <cell r="A2944" t="str">
            <v>PIAACN00001420</v>
          </cell>
          <cell r="B2944">
            <v>46197.420451388891</v>
          </cell>
          <cell r="C2944" t="str">
            <v>ACN</v>
          </cell>
          <cell r="D2944" t="str">
            <v>Contributo</v>
          </cell>
          <cell r="E2944" t="str">
            <v>In valutazione</v>
          </cell>
          <cell r="F2944" t="str">
            <v>Esaminabilità</v>
          </cell>
          <cell r="G2944" t="str">
            <v>Beatrice Greca</v>
          </cell>
          <cell r="H2944" t="str">
            <v/>
          </cell>
          <cell r="I2944" t="str">
            <v>Valutazione esaminabilità</v>
          </cell>
          <cell r="J2944" t="str">
            <v>Valutazione in corso</v>
          </cell>
          <cell r="M2944">
            <v>46197.428796296299</v>
          </cell>
          <cell r="N2944" t="str">
            <v>GIADA ROSATI</v>
          </cell>
          <cell r="O2944" t="str">
            <v>C76I26004440008</v>
          </cell>
          <cell r="P2944" t="str">
            <v>RSTGDI02S53H501E</v>
          </cell>
          <cell r="Q2944" t="str">
            <v>SERVIZI ALLE PMI</v>
          </cell>
          <cell r="R2944" t="str">
            <v>70.20.09 - Consulenza imprenditoriale e altre attività di consulenza gestionale n.c.a.</v>
          </cell>
          <cell r="S2944" t="str">
            <v>Lavoratore autonomo</v>
          </cell>
          <cell r="T2944" t="str">
            <v>Lazio</v>
          </cell>
          <cell r="U2944" t="str">
            <v>Roma</v>
          </cell>
          <cell r="V2944" t="str">
            <v>Ardea</v>
          </cell>
          <cell r="W2944" t="str">
            <v>VIA SIRIO 6</v>
          </cell>
          <cell r="X2944" t="str">
            <v>00040</v>
          </cell>
          <cell r="Y2944">
            <v>199000</v>
          </cell>
          <cell r="Z2944">
            <v>124399.99999999999</v>
          </cell>
          <cell r="AB2944" t="str">
            <v>No</v>
          </cell>
          <cell r="AC2944">
            <v>0</v>
          </cell>
        </row>
        <row r="2945">
          <cell r="A2945" t="str">
            <v>PIAACN00001421</v>
          </cell>
          <cell r="B2945">
            <v>46197.444039351853</v>
          </cell>
          <cell r="C2945" t="str">
            <v>ACN</v>
          </cell>
          <cell r="D2945" t="str">
            <v>Contributo</v>
          </cell>
          <cell r="E2945" t="str">
            <v>In valutazione</v>
          </cell>
          <cell r="F2945" t="str">
            <v>Accoglibilità</v>
          </cell>
          <cell r="G2945" t="str">
            <v>Pasquale Ciuffreda</v>
          </cell>
          <cell r="H2945" t="str">
            <v/>
          </cell>
          <cell r="I2945" t="str">
            <v>Valutazione accoglibilità</v>
          </cell>
          <cell r="J2945" t="str">
            <v>Valutazione in corso</v>
          </cell>
          <cell r="M2945">
            <v>46197.47991898148</v>
          </cell>
          <cell r="N2945" t="str">
            <v>NIKO MORETTI</v>
          </cell>
          <cell r="O2945" t="str">
            <v>C76I26004450008</v>
          </cell>
          <cell r="P2945" t="str">
            <v>MRTNKI02T28A341R</v>
          </cell>
          <cell r="Q2945" t="str">
            <v>ICT</v>
          </cell>
          <cell r="R2945" t="str">
            <v>62.10.00 - Attività di programmazione informatica</v>
          </cell>
          <cell r="S2945" t="str">
            <v>Lavoratore autonomo</v>
          </cell>
          <cell r="T2945" t="str">
            <v>Lazio</v>
          </cell>
          <cell r="U2945" t="str">
            <v>Roma</v>
          </cell>
          <cell r="V2945" t="str">
            <v>Nettuno</v>
          </cell>
          <cell r="W2945" t="str">
            <v>via Cavour 6</v>
          </cell>
          <cell r="X2945" t="str">
            <v>00048</v>
          </cell>
          <cell r="Y2945">
            <v>199000</v>
          </cell>
          <cell r="Z2945">
            <v>124399.99999999999</v>
          </cell>
          <cell r="AB2945" t="str">
            <v>No</v>
          </cell>
          <cell r="AC2945">
            <v>0</v>
          </cell>
        </row>
        <row r="2946">
          <cell r="A2946" t="str">
            <v>PIAACN00001422</v>
          </cell>
          <cell r="B2946">
            <v>46197.537418981483</v>
          </cell>
          <cell r="C2946" t="str">
            <v>ACN</v>
          </cell>
          <cell r="D2946" t="str">
            <v>Voucher</v>
          </cell>
          <cell r="E2946" t="str">
            <v>In valutazione</v>
          </cell>
          <cell r="F2946" t="str">
            <v>Esaminabilità</v>
          </cell>
          <cell r="G2946" t="str">
            <v>Orazio Bellotti</v>
          </cell>
          <cell r="H2946" t="str">
            <v/>
          </cell>
          <cell r="I2946" t="str">
            <v>Valutazione esaminabilità</v>
          </cell>
          <cell r="J2946" t="str">
            <v>Valutazione in corso</v>
          </cell>
          <cell r="M2946">
            <v>46197.553067129629</v>
          </cell>
          <cell r="N2946" t="str">
            <v>APEX DI LAFSAHI IASIN</v>
          </cell>
          <cell r="O2946" t="str">
            <v>C16I26004090001</v>
          </cell>
          <cell r="P2946" t="str">
            <v>LFSSNI94L12G878X</v>
          </cell>
          <cell r="Q2946" t="str">
            <v>ATTIVITA' COMMERCIALI</v>
          </cell>
          <cell r="R2946" t="str">
            <v>47.75.00 - Commercio al dettaglio di cosmetici e di articoli di profumeria</v>
          </cell>
          <cell r="S2946" t="str">
            <v>Impresa Individuale</v>
          </cell>
          <cell r="T2946" t="str">
            <v>Piemonte</v>
          </cell>
          <cell r="U2946" t="str">
            <v>Torino</v>
          </cell>
          <cell r="V2946" t="str">
            <v>Torino</v>
          </cell>
          <cell r="W2946" t="str">
            <v>Corso Palermo 57</v>
          </cell>
          <cell r="X2946" t="str">
            <v>10152</v>
          </cell>
          <cell r="Y2946">
            <v>2050</v>
          </cell>
          <cell r="Z2946">
            <v>25000</v>
          </cell>
          <cell r="AB2946" t="str">
            <v>No</v>
          </cell>
          <cell r="AC2946">
            <v>0</v>
          </cell>
        </row>
        <row r="2947">
          <cell r="A2947" t="str">
            <v>PIAACN00001423</v>
          </cell>
          <cell r="B2947">
            <v>46197.587731481479</v>
          </cell>
          <cell r="C2947" t="str">
            <v>ACN</v>
          </cell>
          <cell r="D2947" t="str">
            <v>Voucher</v>
          </cell>
          <cell r="E2947" t="str">
            <v>In valutazione</v>
          </cell>
          <cell r="F2947" t="str">
            <v>Esaminabilità</v>
          </cell>
          <cell r="G2947" t="str">
            <v>Barbara Del Prete</v>
          </cell>
          <cell r="H2947" t="str">
            <v/>
          </cell>
          <cell r="I2947" t="str">
            <v>Invio comunicazione richiesta integrazioni in esaminabilità</v>
          </cell>
          <cell r="J2947" t="str">
            <v>In attesa prima approvazione</v>
          </cell>
          <cell r="M2947">
            <v>46197.605312500003</v>
          </cell>
          <cell r="N2947" t="str">
            <v>Gabriele Chiaulon</v>
          </cell>
          <cell r="O2947" t="str">
            <v>C46I26003640001</v>
          </cell>
          <cell r="P2947" t="str">
            <v>CHLGRL93C28L483W</v>
          </cell>
          <cell r="Q2947" t="str">
            <v>ICT</v>
          </cell>
          <cell r="R2947" t="str">
            <v>62.20.10 - Attività di consulenza informatica</v>
          </cell>
          <cell r="S2947" t="str">
            <v>Lavoratore autonomo</v>
          </cell>
          <cell r="T2947" t="str">
            <v>Toscana</v>
          </cell>
          <cell r="U2947" t="str">
            <v>Livorno</v>
          </cell>
          <cell r="V2947" t="str">
            <v>Livorno</v>
          </cell>
          <cell r="W2947" t="str">
            <v xml:space="preserve">Non individuato </v>
          </cell>
          <cell r="Y2947">
            <v>25547</v>
          </cell>
          <cell r="Z2947">
            <v>30547</v>
          </cell>
          <cell r="AB2947" t="str">
            <v>No</v>
          </cell>
          <cell r="AC2947">
            <v>0</v>
          </cell>
        </row>
        <row r="2948">
          <cell r="A2948" t="str">
            <v>PIAACN00001424</v>
          </cell>
          <cell r="B2948">
            <v>46197.588599537034</v>
          </cell>
          <cell r="C2948" t="str">
            <v>ACN</v>
          </cell>
          <cell r="D2948" t="str">
            <v>Voucher</v>
          </cell>
          <cell r="E2948" t="str">
            <v>In valutazione</v>
          </cell>
          <cell r="F2948" t="str">
            <v>Esaminabilità</v>
          </cell>
          <cell r="G2948" t="str">
            <v>Carlo Martelli</v>
          </cell>
          <cell r="H2948" t="str">
            <v/>
          </cell>
          <cell r="I2948" t="str">
            <v>Valutazione esaminabilità</v>
          </cell>
          <cell r="J2948" t="str">
            <v>Valutazione in corso</v>
          </cell>
          <cell r="M2948">
            <v>46197.595578703702</v>
          </cell>
          <cell r="N2948" t="str">
            <v>BOTANICA BEVERAGES S.R.L.</v>
          </cell>
          <cell r="O2948" t="str">
            <v>C16I26004100001</v>
          </cell>
          <cell r="P2948" t="str">
            <v>13473630013</v>
          </cell>
          <cell r="Q2948" t="str">
            <v>ATTIVITA' COMMERCIALI</v>
          </cell>
          <cell r="R2948" t="str">
            <v>47.25.00 - Commercio al dettaglio di bevande</v>
          </cell>
          <cell r="S2948" t="str">
            <v>Societa' A Responsabilita' Limitata</v>
          </cell>
          <cell r="T2948" t="str">
            <v>Piemonte</v>
          </cell>
          <cell r="U2948" t="str">
            <v>Torino</v>
          </cell>
          <cell r="V2948" t="str">
            <v>Torino</v>
          </cell>
          <cell r="W2948" t="str">
            <v>Via Foligno 73A</v>
          </cell>
          <cell r="X2948" t="str">
            <v>10149</v>
          </cell>
          <cell r="Y2948">
            <v>40000</v>
          </cell>
          <cell r="Z2948">
            <v>45000</v>
          </cell>
          <cell r="AB2948" t="str">
            <v>No</v>
          </cell>
          <cell r="AC2948">
            <v>0</v>
          </cell>
        </row>
        <row r="2949">
          <cell r="A2949" t="str">
            <v>PIAACN00001425</v>
          </cell>
          <cell r="B2949">
            <v>46197.619722222225</v>
          </cell>
          <cell r="C2949" t="str">
            <v>ACN</v>
          </cell>
          <cell r="D2949" t="str">
            <v>Voucher</v>
          </cell>
          <cell r="E2949" t="str">
            <v>In valutazione</v>
          </cell>
          <cell r="F2949" t="str">
            <v>Merito</v>
          </cell>
          <cell r="G2949" t="str">
            <v>Alfonso Maria Morgera</v>
          </cell>
          <cell r="H2949" t="str">
            <v/>
          </cell>
          <cell r="I2949" t="str">
            <v>Valutazione merito - Voucher Società costituita</v>
          </cell>
          <cell r="J2949" t="str">
            <v>In attesa prima approvazione</v>
          </cell>
          <cell r="M2949">
            <v>46197.626284722224</v>
          </cell>
          <cell r="N2949" t="str">
            <v>VA.LORE SRLS</v>
          </cell>
          <cell r="O2949" t="str">
            <v>C86I26004940001</v>
          </cell>
          <cell r="P2949" t="str">
            <v>18562351009</v>
          </cell>
          <cell r="Q2949" t="str">
            <v>TURISMO</v>
          </cell>
          <cell r="R2949" t="str">
            <v>56.11.11 - Attività di ristoranti con servizio al tavolo, escluse gelaterie e pasticcerie</v>
          </cell>
          <cell r="S2949" t="str">
            <v>Societa' A Responsabilita' Limitata Semplificata</v>
          </cell>
          <cell r="T2949" t="str">
            <v>Lazio</v>
          </cell>
          <cell r="U2949" t="str">
            <v>Roma</v>
          </cell>
          <cell r="V2949" t="str">
            <v>Roma</v>
          </cell>
          <cell r="W2949" t="str">
            <v>VIA PIAN DUE TORRI 44</v>
          </cell>
          <cell r="X2949" t="str">
            <v>00146</v>
          </cell>
          <cell r="Y2949">
            <v>30000</v>
          </cell>
          <cell r="Z2949">
            <v>35000</v>
          </cell>
          <cell r="AB2949" t="str">
            <v>No</v>
          </cell>
          <cell r="AC2949">
            <v>0</v>
          </cell>
        </row>
        <row r="2950">
          <cell r="A2950" t="str">
            <v>PIAACN00001426</v>
          </cell>
          <cell r="B2950">
            <v>46197.654953703706</v>
          </cell>
          <cell r="C2950" t="str">
            <v>ACN</v>
          </cell>
          <cell r="D2950" t="str">
            <v>Contributo</v>
          </cell>
          <cell r="E2950" t="str">
            <v>In valutazione</v>
          </cell>
          <cell r="F2950" t="str">
            <v>Esaminabilità</v>
          </cell>
          <cell r="G2950" t="str">
            <v>Sara Ciano</v>
          </cell>
          <cell r="H2950" t="str">
            <v/>
          </cell>
          <cell r="I2950" t="str">
            <v>Invio comunicazione richiesta integrazioni in esaminabilità</v>
          </cell>
          <cell r="J2950" t="str">
            <v>In attesa prima approvazione</v>
          </cell>
          <cell r="M2950">
            <v>46197.689074074071</v>
          </cell>
          <cell r="N2950" t="str">
            <v>QUANTIGRAMMI S.R.L.</v>
          </cell>
          <cell r="O2950" t="str">
            <v>C46I26003680008</v>
          </cell>
          <cell r="P2950" t="str">
            <v>14714270965</v>
          </cell>
          <cell r="Q2950" t="str">
            <v>SERVIZI ALLE PMI</v>
          </cell>
          <cell r="R2950" t="str">
            <v>74.12.01 - Grafica di pagine web</v>
          </cell>
          <cell r="S2950" t="str">
            <v>Societa' A Responsabilita' Limitata</v>
          </cell>
          <cell r="T2950" t="str">
            <v>Lombardia</v>
          </cell>
          <cell r="U2950" t="str">
            <v>Milano</v>
          </cell>
          <cell r="V2950" t="str">
            <v>Milano</v>
          </cell>
          <cell r="W2950" t="str">
            <v>VIA PRIVATA GIUSEPPE UGOLINI 3</v>
          </cell>
          <cell r="X2950" t="str">
            <v>20125</v>
          </cell>
          <cell r="Y2950">
            <v>200000</v>
          </cell>
          <cell r="Z2950">
            <v>125000</v>
          </cell>
          <cell r="AB2950" t="str">
            <v>No</v>
          </cell>
          <cell r="AC2950">
            <v>0</v>
          </cell>
        </row>
        <row r="2951">
          <cell r="A2951" t="str">
            <v>PIAACN00001427</v>
          </cell>
          <cell r="B2951">
            <v>46197.717893518522</v>
          </cell>
          <cell r="C2951" t="str">
            <v>ACN</v>
          </cell>
          <cell r="D2951" t="str">
            <v>Contributo</v>
          </cell>
          <cell r="E2951" t="str">
            <v>In valutazione</v>
          </cell>
          <cell r="F2951" t="str">
            <v>Esaminabilità</v>
          </cell>
          <cell r="G2951" t="str">
            <v>Lorenzo Schiavi</v>
          </cell>
          <cell r="H2951" t="str">
            <v/>
          </cell>
          <cell r="I2951" t="str">
            <v>Valutazione esaminabilità</v>
          </cell>
          <cell r="J2951" t="str">
            <v>Valutazione in corso</v>
          </cell>
          <cell r="M2951">
            <v>46197.740520833337</v>
          </cell>
          <cell r="N2951" t="str">
            <v>SPAZIO GENTILE DI TARTABINI SARA</v>
          </cell>
          <cell r="O2951" t="str">
            <v>C16I26004110008</v>
          </cell>
          <cell r="P2951" t="str">
            <v>TRTSRA91R61H211Q</v>
          </cell>
          <cell r="Q2951" t="str">
            <v>SERVIZI ALLA PERSONA</v>
          </cell>
          <cell r="R2951" t="str">
            <v>96.22.00 - Servizi di cura della bellezza e altri trattamenti di bellezza</v>
          </cell>
          <cell r="S2951" t="str">
            <v>Impresa Individuale</v>
          </cell>
          <cell r="T2951" t="str">
            <v>Marche</v>
          </cell>
          <cell r="U2951" t="str">
            <v>Macerata</v>
          </cell>
          <cell r="V2951" t="str">
            <v>Potenza Picena</v>
          </cell>
          <cell r="W2951" t="str">
            <v>via XXX giugno 79</v>
          </cell>
          <cell r="X2951" t="str">
            <v>62018</v>
          </cell>
          <cell r="Y2951">
            <v>58500</v>
          </cell>
          <cell r="Z2951">
            <v>43025</v>
          </cell>
          <cell r="AB2951" t="str">
            <v>No</v>
          </cell>
          <cell r="AC2951">
            <v>0</v>
          </cell>
        </row>
        <row r="2952">
          <cell r="A2952" t="str">
            <v>PIAACN00001428</v>
          </cell>
          <cell r="B2952">
            <v>46197.810381944444</v>
          </cell>
          <cell r="C2952" t="str">
            <v>ACN</v>
          </cell>
          <cell r="D2952" t="str">
            <v>Contributo</v>
          </cell>
          <cell r="E2952" t="str">
            <v>In valutazione</v>
          </cell>
          <cell r="F2952" t="str">
            <v>Accoglibilità</v>
          </cell>
          <cell r="G2952" t="str">
            <v>Matteo Pascucci</v>
          </cell>
          <cell r="H2952" t="str">
            <v/>
          </cell>
          <cell r="I2952" t="str">
            <v>Pianificazione primo colloquio</v>
          </cell>
          <cell r="J2952" t="str">
            <v>Pianificazione appuntamento in corso</v>
          </cell>
          <cell r="M2952">
            <v>46197.823946759258</v>
          </cell>
          <cell r="N2952" t="str">
            <v>MISTER MAGARA DI ALESSIO LANCIANESE</v>
          </cell>
          <cell r="O2952" t="str">
            <v>C36I26004890008</v>
          </cell>
          <cell r="P2952" t="str">
            <v>LNCLSS98C04A271O</v>
          </cell>
          <cell r="Q2952" t="str">
            <v>TURISMO</v>
          </cell>
          <cell r="R2952" t="str">
            <v>56.11.11 - Attività di ristoranti con servizio al tavolo, escluse gelaterie e pasticcerie</v>
          </cell>
          <cell r="S2952" t="str">
            <v>Impresa Individuale</v>
          </cell>
          <cell r="T2952" t="str">
            <v>Marche</v>
          </cell>
          <cell r="U2952" t="str">
            <v>Ascoli Piceno</v>
          </cell>
          <cell r="V2952" t="str">
            <v>Ascoli Piceno</v>
          </cell>
          <cell r="W2952" t="str">
            <v>VIA OTTAVIANO IANNELLA 7</v>
          </cell>
          <cell r="X2952" t="str">
            <v>63100</v>
          </cell>
          <cell r="Y2952">
            <v>23198.21</v>
          </cell>
          <cell r="Z2952">
            <v>20078.830000000002</v>
          </cell>
          <cell r="AB2952" t="str">
            <v>No</v>
          </cell>
          <cell r="AC2952">
            <v>0</v>
          </cell>
        </row>
        <row r="2953">
          <cell r="A2953" t="str">
            <v>PIAACN00001429</v>
          </cell>
          <cell r="B2953">
            <v>46197.916435185187</v>
          </cell>
          <cell r="C2953" t="str">
            <v>ACN</v>
          </cell>
          <cell r="D2953" t="str">
            <v>Voucher</v>
          </cell>
          <cell r="E2953" t="str">
            <v>In valutazione</v>
          </cell>
          <cell r="F2953" t="str">
            <v>Esaminabilità</v>
          </cell>
          <cell r="G2953" t="str">
            <v>Francesco Tiscornia</v>
          </cell>
          <cell r="H2953" t="str">
            <v/>
          </cell>
          <cell r="I2953" t="str">
            <v>Apertura sportello di integrazioni in esaminabilità</v>
          </cell>
          <cell r="J2953" t="str">
            <v>In attesa ricezione documentazione</v>
          </cell>
          <cell r="M2953">
            <v>46209.350659722222</v>
          </cell>
          <cell r="N2953" t="str">
            <v>Ahou Audrey Emelie Kacou</v>
          </cell>
          <cell r="O2953" t="str">
            <v>C46I26003910001</v>
          </cell>
          <cell r="P2953" t="str">
            <v>KCAHRY94R43Z313Y</v>
          </cell>
          <cell r="Q2953" t="str">
            <v>TURISMO</v>
          </cell>
          <cell r="R2953" t="str">
            <v>79.90.04 - Altre attività di assistenza turistica</v>
          </cell>
          <cell r="S2953" t="str">
            <v>Libero professionista</v>
          </cell>
          <cell r="T2953" t="str">
            <v>Lombardia</v>
          </cell>
          <cell r="U2953" t="str">
            <v>Milano</v>
          </cell>
          <cell r="V2953" t="str">
            <v>Milano</v>
          </cell>
          <cell r="W2953" t="str">
            <v>Via Montenapoleone 8</v>
          </cell>
          <cell r="X2953" t="str">
            <v>20121</v>
          </cell>
          <cell r="Y2953">
            <v>17604</v>
          </cell>
          <cell r="Z2953">
            <v>30000</v>
          </cell>
          <cell r="AB2953" t="str">
            <v>No</v>
          </cell>
          <cell r="AC2953">
            <v>0</v>
          </cell>
        </row>
        <row r="2954">
          <cell r="A2954" t="str">
            <v>PIAACN00001430</v>
          </cell>
          <cell r="B2954">
            <v>46198.402789351851</v>
          </cell>
          <cell r="C2954" t="str">
            <v>ACN</v>
          </cell>
          <cell r="D2954" t="str">
            <v>Contributo</v>
          </cell>
          <cell r="E2954" t="str">
            <v>In valutazione</v>
          </cell>
          <cell r="F2954" t="str">
            <v>Esaminabilità</v>
          </cell>
          <cell r="G2954" t="str">
            <v>Matteo Milantoni</v>
          </cell>
          <cell r="H2954" t="str">
            <v/>
          </cell>
          <cell r="I2954" t="str">
            <v>Valutazione esaminabilità</v>
          </cell>
          <cell r="J2954" t="str">
            <v>Valutazione in corso</v>
          </cell>
          <cell r="M2954">
            <v>46198.417893518519</v>
          </cell>
          <cell r="N2954" t="str">
            <v>SUITE 40 DI QUARANTA GIULIO</v>
          </cell>
          <cell r="O2954" t="str">
            <v>C36I26004900008</v>
          </cell>
          <cell r="P2954" t="str">
            <v>QRNGLI06D08H501K</v>
          </cell>
          <cell r="Q2954" t="str">
            <v>TURISMO</v>
          </cell>
          <cell r="R2954" t="str">
            <v>55.20.42 - Servizi di alloggio in camere, case e appartamenti per vacanze</v>
          </cell>
          <cell r="S2954" t="str">
            <v>Impresa Individuale</v>
          </cell>
          <cell r="T2954" t="str">
            <v>Lazio</v>
          </cell>
          <cell r="U2954" t="str">
            <v>Viterbo</v>
          </cell>
          <cell r="V2954" t="str">
            <v>Ronciglione</v>
          </cell>
          <cell r="W2954" t="str">
            <v>Via Testaccio Di Sotto 13</v>
          </cell>
          <cell r="X2954" t="str">
            <v>01037</v>
          </cell>
          <cell r="Y2954">
            <v>107300</v>
          </cell>
          <cell r="Z2954">
            <v>74000</v>
          </cell>
          <cell r="AB2954" t="str">
            <v>No</v>
          </cell>
          <cell r="AC2954">
            <v>0</v>
          </cell>
        </row>
        <row r="2955">
          <cell r="A2955" t="str">
            <v>PIAACN00001431</v>
          </cell>
          <cell r="B2955">
            <v>46198.403171296297</v>
          </cell>
          <cell r="C2955" t="str">
            <v>ACN</v>
          </cell>
          <cell r="D2955" t="str">
            <v>Voucher</v>
          </cell>
          <cell r="E2955" t="str">
            <v>In valutazione</v>
          </cell>
          <cell r="F2955" t="str">
            <v>Esaminabilità</v>
          </cell>
          <cell r="G2955" t="str">
            <v>Luana Guglielmi</v>
          </cell>
          <cell r="H2955" t="str">
            <v/>
          </cell>
          <cell r="I2955" t="str">
            <v>Valutazione esaminabilità</v>
          </cell>
          <cell r="J2955" t="str">
            <v>Valutazione in corso</v>
          </cell>
          <cell r="M2955">
            <v>46198.417824074073</v>
          </cell>
          <cell r="N2955" t="str">
            <v>GRANTMESH S.R.L.</v>
          </cell>
          <cell r="O2955" t="str">
            <v>C16I26004130001</v>
          </cell>
          <cell r="P2955" t="str">
            <v>04309070136</v>
          </cell>
          <cell r="Q2955" t="str">
            <v>ICT</v>
          </cell>
          <cell r="R2955" t="str">
            <v>62.10.00 - Attività di programmazione informatica</v>
          </cell>
          <cell r="S2955" t="str">
            <v>Societa' A Responsabilita' Limitata</v>
          </cell>
          <cell r="T2955" t="str">
            <v>Lombardia</v>
          </cell>
          <cell r="U2955" t="str">
            <v>Como</v>
          </cell>
          <cell r="V2955" t="str">
            <v>Como</v>
          </cell>
          <cell r="W2955" t="str">
            <v>VIA BELLINZONA 183</v>
          </cell>
          <cell r="X2955" t="str">
            <v>22100</v>
          </cell>
          <cell r="Y2955">
            <v>40000</v>
          </cell>
          <cell r="Z2955">
            <v>45000</v>
          </cell>
          <cell r="AB2955" t="str">
            <v>No</v>
          </cell>
          <cell r="AC2955">
            <v>0</v>
          </cell>
        </row>
        <row r="2956">
          <cell r="A2956" t="str">
            <v>PIAACN00001432</v>
          </cell>
          <cell r="B2956">
            <v>46198.511967592596</v>
          </cell>
          <cell r="C2956" t="str">
            <v>ACN</v>
          </cell>
          <cell r="D2956" t="str">
            <v>Contributo</v>
          </cell>
          <cell r="E2956" t="str">
            <v>In valutazione</v>
          </cell>
          <cell r="F2956" t="str">
            <v>Esaminabilità</v>
          </cell>
          <cell r="G2956" t="str">
            <v>Jacopo Porrello</v>
          </cell>
          <cell r="H2956" t="str">
            <v/>
          </cell>
          <cell r="I2956" t="str">
            <v>Valutazione esaminabilità</v>
          </cell>
          <cell r="J2956" t="str">
            <v>Valutazione in corso</v>
          </cell>
          <cell r="M2956">
            <v>46198.531909722224</v>
          </cell>
          <cell r="N2956" t="str">
            <v>SLOW RITUAL DI VALENTINA VENEZIANO BROCCIA</v>
          </cell>
          <cell r="O2956" t="str">
            <v>C16I26004140008</v>
          </cell>
          <cell r="P2956" t="str">
            <v>VNZVNT91L51I533M</v>
          </cell>
          <cell r="Q2956" t="str">
            <v>SERVIZI ALLA PERSONA</v>
          </cell>
          <cell r="R2956" t="str">
            <v>96.22.09 - Altri servizi di cura della bellezza e altri trattamenti di bellezza n.c.a.</v>
          </cell>
          <cell r="S2956" t="str">
            <v>Impresa Individuale</v>
          </cell>
          <cell r="T2956" t="str">
            <v>Piemonte</v>
          </cell>
          <cell r="U2956" t="str">
            <v>Torino</v>
          </cell>
          <cell r="V2956" t="str">
            <v>Torino</v>
          </cell>
          <cell r="W2956" t="str">
            <v>Via Antonio Pigafetta 54</v>
          </cell>
          <cell r="X2956" t="str">
            <v>10129</v>
          </cell>
          <cell r="Y2956">
            <v>61122.97</v>
          </cell>
          <cell r="Z2956">
            <v>44729.93</v>
          </cell>
          <cell r="AB2956" t="str">
            <v>No</v>
          </cell>
          <cell r="AC2956">
            <v>0</v>
          </cell>
        </row>
        <row r="2957">
          <cell r="A2957" t="str">
            <v>PIAACN00001433</v>
          </cell>
          <cell r="B2957">
            <v>46198.540416666663</v>
          </cell>
          <cell r="C2957" t="str">
            <v>ACN</v>
          </cell>
          <cell r="D2957" t="str">
            <v>Voucher</v>
          </cell>
          <cell r="E2957" t="str">
            <v>In valutazione</v>
          </cell>
          <cell r="F2957" t="str">
            <v>Esaminabilità</v>
          </cell>
          <cell r="G2957" t="str">
            <v>Martina Anna Muraca</v>
          </cell>
          <cell r="H2957" t="str">
            <v/>
          </cell>
          <cell r="I2957" t="str">
            <v>Valutazione esaminabilità</v>
          </cell>
          <cell r="J2957" t="str">
            <v>Valutazione in corso</v>
          </cell>
          <cell r="M2957">
            <v>46198.553460648145</v>
          </cell>
          <cell r="N2957" t="str">
            <v>Francesca Bradascio</v>
          </cell>
          <cell r="O2957" t="str">
            <v>C46I26003710001</v>
          </cell>
          <cell r="P2957" t="str">
            <v>BRDFNC92T68F205G</v>
          </cell>
          <cell r="Q2957" t="str">
            <v>SERVIZI ALLE PMI</v>
          </cell>
          <cell r="R2957" t="str">
            <v>73.11.01 - Ideazione di campagne pubblicitarie</v>
          </cell>
          <cell r="S2957" t="str">
            <v>Lavoratore autonomo</v>
          </cell>
          <cell r="T2957" t="str">
            <v>Lombardia</v>
          </cell>
          <cell r="U2957" t="str">
            <v>Milano</v>
          </cell>
          <cell r="V2957" t="str">
            <v>Milano</v>
          </cell>
          <cell r="W2957" t="str">
            <v>Via Mecenate 7</v>
          </cell>
          <cell r="X2957" t="str">
            <v>20138</v>
          </cell>
          <cell r="Y2957">
            <v>18880.339999999997</v>
          </cell>
          <cell r="Z2957">
            <v>23880.34</v>
          </cell>
          <cell r="AB2957" t="str">
            <v>No</v>
          </cell>
          <cell r="AC2957">
            <v>0</v>
          </cell>
        </row>
        <row r="2958">
          <cell r="A2958" t="str">
            <v>PIAACN00001434</v>
          </cell>
          <cell r="B2958">
            <v>46198.673171296294</v>
          </cell>
          <cell r="C2958" t="str">
            <v>ACN</v>
          </cell>
          <cell r="D2958" t="str">
            <v>Voucher</v>
          </cell>
          <cell r="E2958" t="str">
            <v>In valutazione</v>
          </cell>
          <cell r="F2958" t="str">
            <v>Accoglibilità</v>
          </cell>
          <cell r="G2958" t="str">
            <v>Raffaele Sacco</v>
          </cell>
          <cell r="H2958" t="str">
            <v/>
          </cell>
          <cell r="I2958" t="str">
            <v>Valutazione accoglibilità</v>
          </cell>
          <cell r="J2958" t="str">
            <v>Valutazione in corso</v>
          </cell>
          <cell r="M2958">
            <v>46198.720462962963</v>
          </cell>
          <cell r="N2958" t="str">
            <v>OASI DI DURANDINO RUBEN</v>
          </cell>
          <cell r="O2958" t="str">
            <v>C96I26003300001</v>
          </cell>
          <cell r="P2958" t="str">
            <v>DRNRBN03A13D912N</v>
          </cell>
          <cell r="Q2958" t="str">
            <v>ATTIVITA' COMMERCIALI</v>
          </cell>
          <cell r="R2958" t="str">
            <v>47.11.02 - Commercio al dettaglio non specializzato con prevalenza di altri prodotti alimentari, bevande o tabacchi</v>
          </cell>
          <cell r="S2958" t="str">
            <v>Impresa Individuale</v>
          </cell>
          <cell r="T2958" t="str">
            <v>Lombardia</v>
          </cell>
          <cell r="U2958" t="str">
            <v>Varese</v>
          </cell>
          <cell r="V2958" t="str">
            <v>Uboldo</v>
          </cell>
          <cell r="W2958" t="str">
            <v>via 4 novembre 53/A</v>
          </cell>
          <cell r="X2958" t="str">
            <v>21040</v>
          </cell>
          <cell r="Y2958">
            <v>44615.4</v>
          </cell>
          <cell r="Z2958">
            <v>45000</v>
          </cell>
          <cell r="AB2958" t="str">
            <v>No</v>
          </cell>
          <cell r="AC2958">
            <v>0</v>
          </cell>
        </row>
        <row r="2959">
          <cell r="A2959" t="str">
            <v>PIAACN00001435</v>
          </cell>
          <cell r="B2959">
            <v>46198.682395833333</v>
          </cell>
          <cell r="C2959" t="str">
            <v>ACN</v>
          </cell>
          <cell r="D2959" t="str">
            <v>Contributo</v>
          </cell>
          <cell r="E2959" t="str">
            <v>In valutazione</v>
          </cell>
          <cell r="F2959" t="str">
            <v>Esaminabilità</v>
          </cell>
          <cell r="G2959" t="str">
            <v>Giuseppe D’Ambrosio</v>
          </cell>
          <cell r="H2959" t="str">
            <v/>
          </cell>
          <cell r="I2959" t="str">
            <v>Valutazione esaminabilità</v>
          </cell>
          <cell r="J2959" t="str">
            <v>Valutazione in corso</v>
          </cell>
          <cell r="M2959">
            <v>46198.692604166667</v>
          </cell>
          <cell r="N2959" t="str">
            <v>Martina Rossi</v>
          </cell>
          <cell r="O2959" t="str">
            <v>C66I26005360008</v>
          </cell>
          <cell r="P2959" t="str">
            <v>RSSMTN96D55E690C</v>
          </cell>
          <cell r="Q2959" t="str">
            <v>SERVIZI ALLE PMI</v>
          </cell>
          <cell r="R2959" t="str">
            <v>74.11.20 - Attività di progettazione di moda</v>
          </cell>
          <cell r="S2959" t="str">
            <v>Lavoratore autonomo</v>
          </cell>
          <cell r="T2959" t="str">
            <v>Marche</v>
          </cell>
          <cell r="U2959" t="str">
            <v>Fermo</v>
          </cell>
          <cell r="V2959" t="str">
            <v>Monte Urano</v>
          </cell>
          <cell r="W2959" t="str">
            <v>VIA LEONARDO DA VINCI 14</v>
          </cell>
          <cell r="X2959" t="str">
            <v>63813</v>
          </cell>
          <cell r="Y2959">
            <v>40000</v>
          </cell>
          <cell r="Z2959">
            <v>31000</v>
          </cell>
          <cell r="AB2959" t="str">
            <v>No</v>
          </cell>
          <cell r="AC2959">
            <v>0</v>
          </cell>
        </row>
        <row r="2960">
          <cell r="A2960" t="str">
            <v>PIAACN00001436</v>
          </cell>
          <cell r="B2960">
            <v>46198.694456018522</v>
          </cell>
          <cell r="C2960" t="str">
            <v>ACN</v>
          </cell>
          <cell r="D2960" t="str">
            <v>Voucher</v>
          </cell>
          <cell r="E2960" t="str">
            <v>In valutazione</v>
          </cell>
          <cell r="F2960" t="str">
            <v>Esaminabilità</v>
          </cell>
          <cell r="G2960" t="str">
            <v>Paolo Di Giacomo</v>
          </cell>
          <cell r="H2960" t="str">
            <v/>
          </cell>
          <cell r="I2960" t="str">
            <v>Valutazione esaminabilità</v>
          </cell>
          <cell r="J2960" t="str">
            <v>Valutazione in corso</v>
          </cell>
          <cell r="M2960">
            <v>46198.698865740742</v>
          </cell>
          <cell r="N2960" t="str">
            <v>CREATIVA CON AGO E FILO DI BISIRRI DIANA</v>
          </cell>
          <cell r="O2960" t="str">
            <v>C36I26004920001</v>
          </cell>
          <cell r="P2960" t="str">
            <v>BSRDNI94M66A462L</v>
          </cell>
          <cell r="Q2960" t="str">
            <v>MANIFATTURIERO</v>
          </cell>
          <cell r="R2960" t="str">
            <v>14.21.20 - Sartoria e confezione su misura di abbigliamento esterno</v>
          </cell>
          <cell r="S2960" t="str">
            <v>Impresa Individuale</v>
          </cell>
          <cell r="T2960" t="str">
            <v>Marche</v>
          </cell>
          <cell r="U2960" t="str">
            <v>Ascoli Piceno</v>
          </cell>
          <cell r="V2960" t="str">
            <v>Ascoli Piceno</v>
          </cell>
          <cell r="W2960" t="str">
            <v>VIA EMIDIO LUZI 134</v>
          </cell>
          <cell r="X2960" t="str">
            <v>63100</v>
          </cell>
          <cell r="Y2960">
            <v>30000</v>
          </cell>
          <cell r="Z2960">
            <v>35000</v>
          </cell>
          <cell r="AB2960" t="str">
            <v>No</v>
          </cell>
          <cell r="AC2960">
            <v>0</v>
          </cell>
        </row>
        <row r="2961">
          <cell r="A2961" t="str">
            <v>PIAACN00001437</v>
          </cell>
          <cell r="B2961">
            <v>46198.820196759261</v>
          </cell>
          <cell r="C2961" t="str">
            <v>ACN</v>
          </cell>
          <cell r="D2961" t="str">
            <v>Voucher</v>
          </cell>
          <cell r="E2961" t="str">
            <v>In valutazione</v>
          </cell>
          <cell r="F2961" t="str">
            <v>Esaminabilità</v>
          </cell>
          <cell r="I2961" t="str">
            <v>RNA - Richiesta CUP Voucher</v>
          </cell>
          <cell r="J2961" t="str">
            <v>Richiesta CUP in errore</v>
          </cell>
          <cell r="N2961" t="str">
            <v>NANA PETS DI MIRIANA ABATECOLA</v>
          </cell>
          <cell r="P2961" t="str">
            <v>BTCMRN92D44C034L</v>
          </cell>
          <cell r="Q2961" t="str">
            <v>SERVIZI ALLA PERSONA</v>
          </cell>
          <cell r="R2961" t="str">
            <v>96.99.12 - Servizi di toelettatura per animali da compagnia</v>
          </cell>
          <cell r="S2961" t="str">
            <v>Impresa Individuale</v>
          </cell>
          <cell r="T2961" t="str">
            <v>Lazio</v>
          </cell>
          <cell r="U2961" t="str">
            <v>Frosinone</v>
          </cell>
          <cell r="V2961" t="str">
            <v>Pontecorvo</v>
          </cell>
          <cell r="W2961" t="str">
            <v>VIA TRIESTE 1</v>
          </cell>
          <cell r="X2961" t="str">
            <v>03037</v>
          </cell>
          <cell r="Y2961">
            <v>35676.14</v>
          </cell>
          <cell r="Z2961">
            <v>40676.14</v>
          </cell>
          <cell r="AB2961" t="str">
            <v>No</v>
          </cell>
          <cell r="AC2961">
            <v>0</v>
          </cell>
        </row>
        <row r="2962">
          <cell r="A2962" t="str">
            <v>PIAACN00001438</v>
          </cell>
          <cell r="B2962">
            <v>46199.402916666666</v>
          </cell>
          <cell r="C2962" t="str">
            <v>ACN</v>
          </cell>
          <cell r="D2962" t="str">
            <v>Voucher</v>
          </cell>
          <cell r="E2962" t="str">
            <v>In valutazione</v>
          </cell>
          <cell r="F2962" t="str">
            <v>Accoglibilità</v>
          </cell>
          <cell r="G2962" t="str">
            <v>Leonardo Di Lolli</v>
          </cell>
          <cell r="H2962" t="str">
            <v/>
          </cell>
          <cell r="I2962" t="str">
            <v>Valutazione accoglibilità</v>
          </cell>
          <cell r="J2962" t="str">
            <v>Valutazione in corso</v>
          </cell>
          <cell r="M2962">
            <v>46199.411747685182</v>
          </cell>
          <cell r="N2962" t="str">
            <v>DECK ONE DI LUCARELLI GABRIELE</v>
          </cell>
          <cell r="O2962" t="str">
            <v>C96I26003310001</v>
          </cell>
          <cell r="P2962" t="str">
            <v>LCRGRL05C30G274D</v>
          </cell>
          <cell r="Q2962" t="str">
            <v>SERVIZI ALLE PMI</v>
          </cell>
          <cell r="R2962" t="str">
            <v>77.39.92 - Noleggio e leasing operativo di strutture e attrezzature per manifestazioni e spettacoli</v>
          </cell>
          <cell r="S2962" t="str">
            <v>Impresa Individuale</v>
          </cell>
          <cell r="T2962" t="str">
            <v>Lazio</v>
          </cell>
          <cell r="U2962" t="str">
            <v>Roma</v>
          </cell>
          <cell r="V2962" t="str">
            <v>Palestrina</v>
          </cell>
          <cell r="W2962" t="str">
            <v>Via Ceprano 3/A</v>
          </cell>
          <cell r="X2962" t="str">
            <v>00036</v>
          </cell>
          <cell r="Y2962">
            <v>30000</v>
          </cell>
          <cell r="Z2962">
            <v>35000</v>
          </cell>
          <cell r="AB2962" t="str">
            <v>No</v>
          </cell>
          <cell r="AC2962">
            <v>0</v>
          </cell>
        </row>
        <row r="2963">
          <cell r="A2963" t="str">
            <v>PIAACN00001439</v>
          </cell>
          <cell r="B2963">
            <v>46199.408761574072</v>
          </cell>
          <cell r="C2963" t="str">
            <v>ACN</v>
          </cell>
          <cell r="D2963" t="str">
            <v>Contributo</v>
          </cell>
          <cell r="E2963" t="str">
            <v>In valutazione</v>
          </cell>
          <cell r="F2963" t="str">
            <v>Esaminabilità</v>
          </cell>
          <cell r="G2963" t="str">
            <v>Annachiara Perrucci</v>
          </cell>
          <cell r="H2963" t="str">
            <v/>
          </cell>
          <cell r="I2963" t="str">
            <v>Valutazione esaminabilità</v>
          </cell>
          <cell r="J2963" t="str">
            <v>Valutazione in corso</v>
          </cell>
          <cell r="M2963">
            <v>46203.774050925924</v>
          </cell>
          <cell r="N2963" t="str">
            <v>GIADA GABRIELLI</v>
          </cell>
          <cell r="O2963" t="str">
            <v>C16I26004180008</v>
          </cell>
          <cell r="P2963" t="str">
            <v>GBRGDI92B64D810D</v>
          </cell>
          <cell r="Q2963" t="str">
            <v>SERVIZI ALLE PMI</v>
          </cell>
          <cell r="R2963" t="str">
            <v>73.11.01 - Ideazione di campagne pubblicitarie</v>
          </cell>
          <cell r="S2963" t="str">
            <v>Lavoratore autonomo</v>
          </cell>
          <cell r="T2963" t="str">
            <v>Lazio</v>
          </cell>
          <cell r="U2963" t="str">
            <v>Latina</v>
          </cell>
          <cell r="V2963" t="str">
            <v>Priverno</v>
          </cell>
          <cell r="W2963" t="str">
            <v>VIA ALDO MORO 41</v>
          </cell>
          <cell r="X2963" t="str">
            <v>04015</v>
          </cell>
          <cell r="Y2963">
            <v>74009.97</v>
          </cell>
          <cell r="Z2963">
            <v>53106.48</v>
          </cell>
          <cell r="AB2963" t="str">
            <v>No</v>
          </cell>
          <cell r="AC2963">
            <v>0</v>
          </cell>
        </row>
        <row r="2964">
          <cell r="A2964" t="str">
            <v>PIAACN00001440</v>
          </cell>
          <cell r="B2964">
            <v>46199.428530092591</v>
          </cell>
          <cell r="C2964" t="str">
            <v>ACN</v>
          </cell>
          <cell r="D2964" t="str">
            <v>Contributo</v>
          </cell>
          <cell r="E2964" t="str">
            <v>In valutazione</v>
          </cell>
          <cell r="F2964" t="str">
            <v>Esaminabilità</v>
          </cell>
          <cell r="G2964" t="str">
            <v>Silvia Ercolini</v>
          </cell>
          <cell r="H2964" t="str">
            <v/>
          </cell>
          <cell r="I2964" t="str">
            <v>Valutazione esaminabilità</v>
          </cell>
          <cell r="J2964" t="str">
            <v>Valutazione in corso</v>
          </cell>
          <cell r="M2964">
            <v>46203.770486111112</v>
          </cell>
          <cell r="N2964" t="str">
            <v>JENNYE CAPRETTI</v>
          </cell>
          <cell r="O2964" t="str">
            <v>C96I26003320008</v>
          </cell>
          <cell r="P2964" t="str">
            <v>CPRJNY95L50H501H</v>
          </cell>
          <cell r="Q2964" t="str">
            <v>SERVIZI ALLA PERSONA</v>
          </cell>
          <cell r="R2964" t="str">
            <v>96.22.00 - Servizi di cura della bellezza e altri trattamenti di bellezza</v>
          </cell>
          <cell r="S2964" t="str">
            <v>Lavoratore autonomo</v>
          </cell>
          <cell r="T2964" t="str">
            <v>Lazio</v>
          </cell>
          <cell r="U2964" t="str">
            <v>Roma</v>
          </cell>
          <cell r="V2964" t="str">
            <v>Monterotondo</v>
          </cell>
          <cell r="W2964" t="str">
            <v xml:space="preserve">Non individuato </v>
          </cell>
          <cell r="Y2964">
            <v>148077.12</v>
          </cell>
          <cell r="Z2964">
            <v>93846.27</v>
          </cell>
          <cell r="AB2964" t="str">
            <v>No</v>
          </cell>
          <cell r="AC2964">
            <v>0</v>
          </cell>
        </row>
        <row r="2965">
          <cell r="A2965" t="str">
            <v>PIAACN00001441</v>
          </cell>
          <cell r="B2965">
            <v>46199.458993055552</v>
          </cell>
          <cell r="C2965" t="str">
            <v>ACN</v>
          </cell>
          <cell r="D2965" t="str">
            <v>Voucher</v>
          </cell>
          <cell r="E2965" t="str">
            <v>In valutazione</v>
          </cell>
          <cell r="F2965" t="str">
            <v>Esaminabilità</v>
          </cell>
          <cell r="G2965" t="str">
            <v>Daniele Rocchi</v>
          </cell>
          <cell r="H2965" t="str">
            <v/>
          </cell>
          <cell r="I2965" t="str">
            <v>Valutazione esaminabilità</v>
          </cell>
          <cell r="J2965" t="str">
            <v>Valutazione in corso</v>
          </cell>
          <cell r="M2965">
            <v>46203.773321759261</v>
          </cell>
          <cell r="N2965" t="str">
            <v>FAST SOLUTION DI PLEBANI THOMAS</v>
          </cell>
          <cell r="O2965" t="str">
            <v>C86I26005190001</v>
          </cell>
          <cell r="P2965" t="str">
            <v>PLBTMS03P16F119P</v>
          </cell>
          <cell r="Q2965" t="str">
            <v>MANIFATTURIERO</v>
          </cell>
          <cell r="R2965" t="str">
            <v>37.00.00 - Gestione delle reti fognarie</v>
          </cell>
          <cell r="S2965" t="str">
            <v>Impresa Individuale</v>
          </cell>
          <cell r="T2965" t="str">
            <v>Lombardia</v>
          </cell>
          <cell r="U2965" t="str">
            <v>Milano</v>
          </cell>
          <cell r="V2965" t="str">
            <v>Cassina De' Pecchi</v>
          </cell>
          <cell r="W2965" t="str">
            <v>VIA NETTUNO 2</v>
          </cell>
          <cell r="X2965" t="str">
            <v>20051</v>
          </cell>
          <cell r="Y2965">
            <v>42300</v>
          </cell>
          <cell r="Z2965">
            <v>45000</v>
          </cell>
          <cell r="AB2965" t="str">
            <v>No</v>
          </cell>
          <cell r="AC2965">
            <v>0</v>
          </cell>
        </row>
        <row r="2966">
          <cell r="A2966" t="str">
            <v>PIAACN00001442</v>
          </cell>
          <cell r="B2966">
            <v>46199.473854166667</v>
          </cell>
          <cell r="C2966" t="str">
            <v>ACN</v>
          </cell>
          <cell r="D2966" t="str">
            <v>Voucher</v>
          </cell>
          <cell r="E2966" t="str">
            <v>In valutazione</v>
          </cell>
          <cell r="F2966" t="str">
            <v>Merito</v>
          </cell>
          <cell r="G2966" t="str">
            <v>Barbara Del Prete</v>
          </cell>
          <cell r="H2966" t="str">
            <v/>
          </cell>
          <cell r="I2966" t="str">
            <v>Avvio fase di merito</v>
          </cell>
          <cell r="J2966" t="str">
            <v>In attesa scelta utente</v>
          </cell>
          <cell r="M2966">
            <v>46203.773287037038</v>
          </cell>
          <cell r="N2966" t="str">
            <v>DILIA BOUTIQUE DI DE PERSIIS ROBERTA</v>
          </cell>
          <cell r="O2966" t="str">
            <v>C46I26003780001</v>
          </cell>
          <cell r="P2966" t="str">
            <v>DPRRRT93S57A123L</v>
          </cell>
          <cell r="Q2966" t="str">
            <v>ATTIVITA' COMMERCIALI</v>
          </cell>
          <cell r="R2966" t="str">
            <v>47.71.10 - Commercio al dettaglio di articoli di abbigliamento per adulti</v>
          </cell>
          <cell r="S2966" t="str">
            <v>Impresa Individuale</v>
          </cell>
          <cell r="T2966" t="str">
            <v>Lazio</v>
          </cell>
          <cell r="U2966" t="str">
            <v>Frosinone</v>
          </cell>
          <cell r="V2966" t="str">
            <v>Frosinone</v>
          </cell>
          <cell r="W2966" t="str">
            <v>Via Cerreto 33</v>
          </cell>
          <cell r="X2966" t="str">
            <v>03100</v>
          </cell>
          <cell r="Y2966">
            <v>49227</v>
          </cell>
          <cell r="Z2966">
            <v>45000</v>
          </cell>
          <cell r="AB2966" t="str">
            <v>No</v>
          </cell>
          <cell r="AC2966">
            <v>0</v>
          </cell>
        </row>
        <row r="2967">
          <cell r="A2967" t="str">
            <v>PIAACN00001443</v>
          </cell>
          <cell r="B2967">
            <v>46199.618645833332</v>
          </cell>
          <cell r="C2967" t="str">
            <v>ACN</v>
          </cell>
          <cell r="D2967" t="str">
            <v>Contributo</v>
          </cell>
          <cell r="E2967" t="str">
            <v>In valutazione</v>
          </cell>
          <cell r="F2967" t="str">
            <v>Esaminabilità</v>
          </cell>
          <cell r="G2967" t="str">
            <v>Andrea Pasquini</v>
          </cell>
          <cell r="H2967" t="str">
            <v/>
          </cell>
          <cell r="I2967" t="str">
            <v>Valutazione esaminabilità</v>
          </cell>
          <cell r="J2967" t="str">
            <v>Valutazione in corso</v>
          </cell>
          <cell r="M2967">
            <v>46199.626180555555</v>
          </cell>
          <cell r="N2967" t="str">
            <v>MARZAPANE DI CHIARA RIZZIOLI</v>
          </cell>
          <cell r="O2967" t="str">
            <v>C66I26005440008</v>
          </cell>
          <cell r="P2967" t="str">
            <v>RZZCHR92H57A944G</v>
          </cell>
          <cell r="Q2967" t="str">
            <v>TURISMO</v>
          </cell>
          <cell r="R2967" t="str">
            <v>56.11.24 - Attività di pasticcerie senza servizio al tavolo o da asporto</v>
          </cell>
          <cell r="S2967" t="str">
            <v>Impresa Individuale</v>
          </cell>
          <cell r="T2967" t="str">
            <v>Emilia-Romagna</v>
          </cell>
          <cell r="U2967" t="str">
            <v>Bologna</v>
          </cell>
          <cell r="V2967" t="str">
            <v>Marzabotto</v>
          </cell>
          <cell r="W2967" t="str">
            <v>Via Porrettana Nord 13</v>
          </cell>
          <cell r="X2967" t="str">
            <v>40043</v>
          </cell>
          <cell r="Y2967">
            <v>92451</v>
          </cell>
          <cell r="Z2967">
            <v>65093.149999999994</v>
          </cell>
          <cell r="AB2967" t="str">
            <v>No</v>
          </cell>
          <cell r="AC2967">
            <v>0</v>
          </cell>
        </row>
        <row r="2968">
          <cell r="A2968" t="str">
            <v>PIAACN00001444</v>
          </cell>
          <cell r="B2968">
            <v>46200.661238425928</v>
          </cell>
          <cell r="C2968" t="str">
            <v>ACN</v>
          </cell>
          <cell r="D2968" t="str">
            <v>Voucher</v>
          </cell>
          <cell r="E2968" t="str">
            <v>In valutazione</v>
          </cell>
          <cell r="F2968" t="str">
            <v>Esaminabilità</v>
          </cell>
          <cell r="G2968" t="str">
            <v>Antonella Lioi</v>
          </cell>
          <cell r="H2968" t="str">
            <v/>
          </cell>
          <cell r="I2968" t="str">
            <v>Valutazione esaminabilità</v>
          </cell>
          <cell r="J2968" t="str">
            <v>Valutazione in corso</v>
          </cell>
          <cell r="M2968">
            <v>46200.678032407406</v>
          </cell>
          <cell r="N2968" t="str">
            <v>POLI ALESSANDRA</v>
          </cell>
          <cell r="O2968" t="str">
            <v>C16I26004190001</v>
          </cell>
          <cell r="P2968" t="str">
            <v>PLOLSN01A55A564G</v>
          </cell>
          <cell r="Q2968" t="str">
            <v>MANIFATTURIERO</v>
          </cell>
          <cell r="R2968" t="str">
            <v>23.41.00 - Fabbricazione di prodotti in ceramica per usi domestici e ornamentali</v>
          </cell>
          <cell r="S2968" t="str">
            <v>Impresa Individuale</v>
          </cell>
          <cell r="T2968" t="str">
            <v>Toscana</v>
          </cell>
          <cell r="U2968" t="str">
            <v>Firenze</v>
          </cell>
          <cell r="V2968" t="str">
            <v>Firenze</v>
          </cell>
          <cell r="W2968" t="str">
            <v xml:space="preserve">Non individuato </v>
          </cell>
          <cell r="Y2968">
            <v>29990</v>
          </cell>
          <cell r="Z2968">
            <v>34990</v>
          </cell>
          <cell r="AB2968" t="str">
            <v>No</v>
          </cell>
          <cell r="AC2968">
            <v>0</v>
          </cell>
        </row>
        <row r="2969">
          <cell r="A2969" t="str">
            <v>PIAACN00001445</v>
          </cell>
          <cell r="B2969">
            <v>46201.605208333334</v>
          </cell>
          <cell r="C2969" t="str">
            <v>ACN</v>
          </cell>
          <cell r="D2969" t="str">
            <v>Voucher</v>
          </cell>
          <cell r="E2969" t="str">
            <v>In valutazione</v>
          </cell>
          <cell r="F2969" t="str">
            <v>Esaminabilità</v>
          </cell>
          <cell r="G2969" t="str">
            <v>Alfredo Arquilla</v>
          </cell>
          <cell r="H2969" t="str">
            <v/>
          </cell>
          <cell r="I2969" t="str">
            <v>Valutazione esaminabilità</v>
          </cell>
          <cell r="J2969" t="str">
            <v>Valutazione in corso</v>
          </cell>
          <cell r="M2969">
            <v>46201.615844907406</v>
          </cell>
          <cell r="N2969" t="str">
            <v>Marco  Rossi</v>
          </cell>
          <cell r="O2969" t="str">
            <v>C76I26004570001</v>
          </cell>
          <cell r="P2969" t="str">
            <v>RSSMRC07M11H501D</v>
          </cell>
          <cell r="Q2969" t="str">
            <v>SERVIZI ALLE PMI</v>
          </cell>
          <cell r="R2969" t="str">
            <v>74.11.20 - Attività di progettazione di moda</v>
          </cell>
          <cell r="S2969" t="str">
            <v>Lavoratore autonomo</v>
          </cell>
          <cell r="T2969" t="str">
            <v>Lazio</v>
          </cell>
          <cell r="U2969" t="str">
            <v>Roma</v>
          </cell>
          <cell r="V2969" t="str">
            <v>Montelibretti</v>
          </cell>
          <cell r="W2969" t="str">
            <v>VIA ROMA 132 I</v>
          </cell>
          <cell r="X2969" t="str">
            <v>00010</v>
          </cell>
          <cell r="Y2969">
            <v>24000</v>
          </cell>
          <cell r="Z2969">
            <v>29000</v>
          </cell>
          <cell r="AB2969" t="str">
            <v>No</v>
          </cell>
          <cell r="AC2969">
            <v>0</v>
          </cell>
        </row>
        <row r="2970">
          <cell r="A2970" t="str">
            <v>PIAACN00001446</v>
          </cell>
          <cell r="B2970">
            <v>46201.715648148151</v>
          </cell>
          <cell r="C2970" t="str">
            <v>ACN</v>
          </cell>
          <cell r="D2970" t="str">
            <v>Voucher</v>
          </cell>
          <cell r="E2970" t="str">
            <v>In valutazione</v>
          </cell>
          <cell r="F2970" t="str">
            <v>Esaminabilità</v>
          </cell>
          <cell r="G2970" t="str">
            <v>Antonio Ingaldi</v>
          </cell>
          <cell r="H2970" t="str">
            <v/>
          </cell>
          <cell r="I2970" t="str">
            <v>Valutazione esaminabilità</v>
          </cell>
          <cell r="J2970" t="str">
            <v>Valutazione in corso</v>
          </cell>
          <cell r="M2970">
            <v>46201.720127314817</v>
          </cell>
          <cell r="N2970" t="str">
            <v>elizabeth antuanette naomi gaona quispe</v>
          </cell>
          <cell r="O2970" t="str">
            <v>C16I26004200001</v>
          </cell>
          <cell r="P2970" t="str">
            <v>GNQLBT99D67Z611J</v>
          </cell>
          <cell r="Q2970" t="str">
            <v>ICT</v>
          </cell>
          <cell r="R2970" t="str">
            <v>62.20.20 - Attività di gestione di strutture informatiche</v>
          </cell>
          <cell r="S2970" t="str">
            <v>Lavoratore autonomo</v>
          </cell>
          <cell r="T2970" t="str">
            <v>Toscana</v>
          </cell>
          <cell r="U2970" t="str">
            <v>Firenze</v>
          </cell>
          <cell r="V2970" t="str">
            <v>Firenze</v>
          </cell>
          <cell r="W2970" t="str">
            <v>via fedele soldani 7</v>
          </cell>
          <cell r="X2970" t="str">
            <v>50137</v>
          </cell>
          <cell r="Y2970">
            <v>36500</v>
          </cell>
          <cell r="Z2970">
            <v>45000</v>
          </cell>
          <cell r="AB2970" t="str">
            <v>No</v>
          </cell>
          <cell r="AC2970">
            <v>0</v>
          </cell>
        </row>
        <row r="2971">
          <cell r="A2971" t="str">
            <v>PIAACN00001447</v>
          </cell>
          <cell r="B2971">
            <v>46201.873981481483</v>
          </cell>
          <cell r="C2971" t="str">
            <v>ACN</v>
          </cell>
          <cell r="D2971" t="str">
            <v>Voucher</v>
          </cell>
          <cell r="E2971" t="str">
            <v>In valutazione</v>
          </cell>
          <cell r="F2971" t="str">
            <v>Esaminabilità</v>
          </cell>
          <cell r="G2971" t="str">
            <v>Beatrice Greca</v>
          </cell>
          <cell r="H2971" t="str">
            <v/>
          </cell>
          <cell r="I2971" t="str">
            <v>Valutazione esaminabilità</v>
          </cell>
          <cell r="J2971" t="str">
            <v>Valutazione in corso</v>
          </cell>
          <cell r="M2971">
            <v>46201.886979166666</v>
          </cell>
          <cell r="N2971" t="str">
            <v>A. LETI PINO CREATIONS</v>
          </cell>
          <cell r="O2971" t="str">
            <v>C36I26004970001</v>
          </cell>
          <cell r="P2971" t="str">
            <v>LTELSN02H22L182P</v>
          </cell>
          <cell r="Q2971" t="str">
            <v>TURISMO</v>
          </cell>
          <cell r="R2971" t="str">
            <v>56.30.01 - Attività di somministrazione di bevande in bar e caffetterie</v>
          </cell>
          <cell r="S2971" t="str">
            <v>Impresa Individuale</v>
          </cell>
          <cell r="T2971" t="str">
            <v>Lazio</v>
          </cell>
          <cell r="U2971" t="str">
            <v>Roma</v>
          </cell>
          <cell r="V2971" t="str">
            <v>Tivoli</v>
          </cell>
          <cell r="W2971" t="str">
            <v xml:space="preserve">Non individuato </v>
          </cell>
          <cell r="Y2971">
            <v>13330</v>
          </cell>
          <cell r="Z2971">
            <v>18330</v>
          </cell>
          <cell r="AB2971" t="str">
            <v>No</v>
          </cell>
          <cell r="AC2971">
            <v>0</v>
          </cell>
        </row>
        <row r="2972">
          <cell r="A2972" t="str">
            <v>PIAACN00001448</v>
          </cell>
          <cell r="B2972">
            <v>46202.348263888889</v>
          </cell>
          <cell r="C2972" t="str">
            <v>ACN</v>
          </cell>
          <cell r="D2972" t="str">
            <v>Voucher</v>
          </cell>
          <cell r="E2972" t="str">
            <v>In valutazione</v>
          </cell>
          <cell r="F2972" t="str">
            <v>Esaminabilità</v>
          </cell>
          <cell r="G2972" t="str">
            <v>Luigi Fiore</v>
          </cell>
          <cell r="H2972" t="str">
            <v/>
          </cell>
          <cell r="I2972" t="str">
            <v>Valutazione esaminabilità</v>
          </cell>
          <cell r="J2972" t="str">
            <v>Valutazione in corso</v>
          </cell>
          <cell r="M2972">
            <v>46202.365960648145</v>
          </cell>
          <cell r="N2972" t="str">
            <v>PRINCIPI DAVIDE LUXURY SPORTWEAR</v>
          </cell>
          <cell r="O2972" t="str">
            <v>C16I26004220001</v>
          </cell>
          <cell r="P2972" t="str">
            <v>PRNDVD02M31H282B</v>
          </cell>
          <cell r="Q2972" t="str">
            <v>SERVIZI ALLA PERSONA</v>
          </cell>
          <cell r="R2972" t="str">
            <v>93.19.10 - Attività di organizzazioni ed enti sportivi e promozione di eventi sportivi</v>
          </cell>
          <cell r="S2972" t="str">
            <v>Impresa Individuale</v>
          </cell>
          <cell r="T2972" t="str">
            <v>Lazio</v>
          </cell>
          <cell r="U2972" t="str">
            <v>Rieti</v>
          </cell>
          <cell r="V2972" t="str">
            <v>Rieti</v>
          </cell>
          <cell r="W2972" t="str">
            <v xml:space="preserve">Non individuato </v>
          </cell>
          <cell r="Y2972">
            <v>40000</v>
          </cell>
          <cell r="Z2972">
            <v>35000</v>
          </cell>
          <cell r="AB2972" t="str">
            <v>No</v>
          </cell>
          <cell r="AC2972">
            <v>0</v>
          </cell>
        </row>
        <row r="2973">
          <cell r="A2973" t="str">
            <v>PIAACN00001449</v>
          </cell>
          <cell r="B2973">
            <v>46202.362349537034</v>
          </cell>
          <cell r="C2973" t="str">
            <v>ACN</v>
          </cell>
          <cell r="D2973" t="str">
            <v>Voucher</v>
          </cell>
          <cell r="E2973" t="str">
            <v>In valutazione</v>
          </cell>
          <cell r="F2973" t="str">
            <v>Merito</v>
          </cell>
          <cell r="G2973" t="str">
            <v>Alfonso Maria Morgera</v>
          </cell>
          <cell r="H2973" t="str">
            <v/>
          </cell>
          <cell r="I2973" t="str">
            <v>Valutazione merito - Voucher Società costituita</v>
          </cell>
          <cell r="J2973" t="str">
            <v>Valutazione in corso</v>
          </cell>
          <cell r="M2973">
            <v>46202.365995370368</v>
          </cell>
          <cell r="N2973" t="str">
            <v>DEORA DI DE SENA DEBORA</v>
          </cell>
          <cell r="O2973" t="str">
            <v>C36I26004990001</v>
          </cell>
          <cell r="P2973" t="str">
            <v>DSNDBR92S58D488H</v>
          </cell>
          <cell r="Q2973" t="str">
            <v>TURISMO</v>
          </cell>
          <cell r="R2973" t="str">
            <v>56.30.02 - Attività di somministrazione di bevande in lounge cocktail bar</v>
          </cell>
          <cell r="S2973" t="str">
            <v>Impresa Individuale</v>
          </cell>
          <cell r="T2973" t="str">
            <v>Marche</v>
          </cell>
          <cell r="U2973" t="str">
            <v>Pesaro e Urbino</v>
          </cell>
          <cell r="V2973" t="str">
            <v>Fano</v>
          </cell>
          <cell r="W2973" t="str">
            <v xml:space="preserve">Non individuato </v>
          </cell>
          <cell r="Y2973">
            <v>34742</v>
          </cell>
          <cell r="Z2973">
            <v>35000</v>
          </cell>
          <cell r="AB2973" t="str">
            <v>No</v>
          </cell>
          <cell r="AC2973">
            <v>0</v>
          </cell>
        </row>
        <row r="2974">
          <cell r="A2974" t="str">
            <v>PIAACN00001450</v>
          </cell>
          <cell r="B2974">
            <v>46202.427870370368</v>
          </cell>
          <cell r="C2974" t="str">
            <v>ACN</v>
          </cell>
          <cell r="D2974" t="str">
            <v>Voucher</v>
          </cell>
          <cell r="E2974" t="str">
            <v>In valutazione</v>
          </cell>
          <cell r="F2974" t="str">
            <v>Esaminabilità</v>
          </cell>
          <cell r="G2974" t="str">
            <v>Pasquale Ciuffreda</v>
          </cell>
          <cell r="H2974" t="str">
            <v/>
          </cell>
          <cell r="I2974" t="str">
            <v>Valutazione esaminabilità</v>
          </cell>
          <cell r="J2974" t="str">
            <v>Valutazione in corso</v>
          </cell>
          <cell r="M2974">
            <v>46202.439004629632</v>
          </cell>
          <cell r="N2974" t="str">
            <v>OSMOSI DI BARBIERI GIULIA</v>
          </cell>
          <cell r="O2974" t="str">
            <v>C86I26005060001</v>
          </cell>
          <cell r="P2974" t="str">
            <v>BRBGLI96C60G843G</v>
          </cell>
          <cell r="Q2974" t="str">
            <v>MANIFATTURIERO</v>
          </cell>
          <cell r="R2974" t="str">
            <v>14.21.20 - Sartoria e confezione su misura di abbigliamento esterno</v>
          </cell>
          <cell r="S2974" t="str">
            <v>Impresa Individuale</v>
          </cell>
          <cell r="T2974" t="str">
            <v>Toscana</v>
          </cell>
          <cell r="U2974" t="str">
            <v>Pisa</v>
          </cell>
          <cell r="V2974" t="str">
            <v>Pontedera</v>
          </cell>
          <cell r="W2974" t="str">
            <v>via A. Manzoni 13</v>
          </cell>
          <cell r="X2974" t="str">
            <v>56025</v>
          </cell>
          <cell r="Y2974">
            <v>36000</v>
          </cell>
          <cell r="Z2974">
            <v>35000</v>
          </cell>
          <cell r="AB2974" t="str">
            <v>No</v>
          </cell>
          <cell r="AC2974">
            <v>0</v>
          </cell>
        </row>
        <row r="2975">
          <cell r="A2975" t="str">
            <v>PIAACN00001451</v>
          </cell>
          <cell r="B2975">
            <v>46202.443935185183</v>
          </cell>
          <cell r="C2975" t="str">
            <v>ACN</v>
          </cell>
          <cell r="D2975" t="str">
            <v>Contributo</v>
          </cell>
          <cell r="E2975" t="str">
            <v>In valutazione</v>
          </cell>
          <cell r="F2975" t="str">
            <v>Esaminabilità</v>
          </cell>
          <cell r="G2975" t="str">
            <v>Carlo Martelli</v>
          </cell>
          <cell r="H2975" t="str">
            <v/>
          </cell>
          <cell r="I2975" t="str">
            <v>Valutazione esaminabilità</v>
          </cell>
          <cell r="J2975" t="str">
            <v>Valutazione in corso</v>
          </cell>
          <cell r="M2975">
            <v>46202.470277777778</v>
          </cell>
          <cell r="N2975" t="str">
            <v>ALMA EN CALMA S.N.C. DI COSTA BATISTA VANESSA &amp; STRAMBINI MONICA</v>
          </cell>
          <cell r="O2975" t="str">
            <v>C36I26005000008</v>
          </cell>
          <cell r="P2975" t="str">
            <v>01102310149</v>
          </cell>
          <cell r="Q2975" t="str">
            <v>SERVIZI ALLA PERSONA</v>
          </cell>
          <cell r="R2975" t="str">
            <v>96.22.09 - Altri servizi di cura della bellezza e altri trattamenti di bellezza n.c.a.</v>
          </cell>
          <cell r="S2975" t="str">
            <v>Societa' In Nome Collettivo</v>
          </cell>
          <cell r="T2975" t="str">
            <v>Lombardia</v>
          </cell>
          <cell r="U2975" t="str">
            <v>Sondrio</v>
          </cell>
          <cell r="V2975" t="str">
            <v>Tirano</v>
          </cell>
          <cell r="W2975" t="str">
            <v>VIALE ITALIA 103</v>
          </cell>
          <cell r="X2975" t="str">
            <v>23037</v>
          </cell>
          <cell r="Y2975">
            <v>140366.84</v>
          </cell>
          <cell r="Z2975">
            <v>89220.1</v>
          </cell>
          <cell r="AB2975" t="str">
            <v>No</v>
          </cell>
          <cell r="AC2975">
            <v>0</v>
          </cell>
        </row>
        <row r="2976">
          <cell r="A2976" t="str">
            <v>PIAACN00001452</v>
          </cell>
          <cell r="B2976">
            <v>46202.452662037038</v>
          </cell>
          <cell r="C2976" t="str">
            <v>ACN</v>
          </cell>
          <cell r="D2976" t="str">
            <v>Voucher</v>
          </cell>
          <cell r="E2976" t="str">
            <v>In valutazione</v>
          </cell>
          <cell r="F2976" t="str">
            <v>Esaminabilità</v>
          </cell>
          <cell r="G2976" t="str">
            <v>Ludovico Principessa</v>
          </cell>
          <cell r="H2976" t="str">
            <v/>
          </cell>
          <cell r="I2976" t="str">
            <v>Valutazione esaminabilità</v>
          </cell>
          <cell r="J2976" t="str">
            <v>Valutazione in corso</v>
          </cell>
          <cell r="M2976">
            <v>46202.470972222225</v>
          </cell>
          <cell r="N2976" t="str">
            <v>AUTOFFICINA SINGH GURPREET</v>
          </cell>
          <cell r="O2976" t="str">
            <v>C16I26004250001</v>
          </cell>
          <cell r="P2976" t="str">
            <v>SNGGPR95B17Z222R</v>
          </cell>
          <cell r="Q2976" t="str">
            <v>MANIFATTURIERO</v>
          </cell>
          <cell r="R2976" t="str">
            <v>95.31.10 - Riparazione e manutenzione meccanica, elettrica ed elettronica di autoveicoli</v>
          </cell>
          <cell r="S2976" t="str">
            <v>Impresa Individuale</v>
          </cell>
          <cell r="T2976" t="str">
            <v>Emilia-Romagna</v>
          </cell>
          <cell r="U2976" t="str">
            <v>Reggio nell'Emilia</v>
          </cell>
          <cell r="V2976" t="str">
            <v>Cadelbosco Di Sopra</v>
          </cell>
          <cell r="W2976" t="str">
            <v>VIA,CRISTOFORO COLOMBO 135/A</v>
          </cell>
          <cell r="X2976" t="str">
            <v>42023</v>
          </cell>
          <cell r="Y2976">
            <v>30060.659999999996</v>
          </cell>
          <cell r="Z2976">
            <v>35000</v>
          </cell>
          <cell r="AB2976" t="str">
            <v>No</v>
          </cell>
          <cell r="AC2976">
            <v>0</v>
          </cell>
        </row>
        <row r="2977">
          <cell r="A2977" t="str">
            <v>PIAACN00001453</v>
          </cell>
          <cell r="B2977">
            <v>46202.616944444446</v>
          </cell>
          <cell r="C2977" t="str">
            <v>ACN</v>
          </cell>
          <cell r="D2977" t="str">
            <v>Contributo</v>
          </cell>
          <cell r="E2977" t="str">
            <v>In valutazione</v>
          </cell>
          <cell r="F2977" t="str">
            <v>Esaminabilità</v>
          </cell>
          <cell r="G2977" t="str">
            <v>Orazio Bellotti</v>
          </cell>
          <cell r="H2977" t="str">
            <v/>
          </cell>
          <cell r="I2977" t="str">
            <v>Valutazione esaminabilità</v>
          </cell>
          <cell r="J2977" t="str">
            <v>Valutazione in corso</v>
          </cell>
          <cell r="M2977">
            <v>46202.626736111109</v>
          </cell>
          <cell r="N2977" t="str">
            <v>FERMENTO CAPITAL S.R.L.</v>
          </cell>
          <cell r="O2977" t="str">
            <v>C46I26003810008</v>
          </cell>
          <cell r="P2977" t="str">
            <v>04790580981</v>
          </cell>
          <cell r="Q2977" t="str">
            <v>TURISMO</v>
          </cell>
          <cell r="R2977" t="str">
            <v>56.11.00 - Attività di ristoranti</v>
          </cell>
          <cell r="S2977" t="str">
            <v>Societa' A Responsabilita' Limitata A Capitale Ridotto</v>
          </cell>
          <cell r="T2977" t="str">
            <v>Lombardia</v>
          </cell>
          <cell r="U2977" t="str">
            <v>Milano</v>
          </cell>
          <cell r="V2977" t="str">
            <v>Milano</v>
          </cell>
          <cell r="W2977" t="str">
            <v xml:space="preserve">Non individuato </v>
          </cell>
          <cell r="Y2977">
            <v>200000</v>
          </cell>
          <cell r="Z2977">
            <v>125000</v>
          </cell>
          <cell r="AB2977" t="str">
            <v>No</v>
          </cell>
          <cell r="AC2977">
            <v>0</v>
          </cell>
        </row>
        <row r="2978">
          <cell r="A2978" t="str">
            <v>PIAACN00001454</v>
          </cell>
          <cell r="B2978">
            <v>46202.624409722222</v>
          </cell>
          <cell r="C2978" t="str">
            <v>ACN</v>
          </cell>
          <cell r="D2978" t="str">
            <v>Contributo</v>
          </cell>
          <cell r="E2978" t="str">
            <v>In valutazione</v>
          </cell>
          <cell r="F2978" t="str">
            <v>Esaminabilità</v>
          </cell>
          <cell r="G2978" t="str">
            <v>Lorenzo Schiavi</v>
          </cell>
          <cell r="H2978" t="str">
            <v/>
          </cell>
          <cell r="I2978" t="str">
            <v>Valutazione esaminabilità</v>
          </cell>
          <cell r="J2978" t="str">
            <v>Valutazione in corso</v>
          </cell>
          <cell r="M2978">
            <v>46203.766979166663</v>
          </cell>
          <cell r="N2978" t="str">
            <v>DENNIS IANNARILLI</v>
          </cell>
          <cell r="O2978" t="str">
            <v>C56I26003570008</v>
          </cell>
          <cell r="P2978" t="str">
            <v>NNRDNS03P20D662R</v>
          </cell>
          <cell r="Q2978" t="str">
            <v>SERVIZI ALLA PERSONA</v>
          </cell>
          <cell r="R2978" t="str">
            <v>86.95.00 - Attività di fisioterapia</v>
          </cell>
          <cell r="S2978" t="str">
            <v>Libero professionista</v>
          </cell>
          <cell r="T2978" t="str">
            <v>Lazio</v>
          </cell>
          <cell r="U2978" t="str">
            <v>Latina</v>
          </cell>
          <cell r="V2978" t="str">
            <v>Terracina</v>
          </cell>
          <cell r="W2978" t="str">
            <v>STRADA CIRCONDARIALE 4</v>
          </cell>
          <cell r="X2978" t="str">
            <v>04019</v>
          </cell>
          <cell r="Y2978">
            <v>189166.87</v>
          </cell>
          <cell r="Z2978">
            <v>118500.12</v>
          </cell>
          <cell r="AB2978" t="str">
            <v>No</v>
          </cell>
          <cell r="AC2978">
            <v>0</v>
          </cell>
        </row>
        <row r="2979">
          <cell r="A2979" t="str">
            <v>PIAACN00001455</v>
          </cell>
          <cell r="B2979">
            <v>46202.672743055555</v>
          </cell>
          <cell r="C2979" t="str">
            <v>ACN</v>
          </cell>
          <cell r="D2979" t="str">
            <v>Contributo</v>
          </cell>
          <cell r="E2979" t="str">
            <v>In valutazione</v>
          </cell>
          <cell r="F2979" t="str">
            <v>Esaminabilità</v>
          </cell>
          <cell r="G2979" t="str">
            <v>Sara Ciano</v>
          </cell>
          <cell r="H2979" t="str">
            <v/>
          </cell>
          <cell r="I2979" t="str">
            <v>Valutazione esaminabilità</v>
          </cell>
          <cell r="J2979" t="str">
            <v>Valutazione in corso</v>
          </cell>
          <cell r="M2979">
            <v>46202.678888888891</v>
          </cell>
          <cell r="N2979" t="str">
            <v>LVI AGENCY SOCIETA' A RESPONSABILITA' LIMITATA SEMPLIFICATA</v>
          </cell>
          <cell r="O2979" t="str">
            <v>C56I26003460008</v>
          </cell>
          <cell r="P2979" t="str">
            <v>03345760601</v>
          </cell>
          <cell r="Q2979" t="str">
            <v>SERVIZI ALLE PMI</v>
          </cell>
          <cell r="R2979" t="str">
            <v>73.11.02 - Conduzione di campagne di marketing e altri servizi pubblicitari</v>
          </cell>
          <cell r="S2979" t="str">
            <v>Societa' A Responsabilita' Limitata Semplificata</v>
          </cell>
          <cell r="T2979" t="str">
            <v>Lazio</v>
          </cell>
          <cell r="U2979" t="str">
            <v>Frosinone</v>
          </cell>
          <cell r="V2979" t="str">
            <v>Castelnuovo Parano</v>
          </cell>
          <cell r="W2979" t="str">
            <v>VIA VALLI snc</v>
          </cell>
          <cell r="X2979" t="str">
            <v>03040</v>
          </cell>
          <cell r="Y2979">
            <v>120000</v>
          </cell>
          <cell r="Z2979">
            <v>83000</v>
          </cell>
          <cell r="AB2979" t="str">
            <v>No</v>
          </cell>
          <cell r="AC2979">
            <v>0</v>
          </cell>
        </row>
        <row r="2980">
          <cell r="A2980" t="str">
            <v>PIAACN00001456</v>
          </cell>
          <cell r="B2980">
            <v>46202.679131944446</v>
          </cell>
          <cell r="C2980" t="str">
            <v>ACN</v>
          </cell>
          <cell r="D2980" t="str">
            <v>Voucher</v>
          </cell>
          <cell r="E2980" t="str">
            <v>In valutazione</v>
          </cell>
          <cell r="F2980" t="str">
            <v>Esaminabilità</v>
          </cell>
          <cell r="G2980" t="str">
            <v>Matteo Pascucci</v>
          </cell>
          <cell r="H2980" t="str">
            <v/>
          </cell>
          <cell r="I2980" t="str">
            <v>Valutazione esaminabilità</v>
          </cell>
          <cell r="J2980" t="str">
            <v>Valutazione in corso</v>
          </cell>
          <cell r="M2980">
            <v>46202.688634259262</v>
          </cell>
          <cell r="N2980" t="str">
            <v>Veronica Spano</v>
          </cell>
          <cell r="O2980" t="str">
            <v>C96I26003360001</v>
          </cell>
          <cell r="P2980" t="str">
            <v>SPNVNC93M41C957Z</v>
          </cell>
          <cell r="Q2980" t="str">
            <v>SERVIZI ALLE PMI</v>
          </cell>
          <cell r="R2980" t="str">
            <v>74.11.20 - Attività di progettazione di moda</v>
          </cell>
          <cell r="S2980" t="str">
            <v>Lavoratore autonomo</v>
          </cell>
          <cell r="T2980" t="str">
            <v>Veneto</v>
          </cell>
          <cell r="U2980" t="str">
            <v>Padova</v>
          </cell>
          <cell r="V2980" t="str">
            <v>Padova</v>
          </cell>
          <cell r="W2980" t="str">
            <v>W.Baffin 12</v>
          </cell>
          <cell r="X2980" t="str">
            <v>35136</v>
          </cell>
          <cell r="Y2980">
            <v>40282</v>
          </cell>
          <cell r="Z2980">
            <v>45000</v>
          </cell>
          <cell r="AB2980" t="str">
            <v>No</v>
          </cell>
          <cell r="AC2980">
            <v>0</v>
          </cell>
        </row>
        <row r="2981">
          <cell r="A2981" t="str">
            <v>PIAACN00001457</v>
          </cell>
          <cell r="B2981">
            <v>46202.680150462962</v>
          </cell>
          <cell r="C2981" t="str">
            <v>ACN</v>
          </cell>
          <cell r="D2981" t="str">
            <v>Contributo</v>
          </cell>
          <cell r="E2981" t="str">
            <v>In valutazione</v>
          </cell>
          <cell r="F2981" t="str">
            <v>Esaminabilità</v>
          </cell>
          <cell r="G2981" t="str">
            <v>Giuseppe Felicetti</v>
          </cell>
          <cell r="H2981" t="str">
            <v/>
          </cell>
          <cell r="I2981" t="str">
            <v>Valutazione esaminabilità</v>
          </cell>
          <cell r="J2981" t="str">
            <v>Valutazione in corso</v>
          </cell>
          <cell r="M2981">
            <v>46202.688634259262</v>
          </cell>
          <cell r="N2981" t="str">
            <v>LAND PROJECT SOCIETA' A RESPONSABILITA' LIMITATA SEMPLIFICATA</v>
          </cell>
          <cell r="O2981" t="str">
            <v>C16I26004270008</v>
          </cell>
          <cell r="P2981" t="str">
            <v>07547870480</v>
          </cell>
          <cell r="Q2981" t="str">
            <v>ICT</v>
          </cell>
          <cell r="R2981" t="str">
            <v>72.10.29 - Ricerca e sviluppo sperimentale nel campo delle altre scienze naturali e dell'ingegneria n.c.a.</v>
          </cell>
          <cell r="S2981" t="str">
            <v>Societa' A Responsabilita' Limitata Semplificata</v>
          </cell>
          <cell r="T2981" t="str">
            <v>Toscana</v>
          </cell>
          <cell r="U2981" t="str">
            <v>Livorno</v>
          </cell>
          <cell r="V2981" t="str">
            <v>Castagneto Carducci</v>
          </cell>
          <cell r="W2981" t="str">
            <v>VIA GUGLIELMO MARCONI 30</v>
          </cell>
          <cell r="X2981" t="str">
            <v>57022</v>
          </cell>
          <cell r="Y2981">
            <v>199810</v>
          </cell>
          <cell r="Z2981">
            <v>124885.99999999999</v>
          </cell>
          <cell r="AB2981" t="str">
            <v>No</v>
          </cell>
          <cell r="AC2981">
            <v>0</v>
          </cell>
        </row>
        <row r="2982">
          <cell r="A2982" t="str">
            <v>PIAACN00001458</v>
          </cell>
          <cell r="B2982">
            <v>46203.32880787037</v>
          </cell>
          <cell r="C2982" t="str">
            <v>ACN</v>
          </cell>
          <cell r="D2982" t="str">
            <v>Voucher</v>
          </cell>
          <cell r="E2982" t="str">
            <v>In valutazione</v>
          </cell>
          <cell r="F2982" t="str">
            <v>Esaminabilità</v>
          </cell>
          <cell r="I2982" t="str">
            <v>RNA - Richiesta CUP Voucher</v>
          </cell>
          <cell r="J2982" t="str">
            <v>Richiesta CUP in errore</v>
          </cell>
          <cell r="N2982" t="str">
            <v>ALU' STEAMCYBERPUNKFASHION DI ALU' GIORGIA</v>
          </cell>
          <cell r="P2982" t="str">
            <v>LAUGRG97M66L219P</v>
          </cell>
          <cell r="Q2982" t="str">
            <v>MANIFATTURIERO</v>
          </cell>
          <cell r="R2982" t="str">
            <v>14.21.20 - Sartoria e confezione su misura di abbigliamento esterno</v>
          </cell>
          <cell r="S2982" t="str">
            <v>Impresa Individuale</v>
          </cell>
          <cell r="T2982" t="str">
            <v>Piemonte</v>
          </cell>
          <cell r="U2982" t="str">
            <v>Torino</v>
          </cell>
          <cell r="V2982" t="str">
            <v>Venaria Reale</v>
          </cell>
          <cell r="W2982" t="str">
            <v>corso puccini 21/1</v>
          </cell>
          <cell r="X2982" t="str">
            <v>10078</v>
          </cell>
          <cell r="Y2982">
            <v>40000</v>
          </cell>
          <cell r="Z2982">
            <v>45000</v>
          </cell>
          <cell r="AB2982" t="str">
            <v>No</v>
          </cell>
          <cell r="AC2982">
            <v>0</v>
          </cell>
        </row>
        <row r="2983">
          <cell r="A2983" t="str">
            <v>PIAACN00001459</v>
          </cell>
          <cell r="B2983">
            <v>46203.357233796298</v>
          </cell>
          <cell r="C2983" t="str">
            <v>ACN</v>
          </cell>
          <cell r="D2983" t="str">
            <v>Voucher</v>
          </cell>
          <cell r="E2983" t="str">
            <v>In valutazione</v>
          </cell>
          <cell r="F2983" t="str">
            <v>Esaminabilità</v>
          </cell>
          <cell r="G2983" t="str">
            <v>Matteo Milantoni</v>
          </cell>
          <cell r="H2983" t="str">
            <v/>
          </cell>
          <cell r="I2983" t="str">
            <v>Valutazione esaminabilità</v>
          </cell>
          <cell r="J2983" t="str">
            <v>Valutazione in corso</v>
          </cell>
          <cell r="M2983">
            <v>46203.366747685184</v>
          </cell>
          <cell r="N2983" t="str">
            <v>Emilio Rovini</v>
          </cell>
          <cell r="O2983" t="str">
            <v>C76I26004630001</v>
          </cell>
          <cell r="P2983" t="str">
            <v>RVNMLE96S13D403F</v>
          </cell>
          <cell r="Q2983" t="str">
            <v>SERVIZI ALLE PMI</v>
          </cell>
          <cell r="R2983" t="str">
            <v>69.10.10 - Attività legali e giuridiche</v>
          </cell>
          <cell r="S2983" t="str">
            <v>Libero professionista</v>
          </cell>
          <cell r="T2983" t="str">
            <v>Toscana</v>
          </cell>
          <cell r="U2983" t="str">
            <v>Firenze</v>
          </cell>
          <cell r="V2983" t="str">
            <v>Empoli</v>
          </cell>
          <cell r="W2983" t="str">
            <v>VIA XI FEBBRAIO 113</v>
          </cell>
          <cell r="X2983" t="str">
            <v>50053</v>
          </cell>
          <cell r="Y2983">
            <v>30000</v>
          </cell>
          <cell r="Z2983">
            <v>35000</v>
          </cell>
          <cell r="AB2983" t="str">
            <v>No</v>
          </cell>
          <cell r="AC2983">
            <v>0</v>
          </cell>
        </row>
        <row r="2984">
          <cell r="A2984" t="str">
            <v>PIAACN00001460</v>
          </cell>
          <cell r="B2984">
            <v>46203.396111111113</v>
          </cell>
          <cell r="C2984" t="str">
            <v>ACN</v>
          </cell>
          <cell r="D2984" t="str">
            <v>Contributo</v>
          </cell>
          <cell r="E2984" t="str">
            <v>In valutazione</v>
          </cell>
          <cell r="F2984" t="str">
            <v>Esaminabilità</v>
          </cell>
          <cell r="G2984" t="str">
            <v>Luca Falanga</v>
          </cell>
          <cell r="H2984" t="str">
            <v/>
          </cell>
          <cell r="I2984" t="str">
            <v>Valutazione esaminabilità</v>
          </cell>
          <cell r="J2984" t="str">
            <v>Valutazione in corso</v>
          </cell>
          <cell r="M2984">
            <v>46203.418321759258</v>
          </cell>
          <cell r="N2984" t="str">
            <v>CONO O COPPETTA DI SLAGJANA ATANASOVA</v>
          </cell>
          <cell r="O2984" t="str">
            <v>C76I26004650008</v>
          </cell>
          <cell r="P2984" t="str">
            <v>TNSSGJ93T56Z148F</v>
          </cell>
          <cell r="Q2984" t="str">
            <v>TURISMO</v>
          </cell>
          <cell r="R2984" t="str">
            <v>56.11.21 - Attività di gelaterie con servizio al tavolo</v>
          </cell>
          <cell r="S2984" t="str">
            <v>Impresa Individuale</v>
          </cell>
          <cell r="T2984" t="str">
            <v>Lombardia</v>
          </cell>
          <cell r="U2984" t="str">
            <v>Lodi</v>
          </cell>
          <cell r="V2984" t="str">
            <v>Casalpusterlengo</v>
          </cell>
          <cell r="W2984" t="str">
            <v>Piazza del popolo 5</v>
          </cell>
          <cell r="X2984" t="str">
            <v>26841</v>
          </cell>
          <cell r="Y2984">
            <v>200000</v>
          </cell>
          <cell r="Z2984">
            <v>125000</v>
          </cell>
          <cell r="AB2984" t="str">
            <v>No</v>
          </cell>
          <cell r="AC2984">
            <v>0</v>
          </cell>
        </row>
        <row r="2985">
          <cell r="A2985" t="str">
            <v>PIAACN00001461</v>
          </cell>
          <cell r="B2985">
            <v>46203.44972222222</v>
          </cell>
          <cell r="C2985" t="str">
            <v>ACN</v>
          </cell>
          <cell r="D2985" t="str">
            <v>Voucher</v>
          </cell>
          <cell r="E2985" t="str">
            <v>In valutazione</v>
          </cell>
          <cell r="F2985" t="str">
            <v>Esaminabilità</v>
          </cell>
          <cell r="G2985" t="str">
            <v>Luca Falanga</v>
          </cell>
          <cell r="H2985" t="str">
            <v/>
          </cell>
          <cell r="I2985" t="str">
            <v>Valutazione esaminabilità</v>
          </cell>
          <cell r="J2985" t="str">
            <v>Valutazione in corso</v>
          </cell>
          <cell r="M2985">
            <v>46203.459548611114</v>
          </cell>
          <cell r="N2985" t="str">
            <v>MERAKI DI RONCHIETTO SARA</v>
          </cell>
          <cell r="O2985" t="str">
            <v>C76I26004670001</v>
          </cell>
          <cell r="P2985" t="str">
            <v>RNCSRA92T52D208W</v>
          </cell>
          <cell r="Q2985" t="str">
            <v>SERVIZI ALLA PERSONA</v>
          </cell>
          <cell r="R2985" t="str">
            <v>96.22.09 - Altri servizi di cura della bellezza e altri trattamenti di bellezza n.c.a.</v>
          </cell>
          <cell r="S2985" t="str">
            <v>Impresa Individuale</v>
          </cell>
          <cell r="T2985" t="str">
            <v>Piemonte</v>
          </cell>
          <cell r="U2985" t="str">
            <v>Torino</v>
          </cell>
          <cell r="V2985" t="str">
            <v>Ivrea</v>
          </cell>
          <cell r="W2985" t="str">
            <v>via Cavour 05</v>
          </cell>
          <cell r="X2985" t="str">
            <v>10015</v>
          </cell>
          <cell r="Y2985">
            <v>27605.8</v>
          </cell>
          <cell r="Z2985">
            <v>32605.8</v>
          </cell>
          <cell r="AB2985" t="str">
            <v>No</v>
          </cell>
          <cell r="AC2985">
            <v>0</v>
          </cell>
        </row>
        <row r="2986">
          <cell r="A2986" t="str">
            <v>PIAACN00001462</v>
          </cell>
          <cell r="B2986">
            <v>46203.503182870372</v>
          </cell>
          <cell r="C2986" t="str">
            <v>ACN</v>
          </cell>
          <cell r="D2986" t="str">
            <v>Contributo</v>
          </cell>
          <cell r="E2986" t="str">
            <v>In valutazione</v>
          </cell>
          <cell r="F2986" t="str">
            <v>Accoglibilità</v>
          </cell>
          <cell r="G2986" t="str">
            <v>Barbara Del Prete</v>
          </cell>
          <cell r="H2986" t="str">
            <v/>
          </cell>
          <cell r="I2986" t="str">
            <v>Pianificazione primo colloquio</v>
          </cell>
          <cell r="J2986" t="str">
            <v>Pianificazione appuntamento in corso</v>
          </cell>
          <cell r="M2986">
            <v>46203.521990740737</v>
          </cell>
          <cell r="N2986" t="str">
            <v>LA TRAFILA D'ORO S.R.L.</v>
          </cell>
          <cell r="O2986" t="str">
            <v>C96I26003390008</v>
          </cell>
          <cell r="P2986" t="str">
            <v>18581991009</v>
          </cell>
          <cell r="Q2986" t="str">
            <v>ATTIVITA' AGROALIMENTARI</v>
          </cell>
          <cell r="R2986" t="str">
            <v>10.73.00 - Produzione di prodotti farinacei</v>
          </cell>
          <cell r="S2986" t="str">
            <v>Societa' A Responsabilita' Limitata</v>
          </cell>
          <cell r="T2986" t="str">
            <v>Lazio</v>
          </cell>
          <cell r="U2986" t="str">
            <v>Roma</v>
          </cell>
          <cell r="V2986" t="str">
            <v>Guidonia Montecelio</v>
          </cell>
          <cell r="W2986" t="str">
            <v>VIALE ROMA 97</v>
          </cell>
          <cell r="X2986" t="str">
            <v>00012</v>
          </cell>
          <cell r="Y2986">
            <v>120000</v>
          </cell>
          <cell r="Z2986">
            <v>83000</v>
          </cell>
          <cell r="AB2986" t="str">
            <v>No</v>
          </cell>
          <cell r="AC2986">
            <v>0</v>
          </cell>
        </row>
        <row r="2987">
          <cell r="A2987" t="str">
            <v>PIAACN00001463</v>
          </cell>
          <cell r="B2987">
            <v>46203.50377314815</v>
          </cell>
          <cell r="C2987" t="str">
            <v>ACN</v>
          </cell>
          <cell r="D2987" t="str">
            <v>Voucher</v>
          </cell>
          <cell r="E2987" t="str">
            <v>In valutazione</v>
          </cell>
          <cell r="F2987" t="str">
            <v>Esaminabilità</v>
          </cell>
          <cell r="G2987" t="str">
            <v>Silvia Ercolini</v>
          </cell>
          <cell r="H2987" t="str">
            <v/>
          </cell>
          <cell r="I2987" t="str">
            <v>Valutazione esaminabilità</v>
          </cell>
          <cell r="J2987" t="str">
            <v>Valutazione in corso</v>
          </cell>
          <cell r="M2987">
            <v>46203.521990740737</v>
          </cell>
          <cell r="N2987" t="str">
            <v>PURPLE DI PETRUZZELLA GIULIA</v>
          </cell>
          <cell r="O2987" t="str">
            <v>C46I26003850001</v>
          </cell>
          <cell r="P2987" t="str">
            <v>PTRGML93S43L219U</v>
          </cell>
          <cell r="Q2987" t="str">
            <v>ATTIVITA' COMMERCIALI</v>
          </cell>
          <cell r="R2987" t="str">
            <v>47.71.10 - Commercio al dettaglio di articoli di abbigliamento per adulti</v>
          </cell>
          <cell r="S2987" t="str">
            <v>Impresa Individuale</v>
          </cell>
          <cell r="T2987" t="str">
            <v>Piemonte</v>
          </cell>
          <cell r="U2987" t="str">
            <v>Torino</v>
          </cell>
          <cell r="V2987" t="str">
            <v>Ciriè</v>
          </cell>
          <cell r="W2987" t="str">
            <v>VIA ROBASSOMERO 60B</v>
          </cell>
          <cell r="X2987" t="str">
            <v>10073</v>
          </cell>
          <cell r="Y2987">
            <v>31435</v>
          </cell>
          <cell r="Z2987">
            <v>35000</v>
          </cell>
          <cell r="AB2987" t="str">
            <v>No</v>
          </cell>
          <cell r="AC2987">
            <v>0</v>
          </cell>
        </row>
        <row r="2988">
          <cell r="A2988" t="str">
            <v>PIAACN00001464</v>
          </cell>
          <cell r="B2988">
            <v>46203.522997685184</v>
          </cell>
          <cell r="C2988" t="str">
            <v>ACN</v>
          </cell>
          <cell r="D2988" t="str">
            <v>Voucher</v>
          </cell>
          <cell r="E2988" t="str">
            <v>In valutazione</v>
          </cell>
          <cell r="F2988" t="str">
            <v>Esaminabilità</v>
          </cell>
          <cell r="G2988" t="str">
            <v>Luana Guglielmi</v>
          </cell>
          <cell r="H2988" t="str">
            <v/>
          </cell>
          <cell r="I2988" t="str">
            <v>Valutazione esaminabilità</v>
          </cell>
          <cell r="J2988" t="str">
            <v>Valutazione in corso</v>
          </cell>
          <cell r="M2988">
            <v>46203.543564814812</v>
          </cell>
          <cell r="N2988" t="str">
            <v>Lorenzo Polverelli</v>
          </cell>
          <cell r="O2988" t="str">
            <v>C96I26003400001</v>
          </cell>
          <cell r="P2988" t="str">
            <v>PLVLNZ99B19H294G</v>
          </cell>
          <cell r="Q2988" t="str">
            <v>SERVIZI ALLE PMI</v>
          </cell>
          <cell r="R2988" t="str">
            <v>70.20.09 - Consulenza imprenditoriale e altre attività di consulenza gestionale n.c.a.</v>
          </cell>
          <cell r="S2988" t="str">
            <v>Lavoratore autonomo</v>
          </cell>
          <cell r="T2988" t="str">
            <v>Emilia-Romagna</v>
          </cell>
          <cell r="U2988" t="str">
            <v>Rimini</v>
          </cell>
          <cell r="V2988" t="str">
            <v>Rimini</v>
          </cell>
          <cell r="W2988" t="str">
            <v xml:space="preserve"> Via Leonardo da Vinci 32</v>
          </cell>
          <cell r="X2988" t="str">
            <v>47924</v>
          </cell>
          <cell r="Y2988">
            <v>49000</v>
          </cell>
          <cell r="Z2988">
            <v>45000</v>
          </cell>
          <cell r="AB2988" t="str">
            <v>No</v>
          </cell>
          <cell r="AC2988">
            <v>0</v>
          </cell>
        </row>
        <row r="2989">
          <cell r="A2989" t="str">
            <v>PIAACN00001465</v>
          </cell>
          <cell r="B2989">
            <v>46203.569328703707</v>
          </cell>
          <cell r="C2989" t="str">
            <v>ACN</v>
          </cell>
          <cell r="D2989" t="str">
            <v>Voucher</v>
          </cell>
          <cell r="E2989" t="str">
            <v>In valutazione</v>
          </cell>
          <cell r="F2989" t="str">
            <v>Esaminabilità</v>
          </cell>
          <cell r="G2989" t="str">
            <v>Francesco Tiscornia</v>
          </cell>
          <cell r="H2989" t="str">
            <v/>
          </cell>
          <cell r="I2989" t="str">
            <v>Valutazione esaminabilità</v>
          </cell>
          <cell r="J2989" t="str">
            <v>Valutazione in corso</v>
          </cell>
          <cell r="M2989">
            <v>46203.585312499999</v>
          </cell>
          <cell r="N2989" t="str">
            <v>NADIA GIONTA</v>
          </cell>
          <cell r="O2989" t="str">
            <v>C56I26003510001</v>
          </cell>
          <cell r="P2989" t="str">
            <v>GNTNDA96P68C794Y</v>
          </cell>
          <cell r="Q2989" t="str">
            <v>SERVIZI ALLE PMI</v>
          </cell>
          <cell r="R2989" t="str">
            <v>74.14.09 - Altre attività di progettazione specializzata n.c.a.</v>
          </cell>
          <cell r="S2989" t="str">
            <v>Lavoratore autonomo</v>
          </cell>
          <cell r="T2989" t="str">
            <v>Trentino-Alto Adige</v>
          </cell>
          <cell r="U2989" t="str">
            <v>Trento</v>
          </cell>
          <cell r="V2989" t="str">
            <v>Terzolas</v>
          </cell>
          <cell r="W2989" t="str">
            <v>VIA DON PIETRO SILVESTRI 14</v>
          </cell>
          <cell r="X2989" t="str">
            <v>38027</v>
          </cell>
          <cell r="Y2989">
            <v>40000</v>
          </cell>
          <cell r="Z2989">
            <v>45000</v>
          </cell>
          <cell r="AB2989" t="str">
            <v>No</v>
          </cell>
          <cell r="AC2989">
            <v>0</v>
          </cell>
        </row>
        <row r="2990">
          <cell r="A2990" t="str">
            <v>PIAACN00001466</v>
          </cell>
          <cell r="B2990">
            <v>46203.572928240741</v>
          </cell>
          <cell r="C2990" t="str">
            <v>ACN</v>
          </cell>
          <cell r="D2990" t="str">
            <v>Voucher</v>
          </cell>
          <cell r="E2990" t="str">
            <v>In valutazione</v>
          </cell>
          <cell r="F2990" t="str">
            <v>Esaminabilità</v>
          </cell>
          <cell r="G2990" t="str">
            <v>Jacopo Porrello</v>
          </cell>
          <cell r="H2990" t="str">
            <v/>
          </cell>
          <cell r="I2990" t="str">
            <v>Valutazione esaminabilità</v>
          </cell>
          <cell r="J2990" t="str">
            <v>Valutazione in corso</v>
          </cell>
          <cell r="M2990">
            <v>46203.595069444447</v>
          </cell>
          <cell r="N2990" t="str">
            <v>Angelica Maria Blanco Garcia</v>
          </cell>
          <cell r="O2990" t="str">
            <v>C86I26005130001</v>
          </cell>
          <cell r="P2990" t="str">
            <v>BLNNLC92T65Z604Z</v>
          </cell>
          <cell r="Q2990" t="str">
            <v>SERVIZI ALLE PMI</v>
          </cell>
          <cell r="R2990" t="str">
            <v>74.11.10 - Attività di progettazione di prodotti industriali</v>
          </cell>
          <cell r="S2990" t="str">
            <v>Lavoratore autonomo</v>
          </cell>
          <cell r="T2990" t="str">
            <v>Emilia-Romagna</v>
          </cell>
          <cell r="U2990" t="str">
            <v>Modena</v>
          </cell>
          <cell r="V2990" t="str">
            <v>Fiorano Modenese</v>
          </cell>
          <cell r="W2990" t="str">
            <v>Piazza Guido Callegari 4</v>
          </cell>
          <cell r="X2990" t="str">
            <v>41042</v>
          </cell>
          <cell r="Y2990">
            <v>28289.589999999997</v>
          </cell>
          <cell r="Z2990">
            <v>33289.589999999997</v>
          </cell>
          <cell r="AB2990" t="str">
            <v>No</v>
          </cell>
          <cell r="AC2990">
            <v>0</v>
          </cell>
        </row>
        <row r="2991">
          <cell r="A2991" t="str">
            <v>PIAACN00001467</v>
          </cell>
          <cell r="B2991">
            <v>46203.614548611113</v>
          </cell>
          <cell r="C2991" t="str">
            <v>ACN</v>
          </cell>
          <cell r="D2991" t="str">
            <v>Voucher</v>
          </cell>
          <cell r="E2991" t="str">
            <v>In valutazione</v>
          </cell>
          <cell r="F2991" t="str">
            <v>Esaminabilità</v>
          </cell>
          <cell r="G2991" t="str">
            <v>Martina Anna Muraca</v>
          </cell>
          <cell r="H2991" t="str">
            <v/>
          </cell>
          <cell r="I2991" t="str">
            <v>Valutazione esaminabilità</v>
          </cell>
          <cell r="J2991" t="str">
            <v>Valutazione in corso</v>
          </cell>
          <cell r="M2991">
            <v>46203.62709490741</v>
          </cell>
          <cell r="N2991" t="str">
            <v>MARCHIONI LORENZO</v>
          </cell>
          <cell r="O2991" t="str">
            <v>C96I26003410001</v>
          </cell>
          <cell r="P2991" t="str">
            <v>MRCLNZ05H28E472J</v>
          </cell>
          <cell r="Q2991" t="str">
            <v>ICT</v>
          </cell>
          <cell r="R2991" t="str">
            <v>18.12.00 - Altra stampa</v>
          </cell>
          <cell r="S2991" t="str">
            <v>Impresa Individuale</v>
          </cell>
          <cell r="T2991" t="str">
            <v>Lazio</v>
          </cell>
          <cell r="U2991" t="str">
            <v>Latina</v>
          </cell>
          <cell r="V2991" t="str">
            <v>Sermoneta</v>
          </cell>
          <cell r="W2991" t="str">
            <v>CORSO GARIBALDI 25</v>
          </cell>
          <cell r="X2991" t="str">
            <v>04013</v>
          </cell>
          <cell r="Y2991">
            <v>29670.5</v>
          </cell>
          <cell r="Z2991">
            <v>34670.5</v>
          </cell>
          <cell r="AB2991" t="str">
            <v>No</v>
          </cell>
          <cell r="AC2991">
            <v>0</v>
          </cell>
        </row>
        <row r="2992">
          <cell r="A2992" t="str">
            <v>PIAACN00001468</v>
          </cell>
          <cell r="B2992">
            <v>46203.627291666664</v>
          </cell>
          <cell r="C2992" t="str">
            <v>ACN</v>
          </cell>
          <cell r="D2992" t="str">
            <v>Voucher</v>
          </cell>
          <cell r="E2992" t="str">
            <v>In valutazione</v>
          </cell>
          <cell r="F2992" t="str">
            <v>Esaminabilità</v>
          </cell>
          <cell r="G2992" t="str">
            <v>Paolo Di Giacomo</v>
          </cell>
          <cell r="H2992" t="str">
            <v/>
          </cell>
          <cell r="I2992" t="str">
            <v>Valutazione esaminabilità</v>
          </cell>
          <cell r="J2992" t="str">
            <v>Valutazione in corso</v>
          </cell>
          <cell r="M2992">
            <v>46203.647268518522</v>
          </cell>
          <cell r="N2992" t="str">
            <v>CAZADOR SNC DI CECCATO CELESTE E CONGEDO EDY JOEL</v>
          </cell>
          <cell r="O2992" t="str">
            <v>C96I26003420001</v>
          </cell>
          <cell r="P2992" t="str">
            <v>13450440014</v>
          </cell>
          <cell r="Q2992" t="str">
            <v>TURISMO</v>
          </cell>
          <cell r="R2992" t="str">
            <v>56.11.11 - Attività di ristoranti con servizio al tavolo, escluse gelaterie e pasticcerie</v>
          </cell>
          <cell r="S2992" t="str">
            <v>Societa' In Nome Collettivo</v>
          </cell>
          <cell r="T2992" t="str">
            <v>Piemonte</v>
          </cell>
          <cell r="U2992" t="str">
            <v>Torino</v>
          </cell>
          <cell r="V2992" t="str">
            <v>Vidracco</v>
          </cell>
          <cell r="W2992" t="str">
            <v>Piazza Commendator Ceratto 1</v>
          </cell>
          <cell r="X2992" t="str">
            <v>10080</v>
          </cell>
          <cell r="Y2992">
            <v>70000</v>
          </cell>
          <cell r="Z2992">
            <v>35000</v>
          </cell>
          <cell r="AB2992" t="str">
            <v>No</v>
          </cell>
          <cell r="AC2992">
            <v>0</v>
          </cell>
        </row>
        <row r="2993">
          <cell r="A2993" t="str">
            <v>PIAACN00001469</v>
          </cell>
          <cell r="B2993">
            <v>46203.635844907411</v>
          </cell>
          <cell r="C2993" t="str">
            <v>ACN</v>
          </cell>
          <cell r="D2993" t="str">
            <v>Contributo</v>
          </cell>
          <cell r="E2993" t="str">
            <v>In valutazione</v>
          </cell>
          <cell r="F2993" t="str">
            <v>Esaminabilità</v>
          </cell>
          <cell r="G2993" t="str">
            <v>Leonardo Di Lolli</v>
          </cell>
          <cell r="H2993" t="str">
            <v/>
          </cell>
          <cell r="I2993" t="str">
            <v>Valutazione esaminabilità</v>
          </cell>
          <cell r="J2993" t="str">
            <v>Valutazione in corso</v>
          </cell>
          <cell r="M2993">
            <v>46203.647280092591</v>
          </cell>
          <cell r="N2993" t="str">
            <v>DONELA SRL</v>
          </cell>
          <cell r="O2993" t="str">
            <v>C96I26003430008</v>
          </cell>
          <cell r="P2993" t="str">
            <v>04267330365</v>
          </cell>
          <cell r="Q2993" t="str">
            <v>ICT</v>
          </cell>
          <cell r="R2993" t="str">
            <v>63.10.29 - Elaborazione altri dati</v>
          </cell>
          <cell r="S2993" t="str">
            <v>Societa' A Responsabilita' Limitata</v>
          </cell>
          <cell r="T2993" t="str">
            <v>Emilia-Romagna</v>
          </cell>
          <cell r="U2993" t="str">
            <v>Modena</v>
          </cell>
          <cell r="V2993" t="str">
            <v>Modena</v>
          </cell>
          <cell r="W2993" t="str">
            <v>Via Nicolò dell'Abate 66</v>
          </cell>
          <cell r="X2993" t="str">
            <v>41121</v>
          </cell>
          <cell r="Y2993">
            <v>200000</v>
          </cell>
          <cell r="Z2993">
            <v>125000</v>
          </cell>
          <cell r="AB2993" t="str">
            <v>No</v>
          </cell>
          <cell r="AC2993">
            <v>0</v>
          </cell>
        </row>
        <row r="2994">
          <cell r="A2994" t="str">
            <v>PIAACN00001470</v>
          </cell>
          <cell r="B2994">
            <v>46203.650937500002</v>
          </cell>
          <cell r="C2994" t="str">
            <v>ACN</v>
          </cell>
          <cell r="D2994" t="str">
            <v>Voucher</v>
          </cell>
          <cell r="E2994" t="str">
            <v>In valutazione</v>
          </cell>
          <cell r="F2994" t="str">
            <v>Esaminabilità</v>
          </cell>
          <cell r="G2994" t="str">
            <v>Alfonso Maria Morgera</v>
          </cell>
          <cell r="H2994" t="str">
            <v/>
          </cell>
          <cell r="I2994" t="str">
            <v>Valutazione esaminabilità</v>
          </cell>
          <cell r="J2994" t="str">
            <v>Valutazione in corso</v>
          </cell>
          <cell r="M2994">
            <v>46203.66746527778</v>
          </cell>
          <cell r="N2994" t="str">
            <v>Matteo Barni</v>
          </cell>
          <cell r="O2994" t="str">
            <v>C26I26004330001</v>
          </cell>
          <cell r="P2994" t="str">
            <v>BRNMTT04H09I577O</v>
          </cell>
          <cell r="Q2994" t="str">
            <v>SERVIZI ALLE PMI</v>
          </cell>
          <cell r="R2994" t="str">
            <v>74.20.19 - Altre attività fotografiche specializzate</v>
          </cell>
          <cell r="S2994" t="str">
            <v>Lavoratore autonomo</v>
          </cell>
          <cell r="T2994" t="str">
            <v>Lombardia</v>
          </cell>
          <cell r="U2994" t="str">
            <v>Monza e della Brianza</v>
          </cell>
          <cell r="V2994" t="str">
            <v>Meda</v>
          </cell>
          <cell r="W2994" t="str">
            <v xml:space="preserve">Non individuato </v>
          </cell>
          <cell r="Y2994">
            <v>22987.989999999998</v>
          </cell>
          <cell r="Z2994">
            <v>27987.989999999998</v>
          </cell>
          <cell r="AB2994" t="str">
            <v>No</v>
          </cell>
          <cell r="AC2994">
            <v>0</v>
          </cell>
        </row>
        <row r="2995">
          <cell r="A2995" t="str">
            <v>PIAACN00001471</v>
          </cell>
          <cell r="B2995">
            <v>46203.681157407409</v>
          </cell>
          <cell r="C2995" t="str">
            <v>ACN</v>
          </cell>
          <cell r="D2995" t="str">
            <v>Contributo</v>
          </cell>
          <cell r="E2995" t="str">
            <v>In valutazione</v>
          </cell>
          <cell r="F2995" t="str">
            <v>Esaminabilità</v>
          </cell>
          <cell r="G2995" t="str">
            <v>Daniele Rocchi</v>
          </cell>
          <cell r="H2995" t="str">
            <v/>
          </cell>
          <cell r="I2995" t="str">
            <v>Valutazione esaminabilità</v>
          </cell>
          <cell r="J2995" t="str">
            <v>Valutazione in corso</v>
          </cell>
          <cell r="M2995">
            <v>46203.689131944448</v>
          </cell>
          <cell r="N2995" t="str">
            <v>SARCHIELLI SOCIETA' A RESPONSABILITA' LIMITATA SEMPLIFICATA</v>
          </cell>
          <cell r="O2995" t="str">
            <v>C56I26003520008</v>
          </cell>
          <cell r="P2995" t="str">
            <v>04929810168</v>
          </cell>
          <cell r="Q2995" t="str">
            <v>TURISMO</v>
          </cell>
          <cell r="R2995" t="str">
            <v>55.10.00 - Servizi di alloggio di alberghi e simili</v>
          </cell>
          <cell r="S2995" t="str">
            <v>Societa' A Responsabilita' Limitata Semplificata</v>
          </cell>
          <cell r="T2995" t="str">
            <v>Lombardia</v>
          </cell>
          <cell r="U2995" t="str">
            <v>Bergamo</v>
          </cell>
          <cell r="V2995" t="str">
            <v>San Pellegrino Terme</v>
          </cell>
          <cell r="W2995" t="str">
            <v xml:space="preserve">Non individuato </v>
          </cell>
          <cell r="Y2995">
            <v>190000</v>
          </cell>
          <cell r="Z2995">
            <v>119000</v>
          </cell>
          <cell r="AB2995" t="str">
            <v>No</v>
          </cell>
          <cell r="AC2995">
            <v>0</v>
          </cell>
        </row>
        <row r="2996">
          <cell r="A2996" t="str">
            <v>PIAACN00001472</v>
          </cell>
          <cell r="B2996">
            <v>46203.715115740742</v>
          </cell>
          <cell r="C2996" t="str">
            <v>ACN</v>
          </cell>
          <cell r="D2996" t="str">
            <v>Voucher</v>
          </cell>
          <cell r="E2996" t="str">
            <v>In valutazione</v>
          </cell>
          <cell r="F2996" t="str">
            <v>Esaminabilità</v>
          </cell>
          <cell r="G2996" t="str">
            <v>Andrea Pasquini</v>
          </cell>
          <cell r="H2996" t="str">
            <v/>
          </cell>
          <cell r="I2996" t="str">
            <v>Valutazione esaminabilità</v>
          </cell>
          <cell r="J2996" t="str">
            <v>Valutazione in corso</v>
          </cell>
          <cell r="M2996">
            <v>46203.719618055555</v>
          </cell>
          <cell r="N2996" t="str">
            <v>BOOM CARDS DI COLMENAREZ FELIZ JEAN CARLOS</v>
          </cell>
          <cell r="O2996" t="str">
            <v>C76I26004710001</v>
          </cell>
          <cell r="P2996" t="str">
            <v>CLMJCR94L01Z614O</v>
          </cell>
          <cell r="Q2996" t="str">
            <v>ATTIVITA' COMMERCIALI</v>
          </cell>
          <cell r="R2996" t="str">
            <v>47.64.00 - Commercio al dettaglio di giochi e giocattoli</v>
          </cell>
          <cell r="S2996" t="str">
            <v>Impresa Individuale</v>
          </cell>
          <cell r="T2996" t="str">
            <v>Marche</v>
          </cell>
          <cell r="U2996" t="str">
            <v>Macerata</v>
          </cell>
          <cell r="V2996" t="str">
            <v>Civitanova Marche</v>
          </cell>
          <cell r="W2996" t="str">
            <v>Via Dante Alighieri 305</v>
          </cell>
          <cell r="X2996" t="str">
            <v>62012</v>
          </cell>
          <cell r="Y2996">
            <v>39999.99</v>
          </cell>
          <cell r="Z2996">
            <v>44999</v>
          </cell>
          <cell r="AB2996" t="str">
            <v>No</v>
          </cell>
          <cell r="AC2996">
            <v>0</v>
          </cell>
        </row>
        <row r="2997">
          <cell r="A2997" t="str">
            <v>PIAACN00001473</v>
          </cell>
          <cell r="B2997">
            <v>46203.715567129628</v>
          </cell>
          <cell r="C2997" t="str">
            <v>ACN</v>
          </cell>
          <cell r="D2997" t="str">
            <v>Voucher</v>
          </cell>
          <cell r="E2997" t="str">
            <v>In valutazione</v>
          </cell>
          <cell r="F2997" t="str">
            <v>Esaminabilità</v>
          </cell>
          <cell r="G2997" t="str">
            <v>Antonella Lioi</v>
          </cell>
          <cell r="H2997" t="str">
            <v/>
          </cell>
          <cell r="I2997" t="str">
            <v>Valutazione esaminabilità</v>
          </cell>
          <cell r="J2997" t="str">
            <v>Valutazione in corso</v>
          </cell>
          <cell r="M2997">
            <v>46203.719606481478</v>
          </cell>
          <cell r="N2997" t="str">
            <v>ALTERES S.R.L.</v>
          </cell>
          <cell r="O2997" t="str">
            <v>C16I26004320001</v>
          </cell>
          <cell r="P2997" t="str">
            <v>02851180030</v>
          </cell>
          <cell r="Q2997" t="str">
            <v>ICT</v>
          </cell>
          <cell r="R2997" t="str">
            <v>62.10.00 - Attività di programmazione informatica</v>
          </cell>
          <cell r="S2997" t="str">
            <v>Societa' A Responsabilita' Limitata</v>
          </cell>
          <cell r="T2997" t="str">
            <v>Piemonte</v>
          </cell>
          <cell r="U2997" t="str">
            <v>Novara</v>
          </cell>
          <cell r="V2997" t="str">
            <v>Novara</v>
          </cell>
          <cell r="W2997" t="str">
            <v>Viale Michelangelo Buonarroti 13</v>
          </cell>
          <cell r="X2997" t="str">
            <v>28100</v>
          </cell>
          <cell r="Y2997">
            <v>29000</v>
          </cell>
          <cell r="Z2997">
            <v>34000</v>
          </cell>
          <cell r="AB2997" t="str">
            <v>No</v>
          </cell>
          <cell r="AC2997">
            <v>0</v>
          </cell>
        </row>
        <row r="2998">
          <cell r="A2998" t="str">
            <v>PIAACN00001474</v>
          </cell>
          <cell r="B2998">
            <v>46203.723877314813</v>
          </cell>
          <cell r="C2998" t="str">
            <v>ACN</v>
          </cell>
          <cell r="D2998" t="str">
            <v>Voucher</v>
          </cell>
          <cell r="E2998" t="str">
            <v>In valutazione</v>
          </cell>
          <cell r="F2998" t="str">
            <v>Merito</v>
          </cell>
          <cell r="G2998" t="str">
            <v>Raffaele Sacco</v>
          </cell>
          <cell r="H2998" t="str">
            <v/>
          </cell>
          <cell r="I2998" t="str">
            <v>Avvio fase di merito</v>
          </cell>
          <cell r="J2998" t="str">
            <v>In attesa scelta utente</v>
          </cell>
          <cell r="M2998">
            <v>46203.740497685183</v>
          </cell>
          <cell r="N2998" t="str">
            <v>L'ARENA DEI BIRBANTI DI CAPOGRECO CAMILLA</v>
          </cell>
          <cell r="O2998" t="str">
            <v>C26I26004360001</v>
          </cell>
          <cell r="P2998" t="str">
            <v>CPGCLL99S49L219B</v>
          </cell>
          <cell r="Q2998" t="str">
            <v>SERVIZI ALLA PERSONA</v>
          </cell>
          <cell r="R2998" t="str">
            <v>93.29.99 - Altre attività varie di intrattenimento e divertimento n.c.a.</v>
          </cell>
          <cell r="S2998" t="str">
            <v>Impresa Individuale</v>
          </cell>
          <cell r="T2998" t="str">
            <v>Piemonte</v>
          </cell>
          <cell r="U2998" t="str">
            <v>Torino</v>
          </cell>
          <cell r="V2998" t="str">
            <v>Rosta</v>
          </cell>
          <cell r="W2998" t="str">
            <v>CORSO MONCENISIO 63</v>
          </cell>
          <cell r="X2998" t="str">
            <v>10090</v>
          </cell>
          <cell r="Y2998">
            <v>39996.92</v>
          </cell>
          <cell r="Z2998">
            <v>45000</v>
          </cell>
          <cell r="AB2998" t="str">
            <v>No</v>
          </cell>
          <cell r="AC2998">
            <v>0</v>
          </cell>
        </row>
        <row r="2999">
          <cell r="A2999" t="str">
            <v>PIAACN00001475</v>
          </cell>
          <cell r="B2999">
            <v>46203.792233796295</v>
          </cell>
          <cell r="C2999" t="str">
            <v>ACN</v>
          </cell>
          <cell r="D2999" t="str">
            <v>Contributo</v>
          </cell>
          <cell r="E2999" t="str">
            <v>In valutazione</v>
          </cell>
          <cell r="F2999" t="str">
            <v>Esaminabilità</v>
          </cell>
          <cell r="I2999" t="str">
            <v>RNA - Richiesta CUP Contributo</v>
          </cell>
          <cell r="J2999" t="str">
            <v>Richiesta CUP in errore</v>
          </cell>
          <cell r="N2999" t="str">
            <v>LYTVYN STANISLAV</v>
          </cell>
          <cell r="P2999" t="str">
            <v>LYTSNS97H18Z138C</v>
          </cell>
          <cell r="Q2999" t="str">
            <v>MANIFATTURIERO</v>
          </cell>
          <cell r="R2999" t="str">
            <v>25.53.00 - Lavori di meccanica generale dei metalli</v>
          </cell>
          <cell r="S2999" t="str">
            <v>Impresa Individuale</v>
          </cell>
          <cell r="T2999" t="str">
            <v>Veneto</v>
          </cell>
          <cell r="U2999" t="str">
            <v>Treviso</v>
          </cell>
          <cell r="V2999" t="str">
            <v>Conegliano</v>
          </cell>
          <cell r="W2999" t="str">
            <v>VIA SAN MARCO 1/C</v>
          </cell>
          <cell r="X2999" t="str">
            <v>31015</v>
          </cell>
          <cell r="Y2999">
            <v>49800</v>
          </cell>
          <cell r="Z2999">
            <v>37000</v>
          </cell>
          <cell r="AB2999" t="str">
            <v>No</v>
          </cell>
          <cell r="AC2999">
            <v>0</v>
          </cell>
        </row>
        <row r="3000">
          <cell r="A3000" t="str">
            <v>PIAACN00001476</v>
          </cell>
          <cell r="B3000">
            <v>46203.826631944445</v>
          </cell>
          <cell r="C3000" t="str">
            <v>ACN</v>
          </cell>
          <cell r="D3000" t="str">
            <v>Voucher</v>
          </cell>
          <cell r="E3000" t="str">
            <v>In valutazione</v>
          </cell>
          <cell r="F3000" t="str">
            <v>Esaminabilità</v>
          </cell>
          <cell r="G3000" t="str">
            <v>Beatrice Greca</v>
          </cell>
          <cell r="H3000" t="str">
            <v/>
          </cell>
          <cell r="I3000" t="str">
            <v>Valutazione esaminabilità</v>
          </cell>
          <cell r="J3000" t="str">
            <v>Valutazione in corso</v>
          </cell>
          <cell r="M3000">
            <v>46203.834861111114</v>
          </cell>
          <cell r="N3000" t="str">
            <v>Laura Colato</v>
          </cell>
          <cell r="O3000" t="str">
            <v>C66I26005640001</v>
          </cell>
          <cell r="P3000" t="str">
            <v>CLTLRA98S69E349X</v>
          </cell>
          <cell r="Q3000" t="str">
            <v>SERVIZI ALLA PERSONA</v>
          </cell>
          <cell r="R3000" t="str">
            <v>96.22.09 - Altri servizi di cura della bellezza e altri trattamenti di bellezza n.c.a.</v>
          </cell>
          <cell r="S3000" t="str">
            <v>Lavoratore autonomo</v>
          </cell>
          <cell r="T3000" t="str">
            <v>Trentino-Alto Adige</v>
          </cell>
          <cell r="U3000" t="str">
            <v>Trento</v>
          </cell>
          <cell r="V3000" t="str">
            <v>Trento</v>
          </cell>
          <cell r="W3000" t="str">
            <v>Via Brennero 320</v>
          </cell>
          <cell r="X3000" t="str">
            <v>38121</v>
          </cell>
          <cell r="Y3000">
            <v>8961.16</v>
          </cell>
          <cell r="Z3000">
            <v>13961.16</v>
          </cell>
          <cell r="AB3000" t="str">
            <v>No</v>
          </cell>
          <cell r="AC3000">
            <v>0</v>
          </cell>
        </row>
        <row r="3001">
          <cell r="A3001" t="str">
            <v>PIAACN00001477</v>
          </cell>
          <cell r="B3001">
            <v>46203.838541666664</v>
          </cell>
          <cell r="C3001" t="str">
            <v>ACN</v>
          </cell>
          <cell r="D3001" t="str">
            <v>Contributo</v>
          </cell>
          <cell r="E3001" t="str">
            <v>In valutazione</v>
          </cell>
          <cell r="F3001" t="str">
            <v>Esaminabilità</v>
          </cell>
          <cell r="G3001" t="str">
            <v>Martina Vagnoni</v>
          </cell>
          <cell r="H3001" t="str">
            <v/>
          </cell>
          <cell r="I3001" t="str">
            <v>Valutazione esaminabilità</v>
          </cell>
          <cell r="J3001" t="str">
            <v>Valutazione in corso</v>
          </cell>
          <cell r="M3001">
            <v>46203.855023148149</v>
          </cell>
          <cell r="N3001" t="str">
            <v>MB RETAIL SRL</v>
          </cell>
          <cell r="O3001" t="str">
            <v>C86I26005210008</v>
          </cell>
          <cell r="P3001" t="str">
            <v>18567221009</v>
          </cell>
          <cell r="Q3001" t="str">
            <v>ATTIVITA' COMMERCIALI</v>
          </cell>
          <cell r="R3001" t="str">
            <v>47.12.10 - Commercio al dettaglio non specializzato con prevalenza di apparecchiature informatiche ed elettrodomestici</v>
          </cell>
          <cell r="S3001" t="str">
            <v>Societa' A Responsabilita' Limitata</v>
          </cell>
          <cell r="T3001" t="str">
            <v>Lazio</v>
          </cell>
          <cell r="U3001" t="str">
            <v>Roma</v>
          </cell>
          <cell r="V3001" t="str">
            <v>Roma</v>
          </cell>
          <cell r="W3001" t="str">
            <v xml:space="preserve">Non individuato </v>
          </cell>
          <cell r="Y3001">
            <v>161800</v>
          </cell>
          <cell r="Z3001">
            <v>102080.00000000001</v>
          </cell>
          <cell r="AB3001" t="str">
            <v>No</v>
          </cell>
          <cell r="AC3001">
            <v>0</v>
          </cell>
        </row>
        <row r="3002">
          <cell r="A3002" t="str">
            <v>PIAACN00001478</v>
          </cell>
          <cell r="B3002">
            <v>46203.858865740738</v>
          </cell>
          <cell r="C3002" t="str">
            <v>ACN</v>
          </cell>
          <cell r="D3002" t="str">
            <v>Voucher</v>
          </cell>
          <cell r="E3002" t="str">
            <v>In valutazione</v>
          </cell>
          <cell r="F3002" t="str">
            <v>Esaminabilità</v>
          </cell>
          <cell r="G3002" t="str">
            <v>Giuseppe D’Ambrosio</v>
          </cell>
          <cell r="H3002" t="str">
            <v/>
          </cell>
          <cell r="I3002" t="str">
            <v>Valutazione esaminabilità</v>
          </cell>
          <cell r="J3002" t="str">
            <v>Valutazione in corso</v>
          </cell>
          <cell r="M3002">
            <v>46203.876585648148</v>
          </cell>
          <cell r="N3002" t="str">
            <v>SERENA MALASPINA</v>
          </cell>
          <cell r="O3002" t="str">
            <v>C46I26003920001</v>
          </cell>
          <cell r="P3002" t="str">
            <v>MLSSRN96R47B019E</v>
          </cell>
          <cell r="Q3002" t="str">
            <v>SERVIZI ALLA PERSONA</v>
          </cell>
          <cell r="R3002" t="str">
            <v>88.99.01 - Servizi di counselling</v>
          </cell>
          <cell r="S3002" t="str">
            <v>Lavoratore autonomo</v>
          </cell>
          <cell r="T3002" t="str">
            <v>Lombardia</v>
          </cell>
          <cell r="U3002" t="str">
            <v>Milano</v>
          </cell>
          <cell r="V3002" t="str">
            <v>Milano</v>
          </cell>
          <cell r="W3002" t="str">
            <v>Viale Montello 7</v>
          </cell>
          <cell r="X3002" t="str">
            <v>20154</v>
          </cell>
          <cell r="Y3002">
            <v>40051</v>
          </cell>
          <cell r="Z3002">
            <v>45000</v>
          </cell>
          <cell r="AB3002" t="str">
            <v>No</v>
          </cell>
          <cell r="AC3002">
            <v>0</v>
          </cell>
        </row>
        <row r="3003">
          <cell r="A3003" t="str">
            <v>PIAACN00001479</v>
          </cell>
          <cell r="B3003">
            <v>46203.900810185187</v>
          </cell>
          <cell r="C3003" t="str">
            <v>ACN</v>
          </cell>
          <cell r="D3003" t="str">
            <v>Contributo</v>
          </cell>
          <cell r="E3003" t="str">
            <v>In valutazione</v>
          </cell>
          <cell r="F3003" t="str">
            <v>Esaminabilità</v>
          </cell>
          <cell r="G3003" t="str">
            <v>Martina Vagnoni</v>
          </cell>
          <cell r="H3003" t="str">
            <v/>
          </cell>
          <cell r="I3003" t="str">
            <v>Valutazione esaminabilità</v>
          </cell>
          <cell r="J3003" t="str">
            <v>Valutazione in corso</v>
          </cell>
          <cell r="M3003">
            <v>46203.917615740742</v>
          </cell>
          <cell r="N3003" t="str">
            <v>GIOVANNETTI SARA</v>
          </cell>
          <cell r="O3003" t="str">
            <v>C66I26005660008</v>
          </cell>
          <cell r="P3003" t="str">
            <v>GVNSRA96C50I324Q</v>
          </cell>
          <cell r="Q3003" t="str">
            <v>TURISMO</v>
          </cell>
          <cell r="R3003" t="str">
            <v>56.11.23 - Attività di pasticcerie con servizio al tavolo</v>
          </cell>
          <cell r="S3003" t="str">
            <v>Impresa Individuale</v>
          </cell>
          <cell r="T3003" t="str">
            <v>Marche</v>
          </cell>
          <cell r="U3003" t="str">
            <v>Fermo</v>
          </cell>
          <cell r="V3003" t="str">
            <v>Monte Urano</v>
          </cell>
          <cell r="W3003" t="str">
            <v>Via Olimpiadi 1</v>
          </cell>
          <cell r="X3003" t="str">
            <v>63813</v>
          </cell>
          <cell r="Y3003">
            <v>60600</v>
          </cell>
          <cell r="Z3003">
            <v>44389.990000000005</v>
          </cell>
          <cell r="AB3003" t="str">
            <v>No</v>
          </cell>
          <cell r="AC3003">
            <v>0</v>
          </cell>
        </row>
        <row r="3004">
          <cell r="A3004" t="str">
            <v>PIAACN00001480</v>
          </cell>
          <cell r="B3004">
            <v>46203.910462962966</v>
          </cell>
          <cell r="C3004" t="str">
            <v>ACN</v>
          </cell>
          <cell r="D3004" t="str">
            <v>Voucher</v>
          </cell>
          <cell r="E3004" t="str">
            <v>In valutazione</v>
          </cell>
          <cell r="F3004" t="str">
            <v>Esaminabilità</v>
          </cell>
          <cell r="G3004" t="str">
            <v>Barbara Del Prete</v>
          </cell>
          <cell r="H3004" t="str">
            <v/>
          </cell>
          <cell r="I3004" t="str">
            <v>Valutazione esaminabilità</v>
          </cell>
          <cell r="J3004" t="str">
            <v>Valutazione in corso</v>
          </cell>
          <cell r="M3004">
            <v>46203.928055555552</v>
          </cell>
          <cell r="N3004" t="str">
            <v>LACCISAGLIA SIMONE</v>
          </cell>
          <cell r="O3004" t="str">
            <v>C86I26005240001</v>
          </cell>
          <cell r="P3004" t="str">
            <v>LCCSMN95C27C933N</v>
          </cell>
          <cell r="Q3004" t="str">
            <v>ATTIVITA' COMMERCIALI</v>
          </cell>
          <cell r="R3004" t="str">
            <v>47.76.10 - Commercio al dettaglio di fiori, piante e fertilizzanti</v>
          </cell>
          <cell r="S3004" t="str">
            <v>Impresa Individuale</v>
          </cell>
          <cell r="T3004" t="str">
            <v>Lombardia</v>
          </cell>
          <cell r="U3004" t="str">
            <v>Varese</v>
          </cell>
          <cell r="V3004" t="str">
            <v>Cantello</v>
          </cell>
          <cell r="W3004" t="str">
            <v>VIA MONTE GENEROSO 10</v>
          </cell>
          <cell r="X3004" t="str">
            <v>21050</v>
          </cell>
          <cell r="Y3004">
            <v>28309.57</v>
          </cell>
          <cell r="Z3004">
            <v>33309.570000000007</v>
          </cell>
          <cell r="AB3004" t="str">
            <v>No</v>
          </cell>
          <cell r="AC3004">
            <v>0</v>
          </cell>
        </row>
        <row r="3005">
          <cell r="A3005" t="str">
            <v>PIAACN00001481</v>
          </cell>
          <cell r="B3005">
            <v>46203.930289351854</v>
          </cell>
          <cell r="C3005" t="str">
            <v>ACN</v>
          </cell>
          <cell r="D3005" t="str">
            <v>Voucher</v>
          </cell>
          <cell r="E3005" t="str">
            <v>In valutazione</v>
          </cell>
          <cell r="F3005" t="str">
            <v>Esaminabilità</v>
          </cell>
          <cell r="G3005" t="str">
            <v>Annachiara Perrucci</v>
          </cell>
          <cell r="H3005" t="str">
            <v/>
          </cell>
          <cell r="I3005" t="str">
            <v>Valutazione esaminabilità</v>
          </cell>
          <cell r="J3005" t="str">
            <v>Valutazione in corso</v>
          </cell>
          <cell r="M3005">
            <v>46203.938483796293</v>
          </cell>
          <cell r="N3005" t="str">
            <v>NAPULE' SOCIETA' A RESPONSABILITA' LIMITATA SEMPLIFICATA</v>
          </cell>
          <cell r="O3005" t="str">
            <v>C96I26003520001</v>
          </cell>
          <cell r="P3005" t="str">
            <v>03376330597</v>
          </cell>
          <cell r="Q3005" t="str">
            <v>TURISMO</v>
          </cell>
          <cell r="R3005" t="str">
            <v>56.30.01 - Attività di somministrazione di bevande in bar e caffetterie</v>
          </cell>
          <cell r="S3005" t="str">
            <v>Societa' A Responsabilita' Limitata Semplificata</v>
          </cell>
          <cell r="T3005" t="str">
            <v>Lazio</v>
          </cell>
          <cell r="U3005" t="str">
            <v>Latina</v>
          </cell>
          <cell r="V3005" t="str">
            <v>Gaeta</v>
          </cell>
          <cell r="W3005" t="str">
            <v>LUNGOMARE GIOVANNI CABOTO 614</v>
          </cell>
          <cell r="X3005" t="str">
            <v>04024</v>
          </cell>
          <cell r="Y3005">
            <v>40000</v>
          </cell>
          <cell r="Z3005">
            <v>45000</v>
          </cell>
          <cell r="AB3005" t="str">
            <v>No</v>
          </cell>
          <cell r="AC3005">
            <v>0</v>
          </cell>
        </row>
        <row r="3006">
          <cell r="A3006" t="str">
            <v>PIAACN00001482</v>
          </cell>
          <cell r="B3006">
            <v>46204.017268518517</v>
          </cell>
          <cell r="C3006" t="str">
            <v>ACN</v>
          </cell>
          <cell r="D3006" t="str">
            <v>Voucher</v>
          </cell>
          <cell r="E3006" t="str">
            <v>In valutazione</v>
          </cell>
          <cell r="F3006" t="str">
            <v>Esaminabilità</v>
          </cell>
          <cell r="G3006" t="str">
            <v>Alfredo Arquilla</v>
          </cell>
          <cell r="H3006" t="str">
            <v/>
          </cell>
          <cell r="I3006" t="str">
            <v>Valutazione esaminabilità</v>
          </cell>
          <cell r="J3006" t="str">
            <v>Valutazione in corso</v>
          </cell>
          <cell r="M3006">
            <v>46204.021909722222</v>
          </cell>
          <cell r="N3006" t="str">
            <v>Giacomo Bianco</v>
          </cell>
          <cell r="O3006" t="str">
            <v>C46I26003930001</v>
          </cell>
          <cell r="P3006" t="str">
            <v>BNCGCM04D23F205H</v>
          </cell>
          <cell r="Q3006" t="str">
            <v>SERVIZI ALLE PMI</v>
          </cell>
          <cell r="R3006" t="str">
            <v>70.20.09 - Consulenza imprenditoriale e altre attività di consulenza gestionale n.c.a.</v>
          </cell>
          <cell r="S3006" t="str">
            <v>Lavoratore autonomo</v>
          </cell>
          <cell r="T3006" t="str">
            <v>Lombardia</v>
          </cell>
          <cell r="U3006" t="str">
            <v>Milano</v>
          </cell>
          <cell r="V3006" t="str">
            <v>Milano</v>
          </cell>
          <cell r="W3006" t="str">
            <v xml:space="preserve">Non individuato </v>
          </cell>
          <cell r="Y3006">
            <v>5934.93</v>
          </cell>
          <cell r="Z3006">
            <v>12100</v>
          </cell>
          <cell r="AB3006" t="str">
            <v>No</v>
          </cell>
          <cell r="AC3006">
            <v>0</v>
          </cell>
        </row>
        <row r="3007">
          <cell r="A3007" t="str">
            <v>PIAACN00001483</v>
          </cell>
          <cell r="B3007">
            <v>46204.576319444444</v>
          </cell>
          <cell r="C3007" t="str">
            <v>ACN</v>
          </cell>
          <cell r="D3007" t="str">
            <v>Contributo</v>
          </cell>
          <cell r="E3007" t="str">
            <v>In valutazione</v>
          </cell>
          <cell r="F3007" t="str">
            <v>Esaminabilità</v>
          </cell>
          <cell r="I3007" t="str">
            <v>Assegnazione fondi</v>
          </cell>
          <cell r="J3007" t="str">
            <v>Assegnazione massiva fondi in corso</v>
          </cell>
          <cell r="M3007">
            <v>46204.584351851852</v>
          </cell>
          <cell r="N3007" t="str">
            <v>WILD BITE-PANINI BOTANICAMENTE SCORRETTI DI  M.V.M.</v>
          </cell>
          <cell r="O3007" t="str">
            <v>C16I26004360008</v>
          </cell>
          <cell r="P3007" t="str">
            <v>MRNMVT94P42D938X</v>
          </cell>
          <cell r="Q3007" t="str">
            <v>TURISMO</v>
          </cell>
          <cell r="R3007" t="str">
            <v>56.12.01 - Attività di servizi di ristorazione mobile di ristoranti e altri esercizi di ristorazione simili</v>
          </cell>
          <cell r="S3007" t="str">
            <v>Impresa Individuale</v>
          </cell>
          <cell r="T3007" t="str">
            <v>Piemonte</v>
          </cell>
          <cell r="U3007" t="str">
            <v>Torino</v>
          </cell>
          <cell r="V3007" t="str">
            <v>Torino</v>
          </cell>
          <cell r="W3007" t="str">
            <v xml:space="preserve">Non individuato </v>
          </cell>
          <cell r="Y3007">
            <v>20000</v>
          </cell>
          <cell r="Z3007">
            <v>15000</v>
          </cell>
          <cell r="AB3007" t="str">
            <v>No</v>
          </cell>
          <cell r="AC3007">
            <v>0</v>
          </cell>
        </row>
        <row r="3008">
          <cell r="A3008" t="str">
            <v>PIAACN00001484</v>
          </cell>
          <cell r="B3008">
            <v>46204.921319444446</v>
          </cell>
          <cell r="C3008" t="str">
            <v>ACN</v>
          </cell>
          <cell r="D3008" t="str">
            <v>Contributo</v>
          </cell>
          <cell r="E3008" t="str">
            <v>In valutazione</v>
          </cell>
          <cell r="F3008" t="str">
            <v>Esaminabilità</v>
          </cell>
          <cell r="I3008" t="str">
            <v>Assegnazione fondi</v>
          </cell>
          <cell r="J3008" t="str">
            <v>Assegnazione massiva fondi in corso</v>
          </cell>
          <cell r="M3008">
            <v>46204.928472222222</v>
          </cell>
          <cell r="N3008" t="str">
            <v>ROITI SOCIETA' A RESPONSABILITA' LIMITATA SEMPLIFICATA</v>
          </cell>
          <cell r="O3008" t="str">
            <v>C76I26004750008</v>
          </cell>
          <cell r="P3008" t="str">
            <v>02203800384</v>
          </cell>
          <cell r="Q3008" t="str">
            <v>TURISMO</v>
          </cell>
          <cell r="R3008" t="str">
            <v>56.11.11 - Attività di ristoranti con servizio al tavolo, escluse gelaterie e pasticcerie</v>
          </cell>
          <cell r="S3008" t="str">
            <v>Societa' A Responsabilita' Limitata Semplificata</v>
          </cell>
          <cell r="T3008" t="str">
            <v>Emilia-Romagna</v>
          </cell>
          <cell r="U3008" t="str">
            <v>Ferrara</v>
          </cell>
          <cell r="V3008" t="str">
            <v>Ferrara</v>
          </cell>
          <cell r="W3008" t="str">
            <v>Via Contrari 18-20</v>
          </cell>
          <cell r="X3008" t="str">
            <v>44121</v>
          </cell>
          <cell r="Y3008">
            <v>149132</v>
          </cell>
          <cell r="Z3008">
            <v>94000</v>
          </cell>
          <cell r="AB3008" t="str">
            <v>No</v>
          </cell>
          <cell r="AC3008">
            <v>0</v>
          </cell>
        </row>
        <row r="3009">
          <cell r="A3009" t="str">
            <v>PIAACN00001485</v>
          </cell>
          <cell r="B3009">
            <v>46205.411319444444</v>
          </cell>
          <cell r="C3009" t="str">
            <v>ACN</v>
          </cell>
          <cell r="D3009" t="str">
            <v>Voucher</v>
          </cell>
          <cell r="E3009" t="str">
            <v>In valutazione</v>
          </cell>
          <cell r="F3009" t="str">
            <v>Esaminabilità</v>
          </cell>
          <cell r="I3009" t="str">
            <v>Assegnazione fondi</v>
          </cell>
          <cell r="J3009" t="str">
            <v>Assegnazione massiva fondi in corso</v>
          </cell>
          <cell r="M3009">
            <v>46205.41814814815</v>
          </cell>
          <cell r="N3009" t="str">
            <v>SALVATORI FRANCESCA</v>
          </cell>
          <cell r="O3009" t="str">
            <v>C56I26003610001</v>
          </cell>
          <cell r="P3009" t="str">
            <v>SLVFNC05S61A123P</v>
          </cell>
          <cell r="Q3009" t="str">
            <v>SERVIZI ALLA PERSONA</v>
          </cell>
          <cell r="R3009" t="str">
            <v>96.22.09 - Altri servizi di cura della bellezza e altri trattamenti di bellezza n.c.a.</v>
          </cell>
          <cell r="S3009" t="str">
            <v>Impresa Individuale</v>
          </cell>
          <cell r="T3009" t="str">
            <v>Lazio</v>
          </cell>
          <cell r="U3009" t="str">
            <v>Frosinone</v>
          </cell>
          <cell r="V3009" t="str">
            <v>Alatri</v>
          </cell>
          <cell r="W3009" t="str">
            <v>VIA ALCIDE DE GASPERI 16</v>
          </cell>
          <cell r="X3009" t="str">
            <v>03011</v>
          </cell>
          <cell r="Y3009">
            <v>28123.93</v>
          </cell>
          <cell r="Z3009">
            <v>33095.929999999993</v>
          </cell>
          <cell r="AB3009" t="str">
            <v>No</v>
          </cell>
          <cell r="AC3009">
            <v>0</v>
          </cell>
        </row>
        <row r="3010">
          <cell r="A3010" t="str">
            <v>PIAACN00001486</v>
          </cell>
          <cell r="B3010">
            <v>46205.615208333336</v>
          </cell>
          <cell r="C3010" t="str">
            <v>ACN</v>
          </cell>
          <cell r="D3010" t="str">
            <v>Voucher</v>
          </cell>
          <cell r="E3010" t="str">
            <v>In valutazione</v>
          </cell>
          <cell r="F3010" t="str">
            <v>Esaminabilità</v>
          </cell>
          <cell r="I3010" t="str">
            <v>Assegnazione fondi</v>
          </cell>
          <cell r="J3010" t="str">
            <v>Assegnazione massiva fondi in corso</v>
          </cell>
          <cell r="M3010">
            <v>46205.636701388888</v>
          </cell>
          <cell r="N3010" t="str">
            <v>CARRE' POP SOCIETA' A RESPONSABILITA' LIMITATA SEMPLIFICATA</v>
          </cell>
          <cell r="O3010" t="str">
            <v>C96I26003570001</v>
          </cell>
          <cell r="P3010" t="str">
            <v>05791340283</v>
          </cell>
          <cell r="Q3010" t="str">
            <v>SERVIZI ALLA PERSONA</v>
          </cell>
          <cell r="R3010" t="str">
            <v>85.52.01 - Corsi di danza</v>
          </cell>
          <cell r="S3010" t="str">
            <v>Societa' A Responsabilita' Limitata Semplificata</v>
          </cell>
          <cell r="T3010" t="str">
            <v>Veneto</v>
          </cell>
          <cell r="U3010" t="str">
            <v>Padova</v>
          </cell>
          <cell r="V3010" t="str">
            <v>Padova</v>
          </cell>
          <cell r="W3010" t="str">
            <v>Via Giovanni Battista Tiepolo 67A</v>
          </cell>
          <cell r="X3010" t="str">
            <v>35129</v>
          </cell>
          <cell r="Y3010">
            <v>30000</v>
          </cell>
          <cell r="Z3010">
            <v>35000</v>
          </cell>
          <cell r="AB3010" t="str">
            <v>No</v>
          </cell>
          <cell r="AC3010">
            <v>0</v>
          </cell>
        </row>
        <row r="3011">
          <cell r="A3011" t="str">
            <v>PIAACN00001487</v>
          </cell>
          <cell r="B3011">
            <v>46205.656354166669</v>
          </cell>
          <cell r="C3011" t="str">
            <v>ACN</v>
          </cell>
          <cell r="D3011" t="str">
            <v>Voucher</v>
          </cell>
          <cell r="E3011" t="str">
            <v>In valutazione</v>
          </cell>
          <cell r="F3011" t="str">
            <v>Esaminabilità</v>
          </cell>
          <cell r="I3011" t="str">
            <v>Assegnazione fondi</v>
          </cell>
          <cell r="J3011" t="str">
            <v>Assegnazione massiva fondi in corso</v>
          </cell>
          <cell r="M3011">
            <v>46205.677777777775</v>
          </cell>
          <cell r="N3011" t="str">
            <v>CRISTINA MARTINELLI</v>
          </cell>
          <cell r="O3011" t="str">
            <v>C86I26005280001</v>
          </cell>
          <cell r="P3011" t="str">
            <v>MRTCST91L47H501T</v>
          </cell>
          <cell r="Q3011" t="str">
            <v>SERVIZI ALLA PERSONA</v>
          </cell>
          <cell r="R3011" t="str">
            <v>96.22.09 - Altri servizi di cura della bellezza e altri trattamenti di bellezza n.c.a.</v>
          </cell>
          <cell r="S3011" t="str">
            <v>Lavoratore autonomo</v>
          </cell>
          <cell r="T3011" t="str">
            <v>Lazio</v>
          </cell>
          <cell r="U3011" t="str">
            <v>Roma</v>
          </cell>
          <cell r="V3011" t="str">
            <v>Roma</v>
          </cell>
          <cell r="W3011" t="str">
            <v>VIA TRIONFALE 13911</v>
          </cell>
          <cell r="X3011" t="str">
            <v>00135</v>
          </cell>
          <cell r="Y3011">
            <v>29993.660000000003</v>
          </cell>
          <cell r="Z3011">
            <v>34993.660000000003</v>
          </cell>
          <cell r="AB3011" t="str">
            <v>No</v>
          </cell>
          <cell r="AC3011">
            <v>0</v>
          </cell>
        </row>
        <row r="3012">
          <cell r="A3012" t="str">
            <v>PIAACN00001488</v>
          </cell>
          <cell r="B3012">
            <v>46205.784594907411</v>
          </cell>
          <cell r="C3012" t="str">
            <v>ACN</v>
          </cell>
          <cell r="D3012" t="str">
            <v>Contributo</v>
          </cell>
          <cell r="E3012" t="str">
            <v>In valutazione</v>
          </cell>
          <cell r="F3012" t="str">
            <v>Esaminabilità</v>
          </cell>
          <cell r="I3012" t="str">
            <v>Assegnazione fondi</v>
          </cell>
          <cell r="J3012" t="str">
            <v>Assegnazione massiva fondi in corso</v>
          </cell>
          <cell r="M3012">
            <v>46205.793217592596</v>
          </cell>
          <cell r="N3012" t="str">
            <v>FPA-MOVEITALIA</v>
          </cell>
          <cell r="O3012" t="str">
            <v>C56I26003620008</v>
          </cell>
          <cell r="P3012" t="str">
            <v>FRGMND93L59Z602X</v>
          </cell>
          <cell r="Q3012" t="str">
            <v>MANIFATTURIERO</v>
          </cell>
          <cell r="R3012" t="str">
            <v>49.42.00 - Servizi di trasloco</v>
          </cell>
          <cell r="S3012" t="str">
            <v>Impresa Individuale</v>
          </cell>
          <cell r="T3012" t="str">
            <v>Piemonte</v>
          </cell>
          <cell r="U3012" t="str">
            <v>Torino</v>
          </cell>
          <cell r="V3012" t="str">
            <v>San Mauro Torinese</v>
          </cell>
          <cell r="W3012" t="str">
            <v>Via Ciriè 52</v>
          </cell>
          <cell r="X3012" t="str">
            <v>10099</v>
          </cell>
          <cell r="Y3012">
            <v>150000</v>
          </cell>
          <cell r="Z3012">
            <v>95000</v>
          </cell>
          <cell r="AB3012" t="str">
            <v>No</v>
          </cell>
          <cell r="AC3012">
            <v>0</v>
          </cell>
        </row>
        <row r="3013">
          <cell r="A3013" t="str">
            <v>PIAACN00001489</v>
          </cell>
          <cell r="B3013">
            <v>46206.109895833331</v>
          </cell>
          <cell r="C3013" t="str">
            <v>ACN</v>
          </cell>
          <cell r="D3013" t="str">
            <v>Voucher</v>
          </cell>
          <cell r="E3013" t="str">
            <v>In valutazione</v>
          </cell>
          <cell r="F3013" t="str">
            <v>Esaminabilità</v>
          </cell>
          <cell r="I3013" t="str">
            <v>Assegnazione fondi</v>
          </cell>
          <cell r="J3013" t="str">
            <v>Assegnazione massiva fondi in corso</v>
          </cell>
          <cell r="M3013">
            <v>46206.11645833333</v>
          </cell>
          <cell r="N3013" t="str">
            <v>Giuseppe Poderi</v>
          </cell>
          <cell r="O3013" t="str">
            <v>C36I26005160001</v>
          </cell>
          <cell r="P3013" t="str">
            <v>PDRGPP01T22G479A</v>
          </cell>
          <cell r="Q3013" t="str">
            <v>SERVIZI ALLA PERSONA</v>
          </cell>
          <cell r="R3013" t="str">
            <v>90.39.09 - Altre attività di supporto alle arti performative e alle rappresentazioni artistiche n.c.a.</v>
          </cell>
          <cell r="S3013" t="str">
            <v>Lavoratore autonomo</v>
          </cell>
          <cell r="T3013" t="str">
            <v>Marche</v>
          </cell>
          <cell r="U3013" t="str">
            <v>Pesaro e Urbino</v>
          </cell>
          <cell r="V3013" t="str">
            <v>Fano</v>
          </cell>
          <cell r="W3013" t="str">
            <v xml:space="preserve">Non individuato </v>
          </cell>
          <cell r="Y3013">
            <v>40308.740000000005</v>
          </cell>
          <cell r="Z3013">
            <v>45000</v>
          </cell>
          <cell r="AB3013" t="str">
            <v>No</v>
          </cell>
          <cell r="AC3013">
            <v>0</v>
          </cell>
        </row>
        <row r="3014">
          <cell r="A3014" t="str">
            <v>PIAACN00001490</v>
          </cell>
          <cell r="B3014">
            <v>46206.388668981483</v>
          </cell>
          <cell r="C3014" t="str">
            <v>ACN</v>
          </cell>
          <cell r="D3014" t="str">
            <v>Voucher</v>
          </cell>
          <cell r="E3014" t="str">
            <v>In valutazione</v>
          </cell>
          <cell r="F3014" t="str">
            <v>Esaminabilità</v>
          </cell>
          <cell r="I3014" t="str">
            <v>Assegnazione fondi</v>
          </cell>
          <cell r="J3014" t="str">
            <v>Assegnazione massiva fondi in corso</v>
          </cell>
          <cell r="M3014">
            <v>46206.407395833332</v>
          </cell>
          <cell r="N3014" t="str">
            <v>COCOZZA SAMUELE</v>
          </cell>
          <cell r="O3014" t="str">
            <v>C96I26003590001</v>
          </cell>
          <cell r="P3014" t="str">
            <v>CCZSML02R09I838C</v>
          </cell>
          <cell r="Q3014" t="str">
            <v>TURISMO</v>
          </cell>
          <cell r="R3014" t="str">
            <v>55.20.42 - Servizi di alloggio in camere, case e appartamenti per vacanze</v>
          </cell>
          <cell r="S3014" t="str">
            <v>Impresa Individuale</v>
          </cell>
          <cell r="T3014" t="str">
            <v>Lazio</v>
          </cell>
          <cell r="U3014" t="str">
            <v>Frosinone</v>
          </cell>
          <cell r="V3014" t="str">
            <v>Villa Latina</v>
          </cell>
          <cell r="W3014" t="str">
            <v>VIA PELINO 13</v>
          </cell>
          <cell r="X3014" t="str">
            <v>03040</v>
          </cell>
          <cell r="Y3014">
            <v>30097.999999999996</v>
          </cell>
          <cell r="Z3014">
            <v>35000</v>
          </cell>
          <cell r="AB3014" t="str">
            <v>No</v>
          </cell>
          <cell r="AC3014">
            <v>0</v>
          </cell>
        </row>
        <row r="3015">
          <cell r="A3015" t="str">
            <v>PIAACN00001491</v>
          </cell>
          <cell r="B3015">
            <v>46206.642789351848</v>
          </cell>
          <cell r="C3015" t="str">
            <v>ACN</v>
          </cell>
          <cell r="D3015" t="str">
            <v>Contributo</v>
          </cell>
          <cell r="E3015" t="str">
            <v>In valutazione</v>
          </cell>
          <cell r="F3015" t="str">
            <v>Esaminabilità</v>
          </cell>
          <cell r="I3015" t="str">
            <v>Invio comunicazione CUP</v>
          </cell>
          <cell r="J3015" t="str">
            <v>In attesa invio a Protocollo</v>
          </cell>
          <cell r="N3015" t="str">
            <v>PIAMA S.R.L.</v>
          </cell>
          <cell r="O3015" t="str">
            <v>C16I26004390008</v>
          </cell>
          <cell r="P3015" t="str">
            <v>04930860160</v>
          </cell>
          <cell r="Q3015" t="str">
            <v>SERVIZI ALLA PERSONA</v>
          </cell>
          <cell r="R3015" t="str">
            <v>85.59.20 - Corsi di formazione e corsi di aggiornamento professionale</v>
          </cell>
          <cell r="S3015" t="str">
            <v>Societa' A Responsabilita' Limitata</v>
          </cell>
          <cell r="T3015" t="str">
            <v>Lombardia</v>
          </cell>
          <cell r="U3015" t="str">
            <v>Bergamo</v>
          </cell>
          <cell r="V3015" t="str">
            <v>Bergamo</v>
          </cell>
          <cell r="W3015" t="str">
            <v xml:space="preserve">Non individuato </v>
          </cell>
          <cell r="Y3015">
            <v>119972.48</v>
          </cell>
          <cell r="Z3015">
            <v>82982.11</v>
          </cell>
          <cell r="AB3015" t="str">
            <v>No</v>
          </cell>
          <cell r="AC3015">
            <v>0</v>
          </cell>
        </row>
        <row r="3016">
          <cell r="A3016" t="str">
            <v>PIAACN00001492</v>
          </cell>
          <cell r="B3016">
            <v>46206.7968287037</v>
          </cell>
          <cell r="C3016" t="str">
            <v>ACN</v>
          </cell>
          <cell r="D3016" t="str">
            <v>Voucher</v>
          </cell>
          <cell r="E3016" t="str">
            <v>In valutazione</v>
          </cell>
          <cell r="F3016" t="str">
            <v>Esaminabilità</v>
          </cell>
          <cell r="I3016" t="str">
            <v>Assegnazione fondi</v>
          </cell>
          <cell r="J3016" t="str">
            <v>Assegnazione massiva fondi in corso</v>
          </cell>
          <cell r="M3016">
            <v>46206.803807870368</v>
          </cell>
          <cell r="N3016" t="str">
            <v>HOUSE OF BELLA -HAIRY BEAUTY STUDIO</v>
          </cell>
          <cell r="O3016" t="str">
            <v>C96I26003610001</v>
          </cell>
          <cell r="P3016" t="str">
            <v>KTEJKH99A26Z311Z</v>
          </cell>
          <cell r="Q3016" t="str">
            <v>SERVIZI ALLA PERSONA</v>
          </cell>
          <cell r="R3016" t="str">
            <v>96.21.00 - Servizi di parrucchieri e barbieri</v>
          </cell>
          <cell r="S3016" t="str">
            <v>Impresa Individuale</v>
          </cell>
          <cell r="T3016" t="str">
            <v>Umbria</v>
          </cell>
          <cell r="U3016" t="str">
            <v>Perugia</v>
          </cell>
          <cell r="V3016" t="str">
            <v>Perugia</v>
          </cell>
          <cell r="W3016" t="str">
            <v xml:space="preserve">Non individuato </v>
          </cell>
          <cell r="Y3016">
            <v>40000</v>
          </cell>
          <cell r="Z3016">
            <v>45000</v>
          </cell>
          <cell r="AB3016" t="str">
            <v>No</v>
          </cell>
          <cell r="AC3016">
            <v>0</v>
          </cell>
        </row>
        <row r="3017">
          <cell r="A3017" t="str">
            <v>PIAACN00001493</v>
          </cell>
          <cell r="B3017">
            <v>46207.56554398148</v>
          </cell>
          <cell r="C3017" t="str">
            <v>ACN</v>
          </cell>
          <cell r="D3017" t="str">
            <v>Contributo</v>
          </cell>
          <cell r="E3017" t="str">
            <v>In valutazione</v>
          </cell>
          <cell r="F3017" t="str">
            <v>Esaminabilità</v>
          </cell>
          <cell r="I3017" t="str">
            <v>Invio comunicazione CUP</v>
          </cell>
          <cell r="J3017" t="str">
            <v>In attesa invio a Protocollo</v>
          </cell>
          <cell r="N3017" t="str">
            <v>MEDITERRANEA INCLUSIVA SRL</v>
          </cell>
          <cell r="O3017" t="str">
            <v>C66I26005730008</v>
          </cell>
          <cell r="P3017" t="str">
            <v>01772930531</v>
          </cell>
          <cell r="Q3017" t="str">
            <v>MANIFATTURIERO</v>
          </cell>
          <cell r="R3017" t="str">
            <v>33.15.00 - Riparazione e manutenzione di navi e imbarcazioni per scopi civili</v>
          </cell>
          <cell r="S3017" t="str">
            <v>Societa' A Responsabilita' Limitata</v>
          </cell>
          <cell r="T3017" t="str">
            <v>Toscana</v>
          </cell>
          <cell r="U3017" t="str">
            <v>Grosseto</v>
          </cell>
          <cell r="V3017" t="str">
            <v>Roccastrada</v>
          </cell>
          <cell r="W3017" t="str">
            <v>via casa di gioma 11</v>
          </cell>
          <cell r="X3017" t="str">
            <v>58036</v>
          </cell>
          <cell r="Y3017">
            <v>47000</v>
          </cell>
          <cell r="Z3017">
            <v>35500</v>
          </cell>
          <cell r="AB3017" t="str">
            <v>No</v>
          </cell>
          <cell r="AC3017">
            <v>0</v>
          </cell>
        </row>
        <row r="3018">
          <cell r="A3018" t="str">
            <v>PIAACN00001494</v>
          </cell>
          <cell r="B3018">
            <v>46209.385717592595</v>
          </cell>
          <cell r="C3018" t="str">
            <v>ACN</v>
          </cell>
          <cell r="D3018" t="str">
            <v>Contributo</v>
          </cell>
          <cell r="E3018" t="str">
            <v>In valutazione</v>
          </cell>
          <cell r="F3018" t="str">
            <v>Esaminabilità</v>
          </cell>
          <cell r="I3018" t="str">
            <v>RNA - Richiesta CUP Contributo</v>
          </cell>
          <cell r="J3018" t="str">
            <v>Richiesta CUP in errore</v>
          </cell>
          <cell r="N3018" t="str">
            <v>COMO WATER LIMOUSINES DI SERGIO ANDREUCCI</v>
          </cell>
          <cell r="P3018" t="str">
            <v>NDRSRG96E04A271Q</v>
          </cell>
          <cell r="Q3018" t="str">
            <v>TURISMO</v>
          </cell>
          <cell r="R3018" t="str">
            <v>50.30.00 - Trasporto per vie d'acqua interne di passeggeri</v>
          </cell>
          <cell r="S3018" t="str">
            <v>Impresa Individuale</v>
          </cell>
          <cell r="T3018" t="str">
            <v>Lombardia</v>
          </cell>
          <cell r="U3018" t="str">
            <v>Como</v>
          </cell>
          <cell r="V3018" t="str">
            <v>Como</v>
          </cell>
          <cell r="W3018" t="str">
            <v>VIA PANNILANI 3</v>
          </cell>
          <cell r="X3018" t="str">
            <v>22100</v>
          </cell>
          <cell r="Y3018">
            <v>200000</v>
          </cell>
          <cell r="Z3018">
            <v>125000</v>
          </cell>
          <cell r="AB3018" t="str">
            <v>No</v>
          </cell>
          <cell r="AC3018">
            <v>0</v>
          </cell>
        </row>
        <row r="3019">
          <cell r="A3019" t="str">
            <v>PIAACN00001495</v>
          </cell>
          <cell r="B3019">
            <v>46209.430115740739</v>
          </cell>
          <cell r="C3019" t="str">
            <v>ACN</v>
          </cell>
          <cell r="D3019" t="str">
            <v>Voucher</v>
          </cell>
          <cell r="E3019" t="str">
            <v>In valutazione</v>
          </cell>
          <cell r="F3019" t="str">
            <v>Esaminabilità</v>
          </cell>
          <cell r="I3019" t="str">
            <v>RNA - Richiesta CUP Voucher</v>
          </cell>
          <cell r="J3019" t="str">
            <v>Richiesta CUP in errore</v>
          </cell>
          <cell r="N3019" t="str">
            <v>SAID AHMED</v>
          </cell>
          <cell r="P3019" t="str">
            <v>HMDSDA98L03F205U</v>
          </cell>
          <cell r="Q3019" t="str">
            <v>SERVIZI ALLE PMI</v>
          </cell>
          <cell r="R3019" t="str">
            <v>70.20.09 - Consulenza imprenditoriale e altre attività di consulenza gestionale n.c.a.</v>
          </cell>
          <cell r="S3019" t="str">
            <v>Libero professionista</v>
          </cell>
          <cell r="T3019" t="str">
            <v>Lombardia</v>
          </cell>
          <cell r="U3019" t="str">
            <v>Milano</v>
          </cell>
          <cell r="V3019" t="str">
            <v>Milano</v>
          </cell>
          <cell r="W3019" t="str">
            <v>via fratelli zoia 220</v>
          </cell>
          <cell r="X3019" t="str">
            <v>20152</v>
          </cell>
          <cell r="Y3019">
            <v>8864</v>
          </cell>
          <cell r="Z3019">
            <v>13864</v>
          </cell>
          <cell r="AB3019" t="str">
            <v>No</v>
          </cell>
          <cell r="AC3019">
            <v>0</v>
          </cell>
        </row>
        <row r="3020">
          <cell r="A3020" t="str">
            <v>PIARSUD00000001</v>
          </cell>
          <cell r="B3020">
            <v>45945.424421296295</v>
          </cell>
          <cell r="C3020" t="str">
            <v>RSUD</v>
          </cell>
          <cell r="D3020" t="str">
            <v>Voucher</v>
          </cell>
          <cell r="E3020" t="str">
            <v>In valutazione</v>
          </cell>
          <cell r="F3020" t="str">
            <v>Accoglibilità</v>
          </cell>
          <cell r="G3020" t="str">
            <v>Angelita Levato</v>
          </cell>
          <cell r="H3020" t="str">
            <v/>
          </cell>
          <cell r="I3020" t="str">
            <v>Valutazione accoglibilità post MO</v>
          </cell>
          <cell r="J3020" t="str">
            <v>Valutazione in corso</v>
          </cell>
          <cell r="M3020">
            <v>46042.40315972222</v>
          </cell>
          <cell r="N3020" t="str">
            <v>AG GEST. SOCIETA' A RESPONSABILITA' LIMITATA SEMPLIFICATA UNIPERSONALE</v>
          </cell>
          <cell r="O3020" t="str">
            <v>C96I25001060001</v>
          </cell>
          <cell r="P3020" t="str">
            <v>03045930900</v>
          </cell>
          <cell r="Q3020" t="str">
            <v>TURISMO</v>
          </cell>
          <cell r="R3020" t="str">
            <v>56.10.00 - Attività di ristoranti e di servizi di ristorazione mobile</v>
          </cell>
          <cell r="S3020" t="str">
            <v>Societa' A Responsabilita' Limitata Semplificata</v>
          </cell>
          <cell r="T3020" t="str">
            <v>Sardegna</v>
          </cell>
          <cell r="U3020" t="str">
            <v>Sassari</v>
          </cell>
          <cell r="V3020" t="str">
            <v>Olbia</v>
          </cell>
          <cell r="W3020" t="str">
            <v>VIALE ALDO MORO 82</v>
          </cell>
          <cell r="X3020" t="str">
            <v>07026</v>
          </cell>
          <cell r="Y3020">
            <v>27048.36</v>
          </cell>
          <cell r="Z3020">
            <v>32048.359999999997</v>
          </cell>
          <cell r="AB3020" t="str">
            <v>No</v>
          </cell>
          <cell r="AC3020">
            <v>0</v>
          </cell>
        </row>
        <row r="3021">
          <cell r="A3021" t="str">
            <v>PIARSUD00000092</v>
          </cell>
          <cell r="B3021">
            <v>45961.687245370369</v>
          </cell>
          <cell r="C3021" t="str">
            <v>RSUD</v>
          </cell>
          <cell r="D3021" t="str">
            <v>Voucher</v>
          </cell>
          <cell r="E3021" t="str">
            <v>In valutazione</v>
          </cell>
          <cell r="F3021" t="str">
            <v>Accoglibilità</v>
          </cell>
          <cell r="G3021" t="str">
            <v>Simona Mele</v>
          </cell>
          <cell r="H3021" t="str">
            <v/>
          </cell>
          <cell r="I3021" t="str">
            <v>Valutazione accoglibilità post MO</v>
          </cell>
          <cell r="J3021" t="str">
            <v>Valutazione in corso</v>
          </cell>
          <cell r="M3021">
            <v>46057.501863425925</v>
          </cell>
          <cell r="N3021" t="str">
            <v>AMOROSO BISTROT DI AMOROSO MARCO</v>
          </cell>
          <cell r="O3021" t="str">
            <v>C76I25002260001</v>
          </cell>
          <cell r="P3021" t="str">
            <v>MRSMRC00T04H892D</v>
          </cell>
          <cell r="Q3021" t="str">
            <v>TURISMO</v>
          </cell>
          <cell r="R3021" t="str">
            <v>56.11.12 - Attività di ristoranti senza servizio al tavolo o da asporto, escluse gelaterie e pasticcerie</v>
          </cell>
          <cell r="S3021" t="str">
            <v>Impresa Individuale</v>
          </cell>
          <cell r="T3021" t="str">
            <v>Campania</v>
          </cell>
          <cell r="U3021" t="str">
            <v>Napoli</v>
          </cell>
          <cell r="V3021" t="str">
            <v>Portici</v>
          </cell>
          <cell r="W3021" t="str">
            <v>VIA UNIVERSITA' 91</v>
          </cell>
          <cell r="X3021" t="str">
            <v>80055</v>
          </cell>
          <cell r="Y3021">
            <v>39934.46</v>
          </cell>
          <cell r="Z3021">
            <v>44934.46</v>
          </cell>
          <cell r="AB3021" t="str">
            <v>No</v>
          </cell>
          <cell r="AC3021">
            <v>0</v>
          </cell>
        </row>
        <row r="3022">
          <cell r="A3022" t="str">
            <v>PIARSUD00000117</v>
          </cell>
          <cell r="B3022">
            <v>45965.86451388889</v>
          </cell>
          <cell r="C3022" t="str">
            <v>RSUD</v>
          </cell>
          <cell r="D3022" t="str">
            <v>Voucher</v>
          </cell>
          <cell r="E3022" t="str">
            <v>In valutazione</v>
          </cell>
          <cell r="F3022" t="str">
            <v>Merito</v>
          </cell>
          <cell r="G3022" t="str">
            <v>Enrico Caporaso</v>
          </cell>
          <cell r="H3022" t="str">
            <v/>
          </cell>
          <cell r="I3022" t="str">
            <v>Revoca CUP - Merito</v>
          </cell>
          <cell r="J3022" t="str">
            <v>In attesa revoca CUP</v>
          </cell>
          <cell r="K3022" t="str">
            <v>Delibera di non ammissione</v>
          </cell>
          <cell r="L3022">
            <v>46083.650983796295</v>
          </cell>
          <cell r="M3022">
            <v>46083.659282407411</v>
          </cell>
          <cell r="N3022" t="str">
            <v>CARMEN FARINA</v>
          </cell>
          <cell r="O3022" t="str">
            <v>C76I25002390001</v>
          </cell>
          <cell r="P3022" t="str">
            <v>FRNCMN01E70E977V</v>
          </cell>
          <cell r="Q3022" t="str">
            <v>SERVIZI ALLA PERSONA</v>
          </cell>
          <cell r="R3022" t="str">
            <v>86.94.01 - Attività infermieristiche</v>
          </cell>
          <cell r="S3022" t="str">
            <v>Libero professionista</v>
          </cell>
          <cell r="T3022" t="str">
            <v>Basilicata</v>
          </cell>
          <cell r="U3022" t="str">
            <v>Potenza</v>
          </cell>
          <cell r="V3022" t="str">
            <v>Brienza</v>
          </cell>
          <cell r="W3022" t="str">
            <v>CONTRADA CHIUSE 27</v>
          </cell>
          <cell r="X3022" t="str">
            <v>85050</v>
          </cell>
          <cell r="Y3022">
            <v>40000</v>
          </cell>
          <cell r="Z3022">
            <v>45000</v>
          </cell>
          <cell r="AB3022" t="str">
            <v>No</v>
          </cell>
          <cell r="AC3022">
            <v>0</v>
          </cell>
        </row>
        <row r="3023">
          <cell r="A3023" t="str">
            <v>PIARSUD00000141</v>
          </cell>
          <cell r="B3023">
            <v>45969.617476851854</v>
          </cell>
          <cell r="C3023" t="str">
            <v>RSUD</v>
          </cell>
          <cell r="D3023" t="str">
            <v>Contributo</v>
          </cell>
          <cell r="E3023" t="str">
            <v>In valutazione</v>
          </cell>
          <cell r="F3023" t="str">
            <v>Accoglibilità</v>
          </cell>
          <cell r="G3023" t="str">
            <v>Giovanni Russo</v>
          </cell>
          <cell r="H3023" t="str">
            <v/>
          </cell>
          <cell r="I3023" t="str">
            <v>Apertura sportello controdeduzioni MO</v>
          </cell>
          <cell r="J3023" t="str">
            <v>Valutazione documentazione in corso</v>
          </cell>
          <cell r="M3023">
            <v>46057.735682870371</v>
          </cell>
          <cell r="N3023" t="str">
            <v>NAPOLITANO ORESTE</v>
          </cell>
          <cell r="O3023" t="str">
            <v>C76I25002520008</v>
          </cell>
          <cell r="P3023" t="str">
            <v>NPLRST97P24F924K</v>
          </cell>
          <cell r="Q3023" t="str">
            <v>SERVIZI ALLA PERSONA</v>
          </cell>
          <cell r="R3023" t="str">
            <v>96.21.00 - Servizi di parrucchieri e barbieri</v>
          </cell>
          <cell r="S3023" t="str">
            <v>Impresa Individuale</v>
          </cell>
          <cell r="T3023" t="str">
            <v>Campania</v>
          </cell>
          <cell r="U3023" t="str">
            <v>Napoli</v>
          </cell>
          <cell r="V3023" t="str">
            <v>Nola</v>
          </cell>
          <cell r="W3023" t="str">
            <v xml:space="preserve">VIA FEUDO </v>
          </cell>
          <cell r="Y3023">
            <v>96630</v>
          </cell>
          <cell r="Z3023">
            <v>77472.5</v>
          </cell>
          <cell r="AB3023" t="str">
            <v>No</v>
          </cell>
          <cell r="AC3023">
            <v>0</v>
          </cell>
        </row>
        <row r="3024">
          <cell r="A3024" t="str">
            <v>PIARSUD00000175</v>
          </cell>
          <cell r="B3024">
            <v>45975.560844907406</v>
          </cell>
          <cell r="C3024" t="str">
            <v>RSUD</v>
          </cell>
          <cell r="D3024" t="str">
            <v>Voucher</v>
          </cell>
          <cell r="E3024" t="str">
            <v>In valutazione</v>
          </cell>
          <cell r="F3024" t="str">
            <v>Attuazione</v>
          </cell>
          <cell r="G3024" t="str">
            <v>Vito Fallisi</v>
          </cell>
          <cell r="H3024" t="str">
            <v>Giampaolo Sarno</v>
          </cell>
          <cell r="I3024" t="str">
            <v>Apertura sportello controdeduzioni revoca</v>
          </cell>
          <cell r="J3024" t="str">
            <v>In attesa ricezione documentazione</v>
          </cell>
          <cell r="K3024" t="str">
            <v>Delibera di ammissione</v>
          </cell>
          <cell r="L3024">
            <v>46059.649189814816</v>
          </cell>
          <cell r="M3024">
            <v>46209.34847222222</v>
          </cell>
          <cell r="N3024" t="str">
            <v>PRIMAVERA ALESSIA</v>
          </cell>
          <cell r="O3024" t="str">
            <v>C26I25002470001</v>
          </cell>
          <cell r="P3024" t="str">
            <v>PRMLSS90S57I138I</v>
          </cell>
          <cell r="Q3024" t="str">
            <v>ATTIVITA' COMMERCIALI</v>
          </cell>
          <cell r="R3024" t="str">
            <v>47.71.10 - Commercio al dettaglio di articoli di abbigliamento per adulti</v>
          </cell>
          <cell r="S3024" t="str">
            <v>Impresa Individuale</v>
          </cell>
          <cell r="T3024" t="str">
            <v>Campania</v>
          </cell>
          <cell r="U3024" t="str">
            <v>Napoli</v>
          </cell>
          <cell r="V3024" t="str">
            <v>Quarto</v>
          </cell>
          <cell r="W3024" t="str">
            <v>Via Campana 265</v>
          </cell>
          <cell r="X3024" t="str">
            <v>80010</v>
          </cell>
          <cell r="Y3024">
            <v>40000</v>
          </cell>
          <cell r="Z3024">
            <v>45000</v>
          </cell>
          <cell r="AA3024">
            <v>40000</v>
          </cell>
          <cell r="AB3024" t="str">
            <v>No</v>
          </cell>
          <cell r="AC3024">
            <v>45000</v>
          </cell>
        </row>
        <row r="3025">
          <cell r="A3025" t="str">
            <v>PIARSUD00000222</v>
          </cell>
          <cell r="B3025">
            <v>45981.681643518517</v>
          </cell>
          <cell r="C3025" t="str">
            <v>RSUD</v>
          </cell>
          <cell r="D3025" t="str">
            <v>Contributo</v>
          </cell>
          <cell r="E3025" t="str">
            <v>In valutazione</v>
          </cell>
          <cell r="F3025" t="str">
            <v>Attuazione</v>
          </cell>
          <cell r="G3025" t="str">
            <v>Emiliano Mistralini</v>
          </cell>
          <cell r="H3025" t="str">
            <v>Gianmarco Strignano</v>
          </cell>
          <cell r="I3025" t="str">
            <v>Apertura sportello controdeduzioni revoca</v>
          </cell>
          <cell r="J3025" t="str">
            <v>In attesa ricezione documentazione</v>
          </cell>
          <cell r="K3025" t="str">
            <v>Delibera di ammissione</v>
          </cell>
          <cell r="L3025">
            <v>46100.390219907407</v>
          </cell>
          <cell r="M3025">
            <v>46209.344826388886</v>
          </cell>
          <cell r="N3025" t="str">
            <v>MIGLIORE ROBERTO</v>
          </cell>
          <cell r="O3025" t="str">
            <v>C66I25003120008</v>
          </cell>
          <cell r="P3025" t="str">
            <v>MGLRRT97C21F839Z</v>
          </cell>
          <cell r="Q3025" t="str">
            <v>TURISMO</v>
          </cell>
          <cell r="R3025" t="str">
            <v>56.11.11 - Attività di ristoranti con servizio al tavolo, escluse gelaterie e pasticcerie</v>
          </cell>
          <cell r="S3025" t="str">
            <v>Impresa Individuale</v>
          </cell>
          <cell r="T3025" t="str">
            <v>Campania</v>
          </cell>
          <cell r="U3025" t="str">
            <v>Napoli</v>
          </cell>
          <cell r="V3025" t="str">
            <v>Napoli</v>
          </cell>
          <cell r="W3025" t="str">
            <v>CORSO AMEDEO DI SAVOIA DUCA D'AOSTA 243</v>
          </cell>
          <cell r="X3025" t="str">
            <v>80136</v>
          </cell>
          <cell r="Y3025">
            <v>200000</v>
          </cell>
          <cell r="Z3025">
            <v>145000</v>
          </cell>
          <cell r="AA3025">
            <v>140000</v>
          </cell>
          <cell r="AB3025" t="str">
            <v>No</v>
          </cell>
          <cell r="AC3025">
            <v>145000</v>
          </cell>
        </row>
        <row r="3026">
          <cell r="A3026" t="str">
            <v>PIARSUD00000268</v>
          </cell>
          <cell r="B3026">
            <v>45988.641574074078</v>
          </cell>
          <cell r="C3026" t="str">
            <v>RSUD</v>
          </cell>
          <cell r="D3026" t="str">
            <v>Voucher</v>
          </cell>
          <cell r="E3026" t="str">
            <v>In valutazione</v>
          </cell>
          <cell r="F3026" t="str">
            <v>Merito</v>
          </cell>
          <cell r="G3026" t="str">
            <v>Emiliano Mistralini</v>
          </cell>
          <cell r="H3026" t="str">
            <v/>
          </cell>
          <cell r="I3026" t="str">
            <v>Valutazione merito - Voucher Società costituita</v>
          </cell>
          <cell r="J3026" t="str">
            <v>Valutazione in corso</v>
          </cell>
          <cell r="M3026">
            <v>46098.3596875</v>
          </cell>
          <cell r="N3026" t="str">
            <v>VEDELE GIOVANNI ANTONIO</v>
          </cell>
          <cell r="O3026" t="str">
            <v>C66I25003290001</v>
          </cell>
          <cell r="P3026" t="str">
            <v>VDLGNN91H26F979K</v>
          </cell>
          <cell r="Q3026" t="str">
            <v>COSTRUZIONI</v>
          </cell>
          <cell r="R3026" t="str">
            <v>41.00.00 - Costruzione di edifici residenziali e non residenziali</v>
          </cell>
          <cell r="S3026" t="str">
            <v>Impresa Individuale</v>
          </cell>
          <cell r="T3026" t="str">
            <v>Sardegna</v>
          </cell>
          <cell r="U3026" t="str">
            <v>Nuoro</v>
          </cell>
          <cell r="V3026" t="str">
            <v>Irgoli</v>
          </cell>
          <cell r="W3026" t="str">
            <v>VIA GIOVANNI SANTO MONNE 9</v>
          </cell>
          <cell r="X3026" t="str">
            <v>08020</v>
          </cell>
          <cell r="Y3026">
            <v>27577</v>
          </cell>
          <cell r="Z3026">
            <v>32577</v>
          </cell>
          <cell r="AB3026" t="str">
            <v>No</v>
          </cell>
          <cell r="AC3026">
            <v>0</v>
          </cell>
        </row>
        <row r="3027">
          <cell r="A3027" t="str">
            <v>PIARSUD00000340</v>
          </cell>
          <cell r="B3027">
            <v>45995.461944444447</v>
          </cell>
          <cell r="C3027" t="str">
            <v>RSUD</v>
          </cell>
          <cell r="D3027" t="str">
            <v>Voucher</v>
          </cell>
          <cell r="E3027" t="str">
            <v>In valutazione</v>
          </cell>
          <cell r="F3027" t="str">
            <v>Attuazione</v>
          </cell>
          <cell r="G3027" t="str">
            <v>Francesco Ranaldi</v>
          </cell>
          <cell r="H3027" t="str">
            <v>Simone Romanelli</v>
          </cell>
          <cell r="I3027" t="str">
            <v>Apertura sportello controdeduzioni revoca</v>
          </cell>
          <cell r="J3027" t="str">
            <v>In attesa ricezione documentazione</v>
          </cell>
          <cell r="K3027" t="str">
            <v>Delibera di ammissione</v>
          </cell>
          <cell r="L3027">
            <v>46059.692361111112</v>
          </cell>
          <cell r="M3027">
            <v>46209.349953703706</v>
          </cell>
          <cell r="N3027" t="str">
            <v>LOMBARDI NELLO</v>
          </cell>
          <cell r="O3027" t="str">
            <v>C16I25002270001</v>
          </cell>
          <cell r="P3027" t="str">
            <v>LMBNLL91A11L628L</v>
          </cell>
          <cell r="Q3027" t="str">
            <v>MANIFATTURIERO</v>
          </cell>
          <cell r="R3027" t="str">
            <v>95.31.10 - Riparazione e manutenzione meccanica, elettrica ed elettronica di autoveicoli</v>
          </cell>
          <cell r="S3027" t="str">
            <v>Impresa Individuale</v>
          </cell>
          <cell r="T3027" t="str">
            <v>Campania</v>
          </cell>
          <cell r="U3027" t="str">
            <v>Salerno</v>
          </cell>
          <cell r="V3027" t="str">
            <v>Cuccaro Vetere</v>
          </cell>
          <cell r="W3027" t="str">
            <v>VIA TEMPONE snc</v>
          </cell>
          <cell r="X3027" t="str">
            <v>84050</v>
          </cell>
          <cell r="Y3027">
            <v>40000</v>
          </cell>
          <cell r="Z3027">
            <v>45000</v>
          </cell>
          <cell r="AA3027">
            <v>40000</v>
          </cell>
          <cell r="AB3027" t="str">
            <v>No</v>
          </cell>
          <cell r="AC3027">
            <v>45000</v>
          </cell>
        </row>
        <row r="3028">
          <cell r="A3028" t="str">
            <v>PIARSUD00000360</v>
          </cell>
          <cell r="B3028">
            <v>45996.789629629631</v>
          </cell>
          <cell r="C3028" t="str">
            <v>RSUD</v>
          </cell>
          <cell r="D3028" t="str">
            <v>Contributo</v>
          </cell>
          <cell r="E3028" t="str">
            <v>In valutazione</v>
          </cell>
          <cell r="F3028" t="str">
            <v>Esaminabilità</v>
          </cell>
          <cell r="I3028" t="str">
            <v>RNA - Richiesta CUP Contributo</v>
          </cell>
          <cell r="J3028" t="str">
            <v>Richiesta CUP in errore</v>
          </cell>
          <cell r="N3028" t="str">
            <v>FC INNOVA DI COLONNA FABRIZIO</v>
          </cell>
          <cell r="P3028" t="str">
            <v>CLNFRZ90T10D086I</v>
          </cell>
          <cell r="Q3028" t="str">
            <v>COSTRUZIONI</v>
          </cell>
          <cell r="R3028" t="str">
            <v>41.00.00 - Costruzione di edifici residenziali e non residenziali</v>
          </cell>
          <cell r="S3028" t="str">
            <v>Impresa Individuale</v>
          </cell>
          <cell r="T3028" t="str">
            <v>Calabria</v>
          </cell>
          <cell r="U3028" t="str">
            <v>Cosenza</v>
          </cell>
          <cell r="V3028" t="str">
            <v>San Lucido</v>
          </cell>
          <cell r="W3028" t="str">
            <v>VIA LUNGOMARE NORD 12</v>
          </cell>
          <cell r="X3028" t="str">
            <v>87038</v>
          </cell>
          <cell r="Y3028">
            <v>133435.36000000007</v>
          </cell>
          <cell r="Z3028">
            <v>196809.5</v>
          </cell>
          <cell r="AB3028" t="str">
            <v>No</v>
          </cell>
          <cell r="AC3028">
            <v>0</v>
          </cell>
        </row>
        <row r="3029">
          <cell r="A3029" t="str">
            <v>PIARSUD00000425</v>
          </cell>
          <cell r="B3029">
            <v>46008.359884259262</v>
          </cell>
          <cell r="C3029" t="str">
            <v>RSUD</v>
          </cell>
          <cell r="D3029" t="str">
            <v>Contributo</v>
          </cell>
          <cell r="E3029" t="str">
            <v>In valutazione</v>
          </cell>
          <cell r="F3029" t="str">
            <v>Merito</v>
          </cell>
          <cell r="G3029" t="str">
            <v>Vito Fallisi</v>
          </cell>
          <cell r="H3029" t="str">
            <v/>
          </cell>
          <cell r="I3029" t="str">
            <v>Avvio non ammissione</v>
          </cell>
          <cell r="J3029" t="str">
            <v>In attesa scelta utente</v>
          </cell>
          <cell r="M3029">
            <v>46092.691689814812</v>
          </cell>
          <cell r="N3029" t="str">
            <v>LISI AGOSTINO</v>
          </cell>
          <cell r="O3029" t="str">
            <v>C66I25003730008</v>
          </cell>
          <cell r="P3029" t="str">
            <v>LSIGTN93C07L049B</v>
          </cell>
          <cell r="Q3029" t="str">
            <v>TURISMO</v>
          </cell>
          <cell r="R3029" t="str">
            <v>55.20.42 - Servizi di alloggio in camere, case e appartamenti per vacanze</v>
          </cell>
          <cell r="S3029" t="str">
            <v>Impresa Individuale</v>
          </cell>
          <cell r="T3029" t="str">
            <v>Puglia</v>
          </cell>
          <cell r="U3029" t="str">
            <v>Taranto</v>
          </cell>
          <cell r="V3029" t="str">
            <v>Leporano</v>
          </cell>
          <cell r="W3029" t="str">
            <v>VIA STRADA PROVINCIALE 102 (TARANTO MARUGGIO) KM 1200 snc</v>
          </cell>
          <cell r="X3029" t="str">
            <v>74020</v>
          </cell>
          <cell r="Y3029">
            <v>200000</v>
          </cell>
          <cell r="Z3029">
            <v>145000</v>
          </cell>
          <cell r="AB3029" t="str">
            <v>No</v>
          </cell>
          <cell r="AC3029">
            <v>0</v>
          </cell>
        </row>
        <row r="3030">
          <cell r="A3030" t="str">
            <v>PIARSUD00000432</v>
          </cell>
          <cell r="B3030">
            <v>46008.687106481484</v>
          </cell>
          <cell r="C3030" t="str">
            <v>RSUD</v>
          </cell>
          <cell r="D3030" t="str">
            <v>Contributo</v>
          </cell>
          <cell r="E3030" t="str">
            <v>In valutazione</v>
          </cell>
          <cell r="F3030" t="str">
            <v>Esaminabilità</v>
          </cell>
          <cell r="I3030" t="str">
            <v>RNA - Richiesta CUP Contributo</v>
          </cell>
          <cell r="J3030" t="str">
            <v>Richiesta CUP in errore</v>
          </cell>
          <cell r="N3030" t="str">
            <v>Paola Di Giulio</v>
          </cell>
          <cell r="P3030" t="str">
            <v>DGLPLA90T58A662R</v>
          </cell>
          <cell r="Q3030" t="str">
            <v>SERVIZI ALLA PERSONA</v>
          </cell>
          <cell r="R3030" t="str">
            <v>88.99.09 - Altre attività varie di assistenza sociale non residenziale n.c.a.</v>
          </cell>
          <cell r="S3030" t="str">
            <v>Persona Fisica</v>
          </cell>
          <cell r="T3030" t="str">
            <v>Puglia</v>
          </cell>
          <cell r="U3030" t="str">
            <v>Bari</v>
          </cell>
          <cell r="V3030" t="str">
            <v>Bari</v>
          </cell>
          <cell r="W3030" t="str">
            <v>Via Mario Pagano 28</v>
          </cell>
          <cell r="X3030" t="str">
            <v>70123</v>
          </cell>
          <cell r="Y3030">
            <v>41500</v>
          </cell>
          <cell r="Z3030">
            <v>36125</v>
          </cell>
          <cell r="AB3030" t="str">
            <v>No</v>
          </cell>
          <cell r="AC3030">
            <v>0</v>
          </cell>
        </row>
        <row r="3031">
          <cell r="A3031" t="str">
            <v>PIARSUD00000454</v>
          </cell>
          <cell r="B3031">
            <v>46010.586944444447</v>
          </cell>
          <cell r="C3031" t="str">
            <v>RSUD</v>
          </cell>
          <cell r="D3031" t="str">
            <v>Contributo</v>
          </cell>
          <cell r="E3031" t="str">
            <v>In valutazione</v>
          </cell>
          <cell r="F3031" t="str">
            <v>Merito</v>
          </cell>
          <cell r="G3031" t="str">
            <v>Simona Tiracorrendo</v>
          </cell>
          <cell r="H3031" t="str">
            <v/>
          </cell>
          <cell r="I3031" t="str">
            <v>Apertura sportello controdeduzioni MO - merito</v>
          </cell>
          <cell r="J3031" t="str">
            <v>Valutazione documentazione in corso</v>
          </cell>
          <cell r="M3031">
            <v>46142.718645833331</v>
          </cell>
          <cell r="N3031" t="str">
            <v>GELTRUDE PISANO</v>
          </cell>
          <cell r="O3031" t="str">
            <v>C36I25003620008</v>
          </cell>
          <cell r="P3031" t="str">
            <v>PSNGTR04H55H579K</v>
          </cell>
          <cell r="Q3031" t="str">
            <v>TURISMO</v>
          </cell>
          <cell r="R3031" t="str">
            <v>77.11.00 - Noleggio e leasing operativo di automobili e autoveicoli leggeri</v>
          </cell>
          <cell r="S3031" t="str">
            <v>Persona Fisica</v>
          </cell>
          <cell r="T3031" t="str">
            <v>Calabria</v>
          </cell>
          <cell r="U3031" t="str">
            <v>Cosenza</v>
          </cell>
          <cell r="V3031" t="str">
            <v>Corigliano-Rossano</v>
          </cell>
          <cell r="W3031" t="str">
            <v>CONTRADA FOTI 25</v>
          </cell>
          <cell r="X3031" t="str">
            <v>87064</v>
          </cell>
          <cell r="Y3031">
            <v>189081.72</v>
          </cell>
          <cell r="Z3031">
            <v>137357</v>
          </cell>
          <cell r="AB3031" t="str">
            <v>No</v>
          </cell>
          <cell r="AC3031">
            <v>0</v>
          </cell>
        </row>
        <row r="3032">
          <cell r="A3032" t="str">
            <v>PIARSUD00000553</v>
          </cell>
          <cell r="B3032">
            <v>46021.480138888888</v>
          </cell>
          <cell r="C3032" t="str">
            <v>RSUD</v>
          </cell>
          <cell r="D3032" t="str">
            <v>Voucher</v>
          </cell>
          <cell r="E3032" t="str">
            <v>In valutazione</v>
          </cell>
          <cell r="F3032" t="str">
            <v>Merito</v>
          </cell>
          <cell r="G3032" t="str">
            <v>Elisabetta Mantovani</v>
          </cell>
          <cell r="H3032" t="str">
            <v/>
          </cell>
          <cell r="I3032" t="str">
            <v>RNA - Richiesta COR e CUP - Voucher</v>
          </cell>
          <cell r="J3032" t="str">
            <v>Richiesta COR in errore</v>
          </cell>
          <cell r="K3032" t="str">
            <v>Delibera di non ammissione</v>
          </cell>
          <cell r="L3032">
            <v>46150.371446759258</v>
          </cell>
          <cell r="M3032">
            <v>46111.31490740741</v>
          </cell>
          <cell r="N3032" t="str">
            <v>YOBUBBLE DI BADAGLIACCA SIMONE</v>
          </cell>
          <cell r="O3032" t="str">
            <v>C36I25003530001</v>
          </cell>
          <cell r="P3032" t="str">
            <v>BDGSMN06H29G273J</v>
          </cell>
          <cell r="Q3032" t="str">
            <v>TURISMO</v>
          </cell>
          <cell r="R3032" t="str">
            <v>56.11.22 - Attività di gelaterie senza servizio al tavolo o da asporto</v>
          </cell>
          <cell r="S3032" t="str">
            <v>Impresa Individuale</v>
          </cell>
          <cell r="T3032" t="str">
            <v>Sicilia</v>
          </cell>
          <cell r="U3032" t="str">
            <v>Palermo</v>
          </cell>
          <cell r="V3032" t="str">
            <v>Monreale</v>
          </cell>
          <cell r="W3032" t="str">
            <v xml:space="preserve">Non individuato </v>
          </cell>
          <cell r="Y3032">
            <v>39985</v>
          </cell>
          <cell r="Z3032">
            <v>44985</v>
          </cell>
          <cell r="AA3032">
            <v>39985</v>
          </cell>
          <cell r="AB3032" t="str">
            <v>No</v>
          </cell>
          <cell r="AC3032">
            <v>44985</v>
          </cell>
        </row>
        <row r="3033">
          <cell r="A3033" t="str">
            <v>PIARSUD00000601</v>
          </cell>
          <cell r="B3033">
            <v>46030.630462962959</v>
          </cell>
          <cell r="C3033" t="str">
            <v>RSUD</v>
          </cell>
          <cell r="D3033" t="str">
            <v>Contributo</v>
          </cell>
          <cell r="E3033" t="str">
            <v>In valutazione</v>
          </cell>
          <cell r="F3033" t="str">
            <v>Esaminabilità</v>
          </cell>
          <cell r="I3033" t="str">
            <v>RNA - Richiesta CUP Contributo</v>
          </cell>
          <cell r="J3033" t="str">
            <v>Richiesta CUP in errore</v>
          </cell>
          <cell r="N3033" t="str">
            <v>ROCCO PASTORE</v>
          </cell>
          <cell r="P3033" t="str">
            <v>PSTRCC98P07G942O</v>
          </cell>
          <cell r="Q3033" t="str">
            <v>COSTRUZIONI</v>
          </cell>
          <cell r="R3033" t="str">
            <v>43.10.00 - Demolizione e preparazione del cantiere edile</v>
          </cell>
          <cell r="S3033" t="str">
            <v>Persona Fisica</v>
          </cell>
          <cell r="T3033" t="str">
            <v>Basilicata</v>
          </cell>
          <cell r="U3033" t="str">
            <v>Potenza</v>
          </cell>
          <cell r="V3033" t="str">
            <v>Potenza</v>
          </cell>
          <cell r="W3033" t="str">
            <v>VIA LA IMMARELLA 137</v>
          </cell>
          <cell r="X3033" t="str">
            <v>85100</v>
          </cell>
          <cell r="Y3033">
            <v>55000</v>
          </cell>
          <cell r="Z3033">
            <v>46250</v>
          </cell>
          <cell r="AB3033" t="str">
            <v>No</v>
          </cell>
          <cell r="AC3033">
            <v>0</v>
          </cell>
        </row>
        <row r="3034">
          <cell r="A3034" t="str">
            <v>PIARSUD00000641</v>
          </cell>
          <cell r="B3034">
            <v>46035.663252314815</v>
          </cell>
          <cell r="C3034" t="str">
            <v>RSUD</v>
          </cell>
          <cell r="D3034" t="str">
            <v>Voucher</v>
          </cell>
          <cell r="E3034" t="str">
            <v>In valutazione</v>
          </cell>
          <cell r="F3034" t="str">
            <v>Esaminabilità</v>
          </cell>
          <cell r="I3034" t="str">
            <v>RNA - Richiesta CUP Voucher</v>
          </cell>
          <cell r="J3034" t="str">
            <v>Richiesta CUP in errore</v>
          </cell>
          <cell r="N3034" t="str">
            <v>emilia cavaliere</v>
          </cell>
          <cell r="P3034" t="str">
            <v>CVLMLE93A64B180W</v>
          </cell>
          <cell r="Q3034" t="str">
            <v>ATTIVITA' COMMERCIALI</v>
          </cell>
          <cell r="R3034" t="str">
            <v>47.71.20 - Commercio al dettaglio di articoli di abbigliamento per neonati e bambini</v>
          </cell>
          <cell r="S3034" t="str">
            <v>Persona Fisica</v>
          </cell>
          <cell r="T3034" t="str">
            <v>Puglia</v>
          </cell>
          <cell r="U3034" t="str">
            <v>Brindisi</v>
          </cell>
          <cell r="V3034" t="str">
            <v>San Vito Dei Normanni</v>
          </cell>
          <cell r="W3034" t="str">
            <v>via carovigno 38</v>
          </cell>
          <cell r="X3034" t="str">
            <v>72019</v>
          </cell>
          <cell r="Y3034">
            <v>40526</v>
          </cell>
          <cell r="Z3034">
            <v>45000</v>
          </cell>
          <cell r="AB3034" t="str">
            <v>No</v>
          </cell>
          <cell r="AC3034">
            <v>0</v>
          </cell>
        </row>
        <row r="3035">
          <cell r="A3035" t="str">
            <v>PIARSUD00000662</v>
          </cell>
          <cell r="B3035">
            <v>46041.470231481479</v>
          </cell>
          <cell r="C3035" t="str">
            <v>RSUD</v>
          </cell>
          <cell r="D3035" t="str">
            <v>Contributo</v>
          </cell>
          <cell r="E3035" t="str">
            <v>In valutazione</v>
          </cell>
          <cell r="F3035" t="str">
            <v>Esaminabilità</v>
          </cell>
          <cell r="I3035" t="str">
            <v>RNA - Richiesta CUP Contributo</v>
          </cell>
          <cell r="J3035" t="str">
            <v>Richiesta CUP in errore</v>
          </cell>
          <cell r="N3035" t="str">
            <v>Sara Lubelli</v>
          </cell>
          <cell r="P3035" t="str">
            <v>LBLSRA99T64B180A</v>
          </cell>
          <cell r="Q3035" t="str">
            <v>TURISMO</v>
          </cell>
          <cell r="R3035" t="str">
            <v>79.11.00 - Attività di agenzie di viaggio</v>
          </cell>
          <cell r="S3035" t="str">
            <v>Persona Fisica</v>
          </cell>
          <cell r="T3035" t="str">
            <v>Puglia</v>
          </cell>
          <cell r="U3035" t="str">
            <v>Brindisi</v>
          </cell>
          <cell r="V3035" t="str">
            <v>Brindisi</v>
          </cell>
          <cell r="W3035" t="str">
            <v xml:space="preserve">Non individuato </v>
          </cell>
          <cell r="X3035" t="str">
            <v>72100</v>
          </cell>
          <cell r="Y3035">
            <v>36930</v>
          </cell>
          <cell r="Z3035">
            <v>25000</v>
          </cell>
          <cell r="AB3035" t="str">
            <v>No</v>
          </cell>
          <cell r="AC3035">
            <v>0</v>
          </cell>
        </row>
        <row r="3036">
          <cell r="A3036" t="str">
            <v>PIARSUD00000742</v>
          </cell>
          <cell r="B3036">
            <v>46050.985960648148</v>
          </cell>
          <cell r="C3036" t="str">
            <v>RSUD</v>
          </cell>
          <cell r="D3036" t="str">
            <v>Contributo</v>
          </cell>
          <cell r="E3036" t="str">
            <v>In valutazione</v>
          </cell>
          <cell r="F3036" t="str">
            <v>Merito</v>
          </cell>
          <cell r="G3036" t="str">
            <v>Simona Mele</v>
          </cell>
          <cell r="H3036" t="str">
            <v/>
          </cell>
          <cell r="I3036" t="str">
            <v>Proposta di ammissione</v>
          </cell>
          <cell r="J3036" t="str">
            <v>In attesa prima approvazione</v>
          </cell>
          <cell r="M3036">
            <v>46168.33871527778</v>
          </cell>
          <cell r="N3036" t="str">
            <v>AMENDOLARA ISABEL</v>
          </cell>
          <cell r="O3036" t="str">
            <v>C86I26000370008</v>
          </cell>
          <cell r="P3036" t="str">
            <v>MNDSBL05D45A091D</v>
          </cell>
          <cell r="Q3036" t="str">
            <v>TURISMO</v>
          </cell>
          <cell r="R3036" t="str">
            <v>55.20.41 - Bed and breakfast</v>
          </cell>
          <cell r="S3036" t="str">
            <v>Impresa Individuale</v>
          </cell>
          <cell r="T3036" t="str">
            <v>Campania</v>
          </cell>
          <cell r="U3036" t="str">
            <v>Salerno</v>
          </cell>
          <cell r="V3036" t="str">
            <v>Agropoli</v>
          </cell>
          <cell r="W3036" t="str">
            <v>via angrisani 1</v>
          </cell>
          <cell r="X3036" t="str">
            <v>84043</v>
          </cell>
          <cell r="Y3036">
            <v>70000</v>
          </cell>
          <cell r="Z3036">
            <v>57499.999999999993</v>
          </cell>
          <cell r="AA3036">
            <v>51374.999999999993</v>
          </cell>
          <cell r="AB3036" t="str">
            <v>No</v>
          </cell>
          <cell r="AC3036">
            <v>56374.999999999993</v>
          </cell>
        </row>
        <row r="3037">
          <cell r="A3037" t="str">
            <v>PIARSUD00000748</v>
          </cell>
          <cell r="B3037">
            <v>46051.763622685183</v>
          </cell>
          <cell r="C3037" t="str">
            <v>RSUD</v>
          </cell>
          <cell r="D3037" t="str">
            <v>Contributo</v>
          </cell>
          <cell r="E3037" t="str">
            <v>In valutazione</v>
          </cell>
          <cell r="F3037" t="str">
            <v>Merito</v>
          </cell>
          <cell r="G3037" t="str">
            <v>Giuseppe Felicetti</v>
          </cell>
          <cell r="H3037" t="str">
            <v/>
          </cell>
          <cell r="I3037" t="str">
            <v>Proposta di ammissione</v>
          </cell>
          <cell r="J3037" t="str">
            <v>In attesa seconda approvazione</v>
          </cell>
          <cell r="M3037">
            <v>46183.47042824074</v>
          </cell>
          <cell r="N3037" t="str">
            <v>SYNTHESIS 2.0 1987 DI RICCIO FRANCESCO &amp; C. S.A.S.</v>
          </cell>
          <cell r="O3037" t="str">
            <v>C26I26000360008</v>
          </cell>
          <cell r="P3037" t="str">
            <v>10979421210</v>
          </cell>
          <cell r="Q3037" t="str">
            <v>MANIFATTURIERO</v>
          </cell>
          <cell r="R3037" t="str">
            <v>31.00.20 - Fabbricazione di mobili da cucina</v>
          </cell>
          <cell r="S3037" t="str">
            <v>Societa' In Accomandita Semplice</v>
          </cell>
          <cell r="T3037" t="str">
            <v>Campania</v>
          </cell>
          <cell r="U3037" t="str">
            <v>Napoli</v>
          </cell>
          <cell r="V3037" t="str">
            <v>Melito Di Napoli</v>
          </cell>
          <cell r="W3037" t="str">
            <v>VIA THOMAS EDISON 52</v>
          </cell>
          <cell r="X3037" t="str">
            <v>80017</v>
          </cell>
          <cell r="Y3037">
            <v>154570</v>
          </cell>
          <cell r="Z3037">
            <v>113199</v>
          </cell>
          <cell r="AA3037">
            <v>108199</v>
          </cell>
          <cell r="AB3037" t="str">
            <v>No</v>
          </cell>
          <cell r="AC3037">
            <v>113199</v>
          </cell>
        </row>
        <row r="3038">
          <cell r="A3038" t="str">
            <v>PIARSUD00000762</v>
          </cell>
          <cell r="B3038">
            <v>46052.537534722222</v>
          </cell>
          <cell r="C3038" t="str">
            <v>RSUD</v>
          </cell>
          <cell r="D3038" t="str">
            <v>Contributo</v>
          </cell>
          <cell r="E3038" t="str">
            <v>In valutazione</v>
          </cell>
          <cell r="F3038" t="str">
            <v>Merito</v>
          </cell>
          <cell r="G3038" t="str">
            <v>Simona Mele</v>
          </cell>
          <cell r="H3038" t="str">
            <v/>
          </cell>
          <cell r="I3038" t="str">
            <v>Valutazione merito - Contributo Società costituita</v>
          </cell>
          <cell r="J3038" t="str">
            <v>Valutazione in corso</v>
          </cell>
          <cell r="M3038">
            <v>46160.584201388891</v>
          </cell>
          <cell r="N3038" t="str">
            <v>ALMA S.R.L.S.</v>
          </cell>
          <cell r="O3038" t="str">
            <v>C36I26000430008</v>
          </cell>
          <cell r="P3038" t="str">
            <v>02857790691</v>
          </cell>
          <cell r="Q3038" t="str">
            <v>TURISMO</v>
          </cell>
          <cell r="R3038" t="str">
            <v>55.20.41 - Bed and breakfast</v>
          </cell>
          <cell r="S3038" t="str">
            <v>Societa' A Responsabilita' Limitata Semplificata</v>
          </cell>
          <cell r="T3038" t="str">
            <v>Abruzzo</v>
          </cell>
          <cell r="U3038" t="str">
            <v>Chieti</v>
          </cell>
          <cell r="V3038" t="str">
            <v>San Giovanni Teatino</v>
          </cell>
          <cell r="W3038" t="str">
            <v>VIA ALDO MORO 4</v>
          </cell>
          <cell r="X3038" t="str">
            <v>66020</v>
          </cell>
          <cell r="Y3038">
            <v>200000</v>
          </cell>
          <cell r="Z3038">
            <v>145000</v>
          </cell>
          <cell r="AB3038" t="str">
            <v>No</v>
          </cell>
          <cell r="AC3038">
            <v>0</v>
          </cell>
        </row>
        <row r="3039">
          <cell r="A3039" t="str">
            <v>PIARSUD00000774</v>
          </cell>
          <cell r="B3039">
            <v>46052.745949074073</v>
          </cell>
          <cell r="C3039" t="str">
            <v>RSUD</v>
          </cell>
          <cell r="D3039" t="str">
            <v>Voucher</v>
          </cell>
          <cell r="E3039" t="str">
            <v>In valutazione</v>
          </cell>
          <cell r="F3039" t="str">
            <v>Merito</v>
          </cell>
          <cell r="G3039" t="str">
            <v>Angelita Levato</v>
          </cell>
          <cell r="H3039" t="str">
            <v/>
          </cell>
          <cell r="I3039" t="str">
            <v>RNA - Richiesta COR e CUP - Voucher</v>
          </cell>
          <cell r="J3039" t="str">
            <v>Richiesta COR in errore</v>
          </cell>
          <cell r="M3039">
            <v>46052.761712962965</v>
          </cell>
          <cell r="N3039" t="str">
            <v>RENT BOAT DI LANGELLA MICHELANGELO</v>
          </cell>
          <cell r="O3039" t="str">
            <v>C56I26000350001</v>
          </cell>
          <cell r="P3039" t="str">
            <v>LNGMHL01B01H703B</v>
          </cell>
          <cell r="Q3039" t="str">
            <v>TURISMO</v>
          </cell>
          <cell r="R3039" t="str">
            <v>77.21.02 - Noleggio e leasing operativo di imbarcazioni da diporto senza operatore</v>
          </cell>
          <cell r="S3039" t="str">
            <v>Impresa Individuale</v>
          </cell>
          <cell r="T3039" t="str">
            <v>Campania</v>
          </cell>
          <cell r="U3039" t="str">
            <v>Salerno</v>
          </cell>
          <cell r="V3039" t="str">
            <v>Salerno</v>
          </cell>
          <cell r="W3039" t="str">
            <v xml:space="preserve">Non individuato </v>
          </cell>
          <cell r="Y3039">
            <v>40000</v>
          </cell>
          <cell r="Z3039">
            <v>45000</v>
          </cell>
          <cell r="AA3039">
            <v>40000</v>
          </cell>
          <cell r="AB3039" t="str">
            <v>No</v>
          </cell>
          <cell r="AC3039">
            <v>45000</v>
          </cell>
        </row>
        <row r="3040">
          <cell r="A3040" t="str">
            <v>PIARSUD00000796</v>
          </cell>
          <cell r="B3040">
            <v>46053.879513888889</v>
          </cell>
          <cell r="C3040" t="str">
            <v>RSUD</v>
          </cell>
          <cell r="D3040" t="str">
            <v>Voucher</v>
          </cell>
          <cell r="E3040" t="str">
            <v>In valutazione</v>
          </cell>
          <cell r="F3040" t="str">
            <v>Merito</v>
          </cell>
          <cell r="G3040" t="str">
            <v>Simona Mele</v>
          </cell>
          <cell r="H3040" t="str">
            <v/>
          </cell>
          <cell r="I3040" t="str">
            <v>Avvio fase di merito</v>
          </cell>
          <cell r="J3040" t="str">
            <v>In attesa scelta utente</v>
          </cell>
          <cell r="M3040">
            <v>46112.741365740738</v>
          </cell>
          <cell r="N3040" t="str">
            <v>ALESSANDRA MERCURI</v>
          </cell>
          <cell r="O3040" t="str">
            <v>C86I26001060001</v>
          </cell>
          <cell r="P3040" t="str">
            <v>MRCLSN01B62M208V</v>
          </cell>
          <cell r="Q3040" t="str">
            <v>SERVIZI ALLE PMI</v>
          </cell>
          <cell r="R3040" t="str">
            <v>77.39.99 - Noleggio e leasing operativo di altre macchine, attrezzature e beni materiali vari n.c.a.</v>
          </cell>
          <cell r="S3040" t="str">
            <v>Impresa Individuale</v>
          </cell>
          <cell r="T3040" t="str">
            <v>Calabria</v>
          </cell>
          <cell r="U3040" t="str">
            <v>Catanzaro</v>
          </cell>
          <cell r="V3040" t="str">
            <v>Lamezia Terme</v>
          </cell>
          <cell r="W3040" t="str">
            <v>VIA DEI BIZANTINI 64</v>
          </cell>
          <cell r="X3040" t="str">
            <v>88046</v>
          </cell>
          <cell r="Y3040">
            <v>49952</v>
          </cell>
          <cell r="Z3040">
            <v>54952</v>
          </cell>
          <cell r="AB3040" t="str">
            <v>No</v>
          </cell>
          <cell r="AC3040">
            <v>0</v>
          </cell>
        </row>
        <row r="3041">
          <cell r="A3041" t="str">
            <v>PIARSUD00000802</v>
          </cell>
          <cell r="B3041">
            <v>46056.42465277778</v>
          </cell>
          <cell r="C3041" t="str">
            <v>RSUD</v>
          </cell>
          <cell r="D3041" t="str">
            <v>Contributo</v>
          </cell>
          <cell r="E3041" t="str">
            <v>In valutazione</v>
          </cell>
          <cell r="F3041" t="str">
            <v>Esaminabilità</v>
          </cell>
          <cell r="I3041" t="str">
            <v>RNA - Richiesta CUP Contributo</v>
          </cell>
          <cell r="J3041" t="str">
            <v>Richiesta CUP in errore</v>
          </cell>
          <cell r="N3041" t="str">
            <v>FLALULU' S.R.L. SEMPLIFICATA</v>
          </cell>
          <cell r="P3041" t="str">
            <v>06405500650</v>
          </cell>
          <cell r="Q3041" t="str">
            <v>TURISMO</v>
          </cell>
          <cell r="R3041" t="str">
            <v>56.11.11 - Attività di ristoranti con servizio al tavolo, escluse gelaterie e pasticcerie</v>
          </cell>
          <cell r="S3041" t="str">
            <v>Societa' A Responsabilita' Limitata Semplificata</v>
          </cell>
          <cell r="T3041" t="str">
            <v>Campania</v>
          </cell>
          <cell r="U3041" t="str">
            <v>Salerno</v>
          </cell>
          <cell r="V3041" t="str">
            <v>Battipaglia</v>
          </cell>
          <cell r="W3041" t="str">
            <v>VIA PALATUCCI 15</v>
          </cell>
          <cell r="X3041" t="str">
            <v>84091</v>
          </cell>
          <cell r="Y3041">
            <v>120000</v>
          </cell>
          <cell r="Z3041">
            <v>190000</v>
          </cell>
          <cell r="AB3041" t="str">
            <v>No</v>
          </cell>
          <cell r="AC3041">
            <v>0</v>
          </cell>
        </row>
        <row r="3042">
          <cell r="A3042" t="str">
            <v>PIARSUD00000823</v>
          </cell>
          <cell r="B3042">
            <v>46058.52820601852</v>
          </cell>
          <cell r="C3042" t="str">
            <v>RSUD</v>
          </cell>
          <cell r="D3042" t="str">
            <v>Voucher</v>
          </cell>
          <cell r="E3042" t="str">
            <v>In valutazione</v>
          </cell>
          <cell r="F3042" t="str">
            <v>Esaminabilità</v>
          </cell>
          <cell r="I3042" t="str">
            <v>RNA - Richiesta CUP Voucher</v>
          </cell>
          <cell r="J3042" t="str">
            <v>Richiesta CUP in errore</v>
          </cell>
          <cell r="N3042" t="str">
            <v>ISABELLA BARTOLOTTA</v>
          </cell>
          <cell r="P3042" t="str">
            <v>BRTSLL92B56C351R</v>
          </cell>
          <cell r="Q3042" t="str">
            <v>SERVIZI ALLA PERSONA</v>
          </cell>
          <cell r="R3042" t="str">
            <v>86.93.00 - Attività di psicologi e psicoterapeuti, esclusi i medici</v>
          </cell>
          <cell r="S3042" t="str">
            <v>Persona Fisica</v>
          </cell>
          <cell r="T3042" t="str">
            <v>Sicilia</v>
          </cell>
          <cell r="U3042" t="str">
            <v>Catania</v>
          </cell>
          <cell r="V3042" t="str">
            <v>Catania</v>
          </cell>
          <cell r="W3042" t="str">
            <v>via capraia 16</v>
          </cell>
          <cell r="X3042" t="str">
            <v>95123</v>
          </cell>
          <cell r="Y3042">
            <v>40000</v>
          </cell>
          <cell r="Z3042">
            <v>45000</v>
          </cell>
          <cell r="AB3042" t="str">
            <v>No</v>
          </cell>
          <cell r="AC3042">
            <v>0</v>
          </cell>
        </row>
        <row r="3043">
          <cell r="A3043" t="str">
            <v>PIARSUD00000826</v>
          </cell>
          <cell r="B3043">
            <v>46058.691018518519</v>
          </cell>
          <cell r="C3043" t="str">
            <v>RSUD</v>
          </cell>
          <cell r="D3043" t="str">
            <v>Voucher</v>
          </cell>
          <cell r="E3043" t="str">
            <v>In valutazione</v>
          </cell>
          <cell r="F3043" t="str">
            <v>Merito</v>
          </cell>
          <cell r="G3043" t="str">
            <v>Ludovico Principessa</v>
          </cell>
          <cell r="H3043" t="str">
            <v/>
          </cell>
          <cell r="I3043" t="str">
            <v>Proposta di ammissione</v>
          </cell>
          <cell r="J3043" t="str">
            <v>In attesa prima approvazione</v>
          </cell>
          <cell r="M3043">
            <v>46196.649918981479</v>
          </cell>
          <cell r="N3043" t="str">
            <v>BEER PONG ITALIA DI INGEGNERI DIEGO</v>
          </cell>
          <cell r="O3043" t="str">
            <v>C66I26000600001</v>
          </cell>
          <cell r="P3043" t="str">
            <v>NGGDGI97R11F158D</v>
          </cell>
          <cell r="Q3043" t="str">
            <v>ICT</v>
          </cell>
          <cell r="R3043" t="str">
            <v>62.10.00 - Attività di programmazione informatica</v>
          </cell>
          <cell r="S3043" t="str">
            <v>Impresa Individuale</v>
          </cell>
          <cell r="T3043" t="str">
            <v>Sicilia</v>
          </cell>
          <cell r="U3043" t="str">
            <v>Messina</v>
          </cell>
          <cell r="V3043" t="str">
            <v>Barcellona Pozzo Di Gotto</v>
          </cell>
          <cell r="W3043" t="str">
            <v>via parini 12</v>
          </cell>
          <cell r="X3043" t="str">
            <v>98051</v>
          </cell>
          <cell r="Y3043">
            <v>49979</v>
          </cell>
          <cell r="Z3043">
            <v>54979</v>
          </cell>
          <cell r="AA3043">
            <v>49979</v>
          </cell>
          <cell r="AB3043" t="str">
            <v>Sì</v>
          </cell>
          <cell r="AC3043">
            <v>54979</v>
          </cell>
        </row>
        <row r="3044">
          <cell r="A3044" t="str">
            <v>PIARSUD00000829</v>
          </cell>
          <cell r="B3044">
            <v>46058.724953703706</v>
          </cell>
          <cell r="C3044" t="str">
            <v>RSUD</v>
          </cell>
          <cell r="D3044" t="str">
            <v>Voucher</v>
          </cell>
          <cell r="E3044" t="str">
            <v>In valutazione</v>
          </cell>
          <cell r="F3044" t="str">
            <v>Merito</v>
          </cell>
          <cell r="G3044" t="str">
            <v>Raffaele Sacco</v>
          </cell>
          <cell r="H3044" t="str">
            <v/>
          </cell>
          <cell r="I3044" t="str">
            <v>Avvio fase di merito</v>
          </cell>
          <cell r="J3044" t="str">
            <v>In attesa scelta utente</v>
          </cell>
          <cell r="M3044">
            <v>46168.34648148148</v>
          </cell>
          <cell r="N3044" t="str">
            <v>HLYM GROUP DI D'ACUNZO ELIODORO</v>
          </cell>
          <cell r="O3044" t="str">
            <v>C46I26000520001</v>
          </cell>
          <cell r="P3044" t="str">
            <v>DCNLDR01E23A509O</v>
          </cell>
          <cell r="Q3044" t="str">
            <v>SERVIZI ALLE PMI</v>
          </cell>
          <cell r="R3044" t="str">
            <v>74.20.19 - Altre attività fotografiche specializzate</v>
          </cell>
          <cell r="S3044" t="str">
            <v>Impresa Individuale</v>
          </cell>
          <cell r="T3044" t="str">
            <v>Campania</v>
          </cell>
          <cell r="U3044" t="str">
            <v>Salerno</v>
          </cell>
          <cell r="V3044" t="str">
            <v>Angri</v>
          </cell>
          <cell r="W3044" t="str">
            <v xml:space="preserve">Non individuato </v>
          </cell>
          <cell r="Y3044">
            <v>35000</v>
          </cell>
          <cell r="Z3044">
            <v>40000</v>
          </cell>
          <cell r="AB3044" t="str">
            <v>No</v>
          </cell>
          <cell r="AC3044">
            <v>0</v>
          </cell>
        </row>
        <row r="3045">
          <cell r="A3045" t="str">
            <v>PIARSUD00000846</v>
          </cell>
          <cell r="B3045">
            <v>46059.879386574074</v>
          </cell>
          <cell r="C3045" t="str">
            <v>RSUD</v>
          </cell>
          <cell r="D3045" t="str">
            <v>Voucher</v>
          </cell>
          <cell r="E3045" t="str">
            <v>In valutazione</v>
          </cell>
          <cell r="F3045" t="str">
            <v>Merito</v>
          </cell>
          <cell r="G3045" t="str">
            <v>Simona Mele</v>
          </cell>
          <cell r="H3045" t="str">
            <v/>
          </cell>
          <cell r="I3045" t="str">
            <v>Valutazione merito - Voucher Società costituita</v>
          </cell>
          <cell r="J3045" t="str">
            <v>Valutazione in corso</v>
          </cell>
          <cell r="M3045">
            <v>46113.297847222224</v>
          </cell>
          <cell r="N3045" t="str">
            <v>CRISTINA PANETTA</v>
          </cell>
          <cell r="O3045" t="str">
            <v>C86I26000730001</v>
          </cell>
          <cell r="P3045" t="str">
            <v>PNTCST93H58L103Q</v>
          </cell>
          <cell r="Q3045" t="str">
            <v>TURISMO</v>
          </cell>
          <cell r="R3045" t="str">
            <v>56.30.01 - Attività di somministrazione di bevande in bar e caffetterie</v>
          </cell>
          <cell r="S3045" t="str">
            <v>Impresa Individuale</v>
          </cell>
          <cell r="T3045" t="str">
            <v>Abruzzo</v>
          </cell>
          <cell r="U3045" t="str">
            <v>Teramo</v>
          </cell>
          <cell r="V3045" t="str">
            <v>Tossicia</v>
          </cell>
          <cell r="W3045" t="str">
            <v xml:space="preserve">FRAZIONE CASTELMAIDETTO </v>
          </cell>
          <cell r="X3045" t="str">
            <v>64049</v>
          </cell>
          <cell r="Y3045">
            <v>14100</v>
          </cell>
          <cell r="Z3045">
            <v>19100</v>
          </cell>
          <cell r="AB3045" t="str">
            <v>No</v>
          </cell>
          <cell r="AC3045">
            <v>0</v>
          </cell>
        </row>
        <row r="3046">
          <cell r="A3046" t="str">
            <v>PIARSUD00000848</v>
          </cell>
          <cell r="B3046">
            <v>46060.705057870371</v>
          </cell>
          <cell r="C3046" t="str">
            <v>RSUD</v>
          </cell>
          <cell r="D3046" t="str">
            <v>Contributo</v>
          </cell>
          <cell r="E3046" t="str">
            <v>In valutazione</v>
          </cell>
          <cell r="F3046" t="str">
            <v>Merito</v>
          </cell>
          <cell r="G3046" t="str">
            <v>Marcello Oratino</v>
          </cell>
          <cell r="H3046" t="str">
            <v/>
          </cell>
          <cell r="I3046" t="str">
            <v>Proposta di non ammissione</v>
          </cell>
          <cell r="J3046" t="str">
            <v>In attesa seconda approvazione</v>
          </cell>
          <cell r="M3046">
            <v>46192.557754629626</v>
          </cell>
          <cell r="N3046" t="str">
            <v>B&amp;B DI ELIA DENISE</v>
          </cell>
          <cell r="O3046" t="str">
            <v>C56I26001190008</v>
          </cell>
          <cell r="P3046" t="str">
            <v>LEIDNS96H68G793U</v>
          </cell>
          <cell r="Q3046" t="str">
            <v>TURISMO</v>
          </cell>
          <cell r="R3046" t="str">
            <v>55.20.42 - Servizi di alloggio in camere, case e appartamenti per vacanze</v>
          </cell>
          <cell r="S3046" t="str">
            <v>Impresa Individuale</v>
          </cell>
          <cell r="T3046" t="str">
            <v>Campania</v>
          </cell>
          <cell r="U3046" t="str">
            <v>Salerno</v>
          </cell>
          <cell r="V3046" t="str">
            <v>Palomonte</v>
          </cell>
          <cell r="W3046" t="str">
            <v>Via Pezzelle Sottana 70</v>
          </cell>
          <cell r="X3046" t="str">
            <v>84020</v>
          </cell>
          <cell r="Y3046">
            <v>200000</v>
          </cell>
          <cell r="Z3046">
            <v>145000</v>
          </cell>
          <cell r="AB3046" t="str">
            <v>No</v>
          </cell>
          <cell r="AC3046">
            <v>0</v>
          </cell>
        </row>
        <row r="3047">
          <cell r="A3047" t="str">
            <v>PIARSUD00000861</v>
          </cell>
          <cell r="B3047">
            <v>46062.95758101852</v>
          </cell>
          <cell r="C3047" t="str">
            <v>RSUD</v>
          </cell>
          <cell r="D3047" t="str">
            <v>Contributo</v>
          </cell>
          <cell r="E3047" t="str">
            <v>In valutazione</v>
          </cell>
          <cell r="F3047" t="str">
            <v>Merito</v>
          </cell>
          <cell r="G3047" t="str">
            <v>Emiliano Mistralini</v>
          </cell>
          <cell r="H3047" t="str">
            <v/>
          </cell>
          <cell r="I3047" t="str">
            <v>Valutazione merito - Contributo Lavoratore Autonomo</v>
          </cell>
          <cell r="J3047" t="str">
            <v>Verifica importi in corso</v>
          </cell>
          <cell r="M3047">
            <v>46155.611377314817</v>
          </cell>
          <cell r="N3047" t="str">
            <v>SALVATORE CASTELLUZZO</v>
          </cell>
          <cell r="O3047" t="str">
            <v>C76I26001250008</v>
          </cell>
          <cell r="P3047" t="str">
            <v>CSTSVT05L14C978X</v>
          </cell>
          <cell r="Q3047" t="str">
            <v>SERVIZI ALLE PMI</v>
          </cell>
          <cell r="R3047" t="str">
            <v>73.11.02 - Conduzione di campagne di marketing e altri servizi pubblicitari</v>
          </cell>
          <cell r="S3047" t="str">
            <v>Persona Fisica</v>
          </cell>
          <cell r="T3047" t="str">
            <v>Puglia</v>
          </cell>
          <cell r="U3047" t="str">
            <v>Lecce</v>
          </cell>
          <cell r="V3047" t="str">
            <v>Nardò</v>
          </cell>
          <cell r="W3047" t="str">
            <v>Via Ferramosca 1</v>
          </cell>
          <cell r="X3047" t="str">
            <v>73048</v>
          </cell>
          <cell r="Y3047">
            <v>119796</v>
          </cell>
          <cell r="Z3047">
            <v>94847</v>
          </cell>
          <cell r="AA3047">
            <v>89847</v>
          </cell>
          <cell r="AB3047" t="str">
            <v>No</v>
          </cell>
          <cell r="AC3047">
            <v>94847</v>
          </cell>
        </row>
        <row r="3048">
          <cell r="A3048" t="str">
            <v>PIARSUD00000865</v>
          </cell>
          <cell r="B3048">
            <v>46063.519733796296</v>
          </cell>
          <cell r="C3048" t="str">
            <v>RSUD</v>
          </cell>
          <cell r="D3048" t="str">
            <v>Contributo</v>
          </cell>
          <cell r="E3048" t="str">
            <v>In valutazione</v>
          </cell>
          <cell r="F3048" t="str">
            <v>Merito</v>
          </cell>
          <cell r="G3048" t="str">
            <v>Alfredo Arquilla</v>
          </cell>
          <cell r="H3048" t="str">
            <v/>
          </cell>
          <cell r="I3048" t="str">
            <v>Proposta di ammissione</v>
          </cell>
          <cell r="J3048" t="str">
            <v>In attesa prima approvazione</v>
          </cell>
          <cell r="M3048">
            <v>46189.773923611108</v>
          </cell>
          <cell r="N3048" t="str">
            <v>LA PEDAGOGILLA S.R.L.S.</v>
          </cell>
          <cell r="O3048" t="str">
            <v>C96I26000330008</v>
          </cell>
          <cell r="P3048" t="str">
            <v>02212290668</v>
          </cell>
          <cell r="Q3048" t="str">
            <v>SERVIZI ALLA PERSONA</v>
          </cell>
          <cell r="R3048" t="str">
            <v>85.69.09 - Altri servizi vari di supporto all'istruzione e formazione n.c.a.</v>
          </cell>
          <cell r="S3048" t="str">
            <v>Societa' A Responsabilita' Limitata Semplificata</v>
          </cell>
          <cell r="T3048" t="str">
            <v>Abruzzo</v>
          </cell>
          <cell r="U3048" t="str">
            <v>L'Aquila</v>
          </cell>
          <cell r="V3048" t="str">
            <v>Pratola Peligna</v>
          </cell>
          <cell r="W3048" t="str">
            <v>Via Circonvallazione Orientale 154</v>
          </cell>
          <cell r="X3048" t="str">
            <v>67035</v>
          </cell>
          <cell r="Y3048">
            <v>55162</v>
          </cell>
          <cell r="Z3048">
            <v>46371</v>
          </cell>
          <cell r="AA3048">
            <v>41370.89</v>
          </cell>
          <cell r="AB3048" t="str">
            <v>No</v>
          </cell>
          <cell r="AC3048">
            <v>46370.89</v>
          </cell>
        </row>
        <row r="3049">
          <cell r="A3049" t="str">
            <v>PIARSUD00000877</v>
          </cell>
          <cell r="B3049">
            <v>46063.879166666666</v>
          </cell>
          <cell r="C3049" t="str">
            <v>RSUD</v>
          </cell>
          <cell r="D3049" t="str">
            <v>Contributo</v>
          </cell>
          <cell r="E3049" t="str">
            <v>In valutazione</v>
          </cell>
          <cell r="F3049" t="str">
            <v>Accoglibilità</v>
          </cell>
          <cell r="G3049" t="str">
            <v>Ludovico Principessa</v>
          </cell>
          <cell r="H3049" t="str">
            <v/>
          </cell>
          <cell r="I3049" t="str">
            <v>Valutazione accoglibilità post MO</v>
          </cell>
          <cell r="J3049" t="str">
            <v>Valutazione in corso</v>
          </cell>
          <cell r="M3049">
            <v>46196.650590277779</v>
          </cell>
          <cell r="N3049" t="str">
            <v>SARDINIA LAB S.R.L.</v>
          </cell>
          <cell r="O3049" t="str">
            <v>C16I26000560008</v>
          </cell>
          <cell r="P3049" t="str">
            <v>01691770919</v>
          </cell>
          <cell r="Q3049" t="str">
            <v>TURISMO</v>
          </cell>
          <cell r="R3049" t="str">
            <v>55.20.42 - Servizi di alloggio in camere, case e appartamenti per vacanze</v>
          </cell>
          <cell r="S3049" t="str">
            <v>Societa' A Responsabilita' Limitata</v>
          </cell>
          <cell r="T3049" t="str">
            <v>Sardegna</v>
          </cell>
          <cell r="U3049" t="str">
            <v>Cagliari</v>
          </cell>
          <cell r="V3049" t="str">
            <v>Sinnai</v>
          </cell>
          <cell r="W3049" t="str">
            <v>VIA DEI NARCISI 8</v>
          </cell>
          <cell r="X3049" t="str">
            <v>09048</v>
          </cell>
          <cell r="Y3049">
            <v>89000</v>
          </cell>
          <cell r="Z3049">
            <v>49500</v>
          </cell>
          <cell r="AB3049" t="str">
            <v>No</v>
          </cell>
          <cell r="AC3049">
            <v>0</v>
          </cell>
        </row>
        <row r="3050">
          <cell r="A3050" t="str">
            <v>PIARSUD00000907</v>
          </cell>
          <cell r="B3050">
            <v>46065.766631944447</v>
          </cell>
          <cell r="C3050" t="str">
            <v>RSUD</v>
          </cell>
          <cell r="D3050" t="str">
            <v>Contributo</v>
          </cell>
          <cell r="E3050" t="str">
            <v>In valutazione</v>
          </cell>
          <cell r="F3050" t="str">
            <v>Esaminabilità</v>
          </cell>
          <cell r="I3050" t="str">
            <v>RNA - Richiesta CUP Contributo</v>
          </cell>
          <cell r="J3050" t="str">
            <v>Richiesta CUP in errore</v>
          </cell>
          <cell r="N3050" t="str">
            <v>andrea FRESOLONE</v>
          </cell>
          <cell r="P3050" t="str">
            <v>FRSNDR95R25A717H</v>
          </cell>
          <cell r="Q3050" t="str">
            <v>TURISMO</v>
          </cell>
          <cell r="R3050" t="str">
            <v>55.20.41 - Bed and breakfast</v>
          </cell>
          <cell r="S3050" t="str">
            <v>Persona Fisica</v>
          </cell>
          <cell r="T3050" t="str">
            <v>Campania</v>
          </cell>
          <cell r="U3050" t="str">
            <v>Salerno</v>
          </cell>
          <cell r="V3050" t="str">
            <v>Campagna</v>
          </cell>
          <cell r="W3050" t="str">
            <v>VIA CANTALUPO snc</v>
          </cell>
          <cell r="X3050" t="str">
            <v>84022</v>
          </cell>
          <cell r="Y3050">
            <v>119381.07</v>
          </cell>
          <cell r="Z3050">
            <v>94535.8</v>
          </cell>
          <cell r="AB3050" t="str">
            <v>No</v>
          </cell>
          <cell r="AC3050">
            <v>0</v>
          </cell>
        </row>
        <row r="3051">
          <cell r="A3051" t="str">
            <v>PIARSUD00000908</v>
          </cell>
          <cell r="B3051">
            <v>46066.302060185182</v>
          </cell>
          <cell r="C3051" t="str">
            <v>RSUD</v>
          </cell>
          <cell r="D3051" t="str">
            <v>Contributo</v>
          </cell>
          <cell r="E3051" t="str">
            <v>In valutazione</v>
          </cell>
          <cell r="F3051" t="str">
            <v>Merito</v>
          </cell>
          <cell r="G3051" t="str">
            <v>Ludovico Principessa</v>
          </cell>
          <cell r="H3051" t="str">
            <v/>
          </cell>
          <cell r="I3051" t="str">
            <v>RNA - Richiesta COR - Contributo</v>
          </cell>
          <cell r="J3051" t="str">
            <v>Richiesta COR in errore</v>
          </cell>
          <cell r="M3051">
            <v>46141.280243055553</v>
          </cell>
          <cell r="N3051" t="str">
            <v>CAPONE ARMANDO</v>
          </cell>
          <cell r="O3051" t="str">
            <v>C36I26000790008</v>
          </cell>
          <cell r="P3051" t="str">
            <v>CPNRND93P07F839Q</v>
          </cell>
          <cell r="Q3051" t="str">
            <v>MANIFATTURIERO</v>
          </cell>
          <cell r="R3051" t="str">
            <v>32.50.10 - Fabbricazione di protesi dentarie</v>
          </cell>
          <cell r="S3051" t="str">
            <v>Impresa Individuale</v>
          </cell>
          <cell r="T3051" t="str">
            <v>Campania</v>
          </cell>
          <cell r="U3051" t="str">
            <v>Napoli</v>
          </cell>
          <cell r="V3051" t="str">
            <v>Acerra</v>
          </cell>
          <cell r="W3051" t="str">
            <v xml:space="preserve">Non individuato </v>
          </cell>
          <cell r="Y3051">
            <v>200000</v>
          </cell>
          <cell r="Z3051">
            <v>145000</v>
          </cell>
          <cell r="AA3051">
            <v>140000</v>
          </cell>
          <cell r="AB3051" t="str">
            <v>No</v>
          </cell>
          <cell r="AC3051">
            <v>145000</v>
          </cell>
        </row>
        <row r="3052">
          <cell r="A3052" t="str">
            <v>PIARSUD00000921</v>
          </cell>
          <cell r="B3052">
            <v>46068.419502314813</v>
          </cell>
          <cell r="C3052" t="str">
            <v>RSUD</v>
          </cell>
          <cell r="D3052" t="str">
            <v>Contributo</v>
          </cell>
          <cell r="E3052" t="str">
            <v>In valutazione</v>
          </cell>
          <cell r="F3052" t="str">
            <v>Merito</v>
          </cell>
          <cell r="G3052" t="str">
            <v>Elisabetta Mantovani</v>
          </cell>
          <cell r="H3052" t="str">
            <v/>
          </cell>
          <cell r="I3052" t="str">
            <v>Apertura sportello controdeduzioni MO - merito</v>
          </cell>
          <cell r="J3052" t="str">
            <v>In attesa ricezione documentazione</v>
          </cell>
          <cell r="M3052">
            <v>46192.557789351849</v>
          </cell>
          <cell r="N3052" t="str">
            <v>INGRAUDO ANNACLARA</v>
          </cell>
          <cell r="O3052" t="str">
            <v>C96I26000370008</v>
          </cell>
          <cell r="P3052" t="str">
            <v>NGRNCL00A43I533D</v>
          </cell>
          <cell r="Q3052" t="str">
            <v>TURISMO</v>
          </cell>
          <cell r="R3052" t="str">
            <v>55.30.02 - Villaggi turistici e alloggi glamping</v>
          </cell>
          <cell r="S3052" t="str">
            <v>Impresa Individuale</v>
          </cell>
          <cell r="T3052" t="str">
            <v>Sicilia</v>
          </cell>
          <cell r="U3052" t="str">
            <v>Agrigento</v>
          </cell>
          <cell r="V3052" t="str">
            <v>Montallegro</v>
          </cell>
          <cell r="W3052" t="str">
            <v>CONTRADA PALOMBARA snc</v>
          </cell>
          <cell r="X3052" t="str">
            <v>92010</v>
          </cell>
          <cell r="Y3052">
            <v>189287.81</v>
          </cell>
          <cell r="Z3052">
            <v>137500</v>
          </cell>
          <cell r="AB3052" t="str">
            <v>No</v>
          </cell>
          <cell r="AC3052">
            <v>0</v>
          </cell>
        </row>
        <row r="3053">
          <cell r="A3053" t="str">
            <v>PIARSUD00000923</v>
          </cell>
          <cell r="B3053">
            <v>46069.142465277779</v>
          </cell>
          <cell r="C3053" t="str">
            <v>RSUD</v>
          </cell>
          <cell r="D3053" t="str">
            <v>Contributo</v>
          </cell>
          <cell r="E3053" t="str">
            <v>In valutazione</v>
          </cell>
          <cell r="F3053" t="str">
            <v>Merito</v>
          </cell>
          <cell r="G3053" t="str">
            <v>Emiliano Mistralini</v>
          </cell>
          <cell r="H3053" t="str">
            <v/>
          </cell>
          <cell r="I3053" t="str">
            <v>RNA - Richiesta COR - Contributo</v>
          </cell>
          <cell r="J3053" t="str">
            <v>Richiesta COR in errore</v>
          </cell>
          <cell r="M3053">
            <v>46150.318437499998</v>
          </cell>
          <cell r="N3053" t="str">
            <v>CAVALLUCCIO MARINO DI CAMMAROTO ANNARITA</v>
          </cell>
          <cell r="O3053" t="str">
            <v>C46I26000660008</v>
          </cell>
          <cell r="P3053" t="str">
            <v>CMMNRT01P61L049T</v>
          </cell>
          <cell r="Q3053" t="str">
            <v>TURISMO</v>
          </cell>
          <cell r="R3053" t="str">
            <v>56.11.23 - Attività di pasticcerie con servizio al tavolo</v>
          </cell>
          <cell r="S3053" t="str">
            <v>Impresa Individuale</v>
          </cell>
          <cell r="T3053" t="str">
            <v>Puglia</v>
          </cell>
          <cell r="U3053" t="str">
            <v>Taranto</v>
          </cell>
          <cell r="V3053" t="str">
            <v>Grottaglie</v>
          </cell>
          <cell r="W3053" t="str">
            <v xml:space="preserve">Non individuato </v>
          </cell>
          <cell r="Y3053">
            <v>76244</v>
          </cell>
          <cell r="Z3053">
            <v>62180.000000000007</v>
          </cell>
          <cell r="AA3053">
            <v>57180.000000000007</v>
          </cell>
          <cell r="AB3053" t="str">
            <v>No</v>
          </cell>
          <cell r="AC3053">
            <v>62180.000000000007</v>
          </cell>
        </row>
        <row r="3054">
          <cell r="A3054" t="str">
            <v>PIARSUD00000941</v>
          </cell>
          <cell r="B3054">
            <v>46070.468472222223</v>
          </cell>
          <cell r="C3054" t="str">
            <v>RSUD</v>
          </cell>
          <cell r="D3054" t="str">
            <v>Voucher</v>
          </cell>
          <cell r="E3054" t="str">
            <v>In valutazione</v>
          </cell>
          <cell r="F3054" t="str">
            <v>Esaminabilità</v>
          </cell>
          <cell r="I3054" t="str">
            <v>RNA - Richiesta CUP Voucher</v>
          </cell>
          <cell r="J3054" t="str">
            <v>Richiesta CUP in errore</v>
          </cell>
          <cell r="N3054" t="str">
            <v>Guseppe Tiano</v>
          </cell>
          <cell r="P3054" t="str">
            <v>TNIGPP99H29F537W</v>
          </cell>
          <cell r="Q3054" t="str">
            <v>SERVIZI ALLE PMI</v>
          </cell>
          <cell r="R3054" t="str">
            <v>70.20.09 - Consulenza imprenditoriale e altre attività di consulenza gestionale n.c.a.</v>
          </cell>
          <cell r="S3054" t="str">
            <v>Persona Fisica</v>
          </cell>
          <cell r="T3054" t="str">
            <v>Calabria</v>
          </cell>
          <cell r="U3054" t="str">
            <v>Vibo Valentia</v>
          </cell>
          <cell r="V3054" t="str">
            <v>San Gregorio D'Ippona</v>
          </cell>
          <cell r="W3054" t="str">
            <v xml:space="preserve">Non individuato </v>
          </cell>
          <cell r="X3054" t="str">
            <v>89853</v>
          </cell>
          <cell r="Y3054">
            <v>16000</v>
          </cell>
          <cell r="Z3054">
            <v>25000</v>
          </cell>
          <cell r="AB3054" t="str">
            <v>No</v>
          </cell>
          <cell r="AC3054">
            <v>0</v>
          </cell>
        </row>
        <row r="3055">
          <cell r="A3055" t="str">
            <v>PIARSUD00000974</v>
          </cell>
          <cell r="B3055">
            <v>46072.516273148147</v>
          </cell>
          <cell r="C3055" t="str">
            <v>RSUD</v>
          </cell>
          <cell r="D3055" t="str">
            <v>Voucher</v>
          </cell>
          <cell r="E3055" t="str">
            <v>In valutazione</v>
          </cell>
          <cell r="F3055" t="str">
            <v>Merito</v>
          </cell>
          <cell r="G3055" t="str">
            <v>Elena Benvenuto</v>
          </cell>
          <cell r="H3055" t="str">
            <v/>
          </cell>
          <cell r="I3055" t="str">
            <v>Revoca CUP - Merito</v>
          </cell>
          <cell r="J3055" t="str">
            <v>In attesa revoca CUP</v>
          </cell>
          <cell r="K3055" t="str">
            <v>Delibera di non ammissione</v>
          </cell>
          <cell r="L3055">
            <v>46205.517754629633</v>
          </cell>
          <cell r="M3055">
            <v>46205.523969907408</v>
          </cell>
          <cell r="N3055" t="str">
            <v>AMATE' DI ANTONELLA ROSSI</v>
          </cell>
          <cell r="O3055" t="str">
            <v>C46I26000800001</v>
          </cell>
          <cell r="P3055" t="str">
            <v>RSSNNL92R68F912O</v>
          </cell>
          <cell r="Q3055" t="str">
            <v>SERVIZI ALLA PERSONA</v>
          </cell>
          <cell r="R3055" t="str">
            <v>96.23.90 - Altri servizi di centri benessere, sauna e bagno di vapore</v>
          </cell>
          <cell r="S3055" t="str">
            <v>Impresa Individuale</v>
          </cell>
          <cell r="T3055" t="str">
            <v>Campania</v>
          </cell>
          <cell r="U3055" t="str">
            <v>Salerno</v>
          </cell>
          <cell r="V3055" t="str">
            <v>Nocera Superiore</v>
          </cell>
          <cell r="W3055" t="str">
            <v>VIA NAZIONALE 463-465</v>
          </cell>
          <cell r="X3055" t="str">
            <v>84015</v>
          </cell>
          <cell r="Y3055">
            <v>40000</v>
          </cell>
          <cell r="Z3055">
            <v>45000</v>
          </cell>
          <cell r="AB3055" t="str">
            <v>No</v>
          </cell>
          <cell r="AC3055">
            <v>0</v>
          </cell>
        </row>
        <row r="3056">
          <cell r="A3056" t="str">
            <v>PIARSUD00000983</v>
          </cell>
          <cell r="B3056">
            <v>46072.833148148151</v>
          </cell>
          <cell r="C3056" t="str">
            <v>RSUD</v>
          </cell>
          <cell r="D3056" t="str">
            <v>Voucher</v>
          </cell>
          <cell r="E3056" t="str">
            <v>In valutazione</v>
          </cell>
          <cell r="F3056" t="str">
            <v>Merito</v>
          </cell>
          <cell r="G3056" t="str">
            <v>Ludovico Principessa</v>
          </cell>
          <cell r="H3056" t="str">
            <v/>
          </cell>
          <cell r="I3056" t="str">
            <v>Apertura sportello controdeduzioni MO - merito</v>
          </cell>
          <cell r="J3056" t="str">
            <v>Valutazione documentazione in corso</v>
          </cell>
          <cell r="M3056">
            <v>46192.560648148145</v>
          </cell>
          <cell r="N3056" t="str">
            <v>NEXADDITIVE SOCIETA' A RESPONSABILITA' LIMITATA</v>
          </cell>
          <cell r="O3056" t="str">
            <v>C26I26001290001</v>
          </cell>
          <cell r="P3056" t="str">
            <v>04926840614</v>
          </cell>
          <cell r="Q3056" t="str">
            <v>MANIFATTURIERO</v>
          </cell>
          <cell r="R3056" t="str">
            <v>25.53.00 - Lavori di meccanica generale dei metalli</v>
          </cell>
          <cell r="S3056" t="str">
            <v>Societa' A Responsabilita' Limitata</v>
          </cell>
          <cell r="T3056" t="str">
            <v>Campania</v>
          </cell>
          <cell r="U3056" t="str">
            <v>Caserta</v>
          </cell>
          <cell r="V3056" t="str">
            <v>Marcianise</v>
          </cell>
          <cell r="W3056" t="str">
            <v>Zona Industriale Marcianise SUD snc</v>
          </cell>
          <cell r="X3056" t="str">
            <v>81025</v>
          </cell>
          <cell r="Y3056">
            <v>46906.909999999996</v>
          </cell>
          <cell r="Z3056">
            <v>51906.909999999996</v>
          </cell>
          <cell r="AB3056" t="str">
            <v>No</v>
          </cell>
          <cell r="AC3056">
            <v>0</v>
          </cell>
        </row>
        <row r="3057">
          <cell r="A3057" t="str">
            <v>PIARSUD00001003</v>
          </cell>
          <cell r="B3057">
            <v>46074.667893518519</v>
          </cell>
          <cell r="C3057" t="str">
            <v>RSUD</v>
          </cell>
          <cell r="D3057" t="str">
            <v>Voucher</v>
          </cell>
          <cell r="E3057" t="str">
            <v>In valutazione</v>
          </cell>
          <cell r="F3057" t="str">
            <v>Esaminabilità</v>
          </cell>
          <cell r="I3057" t="str">
            <v>RNA - Richiesta CUP Voucher</v>
          </cell>
          <cell r="J3057" t="str">
            <v>Richiesta CUP in errore</v>
          </cell>
          <cell r="N3057" t="str">
            <v>Miquel Rapisarda</v>
          </cell>
          <cell r="P3057" t="str">
            <v>RPSMQL00P22H501R</v>
          </cell>
          <cell r="Q3057" t="str">
            <v>TURISMO</v>
          </cell>
          <cell r="R3057" t="str">
            <v>77.21.02 - Noleggio e leasing operativo di imbarcazioni da diporto senza operatore</v>
          </cell>
          <cell r="S3057" t="str">
            <v>Persona Fisica</v>
          </cell>
          <cell r="T3057" t="str">
            <v>Sicilia</v>
          </cell>
          <cell r="U3057" t="str">
            <v>Catania</v>
          </cell>
          <cell r="V3057" t="str">
            <v>Catania</v>
          </cell>
          <cell r="W3057" t="str">
            <v xml:space="preserve">Non individuato </v>
          </cell>
          <cell r="X3057" t="str">
            <v>95039</v>
          </cell>
          <cell r="Y3057">
            <v>50000</v>
          </cell>
          <cell r="Z3057">
            <v>55000</v>
          </cell>
          <cell r="AB3057" t="str">
            <v>No</v>
          </cell>
          <cell r="AC3057">
            <v>0</v>
          </cell>
        </row>
        <row r="3058">
          <cell r="A3058" t="str">
            <v>PIARSUD00001013</v>
          </cell>
          <cell r="B3058">
            <v>46076.493807870371</v>
          </cell>
          <cell r="C3058" t="str">
            <v>RSUD</v>
          </cell>
          <cell r="D3058" t="str">
            <v>Contributo</v>
          </cell>
          <cell r="E3058" t="str">
            <v>In valutazione</v>
          </cell>
          <cell r="F3058" t="str">
            <v>Merito</v>
          </cell>
          <cell r="G3058" t="str">
            <v>Giulio Di Ciommo</v>
          </cell>
          <cell r="H3058" t="str">
            <v/>
          </cell>
          <cell r="I3058" t="str">
            <v>Apertura sportello controdeduzioni MO - merito</v>
          </cell>
          <cell r="J3058" t="str">
            <v>Valutazione documentazione in corso</v>
          </cell>
          <cell r="M3058">
            <v>46170.632523148146</v>
          </cell>
          <cell r="N3058" t="str">
            <v>MAGNO TATTOO STUDIO</v>
          </cell>
          <cell r="O3058" t="str">
            <v>C26I26000950008</v>
          </cell>
          <cell r="P3058" t="str">
            <v>MGNGCR96A18C351E</v>
          </cell>
          <cell r="Q3058" t="str">
            <v>SERVIZI ALLA PERSONA</v>
          </cell>
          <cell r="R3058" t="str">
            <v>96.99.91 - Attività di studi di tatuaggi e piercing</v>
          </cell>
          <cell r="S3058" t="str">
            <v>Impresa Individuale</v>
          </cell>
          <cell r="T3058" t="str">
            <v>Sicilia</v>
          </cell>
          <cell r="U3058" t="str">
            <v>Ragusa</v>
          </cell>
          <cell r="V3058" t="str">
            <v>Ragusa</v>
          </cell>
          <cell r="W3058" t="str">
            <v>VIA ARCHIMEDE 492</v>
          </cell>
          <cell r="X3058" t="str">
            <v>97100</v>
          </cell>
          <cell r="Y3058">
            <v>160375</v>
          </cell>
          <cell r="Z3058">
            <v>117260</v>
          </cell>
          <cell r="AB3058" t="str">
            <v>No</v>
          </cell>
          <cell r="AC3058">
            <v>0</v>
          </cell>
        </row>
        <row r="3059">
          <cell r="A3059" t="str">
            <v>PIARSUD00001034</v>
          </cell>
          <cell r="B3059">
            <v>46077.615173611113</v>
          </cell>
          <cell r="C3059" t="str">
            <v>RSUD</v>
          </cell>
          <cell r="D3059" t="str">
            <v>Contributo</v>
          </cell>
          <cell r="E3059" t="str">
            <v>In valutazione</v>
          </cell>
          <cell r="F3059" t="str">
            <v>Merito</v>
          </cell>
          <cell r="G3059" t="str">
            <v>Ludovico Principessa</v>
          </cell>
          <cell r="H3059" t="str">
            <v/>
          </cell>
          <cell r="I3059" t="str">
            <v>Valutazione merito - Contributo Società costituita</v>
          </cell>
          <cell r="J3059" t="str">
            <v>Verifica importi in corso</v>
          </cell>
          <cell r="M3059">
            <v>46192.554189814815</v>
          </cell>
          <cell r="N3059" t="str">
            <v>MEDICAL CENTER SOCIETA' A RESPONSABILITA' LIMITATA SEMPLIFICATA</v>
          </cell>
          <cell r="O3059" t="str">
            <v>C56I26000870008</v>
          </cell>
          <cell r="P3059" t="str">
            <v>10935551217</v>
          </cell>
          <cell r="Q3059" t="str">
            <v>SERVIZI ALLA PERSONA</v>
          </cell>
          <cell r="R3059" t="str">
            <v>86.22.00 - Attività di medicina specialistica</v>
          </cell>
          <cell r="S3059" t="str">
            <v>Societa' A Responsabilita' Limitata Semplificata</v>
          </cell>
          <cell r="T3059" t="str">
            <v>Campania</v>
          </cell>
          <cell r="U3059" t="str">
            <v>Napoli</v>
          </cell>
          <cell r="V3059" t="str">
            <v>Torre Del Greco</v>
          </cell>
          <cell r="W3059" t="str">
            <v>VIA VITTORIO VENETO 11/17</v>
          </cell>
          <cell r="X3059" t="str">
            <v>80059</v>
          </cell>
          <cell r="Y3059">
            <v>169009</v>
          </cell>
          <cell r="Z3059">
            <v>123306.00000000001</v>
          </cell>
          <cell r="AB3059" t="str">
            <v>No</v>
          </cell>
          <cell r="AC3059">
            <v>0</v>
          </cell>
        </row>
        <row r="3060">
          <cell r="A3060" t="str">
            <v>PIARSUD00001044</v>
          </cell>
          <cell r="B3060">
            <v>46078.412164351852</v>
          </cell>
          <cell r="C3060" t="str">
            <v>RSUD</v>
          </cell>
          <cell r="D3060" t="str">
            <v>Contributo</v>
          </cell>
          <cell r="E3060" t="str">
            <v>In valutazione</v>
          </cell>
          <cell r="F3060" t="str">
            <v>Merito</v>
          </cell>
          <cell r="G3060" t="str">
            <v>Ludovico Principessa</v>
          </cell>
          <cell r="H3060" t="str">
            <v/>
          </cell>
          <cell r="I3060" t="str">
            <v>Apertura sportello controdeduzioni MO - merito</v>
          </cell>
          <cell r="J3060" t="str">
            <v>In attesa ricezione documentazione</v>
          </cell>
          <cell r="M3060">
            <v>46196.649942129632</v>
          </cell>
          <cell r="N3060" t="str">
            <v>BEEDU SOCIETA' A RESPONSABILITA' LIMITATA SEMPLIFICATA</v>
          </cell>
          <cell r="O3060" t="str">
            <v>C26I26001310008</v>
          </cell>
          <cell r="P3060" t="str">
            <v>03238300648</v>
          </cell>
          <cell r="Q3060" t="str">
            <v>ATTIVITA' COMMERCIALI</v>
          </cell>
          <cell r="R3060" t="str">
            <v>47.71.00 - Commercio al dettaglio di articoli di abbigliamento</v>
          </cell>
          <cell r="S3060" t="str">
            <v>Societa' A Responsabilita' Limitata Semplificata</v>
          </cell>
          <cell r="T3060" t="str">
            <v>Campania</v>
          </cell>
          <cell r="U3060" t="str">
            <v>Avellino</v>
          </cell>
          <cell r="V3060" t="str">
            <v>Taurano</v>
          </cell>
          <cell r="W3060" t="str">
            <v>PIAZZA FONTANA 10</v>
          </cell>
          <cell r="X3060" t="str">
            <v>83020</v>
          </cell>
          <cell r="Y3060">
            <v>91368.540000000008</v>
          </cell>
          <cell r="Z3060">
            <v>73526.399999999994</v>
          </cell>
          <cell r="AB3060" t="str">
            <v>No</v>
          </cell>
          <cell r="AC3060">
            <v>0</v>
          </cell>
        </row>
        <row r="3061">
          <cell r="A3061" t="str">
            <v>PIARSUD00001050</v>
          </cell>
          <cell r="B3061">
            <v>46078.492071759261</v>
          </cell>
          <cell r="C3061" t="str">
            <v>RSUD</v>
          </cell>
          <cell r="D3061" t="str">
            <v>Voucher</v>
          </cell>
          <cell r="E3061" t="str">
            <v>In valutazione</v>
          </cell>
          <cell r="F3061" t="str">
            <v>Esaminabilità</v>
          </cell>
          <cell r="I3061" t="str">
            <v>RNA - Richiesta CUP Voucher</v>
          </cell>
          <cell r="J3061" t="str">
            <v>Richiesta CUP in errore</v>
          </cell>
          <cell r="N3061" t="str">
            <v>FRANCESCO PIO VECCHIO</v>
          </cell>
          <cell r="P3061" t="str">
            <v>VCCFNC05E20E017H</v>
          </cell>
          <cell r="Q3061" t="str">
            <v>MANIFATTURIERO</v>
          </cell>
          <cell r="R3061" t="str">
            <v>25.99.90 - Fabbricazione di altri prodotti vari in metallo n.c.a.</v>
          </cell>
          <cell r="S3061" t="str">
            <v>Persona Fisica</v>
          </cell>
          <cell r="T3061" t="str">
            <v>Sicilia</v>
          </cell>
          <cell r="U3061" t="str">
            <v>Catania</v>
          </cell>
          <cell r="V3061" t="str">
            <v>Linguaglossa</v>
          </cell>
          <cell r="W3061" t="str">
            <v>VIA PAOLO BORSELLINO snc</v>
          </cell>
          <cell r="X3061" t="str">
            <v>95015</v>
          </cell>
          <cell r="Y3061">
            <v>39837.000000000007</v>
          </cell>
          <cell r="Z3061">
            <v>44837</v>
          </cell>
          <cell r="AB3061" t="str">
            <v>No</v>
          </cell>
          <cell r="AC3061">
            <v>0</v>
          </cell>
        </row>
        <row r="3062">
          <cell r="A3062" t="str">
            <v>PIARSUD00001057</v>
          </cell>
          <cell r="B3062">
            <v>46078.637337962966</v>
          </cell>
          <cell r="C3062" t="str">
            <v>RSUD</v>
          </cell>
          <cell r="D3062" t="str">
            <v>Contributo</v>
          </cell>
          <cell r="E3062" t="str">
            <v>In valutazione</v>
          </cell>
          <cell r="F3062" t="str">
            <v>Merito</v>
          </cell>
          <cell r="G3062" t="str">
            <v>Vito Fallisi</v>
          </cell>
          <cell r="H3062" t="str">
            <v/>
          </cell>
          <cell r="I3062" t="str">
            <v>Proposta di non ammissione</v>
          </cell>
          <cell r="J3062" t="str">
            <v>In attesa prima approvazione</v>
          </cell>
          <cell r="M3062">
            <v>46192.555590277778</v>
          </cell>
          <cell r="N3062" t="str">
            <v>TENUTA OLIVETO RELAX SOCIETA' A RESPONSABILITA' LIMITATA</v>
          </cell>
          <cell r="O3062" t="str">
            <v>C26I26001050008</v>
          </cell>
          <cell r="P3062" t="str">
            <v>04921260610</v>
          </cell>
          <cell r="Q3062" t="str">
            <v>TURISMO</v>
          </cell>
          <cell r="R3062" t="str">
            <v>55.20.40 - Bed and breakfast, servizi di alloggio in camere, case e appartamenti per vacanze</v>
          </cell>
          <cell r="S3062" t="str">
            <v>Societa' A Responsabilita' Limitata</v>
          </cell>
          <cell r="T3062" t="str">
            <v>Campania</v>
          </cell>
          <cell r="U3062" t="str">
            <v>Caserta</v>
          </cell>
          <cell r="V3062" t="str">
            <v>Caserta</v>
          </cell>
          <cell r="W3062" t="str">
            <v>Via San Leucio snc</v>
          </cell>
          <cell r="X3062" t="str">
            <v>81100</v>
          </cell>
          <cell r="Y3062">
            <v>199716</v>
          </cell>
          <cell r="Z3062">
            <v>144800</v>
          </cell>
          <cell r="AB3062" t="str">
            <v>No</v>
          </cell>
          <cell r="AC3062">
            <v>0</v>
          </cell>
        </row>
        <row r="3063">
          <cell r="A3063" t="str">
            <v>PIARSUD00001064</v>
          </cell>
          <cell r="B3063">
            <v>46078.72315972222</v>
          </cell>
          <cell r="C3063" t="str">
            <v>RSUD</v>
          </cell>
          <cell r="D3063" t="str">
            <v>Contributo</v>
          </cell>
          <cell r="E3063" t="str">
            <v>In valutazione</v>
          </cell>
          <cell r="F3063" t="str">
            <v>Accoglibilità</v>
          </cell>
          <cell r="G3063" t="str">
            <v>Ludovico Principessa</v>
          </cell>
          <cell r="H3063" t="str">
            <v/>
          </cell>
          <cell r="I3063" t="str">
            <v>Valutazione accoglibilità post MO</v>
          </cell>
          <cell r="J3063" t="str">
            <v>Valutazione in corso</v>
          </cell>
          <cell r="M3063">
            <v>46126.423043981478</v>
          </cell>
          <cell r="N3063" t="str">
            <v>HI TWIN S.R.L.</v>
          </cell>
          <cell r="O3063" t="str">
            <v>C66I26001290008</v>
          </cell>
          <cell r="P3063" t="str">
            <v>05444780752</v>
          </cell>
          <cell r="Q3063" t="str">
            <v>ICT</v>
          </cell>
          <cell r="R3063" t="str">
            <v>62.10.00 - Attività di programmazione informatica</v>
          </cell>
          <cell r="S3063" t="str">
            <v>Societa' A Responsabilita' Limitata</v>
          </cell>
          <cell r="T3063" t="str">
            <v>Puglia</v>
          </cell>
          <cell r="U3063" t="str">
            <v>Lecce</v>
          </cell>
          <cell r="V3063" t="str">
            <v>Corsano</v>
          </cell>
          <cell r="W3063" t="str">
            <v>Via friuli 25</v>
          </cell>
          <cell r="X3063" t="str">
            <v>73033</v>
          </cell>
          <cell r="Y3063">
            <v>148580</v>
          </cell>
          <cell r="Z3063">
            <v>109006</v>
          </cell>
          <cell r="AB3063" t="str">
            <v>No</v>
          </cell>
          <cell r="AC3063">
            <v>0</v>
          </cell>
        </row>
        <row r="3064">
          <cell r="A3064" t="str">
            <v>PIARSUD00001085</v>
          </cell>
          <cell r="B3064">
            <v>46079.711145833331</v>
          </cell>
          <cell r="C3064" t="str">
            <v>RSUD</v>
          </cell>
          <cell r="D3064" t="str">
            <v>Contributo</v>
          </cell>
          <cell r="E3064" t="str">
            <v>In valutazione</v>
          </cell>
          <cell r="F3064" t="str">
            <v>Merito</v>
          </cell>
          <cell r="G3064" t="str">
            <v>Vito Fallisi</v>
          </cell>
          <cell r="H3064" t="str">
            <v/>
          </cell>
          <cell r="I3064" t="str">
            <v>RNA - Richiesta COR - Contributo</v>
          </cell>
          <cell r="J3064" t="str">
            <v>Richiesta COR in errore</v>
          </cell>
          <cell r="M3064">
            <v>46164.467141203706</v>
          </cell>
          <cell r="N3064" t="str">
            <v>ACCAMP S.R.L.S.</v>
          </cell>
          <cell r="O3064" t="str">
            <v>C86I26001340008</v>
          </cell>
          <cell r="P3064" t="str">
            <v>02189480896</v>
          </cell>
          <cell r="Q3064" t="str">
            <v>TURISMO</v>
          </cell>
          <cell r="R3064" t="str">
            <v>77.21.09 - Noleggio e leasing operativo di altre attrezzature e articoli sportivi e ricreativi</v>
          </cell>
          <cell r="S3064" t="str">
            <v>Societa' A Responsabilita' Limitata Semplificata</v>
          </cell>
          <cell r="T3064" t="str">
            <v>Sicilia</v>
          </cell>
          <cell r="U3064" t="str">
            <v>Siracusa</v>
          </cell>
          <cell r="V3064" t="str">
            <v>Noto</v>
          </cell>
          <cell r="W3064" t="str">
            <v xml:space="preserve">Non individuato </v>
          </cell>
          <cell r="Y3064">
            <v>200000</v>
          </cell>
          <cell r="Z3064">
            <v>145000</v>
          </cell>
          <cell r="AA3064">
            <v>140000</v>
          </cell>
          <cell r="AB3064" t="str">
            <v>No</v>
          </cell>
          <cell r="AC3064">
            <v>145000</v>
          </cell>
        </row>
        <row r="3065">
          <cell r="A3065" t="str">
            <v>PIARSUD00001087</v>
          </cell>
          <cell r="B3065">
            <v>46079.764340277776</v>
          </cell>
          <cell r="C3065" t="str">
            <v>RSUD</v>
          </cell>
          <cell r="D3065" t="str">
            <v>Contributo</v>
          </cell>
          <cell r="E3065" t="str">
            <v>In valutazione</v>
          </cell>
          <cell r="F3065" t="str">
            <v>Merito</v>
          </cell>
          <cell r="G3065" t="str">
            <v>Ludovico Principessa</v>
          </cell>
          <cell r="H3065" t="str">
            <v/>
          </cell>
          <cell r="I3065" t="str">
            <v>Valutazione merito - Contributo Società costituita</v>
          </cell>
          <cell r="J3065" t="str">
            <v>Valutazione in corso</v>
          </cell>
          <cell r="M3065">
            <v>46167.467187499999</v>
          </cell>
          <cell r="N3065" t="str">
            <v>HAIRKA', HAIR &amp; SPA DI PIGNARDELLI CARMEN</v>
          </cell>
          <cell r="O3065" t="str">
            <v>C76I26001040008</v>
          </cell>
          <cell r="P3065" t="str">
            <v>PGNCMN93B52F839O</v>
          </cell>
          <cell r="Q3065" t="str">
            <v>SERVIZI ALLA PERSONA</v>
          </cell>
          <cell r="R3065" t="str">
            <v>96.21.00 - Servizi di parrucchieri e barbieri</v>
          </cell>
          <cell r="S3065" t="str">
            <v>Impresa Individuale</v>
          </cell>
          <cell r="T3065" t="str">
            <v>Campania</v>
          </cell>
          <cell r="U3065" t="str">
            <v>Napoli</v>
          </cell>
          <cell r="V3065" t="str">
            <v>Casoria</v>
          </cell>
          <cell r="W3065" t="str">
            <v>VIA INDIPENDENZA 25</v>
          </cell>
          <cell r="X3065" t="str">
            <v>80026</v>
          </cell>
          <cell r="Y3065">
            <v>77967.13</v>
          </cell>
          <cell r="Z3065">
            <v>63475</v>
          </cell>
          <cell r="AB3065" t="str">
            <v>No</v>
          </cell>
          <cell r="AC3065">
            <v>0</v>
          </cell>
        </row>
        <row r="3066">
          <cell r="A3066" t="str">
            <v>PIARSUD00001113</v>
          </cell>
          <cell r="B3066">
            <v>46080.625</v>
          </cell>
          <cell r="C3066" t="str">
            <v>RSUD</v>
          </cell>
          <cell r="D3066" t="str">
            <v>Voucher</v>
          </cell>
          <cell r="E3066" t="str">
            <v>In valutazione</v>
          </cell>
          <cell r="F3066" t="str">
            <v>Merito</v>
          </cell>
          <cell r="G3066" t="str">
            <v>Ludovico Principessa</v>
          </cell>
          <cell r="H3066" t="str">
            <v/>
          </cell>
          <cell r="I3066" t="str">
            <v>Valutazione merito post MO - Voucher Società Costituita - Merito</v>
          </cell>
          <cell r="J3066" t="str">
            <v>Valutazione in corso</v>
          </cell>
          <cell r="M3066">
            <v>46197.567025462966</v>
          </cell>
          <cell r="N3066" t="str">
            <v>DM RENT BOATS DI MELPIGNANO DOROTY</v>
          </cell>
          <cell r="O3066" t="str">
            <v>C56I26000940001</v>
          </cell>
          <cell r="P3066" t="str">
            <v>MLPDTY94C65L049D</v>
          </cell>
          <cell r="Q3066" t="str">
            <v>TURISMO</v>
          </cell>
          <cell r="R3066" t="str">
            <v>77.21.02 - Noleggio e leasing operativo di imbarcazioni da diporto senza operatore</v>
          </cell>
          <cell r="S3066" t="str">
            <v>Impresa Individuale</v>
          </cell>
          <cell r="T3066" t="str">
            <v>Puglia</v>
          </cell>
          <cell r="U3066" t="str">
            <v>Taranto</v>
          </cell>
          <cell r="V3066" t="str">
            <v>Taranto</v>
          </cell>
          <cell r="W3066" t="str">
            <v>CORSO VITT. EMANUELE (MOLO SANT,ELIGIO) 1</v>
          </cell>
          <cell r="X3066" t="str">
            <v>74123</v>
          </cell>
          <cell r="Y3066">
            <v>44351.54</v>
          </cell>
          <cell r="Z3066">
            <v>49351.54</v>
          </cell>
          <cell r="AB3066" t="str">
            <v>No</v>
          </cell>
          <cell r="AC3066">
            <v>0</v>
          </cell>
        </row>
        <row r="3067">
          <cell r="A3067" t="str">
            <v>PIARSUD00001149</v>
          </cell>
          <cell r="B3067">
            <v>46081.592997685184</v>
          </cell>
          <cell r="C3067" t="str">
            <v>RSUD</v>
          </cell>
          <cell r="D3067" t="str">
            <v>Contributo</v>
          </cell>
          <cell r="E3067" t="str">
            <v>In valutazione</v>
          </cell>
          <cell r="F3067" t="str">
            <v>Merito</v>
          </cell>
          <cell r="G3067" t="str">
            <v>Anna Chiara Giorgiomarrano</v>
          </cell>
          <cell r="H3067" t="str">
            <v/>
          </cell>
          <cell r="I3067" t="str">
            <v>Proposta di ammissione</v>
          </cell>
          <cell r="J3067" t="str">
            <v>In attesa prima approvazione</v>
          </cell>
          <cell r="M3067">
            <v>46192.554895833331</v>
          </cell>
          <cell r="N3067" t="str">
            <v>DIAMOND COSTRUZIONI SOCIETA' A RESPONSABILITA' LIMITATA SEMPLIFIC ATA</v>
          </cell>
          <cell r="O3067" t="str">
            <v>C16I26001050008</v>
          </cell>
          <cell r="P3067" t="str">
            <v>10977041218</v>
          </cell>
          <cell r="Q3067" t="str">
            <v>COSTRUZIONI</v>
          </cell>
          <cell r="R3067" t="str">
            <v>41.00.00 - Costruzione di edifici residenziali e non residenziali</v>
          </cell>
          <cell r="S3067" t="str">
            <v>Societa' A Responsabilita' Limitata Semplificata</v>
          </cell>
          <cell r="T3067" t="str">
            <v>Campania</v>
          </cell>
          <cell r="U3067" t="str">
            <v>Napoli</v>
          </cell>
          <cell r="V3067" t="str">
            <v>Qualiano</v>
          </cell>
          <cell r="W3067" t="str">
            <v>via circumvallazione esterna 172</v>
          </cell>
          <cell r="X3067" t="str">
            <v>80019</v>
          </cell>
          <cell r="Y3067">
            <v>199267</v>
          </cell>
          <cell r="Z3067">
            <v>144486.9</v>
          </cell>
          <cell r="AA3067">
            <v>139486.9</v>
          </cell>
          <cell r="AB3067" t="str">
            <v>No</v>
          </cell>
          <cell r="AC3067">
            <v>144486.9</v>
          </cell>
        </row>
        <row r="3068">
          <cell r="A3068" t="str">
            <v>PIARSUD00001168</v>
          </cell>
          <cell r="B3068">
            <v>46083.479467592595</v>
          </cell>
          <cell r="C3068" t="str">
            <v>RSUD</v>
          </cell>
          <cell r="D3068" t="str">
            <v>Voucher</v>
          </cell>
          <cell r="E3068" t="str">
            <v>In valutazione</v>
          </cell>
          <cell r="F3068" t="str">
            <v>Merito</v>
          </cell>
          <cell r="G3068" t="str">
            <v>Ludovico Principessa</v>
          </cell>
          <cell r="H3068" t="str">
            <v/>
          </cell>
          <cell r="I3068" t="str">
            <v>Apertura sportello controdeduzioni MO - merito</v>
          </cell>
          <cell r="J3068" t="str">
            <v>In attesa ricezione documentazione</v>
          </cell>
          <cell r="M3068">
            <v>46204.510509259257</v>
          </cell>
          <cell r="N3068" t="str">
            <v>PISANA GIOVANNI</v>
          </cell>
          <cell r="O3068" t="str">
            <v>C86I26001520001</v>
          </cell>
          <cell r="P3068" t="str">
            <v>PSNGNN99P30F258V</v>
          </cell>
          <cell r="Q3068" t="str">
            <v>MANIFATTURIERO</v>
          </cell>
          <cell r="R3068" t="str">
            <v>37.00.00 - Gestione delle reti fognarie</v>
          </cell>
          <cell r="S3068" t="str">
            <v>Impresa Individuale</v>
          </cell>
          <cell r="T3068" t="str">
            <v>Sicilia</v>
          </cell>
          <cell r="U3068" t="str">
            <v>Ragusa</v>
          </cell>
          <cell r="V3068" t="str">
            <v>Modica</v>
          </cell>
          <cell r="W3068" t="str">
            <v>VIA GIANFORMA (FRIGINTINI) 12BIS</v>
          </cell>
          <cell r="X3068" t="str">
            <v>97015</v>
          </cell>
          <cell r="Y3068">
            <v>44000</v>
          </cell>
          <cell r="Z3068">
            <v>45000</v>
          </cell>
          <cell r="AB3068" t="str">
            <v>No</v>
          </cell>
          <cell r="AC3068">
            <v>0</v>
          </cell>
        </row>
        <row r="3069">
          <cell r="A3069" t="str">
            <v>PIARSUD00001187</v>
          </cell>
          <cell r="B3069">
            <v>46084.791412037041</v>
          </cell>
          <cell r="C3069" t="str">
            <v>RSUD</v>
          </cell>
          <cell r="D3069" t="str">
            <v>Contributo</v>
          </cell>
          <cell r="E3069" t="str">
            <v>In valutazione</v>
          </cell>
          <cell r="F3069" t="str">
            <v>Merito</v>
          </cell>
          <cell r="G3069" t="str">
            <v>Marcello Oratino</v>
          </cell>
          <cell r="H3069" t="str">
            <v/>
          </cell>
          <cell r="I3069" t="str">
            <v>Proposta di non ammissione</v>
          </cell>
          <cell r="J3069" t="str">
            <v>In attesa prima approvazione</v>
          </cell>
          <cell r="M3069">
            <v>46192.559236111112</v>
          </cell>
          <cell r="N3069" t="str">
            <v>CHIEPPA TRASPORTI DI CHIEPPA GABRIELE</v>
          </cell>
          <cell r="O3069" t="str">
            <v>C86I26001590008</v>
          </cell>
          <cell r="P3069" t="str">
            <v>CHPGRL02B22L109E</v>
          </cell>
          <cell r="Q3069" t="str">
            <v>MANIFATTURIERO</v>
          </cell>
          <cell r="R3069" t="str">
            <v>49.41.00 - Trasporto di merci su strada</v>
          </cell>
          <cell r="S3069" t="str">
            <v>Impresa Individuale</v>
          </cell>
          <cell r="T3069" t="str">
            <v>Puglia</v>
          </cell>
          <cell r="U3069" t="str">
            <v>Barletta-Andria-Trani</v>
          </cell>
          <cell r="V3069" t="str">
            <v>Andria</v>
          </cell>
          <cell r="W3069" t="str">
            <v xml:space="preserve">Non individuato </v>
          </cell>
          <cell r="Y3069">
            <v>200000</v>
          </cell>
          <cell r="Z3069">
            <v>145000</v>
          </cell>
          <cell r="AB3069" t="str">
            <v>No</v>
          </cell>
          <cell r="AC3069">
            <v>0</v>
          </cell>
        </row>
        <row r="3070">
          <cell r="A3070" t="str">
            <v>PIARSUD00001194</v>
          </cell>
          <cell r="B3070">
            <v>46085.704560185186</v>
          </cell>
          <cell r="C3070" t="str">
            <v>RSUD</v>
          </cell>
          <cell r="D3070" t="str">
            <v>Voucher</v>
          </cell>
          <cell r="E3070" t="str">
            <v>In valutazione</v>
          </cell>
          <cell r="F3070" t="str">
            <v>Merito</v>
          </cell>
          <cell r="G3070" t="str">
            <v>Ludovico Principessa</v>
          </cell>
          <cell r="H3070" t="str">
            <v/>
          </cell>
          <cell r="I3070" t="str">
            <v>Apertura sportello controdeduzioni MO - merito</v>
          </cell>
          <cell r="J3070" t="str">
            <v>In attesa ricezione documentazione</v>
          </cell>
          <cell r="M3070">
            <v>46204.513981481483</v>
          </cell>
          <cell r="N3070" t="str">
            <v>marco bevilacqua</v>
          </cell>
          <cell r="O3070" t="str">
            <v>C26I26001280001</v>
          </cell>
          <cell r="P3070" t="str">
            <v>BVLMRC96B26C361C</v>
          </cell>
          <cell r="Q3070" t="str">
            <v>SERVIZI ALLE PMI</v>
          </cell>
          <cell r="R3070" t="str">
            <v>71.12.30 - Elaborazione e supervisione di progetti da parte di geometri</v>
          </cell>
          <cell r="S3070" t="str">
            <v>Persona Fisica</v>
          </cell>
          <cell r="T3070" t="str">
            <v>Campania</v>
          </cell>
          <cell r="U3070" t="str">
            <v>Salerno</v>
          </cell>
          <cell r="V3070" t="str">
            <v>Battipaglia</v>
          </cell>
          <cell r="W3070" t="str">
            <v>Via Belvedere 79 L</v>
          </cell>
          <cell r="X3070" t="str">
            <v>84091</v>
          </cell>
          <cell r="Y3070">
            <v>37330</v>
          </cell>
          <cell r="Z3070">
            <v>45000</v>
          </cell>
          <cell r="AB3070" t="str">
            <v>No</v>
          </cell>
          <cell r="AC3070">
            <v>0</v>
          </cell>
        </row>
        <row r="3071">
          <cell r="A3071" t="str">
            <v>PIARSUD00001198</v>
          </cell>
          <cell r="B3071">
            <v>46086.431250000001</v>
          </cell>
          <cell r="C3071" t="str">
            <v>RSUD</v>
          </cell>
          <cell r="D3071" t="str">
            <v>Voucher</v>
          </cell>
          <cell r="E3071" t="str">
            <v>In valutazione</v>
          </cell>
          <cell r="F3071" t="str">
            <v>Merito</v>
          </cell>
          <cell r="G3071" t="str">
            <v>Alessandra Di Vasto</v>
          </cell>
          <cell r="H3071" t="str">
            <v/>
          </cell>
          <cell r="I3071" t="str">
            <v>Revoca CUP - Merito</v>
          </cell>
          <cell r="J3071" t="str">
            <v>In attesa revoca CUP</v>
          </cell>
          <cell r="K3071" t="str">
            <v>Delibera di non ammissione</v>
          </cell>
          <cell r="L3071">
            <v>46205.517708333333</v>
          </cell>
          <cell r="M3071">
            <v>46205.524074074077</v>
          </cell>
          <cell r="N3071" t="str">
            <v>FRIGENTI ANTONIO</v>
          </cell>
          <cell r="O3071" t="str">
            <v>C36I26001460001</v>
          </cell>
          <cell r="P3071" t="str">
            <v>FRGNTN95B03F912U</v>
          </cell>
          <cell r="Q3071" t="str">
            <v>ATTIVITA' COMMERCIALI</v>
          </cell>
          <cell r="R3071" t="str">
            <v>47.21.01 - Commercio al dettaglio di frutta e verdura fresca</v>
          </cell>
          <cell r="S3071" t="str">
            <v>Impresa Individuale</v>
          </cell>
          <cell r="T3071" t="str">
            <v>Campania</v>
          </cell>
          <cell r="U3071" t="str">
            <v>Salerno</v>
          </cell>
          <cell r="V3071" t="str">
            <v>San Valentino Torio</v>
          </cell>
          <cell r="W3071" t="str">
            <v>VIA GIACOMO MATTEOTTI 2</v>
          </cell>
          <cell r="X3071" t="str">
            <v>84010</v>
          </cell>
          <cell r="Y3071">
            <v>49739.14</v>
          </cell>
          <cell r="Z3071">
            <v>54831.14</v>
          </cell>
          <cell r="AB3071" t="str">
            <v>No</v>
          </cell>
          <cell r="AC3071">
            <v>0</v>
          </cell>
        </row>
        <row r="3072">
          <cell r="A3072" t="str">
            <v>PIARSUD00001206</v>
          </cell>
          <cell r="B3072">
            <v>46086.636562500003</v>
          </cell>
          <cell r="C3072" t="str">
            <v>RSUD</v>
          </cell>
          <cell r="D3072" t="str">
            <v>Contributo</v>
          </cell>
          <cell r="E3072" t="str">
            <v>In valutazione</v>
          </cell>
          <cell r="F3072" t="str">
            <v>Merito</v>
          </cell>
          <cell r="G3072" t="str">
            <v>Giulio Di Ciommo</v>
          </cell>
          <cell r="H3072" t="str">
            <v/>
          </cell>
          <cell r="I3072" t="str">
            <v>Avvio MO - Ritorno Accoglibilità</v>
          </cell>
          <cell r="J3072" t="str">
            <v>In attesa scelta utente</v>
          </cell>
          <cell r="M3072">
            <v>46168.602754629632</v>
          </cell>
          <cell r="N3072" t="str">
            <v>IMPRESA BOSCHIVA PANTOLIANO ANGELO</v>
          </cell>
          <cell r="O3072" t="str">
            <v>C66I26001620008</v>
          </cell>
          <cell r="P3072" t="str">
            <v>PNTNGL00D04I422G</v>
          </cell>
          <cell r="Q3072" t="str">
            <v>SERVIZI ALLE PMI</v>
          </cell>
          <cell r="R3072" t="str">
            <v>81.30.00 - Attività di servizi per la cura del paesaggio</v>
          </cell>
          <cell r="S3072" t="str">
            <v>Impresa Individuale</v>
          </cell>
          <cell r="T3072" t="str">
            <v>Campania</v>
          </cell>
          <cell r="U3072" t="str">
            <v>Salerno</v>
          </cell>
          <cell r="V3072" t="str">
            <v>Buonabitacolo</v>
          </cell>
          <cell r="W3072" t="str">
            <v>VIA BRANDILEONE 9</v>
          </cell>
          <cell r="X3072" t="str">
            <v>84032</v>
          </cell>
          <cell r="Y3072">
            <v>159490</v>
          </cell>
          <cell r="Z3072">
            <v>116642.99999999999</v>
          </cell>
          <cell r="AA3072">
            <v>111642.99999999999</v>
          </cell>
          <cell r="AB3072" t="str">
            <v>No</v>
          </cell>
          <cell r="AC3072">
            <v>116642.99999999999</v>
          </cell>
        </row>
        <row r="3073">
          <cell r="A3073" t="str">
            <v>PIARSUD00001218</v>
          </cell>
          <cell r="B3073">
            <v>46087.660405092596</v>
          </cell>
          <cell r="C3073" t="str">
            <v>RSUD</v>
          </cell>
          <cell r="D3073" t="str">
            <v>Voucher</v>
          </cell>
          <cell r="E3073" t="str">
            <v>In valutazione</v>
          </cell>
          <cell r="F3073" t="str">
            <v>Merito</v>
          </cell>
          <cell r="G3073" t="str">
            <v>Marcello Oratino</v>
          </cell>
          <cell r="H3073" t="str">
            <v/>
          </cell>
          <cell r="I3073" t="str">
            <v>Proposta di non ammissione</v>
          </cell>
          <cell r="J3073" t="str">
            <v>In attesa prima approvazione</v>
          </cell>
          <cell r="M3073">
            <v>46192.556331018517</v>
          </cell>
          <cell r="N3073" t="str">
            <v>A&amp;G SERVICES SOCIETA' A RESPONSABILITA' LIMITATA SEMPLIFICATA</v>
          </cell>
          <cell r="O3073" t="str">
            <v>C76I26001350001</v>
          </cell>
          <cell r="P3073" t="str">
            <v>11008581214</v>
          </cell>
          <cell r="Q3073" t="str">
            <v>COSTRUZIONI</v>
          </cell>
          <cell r="R3073" t="str">
            <v>43.23.00 - Installazione di sistemi per l'isolamento</v>
          </cell>
          <cell r="S3073" t="str">
            <v>Societa' A Responsabilita' Limitata Semplificata</v>
          </cell>
          <cell r="T3073" t="str">
            <v>Campania</v>
          </cell>
          <cell r="U3073" t="str">
            <v>Napoli</v>
          </cell>
          <cell r="V3073" t="str">
            <v>Frattamaggiore</v>
          </cell>
          <cell r="W3073" t="str">
            <v>VIA ROSSINI 106</v>
          </cell>
          <cell r="X3073" t="str">
            <v>80027</v>
          </cell>
          <cell r="Y3073">
            <v>48000.4</v>
          </cell>
          <cell r="Z3073">
            <v>53000.399999999994</v>
          </cell>
          <cell r="AB3073" t="str">
            <v>No</v>
          </cell>
          <cell r="AC3073">
            <v>0</v>
          </cell>
        </row>
        <row r="3074">
          <cell r="A3074" t="str">
            <v>PIARSUD00001220</v>
          </cell>
          <cell r="B3074">
            <v>46087.682337962964</v>
          </cell>
          <cell r="C3074" t="str">
            <v>RSUD</v>
          </cell>
          <cell r="D3074" t="str">
            <v>Contributo</v>
          </cell>
          <cell r="E3074" t="str">
            <v>In valutazione</v>
          </cell>
          <cell r="F3074" t="str">
            <v>Merito</v>
          </cell>
          <cell r="G3074" t="str">
            <v>Giulio Di Ciommo</v>
          </cell>
          <cell r="H3074" t="str">
            <v/>
          </cell>
          <cell r="I3074" t="str">
            <v>Avvio MO - Ritorno Accoglibilità</v>
          </cell>
          <cell r="J3074" t="str">
            <v>In attesa scelta utente</v>
          </cell>
          <cell r="M3074">
            <v>46168.508680555555</v>
          </cell>
          <cell r="N3074" t="str">
            <v>IMPRENDISARDA GROUP SRL</v>
          </cell>
          <cell r="O3074" t="str">
            <v>C26I26001360008</v>
          </cell>
          <cell r="P3074" t="str">
            <v>01699260913</v>
          </cell>
          <cell r="Q3074" t="str">
            <v>COSTRUZIONI</v>
          </cell>
          <cell r="R3074" t="str">
            <v>41.00.00 - Costruzione di edifici residenziali e non residenziali</v>
          </cell>
          <cell r="S3074" t="str">
            <v>Societa' A Responsabilita' Limitata</v>
          </cell>
          <cell r="T3074" t="str">
            <v>Sardegna</v>
          </cell>
          <cell r="U3074" t="str">
            <v>Nuoro</v>
          </cell>
          <cell r="V3074" t="str">
            <v>Villagrande Strisaili</v>
          </cell>
          <cell r="W3074" t="str">
            <v>VIA MAZZINI 8/1</v>
          </cell>
          <cell r="X3074" t="str">
            <v>09049</v>
          </cell>
          <cell r="Y3074">
            <v>116069.12000000001</v>
          </cell>
          <cell r="Z3074">
            <v>92051</v>
          </cell>
          <cell r="AA3074">
            <v>86654.340000000011</v>
          </cell>
          <cell r="AB3074" t="str">
            <v>No</v>
          </cell>
          <cell r="AC3074">
            <v>91654.340000000011</v>
          </cell>
        </row>
        <row r="3075">
          <cell r="A3075" t="str">
            <v>PIARSUD00001227</v>
          </cell>
          <cell r="B3075">
            <v>46090.422488425924</v>
          </cell>
          <cell r="C3075" t="str">
            <v>RSUD</v>
          </cell>
          <cell r="D3075" t="str">
            <v>Voucher</v>
          </cell>
          <cell r="E3075" t="str">
            <v>In valutazione</v>
          </cell>
          <cell r="F3075" t="str">
            <v>Merito</v>
          </cell>
          <cell r="G3075" t="str">
            <v>Ludovico Principessa</v>
          </cell>
          <cell r="H3075" t="str">
            <v/>
          </cell>
          <cell r="I3075" t="str">
            <v>Apertura sportello controdeduzioni MO - merito</v>
          </cell>
          <cell r="J3075" t="str">
            <v>In attesa ricezione documentazione</v>
          </cell>
          <cell r="M3075">
            <v>46209.418923611112</v>
          </cell>
          <cell r="N3075" t="str">
            <v>MASTICE VALENTINA</v>
          </cell>
          <cell r="O3075" t="str">
            <v>C86I26001760001</v>
          </cell>
          <cell r="P3075" t="str">
            <v>MSTVNT92A47A783F</v>
          </cell>
          <cell r="Q3075" t="str">
            <v>ATTIVITA' COMMERCIALI</v>
          </cell>
          <cell r="R3075" t="str">
            <v>47.71.10 - Commercio al dettaglio di articoli di abbigliamento per adulti</v>
          </cell>
          <cell r="S3075" t="str">
            <v>Impresa Individuale</v>
          </cell>
          <cell r="T3075" t="str">
            <v>Campania</v>
          </cell>
          <cell r="U3075" t="str">
            <v>Benevento</v>
          </cell>
          <cell r="V3075" t="str">
            <v>Benevento</v>
          </cell>
          <cell r="W3075" t="str">
            <v>VIA ISERNIA 24</v>
          </cell>
          <cell r="X3075" t="str">
            <v>82100</v>
          </cell>
          <cell r="Y3075">
            <v>30000</v>
          </cell>
          <cell r="Z3075">
            <v>35000</v>
          </cell>
          <cell r="AB3075" t="str">
            <v>No</v>
          </cell>
          <cell r="AC3075">
            <v>0</v>
          </cell>
        </row>
        <row r="3076">
          <cell r="A3076" t="str">
            <v>PIARSUD00001231</v>
          </cell>
          <cell r="B3076">
            <v>46090.614398148151</v>
          </cell>
          <cell r="C3076" t="str">
            <v>RSUD</v>
          </cell>
          <cell r="D3076" t="str">
            <v>Contributo</v>
          </cell>
          <cell r="E3076" t="str">
            <v>In valutazione</v>
          </cell>
          <cell r="F3076" t="str">
            <v>Accoglibilità</v>
          </cell>
          <cell r="G3076" t="str">
            <v>Gabriel Scelta</v>
          </cell>
          <cell r="H3076" t="str">
            <v/>
          </cell>
          <cell r="I3076" t="str">
            <v>Valutazione accoglibilità</v>
          </cell>
          <cell r="J3076" t="str">
            <v>Valutazione in corso</v>
          </cell>
          <cell r="N3076" t="str">
            <v>GIULIANA BERNADETTE  PERRELLA</v>
          </cell>
          <cell r="O3076" t="str">
            <v>C86I26001770008</v>
          </cell>
          <cell r="P3076" t="str">
            <v>PRRGNB00E52F839T</v>
          </cell>
          <cell r="Q3076" t="str">
            <v>ATTIVITA' COMMERCIALI</v>
          </cell>
          <cell r="R3076" t="str">
            <v>47.82.00 - Commercio al dettaglio di parti e accessori di autoveicoli</v>
          </cell>
          <cell r="S3076" t="str">
            <v>Persona Fisica</v>
          </cell>
          <cell r="T3076" t="str">
            <v>Campania</v>
          </cell>
          <cell r="U3076" t="str">
            <v>Napoli</v>
          </cell>
          <cell r="V3076" t="str">
            <v>Bacoli</v>
          </cell>
          <cell r="W3076" t="str">
            <v>VIA RISORGIMENTO 18</v>
          </cell>
          <cell r="X3076" t="str">
            <v>80070</v>
          </cell>
          <cell r="Y3076">
            <v>120000</v>
          </cell>
          <cell r="Z3076">
            <v>95000</v>
          </cell>
          <cell r="AB3076" t="str">
            <v>No</v>
          </cell>
          <cell r="AC3076">
            <v>0</v>
          </cell>
        </row>
        <row r="3077">
          <cell r="A3077" t="str">
            <v>PIARSUD00001233</v>
          </cell>
          <cell r="B3077">
            <v>46090.688240740739</v>
          </cell>
          <cell r="C3077" t="str">
            <v>RSUD</v>
          </cell>
          <cell r="D3077" t="str">
            <v>Voucher</v>
          </cell>
          <cell r="E3077" t="str">
            <v>In valutazione</v>
          </cell>
          <cell r="F3077" t="str">
            <v>Merito</v>
          </cell>
          <cell r="G3077" t="str">
            <v>Giulio Di Ciommo</v>
          </cell>
          <cell r="H3077" t="str">
            <v/>
          </cell>
          <cell r="I3077" t="str">
            <v>Avvio MO - Ritorno Accoglibilità</v>
          </cell>
          <cell r="J3077" t="str">
            <v>In attesa scelta utente</v>
          </cell>
          <cell r="M3077">
            <v>46090.698842592596</v>
          </cell>
          <cell r="N3077" t="str">
            <v>LOGU SRL</v>
          </cell>
          <cell r="O3077" t="str">
            <v>C16I26001340001</v>
          </cell>
          <cell r="P3077" t="str">
            <v>03060140906</v>
          </cell>
          <cell r="Q3077" t="str">
            <v>ATTIVITA' COMMERCIALI</v>
          </cell>
          <cell r="R3077" t="str">
            <v>47.22.00 - Commercio al dettaglio di carne e di prodotti a base di carne</v>
          </cell>
          <cell r="S3077" t="str">
            <v>Societa' A Responsabilita' Limitata</v>
          </cell>
          <cell r="T3077" t="str">
            <v>Sardegna</v>
          </cell>
          <cell r="U3077" t="str">
            <v>Sassari</v>
          </cell>
          <cell r="V3077" t="str">
            <v>Alghero</v>
          </cell>
          <cell r="W3077" t="str">
            <v>VIA XX SETTEMBRE 206</v>
          </cell>
          <cell r="X3077" t="str">
            <v>07041</v>
          </cell>
          <cell r="Y3077">
            <v>34167.019999999997</v>
          </cell>
          <cell r="Z3077">
            <v>39167.019999999997</v>
          </cell>
          <cell r="AB3077" t="str">
            <v>No</v>
          </cell>
          <cell r="AC3077">
            <v>0</v>
          </cell>
        </row>
        <row r="3078">
          <cell r="A3078" t="str">
            <v>PIARSUD00001246</v>
          </cell>
          <cell r="B3078">
            <v>46091.645532407405</v>
          </cell>
          <cell r="C3078" t="str">
            <v>RSUD</v>
          </cell>
          <cell r="D3078" t="str">
            <v>Voucher</v>
          </cell>
          <cell r="E3078" t="str">
            <v>In valutazione</v>
          </cell>
          <cell r="F3078" t="str">
            <v>Merito</v>
          </cell>
          <cell r="G3078" t="str">
            <v>Alessandra Di Vasto</v>
          </cell>
          <cell r="H3078" t="str">
            <v/>
          </cell>
          <cell r="I3078" t="str">
            <v>Apertura sportello controdeduzioni MO - merito</v>
          </cell>
          <cell r="J3078" t="str">
            <v>In attesa ricezione documentazione</v>
          </cell>
          <cell r="M3078">
            <v>46209.417719907404</v>
          </cell>
          <cell r="N3078" t="str">
            <v>COLUCCIO NICOLA</v>
          </cell>
          <cell r="O3078" t="str">
            <v>C66I26001750001</v>
          </cell>
          <cell r="P3078" t="str">
            <v>CLCNCL91C14D976D</v>
          </cell>
          <cell r="Q3078" t="str">
            <v>COSTRUZIONI</v>
          </cell>
          <cell r="R3078" t="str">
            <v>43.35.00 - Altri lavori di completamento e finitura degli edifici</v>
          </cell>
          <cell r="S3078" t="str">
            <v>Impresa Individuale</v>
          </cell>
          <cell r="T3078" t="str">
            <v>Calabria</v>
          </cell>
          <cell r="U3078" t="str">
            <v>Reggio Calabria</v>
          </cell>
          <cell r="V3078" t="str">
            <v>Gioiosa Ionica</v>
          </cell>
          <cell r="W3078" t="str">
            <v xml:space="preserve">Non individuato </v>
          </cell>
          <cell r="Y3078">
            <v>53042.670000000006</v>
          </cell>
          <cell r="Z3078">
            <v>55000</v>
          </cell>
          <cell r="AB3078" t="str">
            <v>No</v>
          </cell>
          <cell r="AC3078">
            <v>0</v>
          </cell>
        </row>
        <row r="3079">
          <cell r="A3079" t="str">
            <v>PIARSUD00001247</v>
          </cell>
          <cell r="B3079">
            <v>46091.677627314813</v>
          </cell>
          <cell r="C3079" t="str">
            <v>RSUD</v>
          </cell>
          <cell r="D3079" t="str">
            <v>Contributo</v>
          </cell>
          <cell r="E3079" t="str">
            <v>In valutazione</v>
          </cell>
          <cell r="F3079" t="str">
            <v>Merito</v>
          </cell>
          <cell r="G3079" t="str">
            <v>Annachiara Perrucci</v>
          </cell>
          <cell r="H3079" t="str">
            <v/>
          </cell>
          <cell r="I3079" t="str">
            <v>Valutazione merito - Contributo Società costituita</v>
          </cell>
          <cell r="J3079" t="str">
            <v>Verifica importi in corso</v>
          </cell>
          <cell r="M3079">
            <v>46154.532187500001</v>
          </cell>
          <cell r="N3079" t="str">
            <v>LH GROUP SOCIETA' A RESPONSABILITA' LIMITATA SEMPLIFICATA</v>
          </cell>
          <cell r="O3079" t="str">
            <v>C36I26001620008</v>
          </cell>
          <cell r="P3079" t="str">
            <v>04932670617</v>
          </cell>
          <cell r="Q3079" t="str">
            <v>SERVIZI ALLA PERSONA</v>
          </cell>
          <cell r="R3079" t="str">
            <v>96.99.93 - Servizi di organizzazione di feste e cerimonie</v>
          </cell>
          <cell r="S3079" t="str">
            <v>Societa' A Responsabilita' Limitata Semplificata</v>
          </cell>
          <cell r="T3079" t="str">
            <v>Campania</v>
          </cell>
          <cell r="U3079" t="str">
            <v>Caserta</v>
          </cell>
          <cell r="V3079" t="str">
            <v>Aversa</v>
          </cell>
          <cell r="W3079" t="str">
            <v>VIA VITO DI JASI 61</v>
          </cell>
          <cell r="X3079" t="str">
            <v>81031</v>
          </cell>
          <cell r="Y3079">
            <v>170000</v>
          </cell>
          <cell r="Z3079">
            <v>124000.00000000001</v>
          </cell>
          <cell r="AA3079">
            <v>110599.99999999999</v>
          </cell>
          <cell r="AB3079" t="str">
            <v>No</v>
          </cell>
          <cell r="AC3079">
            <v>115599.99999999999</v>
          </cell>
        </row>
        <row r="3080">
          <cell r="A3080" t="str">
            <v>PIARSUD00001248</v>
          </cell>
          <cell r="B3080">
            <v>46091.682581018518</v>
          </cell>
          <cell r="C3080" t="str">
            <v>RSUD</v>
          </cell>
          <cell r="D3080" t="str">
            <v>Contributo</v>
          </cell>
          <cell r="E3080" t="str">
            <v>In valutazione</v>
          </cell>
          <cell r="F3080" t="str">
            <v>Merito</v>
          </cell>
          <cell r="G3080" t="str">
            <v>Giulio Di Ciommo</v>
          </cell>
          <cell r="H3080" t="str">
            <v/>
          </cell>
          <cell r="I3080" t="str">
            <v>Invio comunicazione MO - Merito</v>
          </cell>
          <cell r="J3080" t="str">
            <v>Verifica documentazione in corso</v>
          </cell>
          <cell r="M3080">
            <v>46162.274976851855</v>
          </cell>
          <cell r="N3080" t="str">
            <v>DG TRIVIANUM SOCIETA' A RESPONSABILITA' LIMITATA SEMPLIFICATA</v>
          </cell>
          <cell r="O3080" t="str">
            <v>C46I26001190008</v>
          </cell>
          <cell r="P3080" t="str">
            <v>09145740727</v>
          </cell>
          <cell r="Q3080" t="str">
            <v>TURISMO</v>
          </cell>
          <cell r="R3080" t="str">
            <v>55.20.41 - Bed and breakfast</v>
          </cell>
          <cell r="S3080" t="str">
            <v>Societa' A Responsabilita' Limitata Semplificata</v>
          </cell>
          <cell r="T3080" t="str">
            <v>Puglia</v>
          </cell>
          <cell r="U3080" t="str">
            <v>Bari</v>
          </cell>
          <cell r="V3080" t="str">
            <v>Triggiano</v>
          </cell>
          <cell r="W3080" t="str">
            <v>Piazza della Croce n. 20-21,</v>
          </cell>
          <cell r="X3080" t="str">
            <v>70019</v>
          </cell>
          <cell r="Y3080">
            <v>178075</v>
          </cell>
          <cell r="Z3080">
            <v>129652.5</v>
          </cell>
          <cell r="AA3080">
            <v>124652.5</v>
          </cell>
          <cell r="AB3080" t="str">
            <v>No</v>
          </cell>
          <cell r="AC3080">
            <v>129652.5</v>
          </cell>
        </row>
        <row r="3081">
          <cell r="A3081" t="str">
            <v>PIARSUD00001251</v>
          </cell>
          <cell r="B3081">
            <v>46091.754780092589</v>
          </cell>
          <cell r="C3081" t="str">
            <v>RSUD</v>
          </cell>
          <cell r="D3081" t="str">
            <v>Contributo</v>
          </cell>
          <cell r="E3081" t="str">
            <v>In valutazione</v>
          </cell>
          <cell r="F3081" t="str">
            <v>Merito</v>
          </cell>
          <cell r="G3081" t="str">
            <v>Alessandro Di Simone</v>
          </cell>
          <cell r="H3081" t="str">
            <v/>
          </cell>
          <cell r="I3081" t="str">
            <v>Invio comunicazione di non ammissione - Merito</v>
          </cell>
          <cell r="J3081" t="str">
            <v>In attesa invio a Protocollo</v>
          </cell>
          <cell r="K3081" t="str">
            <v>Delibera di non ammissione</v>
          </cell>
          <cell r="L3081">
            <v>46206.749675925923</v>
          </cell>
          <cell r="M3081">
            <v>46183.474745370368</v>
          </cell>
          <cell r="N3081" t="str">
            <v>GI.VI. S.R.L.S.</v>
          </cell>
          <cell r="O3081" t="str">
            <v>C76I26001420008</v>
          </cell>
          <cell r="P3081" t="str">
            <v>04933770614</v>
          </cell>
          <cell r="Q3081" t="str">
            <v>TURISMO</v>
          </cell>
          <cell r="R3081" t="str">
            <v>77.21.02 - Noleggio e leasing operativo di imbarcazioni da diporto senza operatore</v>
          </cell>
          <cell r="S3081" t="str">
            <v>Societa' A Responsabilita' Limitata Semplificata</v>
          </cell>
          <cell r="T3081" t="str">
            <v>Campania</v>
          </cell>
          <cell r="U3081" t="str">
            <v>Caserta</v>
          </cell>
          <cell r="V3081" t="str">
            <v>Castel Volturno</v>
          </cell>
          <cell r="W3081" t="str">
            <v>VIALE FIUME DORA BALTEA snc</v>
          </cell>
          <cell r="X3081" t="str">
            <v>81030</v>
          </cell>
          <cell r="Y3081">
            <v>199915.66999999998</v>
          </cell>
          <cell r="Z3081">
            <v>144940.96</v>
          </cell>
          <cell r="AB3081" t="str">
            <v>No</v>
          </cell>
          <cell r="AC3081">
            <v>0</v>
          </cell>
        </row>
        <row r="3082">
          <cell r="A3082" t="str">
            <v>PIARSUD00001269</v>
          </cell>
          <cell r="B3082">
            <v>46092.693831018521</v>
          </cell>
          <cell r="C3082" t="str">
            <v>RSUD</v>
          </cell>
          <cell r="D3082" t="str">
            <v>Contributo</v>
          </cell>
          <cell r="E3082" t="str">
            <v>In valutazione</v>
          </cell>
          <cell r="F3082" t="str">
            <v>Merito</v>
          </cell>
          <cell r="G3082" t="str">
            <v>Giulio Di Ciommo</v>
          </cell>
          <cell r="H3082" t="str">
            <v/>
          </cell>
          <cell r="I3082" t="str">
            <v>RNA - Conferma COR</v>
          </cell>
          <cell r="J3082" t="str">
            <v>Richiesta conferma COR in errore</v>
          </cell>
          <cell r="K3082" t="str">
            <v>Delibera di ammissione</v>
          </cell>
          <cell r="L3082">
            <v>46203.86996527778</v>
          </cell>
          <cell r="M3082">
            <v>46162.276423611111</v>
          </cell>
          <cell r="N3082" t="str">
            <v>ELLEEFFE SOCIETA' A RESPONSABILITA' LIMITATA SEMPLIFICATA</v>
          </cell>
          <cell r="O3082" t="str">
            <v>C56I26001320008</v>
          </cell>
          <cell r="P3082" t="str">
            <v>11014661216</v>
          </cell>
          <cell r="Q3082" t="str">
            <v>MANIFATTURIERO</v>
          </cell>
          <cell r="R3082" t="str">
            <v>14.21.10 - Fabbricazione in serie di abbigliamento esterno</v>
          </cell>
          <cell r="S3082" t="str">
            <v>Societa' A Responsabilita' Limitata Semplificata</v>
          </cell>
          <cell r="T3082" t="str">
            <v>Campania</v>
          </cell>
          <cell r="U3082" t="str">
            <v>Napoli</v>
          </cell>
          <cell r="V3082" t="str">
            <v>San Gennaro Vesuviano</v>
          </cell>
          <cell r="W3082" t="str">
            <v>Via cicella snc</v>
          </cell>
          <cell r="X3082" t="str">
            <v>80040</v>
          </cell>
          <cell r="Y3082">
            <v>191726.66</v>
          </cell>
          <cell r="Z3082">
            <v>139208</v>
          </cell>
          <cell r="AA3082">
            <v>134207.99</v>
          </cell>
          <cell r="AB3082" t="str">
            <v>No</v>
          </cell>
          <cell r="AC3082">
            <v>139207.99</v>
          </cell>
        </row>
        <row r="3083">
          <cell r="A3083" t="str">
            <v>PIARSUD00001274</v>
          </cell>
          <cell r="B3083">
            <v>46092.786504629628</v>
          </cell>
          <cell r="C3083" t="str">
            <v>RSUD</v>
          </cell>
          <cell r="D3083" t="str">
            <v>Contributo</v>
          </cell>
          <cell r="E3083" t="str">
            <v>In valutazione</v>
          </cell>
          <cell r="F3083" t="str">
            <v>Merito</v>
          </cell>
          <cell r="G3083" t="str">
            <v>Alessandra Di Vasto</v>
          </cell>
          <cell r="H3083" t="str">
            <v/>
          </cell>
          <cell r="I3083" t="str">
            <v>Proposta di ammissione</v>
          </cell>
          <cell r="J3083" t="str">
            <v>In attesa prima approvazione</v>
          </cell>
          <cell r="M3083">
            <v>46163.534942129627</v>
          </cell>
          <cell r="N3083" t="str">
            <v>VILLA BEATRICE DI BEN GHOULEM RIHAB</v>
          </cell>
          <cell r="O3083" t="str">
            <v>C86I26001820008</v>
          </cell>
          <cell r="P3083" t="str">
            <v>BNGRHB94M71Z352Z</v>
          </cell>
          <cell r="Q3083" t="str">
            <v>TURISMO</v>
          </cell>
          <cell r="R3083" t="str">
            <v>55.20.42 - Servizi di alloggio in camere, case e appartamenti per vacanze</v>
          </cell>
          <cell r="S3083" t="str">
            <v>Impresa Individuale</v>
          </cell>
          <cell r="T3083" t="str">
            <v>Campania</v>
          </cell>
          <cell r="U3083" t="str">
            <v>Caserta</v>
          </cell>
          <cell r="V3083" t="str">
            <v>Ruviano</v>
          </cell>
          <cell r="W3083" t="str">
            <v>VIA MAZZINI 21</v>
          </cell>
          <cell r="X3083" t="str">
            <v>81010</v>
          </cell>
          <cell r="Y3083">
            <v>109397</v>
          </cell>
          <cell r="Z3083">
            <v>87047</v>
          </cell>
          <cell r="AA3083">
            <v>78747.75</v>
          </cell>
          <cell r="AB3083" t="str">
            <v>No</v>
          </cell>
          <cell r="AC3083">
            <v>83747.75</v>
          </cell>
        </row>
        <row r="3084">
          <cell r="A3084" t="str">
            <v>PIARSUD00001275</v>
          </cell>
          <cell r="B3084">
            <v>46092.801006944443</v>
          </cell>
          <cell r="C3084" t="str">
            <v>RSUD</v>
          </cell>
          <cell r="D3084" t="str">
            <v>Contributo</v>
          </cell>
          <cell r="E3084" t="str">
            <v>In valutazione</v>
          </cell>
          <cell r="F3084" t="str">
            <v>Esaminabilità</v>
          </cell>
          <cell r="G3084" t="str">
            <v>Leila Azarnia Tehran</v>
          </cell>
          <cell r="H3084" t="str">
            <v/>
          </cell>
          <cell r="I3084" t="str">
            <v>Valutazione esaminabilità</v>
          </cell>
          <cell r="J3084" t="str">
            <v>Valutazione in corso</v>
          </cell>
          <cell r="M3084">
            <v>46198.553472222222</v>
          </cell>
          <cell r="N3084" t="str">
            <v>ZICCARDI CARMEN</v>
          </cell>
          <cell r="O3084" t="str">
            <v>C26I26001490008</v>
          </cell>
          <cell r="P3084" t="str">
            <v>ZCCCMN05T47A489M</v>
          </cell>
          <cell r="Q3084" t="str">
            <v>TURISMO</v>
          </cell>
          <cell r="R3084" t="str">
            <v>55.20.41 - Bed and breakfast</v>
          </cell>
          <cell r="S3084" t="str">
            <v>Impresa Individuale</v>
          </cell>
          <cell r="T3084" t="str">
            <v>Campania</v>
          </cell>
          <cell r="U3084" t="str">
            <v>Avellino</v>
          </cell>
          <cell r="V3084" t="str">
            <v>Santa Lucia Di Serino</v>
          </cell>
          <cell r="W3084" t="str">
            <v>VIA TOPPOLO 13</v>
          </cell>
          <cell r="X3084" t="str">
            <v>83020</v>
          </cell>
          <cell r="Y3084">
            <v>154930</v>
          </cell>
          <cell r="Z3084">
            <v>113451</v>
          </cell>
          <cell r="AB3084" t="str">
            <v>No</v>
          </cell>
          <cell r="AC3084">
            <v>0</v>
          </cell>
        </row>
        <row r="3085">
          <cell r="A3085" t="str">
            <v>PIARSUD00001286</v>
          </cell>
          <cell r="B3085">
            <v>46094.381469907406</v>
          </cell>
          <cell r="C3085" t="str">
            <v>RSUD</v>
          </cell>
          <cell r="D3085" t="str">
            <v>Voucher</v>
          </cell>
          <cell r="E3085" t="str">
            <v>In valutazione</v>
          </cell>
          <cell r="F3085" t="str">
            <v>Merito</v>
          </cell>
          <cell r="G3085" t="str">
            <v>Elena Benvenuto</v>
          </cell>
          <cell r="H3085" t="str">
            <v/>
          </cell>
          <cell r="I3085" t="str">
            <v>RNA - Richiesta COR e CUP - Voucher</v>
          </cell>
          <cell r="J3085" t="str">
            <v>Richiesta COR in errore</v>
          </cell>
          <cell r="M3085">
            <v>46094.407766203702</v>
          </cell>
          <cell r="N3085" t="str">
            <v>L.L. TECH</v>
          </cell>
          <cell r="O3085" t="str">
            <v>C26I26001520001</v>
          </cell>
          <cell r="P3085" t="str">
            <v>LNDLRS91C20I348Z</v>
          </cell>
          <cell r="Q3085" t="str">
            <v>MANIFATTURIERO</v>
          </cell>
          <cell r="R3085" t="str">
            <v>33.14.00 - Riparazione e manutenzione di apparecchiature elettriche</v>
          </cell>
          <cell r="S3085" t="str">
            <v>Impresa Individuale</v>
          </cell>
          <cell r="T3085" t="str">
            <v>Abruzzo</v>
          </cell>
          <cell r="U3085" t="str">
            <v>Teramo</v>
          </cell>
          <cell r="V3085" t="str">
            <v>Mosciano Sant'Angelo</v>
          </cell>
          <cell r="W3085" t="str">
            <v xml:space="preserve">Non individuato </v>
          </cell>
          <cell r="X3085" t="str">
            <v>64023</v>
          </cell>
          <cell r="Y3085">
            <v>50000</v>
          </cell>
          <cell r="Z3085">
            <v>55000</v>
          </cell>
          <cell r="AA3085">
            <v>50000</v>
          </cell>
          <cell r="AB3085" t="str">
            <v>Sì</v>
          </cell>
          <cell r="AC3085">
            <v>55000</v>
          </cell>
        </row>
        <row r="3086">
          <cell r="A3086" t="str">
            <v>PIARSUD00001287</v>
          </cell>
          <cell r="B3086">
            <v>46094.42019675926</v>
          </cell>
          <cell r="C3086" t="str">
            <v>RSUD</v>
          </cell>
          <cell r="D3086" t="str">
            <v>Contributo</v>
          </cell>
          <cell r="E3086" t="str">
            <v>In valutazione</v>
          </cell>
          <cell r="F3086" t="str">
            <v>Merito</v>
          </cell>
          <cell r="G3086" t="str">
            <v>Alfredo Arquilla</v>
          </cell>
          <cell r="H3086" t="str">
            <v/>
          </cell>
          <cell r="I3086" t="str">
            <v>Proposta di ammissione</v>
          </cell>
          <cell r="J3086" t="str">
            <v>In attesa esito delibera</v>
          </cell>
          <cell r="M3086">
            <v>46162.270682870374</v>
          </cell>
          <cell r="N3086" t="str">
            <v>NOLEGGIO GOMMONI MARSALA DI PARRINELLO FEDERICO</v>
          </cell>
          <cell r="O3086" t="str">
            <v>C86I26001900008</v>
          </cell>
          <cell r="P3086" t="str">
            <v>PRRFRC96S24E974E</v>
          </cell>
          <cell r="Q3086" t="str">
            <v>TURISMO</v>
          </cell>
          <cell r="R3086" t="str">
            <v>77.21.02 - Noleggio e leasing operativo di imbarcazioni da diporto senza operatore</v>
          </cell>
          <cell r="S3086" t="str">
            <v>Impresa Individuale</v>
          </cell>
          <cell r="T3086" t="str">
            <v>Sicilia</v>
          </cell>
          <cell r="U3086" t="str">
            <v>Trapani</v>
          </cell>
          <cell r="V3086" t="str">
            <v>Marsala</v>
          </cell>
          <cell r="W3086" t="str">
            <v>VIA LUNGOMARE MEDITERRANEO 23</v>
          </cell>
          <cell r="X3086" t="str">
            <v>91025</v>
          </cell>
          <cell r="Y3086">
            <v>111417</v>
          </cell>
          <cell r="Z3086">
            <v>88561</v>
          </cell>
          <cell r="AA3086">
            <v>83560.989999999991</v>
          </cell>
          <cell r="AB3086" t="str">
            <v>No</v>
          </cell>
          <cell r="AC3086">
            <v>88560.989999999991</v>
          </cell>
        </row>
        <row r="3087">
          <cell r="A3087" t="str">
            <v>PIARSUD00001289</v>
          </cell>
          <cell r="B3087">
            <v>46094.492465277777</v>
          </cell>
          <cell r="C3087" t="str">
            <v>RSUD</v>
          </cell>
          <cell r="D3087" t="str">
            <v>Voucher</v>
          </cell>
          <cell r="E3087" t="str">
            <v>In valutazione</v>
          </cell>
          <cell r="F3087" t="str">
            <v>Merito</v>
          </cell>
          <cell r="G3087" t="str">
            <v>Alessandra Di Vasto</v>
          </cell>
          <cell r="H3087" t="str">
            <v/>
          </cell>
          <cell r="I3087" t="str">
            <v>Invio comunicazione MO - Merito</v>
          </cell>
          <cell r="J3087" t="str">
            <v>In attesa prima approvazione</v>
          </cell>
          <cell r="M3087">
            <v>46094.523946759262</v>
          </cell>
          <cell r="N3087" t="str">
            <v>SPETTACOLI VIAGGIANTI DI POSTERA' SAVERIO</v>
          </cell>
          <cell r="O3087" t="str">
            <v>C36I26001720001</v>
          </cell>
          <cell r="P3087" t="str">
            <v>PSTSVR04M14H919H</v>
          </cell>
          <cell r="Q3087" t="str">
            <v>SERVIZI ALLA PERSONA</v>
          </cell>
          <cell r="R3087" t="str">
            <v>93.29.91 - Gestione di attrazioni e attività di spettacolo in forma itinerante</v>
          </cell>
          <cell r="S3087" t="str">
            <v>Impresa Individuale</v>
          </cell>
          <cell r="T3087" t="str">
            <v>Calabria</v>
          </cell>
          <cell r="U3087" t="str">
            <v>Crotone</v>
          </cell>
          <cell r="V3087" t="str">
            <v>Cutro</v>
          </cell>
          <cell r="W3087" t="str">
            <v>VIA MADAGASCAR 1</v>
          </cell>
          <cell r="X3087" t="str">
            <v>88842</v>
          </cell>
          <cell r="Y3087">
            <v>40000</v>
          </cell>
          <cell r="Z3087">
            <v>45000</v>
          </cell>
          <cell r="AB3087" t="str">
            <v>No</v>
          </cell>
          <cell r="AC3087">
            <v>0</v>
          </cell>
        </row>
        <row r="3088">
          <cell r="A3088" t="str">
            <v>PIARSUD00001290</v>
          </cell>
          <cell r="B3088">
            <v>46094.526562500003</v>
          </cell>
          <cell r="C3088" t="str">
            <v>RSUD</v>
          </cell>
          <cell r="D3088" t="str">
            <v>Contributo</v>
          </cell>
          <cell r="E3088" t="str">
            <v>In valutazione</v>
          </cell>
          <cell r="F3088" t="str">
            <v>Merito</v>
          </cell>
          <cell r="G3088" t="str">
            <v>Annachiara Perrucci</v>
          </cell>
          <cell r="H3088" t="str">
            <v/>
          </cell>
          <cell r="I3088" t="str">
            <v>Apertura sportello controdeduzioni MO - merito</v>
          </cell>
          <cell r="J3088" t="str">
            <v>In attesa ricezione documentazione</v>
          </cell>
          <cell r="M3088">
            <v>46209.416909722226</v>
          </cell>
          <cell r="N3088" t="str">
            <v>SILVERING 925 DI DE ROSA FABIANA</v>
          </cell>
          <cell r="O3088" t="str">
            <v>C66I26001890008</v>
          </cell>
          <cell r="P3088" t="str">
            <v>DRSFBN92A60F839D</v>
          </cell>
          <cell r="Q3088" t="str">
            <v>ATTIVITA' COMMERCIALI</v>
          </cell>
          <cell r="R3088" t="str">
            <v>47.77.00 - Commercio al dettaglio di orologi e articoli di gioielleria</v>
          </cell>
          <cell r="S3088" t="str">
            <v>Impresa Individuale</v>
          </cell>
          <cell r="T3088" t="str">
            <v>Campania</v>
          </cell>
          <cell r="U3088" t="str">
            <v>Napoli</v>
          </cell>
          <cell r="V3088" t="str">
            <v>Napoli</v>
          </cell>
          <cell r="W3088" t="str">
            <v>VICO SANT'ANNA DI PALAZZO 35</v>
          </cell>
          <cell r="X3088" t="str">
            <v>80132</v>
          </cell>
          <cell r="Y3088">
            <v>59727</v>
          </cell>
          <cell r="Z3088">
            <v>49795</v>
          </cell>
          <cell r="AB3088" t="str">
            <v>No</v>
          </cell>
          <cell r="AC3088">
            <v>0</v>
          </cell>
        </row>
        <row r="3089">
          <cell r="A3089" t="str">
            <v>PIARSUD00001298</v>
          </cell>
          <cell r="B3089">
            <v>46094.689733796295</v>
          </cell>
          <cell r="C3089" t="str">
            <v>RSUD</v>
          </cell>
          <cell r="D3089" t="str">
            <v>Voucher</v>
          </cell>
          <cell r="E3089" t="str">
            <v>In valutazione</v>
          </cell>
          <cell r="F3089" t="str">
            <v>Esaminabilità</v>
          </cell>
          <cell r="I3089" t="str">
            <v>RNA - Richiesta CUP Voucher</v>
          </cell>
          <cell r="J3089" t="str">
            <v>Richiesta CUP in errore</v>
          </cell>
          <cell r="N3089" t="str">
            <v>Marco Zulian</v>
          </cell>
          <cell r="P3089" t="str">
            <v>ZLNMRC99B24H612P</v>
          </cell>
          <cell r="Q3089" t="str">
            <v>ICT</v>
          </cell>
          <cell r="R3089" t="str">
            <v>62.20.10 - Attività di consulenza informatica</v>
          </cell>
          <cell r="S3089" t="str">
            <v>Persona Fisica</v>
          </cell>
          <cell r="T3089" t="str">
            <v>Calabria</v>
          </cell>
          <cell r="U3089" t="str">
            <v>Reggio Calabria</v>
          </cell>
          <cell r="V3089" t="str">
            <v>Reggio Di Calabria</v>
          </cell>
          <cell r="W3089" t="str">
            <v>viale pio XI 204</v>
          </cell>
          <cell r="X3089" t="str">
            <v>89133</v>
          </cell>
          <cell r="Y3089">
            <v>17582.060000000001</v>
          </cell>
          <cell r="Z3089">
            <v>22582</v>
          </cell>
          <cell r="AB3089" t="str">
            <v>No</v>
          </cell>
          <cell r="AC3089">
            <v>0</v>
          </cell>
        </row>
        <row r="3090">
          <cell r="A3090" t="str">
            <v>PIARSUD00001304</v>
          </cell>
          <cell r="B3090">
            <v>46094.802743055552</v>
          </cell>
          <cell r="C3090" t="str">
            <v>RSUD</v>
          </cell>
          <cell r="D3090" t="str">
            <v>Contributo</v>
          </cell>
          <cell r="E3090" t="str">
            <v>In valutazione</v>
          </cell>
          <cell r="F3090" t="str">
            <v>Accoglibilità</v>
          </cell>
          <cell r="G3090" t="str">
            <v>Alfredo Arquilla</v>
          </cell>
          <cell r="H3090" t="str">
            <v/>
          </cell>
          <cell r="I3090" t="str">
            <v>Invio comunicazione MO</v>
          </cell>
          <cell r="J3090" t="str">
            <v>In attesa invio a Protocollo</v>
          </cell>
          <cell r="M3090">
            <v>46163.349849537037</v>
          </cell>
          <cell r="N3090" t="str">
            <v>FUNBOX DI ISGRANCE GUIDA STHEFANO PASCOALI</v>
          </cell>
          <cell r="O3090" t="str">
            <v>C56I26001380008</v>
          </cell>
          <cell r="P3090" t="str">
            <v>SGRSHF99R13Z602B</v>
          </cell>
          <cell r="Q3090" t="str">
            <v>SERVIZI ALLA PERSONA</v>
          </cell>
          <cell r="R3090" t="str">
            <v>93.29.30 - Gestione di apparecchi da intrattenimento che non consentono vincite in denaro funzionanti a moneta o a gettone</v>
          </cell>
          <cell r="S3090" t="str">
            <v>Impresa Individuale</v>
          </cell>
          <cell r="T3090" t="str">
            <v>Calabria</v>
          </cell>
          <cell r="U3090" t="str">
            <v>Catanzaro</v>
          </cell>
          <cell r="V3090" t="str">
            <v>Petrizzi</v>
          </cell>
          <cell r="W3090" t="str">
            <v>VIA A. MORO snc</v>
          </cell>
          <cell r="X3090" t="str">
            <v>88060</v>
          </cell>
          <cell r="Y3090">
            <v>200000</v>
          </cell>
          <cell r="Z3090">
            <v>145000</v>
          </cell>
          <cell r="AA3090">
            <v>140000</v>
          </cell>
          <cell r="AB3090" t="str">
            <v>No</v>
          </cell>
          <cell r="AC3090">
            <v>145000</v>
          </cell>
        </row>
        <row r="3091">
          <cell r="A3091" t="str">
            <v>PIARSUD00001321</v>
          </cell>
          <cell r="B3091">
            <v>46098.343553240738</v>
          </cell>
          <cell r="C3091" t="str">
            <v>RSUD</v>
          </cell>
          <cell r="D3091" t="str">
            <v>Voucher</v>
          </cell>
          <cell r="E3091" t="str">
            <v>In valutazione</v>
          </cell>
          <cell r="F3091" t="str">
            <v>Merito</v>
          </cell>
          <cell r="G3091" t="str">
            <v>Alessandra Di Vasto</v>
          </cell>
          <cell r="H3091" t="str">
            <v/>
          </cell>
          <cell r="I3091" t="str">
            <v>Proposta di ammissione</v>
          </cell>
          <cell r="J3091" t="str">
            <v>In attesa prima approvazione</v>
          </cell>
          <cell r="M3091">
            <v>46098.355486111112</v>
          </cell>
          <cell r="N3091" t="str">
            <v>VIPA SOCIETA' A RESPONSABILITA' LIMITATA SEMPLIFICATA</v>
          </cell>
          <cell r="O3091" t="str">
            <v>C36I26001830001</v>
          </cell>
          <cell r="P3091" t="str">
            <v>11010351218</v>
          </cell>
          <cell r="Q3091" t="str">
            <v>SERVIZI ALLA PERSONA</v>
          </cell>
          <cell r="R3091" t="str">
            <v>93.29.99 - Altre attività varie di intrattenimento e divertimento n.c.a.</v>
          </cell>
          <cell r="S3091" t="str">
            <v>Societa' A Responsabilita' Limitata Semplificata</v>
          </cell>
          <cell r="T3091" t="str">
            <v>Campania</v>
          </cell>
          <cell r="U3091" t="str">
            <v>Napoli</v>
          </cell>
          <cell r="V3091" t="str">
            <v>Acerra</v>
          </cell>
          <cell r="W3091" t="str">
            <v>via Domenico Colasanto 7</v>
          </cell>
          <cell r="X3091" t="str">
            <v>80011</v>
          </cell>
          <cell r="Y3091">
            <v>39985.9</v>
          </cell>
          <cell r="Z3091">
            <v>44985.9</v>
          </cell>
          <cell r="AA3091">
            <v>39985.9</v>
          </cell>
          <cell r="AB3091" t="str">
            <v>No</v>
          </cell>
          <cell r="AC3091">
            <v>44985.9</v>
          </cell>
        </row>
        <row r="3092">
          <cell r="A3092" t="str">
            <v>PIARSUD00001322</v>
          </cell>
          <cell r="B3092">
            <v>46098.380960648145</v>
          </cell>
          <cell r="C3092" t="str">
            <v>RSUD</v>
          </cell>
          <cell r="D3092" t="str">
            <v>Contributo</v>
          </cell>
          <cell r="E3092" t="str">
            <v>In valutazione</v>
          </cell>
          <cell r="F3092" t="str">
            <v>Merito</v>
          </cell>
          <cell r="G3092" t="str">
            <v>Annachiara Perrucci</v>
          </cell>
          <cell r="H3092" t="str">
            <v/>
          </cell>
          <cell r="I3092" t="str">
            <v>Valutazione merito - Contributo Società costituita</v>
          </cell>
          <cell r="J3092" t="str">
            <v>Valutazione in corso</v>
          </cell>
          <cell r="M3092">
            <v>46156.520474537036</v>
          </cell>
          <cell r="N3092" t="str">
            <v>FEDIMA SOCIETA' A RESPONSABILITA' LIMITATA SEMPLIFICATA</v>
          </cell>
          <cell r="O3092" t="str">
            <v>C46I26001340008</v>
          </cell>
          <cell r="P3092" t="str">
            <v>04586500714</v>
          </cell>
          <cell r="Q3092" t="str">
            <v>ATTIVITA' COMMERCIALI</v>
          </cell>
          <cell r="R3092" t="str">
            <v>47.11.02 - Commercio al dettaglio non specializzato con prevalenza di altri prodotti alimentari, bevande o tabacchi</v>
          </cell>
          <cell r="S3092" t="str">
            <v>Societa' A Responsabilita' Limitata Semplificata</v>
          </cell>
          <cell r="T3092" t="str">
            <v>Puglia</v>
          </cell>
          <cell r="U3092" t="str">
            <v>Foggia</v>
          </cell>
          <cell r="V3092" t="str">
            <v>Carpino</v>
          </cell>
          <cell r="W3092" t="str">
            <v>VIA MICHELE D'ADDETTA 1</v>
          </cell>
          <cell r="X3092" t="str">
            <v>71010</v>
          </cell>
          <cell r="Y3092">
            <v>111955.79000000001</v>
          </cell>
          <cell r="Z3092">
            <v>88966.84</v>
          </cell>
          <cell r="AB3092" t="str">
            <v>No</v>
          </cell>
          <cell r="AC3092">
            <v>0</v>
          </cell>
        </row>
        <row r="3093">
          <cell r="A3093" t="str">
            <v>PIARSUD00001327</v>
          </cell>
          <cell r="B3093">
            <v>46098.457870370374</v>
          </cell>
          <cell r="C3093" t="str">
            <v>RSUD</v>
          </cell>
          <cell r="D3093" t="str">
            <v>Voucher</v>
          </cell>
          <cell r="E3093" t="str">
            <v>In valutazione</v>
          </cell>
          <cell r="F3093" t="str">
            <v>Merito</v>
          </cell>
          <cell r="G3093" t="str">
            <v>Elena Benvenuto</v>
          </cell>
          <cell r="H3093" t="str">
            <v/>
          </cell>
          <cell r="I3093" t="str">
            <v>RNA - Richiesta COR e CUP - Voucher</v>
          </cell>
          <cell r="J3093" t="str">
            <v>Richiesta COR in errore</v>
          </cell>
          <cell r="M3093">
            <v>46100.573680555557</v>
          </cell>
          <cell r="N3093" t="str">
            <v>GALLO CAROLINA</v>
          </cell>
          <cell r="O3093" t="str">
            <v>C26I26001640001</v>
          </cell>
          <cell r="P3093" t="str">
            <v>GLLCLN94S54A783C</v>
          </cell>
          <cell r="Q3093" t="str">
            <v>SERVIZI ALLA PERSONA</v>
          </cell>
          <cell r="R3093" t="str">
            <v>96.21.00 - Servizi di parrucchieri e barbieri</v>
          </cell>
          <cell r="S3093" t="str">
            <v>Impresa Individuale</v>
          </cell>
          <cell r="T3093" t="str">
            <v>Campania</v>
          </cell>
          <cell r="U3093" t="str">
            <v>Avellino</v>
          </cell>
          <cell r="V3093" t="str">
            <v>Cervinara</v>
          </cell>
          <cell r="W3093" t="str">
            <v xml:space="preserve">Non individuato </v>
          </cell>
          <cell r="X3093" t="str">
            <v>83012</v>
          </cell>
          <cell r="Y3093">
            <v>40000</v>
          </cell>
          <cell r="Z3093">
            <v>45000</v>
          </cell>
          <cell r="AA3093">
            <v>40000</v>
          </cell>
          <cell r="AB3093" t="str">
            <v>No</v>
          </cell>
          <cell r="AC3093">
            <v>45000</v>
          </cell>
        </row>
        <row r="3094">
          <cell r="A3094" t="str">
            <v>PIARSUD00001329</v>
          </cell>
          <cell r="B3094">
            <v>46098.595937500002</v>
          </cell>
          <cell r="C3094" t="str">
            <v>RSUD</v>
          </cell>
          <cell r="D3094" t="str">
            <v>Contributo</v>
          </cell>
          <cell r="E3094" t="str">
            <v>In valutazione</v>
          </cell>
          <cell r="F3094" t="str">
            <v>Merito</v>
          </cell>
          <cell r="G3094" t="str">
            <v>Giuseppe Felicetti</v>
          </cell>
          <cell r="H3094" t="str">
            <v/>
          </cell>
          <cell r="I3094" t="str">
            <v>RNA - Richiesta COR - Contributo</v>
          </cell>
          <cell r="J3094" t="str">
            <v>Richiesta COR in errore</v>
          </cell>
          <cell r="M3094">
            <v>46163.337280092594</v>
          </cell>
          <cell r="N3094" t="str">
            <v>PRIMA MASSETTI S.R.L.</v>
          </cell>
          <cell r="O3094" t="str">
            <v>C56I26001440008</v>
          </cell>
          <cell r="P3094" t="str">
            <v>02219450661</v>
          </cell>
          <cell r="Q3094" t="str">
            <v>COSTRUZIONI</v>
          </cell>
          <cell r="R3094" t="str">
            <v>43.91.00 - Lavori di muratura</v>
          </cell>
          <cell r="S3094" t="str">
            <v>Societa' A Responsabilita' Limitata</v>
          </cell>
          <cell r="T3094" t="str">
            <v>Abruzzo</v>
          </cell>
          <cell r="U3094" t="str">
            <v>L'Aquila</v>
          </cell>
          <cell r="V3094" t="str">
            <v>Sulmona</v>
          </cell>
          <cell r="W3094" t="str">
            <v xml:space="preserve">Non individuato </v>
          </cell>
          <cell r="Y3094">
            <v>200000</v>
          </cell>
          <cell r="Z3094">
            <v>145000</v>
          </cell>
          <cell r="AA3094">
            <v>140000</v>
          </cell>
          <cell r="AB3094" t="str">
            <v>No</v>
          </cell>
          <cell r="AC3094">
            <v>145000</v>
          </cell>
        </row>
        <row r="3095">
          <cell r="A3095" t="str">
            <v>PIARSUD00001334</v>
          </cell>
          <cell r="B3095">
            <v>46098.707499999997</v>
          </cell>
          <cell r="C3095" t="str">
            <v>RSUD</v>
          </cell>
          <cell r="D3095" t="str">
            <v>Contributo</v>
          </cell>
          <cell r="E3095" t="str">
            <v>In valutazione</v>
          </cell>
          <cell r="F3095" t="str">
            <v>Merito</v>
          </cell>
          <cell r="G3095" t="str">
            <v>Alessandra Di Vasto</v>
          </cell>
          <cell r="H3095" t="str">
            <v/>
          </cell>
          <cell r="I3095" t="str">
            <v>Proposta di ammissione</v>
          </cell>
          <cell r="J3095" t="str">
            <v>In attesa prima approvazione</v>
          </cell>
          <cell r="M3095">
            <v>46176.692708333336</v>
          </cell>
          <cell r="N3095" t="str">
            <v>PUTRINO FRANCESCO</v>
          </cell>
          <cell r="O3095" t="str">
            <v>C16I26001530008</v>
          </cell>
          <cell r="P3095" t="str">
            <v>PTRFNC01D02C352M</v>
          </cell>
          <cell r="Q3095" t="str">
            <v>COSTRUZIONI</v>
          </cell>
          <cell r="R3095" t="str">
            <v>43.13.00 - Trivellazioni e perforazioni</v>
          </cell>
          <cell r="S3095" t="str">
            <v>Impresa Individuale</v>
          </cell>
          <cell r="T3095" t="str">
            <v>Calabria</v>
          </cell>
          <cell r="U3095" t="str">
            <v>Reggio Calabria</v>
          </cell>
          <cell r="V3095" t="str">
            <v>Caulonia</v>
          </cell>
          <cell r="W3095" t="str">
            <v>VIA UBALDO FRANCO 5</v>
          </cell>
          <cell r="X3095" t="str">
            <v>89041</v>
          </cell>
          <cell r="Y3095">
            <v>163150.04</v>
          </cell>
          <cell r="Z3095">
            <v>119205.01999999999</v>
          </cell>
          <cell r="AA3095">
            <v>114104.91</v>
          </cell>
          <cell r="AB3095" t="str">
            <v>No</v>
          </cell>
          <cell r="AC3095">
            <v>119104.91</v>
          </cell>
        </row>
        <row r="3096">
          <cell r="A3096" t="str">
            <v>PIARSUD00001335</v>
          </cell>
          <cell r="B3096">
            <v>46098.740081018521</v>
          </cell>
          <cell r="C3096" t="str">
            <v>RSUD</v>
          </cell>
          <cell r="D3096" t="str">
            <v>Voucher</v>
          </cell>
          <cell r="E3096" t="str">
            <v>In valutazione</v>
          </cell>
          <cell r="F3096" t="str">
            <v>Esaminabilità</v>
          </cell>
          <cell r="I3096" t="str">
            <v>RNA - Richiesta CUP Voucher</v>
          </cell>
          <cell r="J3096" t="str">
            <v>Richiesta CUP in errore</v>
          </cell>
          <cell r="N3096" t="str">
            <v>ANTONIETTA CERRA</v>
          </cell>
          <cell r="P3096" t="str">
            <v>CRRNNT98H41M208M</v>
          </cell>
          <cell r="Q3096" t="str">
            <v>ICT</v>
          </cell>
          <cell r="R3096" t="str">
            <v>72.10.10 - Ricerca e sviluppo sperimentale nel campo delle biotecnologie</v>
          </cell>
          <cell r="S3096" t="str">
            <v>Persona Fisica</v>
          </cell>
          <cell r="T3096" t="str">
            <v>Calabria</v>
          </cell>
          <cell r="U3096" t="str">
            <v>Catanzaro</v>
          </cell>
          <cell r="V3096" t="str">
            <v>Lamezia Terme</v>
          </cell>
          <cell r="W3096" t="str">
            <v>VIA SANT'UMILE DA BISIGNANO 17</v>
          </cell>
          <cell r="X3096" t="str">
            <v>88046</v>
          </cell>
          <cell r="Y3096">
            <v>50042.5</v>
          </cell>
          <cell r="Z3096">
            <v>55000</v>
          </cell>
          <cell r="AB3096" t="str">
            <v>No</v>
          </cell>
          <cell r="AC3096">
            <v>0</v>
          </cell>
        </row>
        <row r="3097">
          <cell r="A3097" t="str">
            <v>PIARSUD00001343</v>
          </cell>
          <cell r="B3097">
            <v>46099.416226851848</v>
          </cell>
          <cell r="C3097" t="str">
            <v>RSUD</v>
          </cell>
          <cell r="D3097" t="str">
            <v>Voucher</v>
          </cell>
          <cell r="E3097" t="str">
            <v>In valutazione</v>
          </cell>
          <cell r="F3097" t="str">
            <v>Merito</v>
          </cell>
          <cell r="G3097" t="str">
            <v>Gabriel Scelta</v>
          </cell>
          <cell r="H3097" t="str">
            <v/>
          </cell>
          <cell r="I3097" t="str">
            <v>RNA - Richiesta COR e CUP - Voucher</v>
          </cell>
          <cell r="J3097" t="str">
            <v>Richiesta COR in errore</v>
          </cell>
          <cell r="M3097">
            <v>46122.325949074075</v>
          </cell>
          <cell r="N3097" t="str">
            <v>ANTONY SAX DI L.A.</v>
          </cell>
          <cell r="O3097" t="str">
            <v>C56I26001700001</v>
          </cell>
          <cell r="P3097" t="str">
            <v>LNTNTN01A05G975E</v>
          </cell>
          <cell r="Q3097" t="str">
            <v>SERVIZI ALLA PERSONA</v>
          </cell>
          <cell r="R3097" t="str">
            <v>90.20.09 - Altre attività di arti performative e rappresentazioni artistiche</v>
          </cell>
          <cell r="S3097" t="str">
            <v>Impresa Individuale</v>
          </cell>
          <cell r="T3097" t="str">
            <v>Calabria</v>
          </cell>
          <cell r="U3097" t="str">
            <v>Cosenza</v>
          </cell>
          <cell r="V3097" t="str">
            <v>Belvedere Marittimo</v>
          </cell>
          <cell r="W3097" t="str">
            <v xml:space="preserve">Non individuato </v>
          </cell>
          <cell r="X3097" t="str">
            <v>87021</v>
          </cell>
          <cell r="Y3097">
            <v>54892.62000000001</v>
          </cell>
          <cell r="Z3097">
            <v>55000</v>
          </cell>
          <cell r="AA3097">
            <v>50000</v>
          </cell>
          <cell r="AB3097" t="str">
            <v>Sì</v>
          </cell>
          <cell r="AC3097">
            <v>55000</v>
          </cell>
        </row>
        <row r="3098">
          <cell r="A3098" t="str">
            <v>PIARSUD00001344</v>
          </cell>
          <cell r="B3098">
            <v>46099.428888888891</v>
          </cell>
          <cell r="C3098" t="str">
            <v>RSUD</v>
          </cell>
          <cell r="D3098" t="str">
            <v>Contributo</v>
          </cell>
          <cell r="E3098" t="str">
            <v>In valutazione</v>
          </cell>
          <cell r="F3098" t="str">
            <v>Merito</v>
          </cell>
          <cell r="G3098" t="str">
            <v>Alessandra Di Vasto</v>
          </cell>
          <cell r="H3098" t="str">
            <v/>
          </cell>
          <cell r="I3098" t="str">
            <v>Proposta di ammissione</v>
          </cell>
          <cell r="J3098" t="str">
            <v>In attesa prima approvazione</v>
          </cell>
          <cell r="M3098">
            <v>46183.549259259256</v>
          </cell>
          <cell r="N3098" t="str">
            <v>ESTETICA CHIARA BELLEZZA E BENESSERE DI FERRANTE CHIARA</v>
          </cell>
          <cell r="O3098" t="str">
            <v>C56I26001490008</v>
          </cell>
          <cell r="P3098" t="str">
            <v>FRRCHR94T64G482A</v>
          </cell>
          <cell r="Q3098" t="str">
            <v>SERVIZI ALLA PERSONA</v>
          </cell>
          <cell r="R3098" t="str">
            <v>96.22.09 - Altri servizi di cura della bellezza e altri trattamenti di bellezza n.c.a.</v>
          </cell>
          <cell r="S3098" t="str">
            <v>Impresa Individuale</v>
          </cell>
          <cell r="T3098" t="str">
            <v>Abruzzo</v>
          </cell>
          <cell r="U3098" t="str">
            <v>Pescara</v>
          </cell>
          <cell r="V3098" t="str">
            <v>Civitaquana</v>
          </cell>
          <cell r="W3098" t="str">
            <v>Contrada Collevertiere 39/A</v>
          </cell>
          <cell r="X3098" t="str">
            <v>65010</v>
          </cell>
          <cell r="Y3098">
            <v>89003.82</v>
          </cell>
          <cell r="Z3098">
            <v>71752.86</v>
          </cell>
          <cell r="AA3098">
            <v>66752.86</v>
          </cell>
          <cell r="AB3098" t="str">
            <v>No</v>
          </cell>
          <cell r="AC3098">
            <v>71752.86</v>
          </cell>
        </row>
        <row r="3099">
          <cell r="A3099" t="str">
            <v>PIARSUD00001353</v>
          </cell>
          <cell r="B3099">
            <v>46099.669560185182</v>
          </cell>
          <cell r="C3099" t="str">
            <v>RSUD</v>
          </cell>
          <cell r="D3099" t="str">
            <v>Contributo</v>
          </cell>
          <cell r="E3099" t="str">
            <v>In valutazione</v>
          </cell>
          <cell r="F3099" t="str">
            <v>Merito</v>
          </cell>
          <cell r="G3099" t="str">
            <v>Marcello Oratino</v>
          </cell>
          <cell r="H3099" t="str">
            <v/>
          </cell>
          <cell r="I3099" t="str">
            <v>Valutazione merito - Contributo Società costituita</v>
          </cell>
          <cell r="J3099" t="str">
            <v>In attesa prima approvazione</v>
          </cell>
          <cell r="M3099">
            <v>46177.738206018519</v>
          </cell>
          <cell r="N3099" t="str">
            <v>DE SANTIS ESTINTORI LABORATORIO ARTIGIANALE S.R.L.S.</v>
          </cell>
          <cell r="O3099" t="str">
            <v>C76I26001530008</v>
          </cell>
          <cell r="P3099" t="str">
            <v>07392530825</v>
          </cell>
          <cell r="Q3099" t="str">
            <v>COSTRUZIONI</v>
          </cell>
          <cell r="R3099" t="str">
            <v>43.22.03 - Installazione di impianti di spegnimento di incendi</v>
          </cell>
          <cell r="S3099" t="str">
            <v>Societa' A Responsabilita' Limitata Semplificata</v>
          </cell>
          <cell r="T3099" t="str">
            <v>Sicilia</v>
          </cell>
          <cell r="U3099" t="str">
            <v>Palermo</v>
          </cell>
          <cell r="V3099" t="str">
            <v>Palermo</v>
          </cell>
          <cell r="W3099" t="str">
            <v>VIA ROSARIO GERBASI 8</v>
          </cell>
          <cell r="X3099" t="str">
            <v>90139</v>
          </cell>
          <cell r="Y3099">
            <v>119154.40000000001</v>
          </cell>
          <cell r="Z3099">
            <v>94365.8</v>
          </cell>
          <cell r="AB3099" t="str">
            <v>No</v>
          </cell>
          <cell r="AC3099">
            <v>0</v>
          </cell>
        </row>
        <row r="3100">
          <cell r="A3100" t="str">
            <v>PIARSUD00001355</v>
          </cell>
          <cell r="B3100">
            <v>46099.806886574072</v>
          </cell>
          <cell r="C3100" t="str">
            <v>RSUD</v>
          </cell>
          <cell r="D3100" t="str">
            <v>Contributo</v>
          </cell>
          <cell r="E3100" t="str">
            <v>In valutazione</v>
          </cell>
          <cell r="F3100" t="str">
            <v>Esaminabilità</v>
          </cell>
          <cell r="I3100" t="str">
            <v>RNA - Richiesta CUP Contributo</v>
          </cell>
          <cell r="J3100" t="str">
            <v>Richiesta CUP in errore</v>
          </cell>
          <cell r="N3100" t="str">
            <v>Rosario Pepe</v>
          </cell>
          <cell r="P3100" t="str">
            <v>PPERSR02P03H703N</v>
          </cell>
          <cell r="Q3100" t="str">
            <v>TURISMO</v>
          </cell>
          <cell r="R3100" t="str">
            <v>55.20.41 - Bed and breakfast</v>
          </cell>
          <cell r="S3100" t="str">
            <v>Persona Fisica</v>
          </cell>
          <cell r="T3100" t="str">
            <v>Campania</v>
          </cell>
          <cell r="U3100" t="str">
            <v>Salerno</v>
          </cell>
          <cell r="V3100" t="str">
            <v>Pagani</v>
          </cell>
          <cell r="W3100" t="str">
            <v>CORSO ETTORE PADOVANO 33</v>
          </cell>
          <cell r="X3100" t="str">
            <v>84016</v>
          </cell>
          <cell r="Y3100">
            <v>43000</v>
          </cell>
          <cell r="Z3100">
            <v>37250</v>
          </cell>
          <cell r="AB3100" t="str">
            <v>No</v>
          </cell>
          <cell r="AC3100">
            <v>0</v>
          </cell>
        </row>
        <row r="3101">
          <cell r="A3101" t="str">
            <v>PIARSUD00001365</v>
          </cell>
          <cell r="B3101">
            <v>46100.633032407408</v>
          </cell>
          <cell r="C3101" t="str">
            <v>RSUD</v>
          </cell>
          <cell r="D3101" t="str">
            <v>Contributo</v>
          </cell>
          <cell r="E3101" t="str">
            <v>In valutazione</v>
          </cell>
          <cell r="F3101" t="str">
            <v>Merito</v>
          </cell>
          <cell r="G3101" t="str">
            <v>Alessandra Di Vasto</v>
          </cell>
          <cell r="H3101" t="str">
            <v/>
          </cell>
          <cell r="I3101" t="str">
            <v>Invio comunicazione MO - Merito</v>
          </cell>
          <cell r="J3101" t="str">
            <v>In attesa prima approvazione</v>
          </cell>
          <cell r="M3101">
            <v>46189.730671296296</v>
          </cell>
          <cell r="N3101" t="str">
            <v>GANGE S.R.L.S.</v>
          </cell>
          <cell r="O3101" t="str">
            <v>C76I26001630008</v>
          </cell>
          <cell r="P3101" t="str">
            <v>04927440612</v>
          </cell>
          <cell r="Q3101" t="str">
            <v>ATTIVITA' AGROALIMENTARI</v>
          </cell>
          <cell r="R3101" t="str">
            <v>10.39.00 - Altre attività di lavorazione e conservazione di frutta e ortaggi</v>
          </cell>
          <cell r="S3101" t="str">
            <v>Societa' A Responsabilita' Limitata Semplificata</v>
          </cell>
          <cell r="T3101" t="str">
            <v>Campania</v>
          </cell>
          <cell r="U3101" t="str">
            <v>Caserta</v>
          </cell>
          <cell r="V3101" t="str">
            <v>Villa Literno</v>
          </cell>
          <cell r="W3101" t="str">
            <v>Via Delle Dune snc</v>
          </cell>
          <cell r="X3101" t="str">
            <v>81039</v>
          </cell>
          <cell r="Y3101">
            <v>200000</v>
          </cell>
          <cell r="Z3101">
            <v>145000</v>
          </cell>
          <cell r="AB3101" t="str">
            <v>No</v>
          </cell>
          <cell r="AC3101">
            <v>0</v>
          </cell>
        </row>
        <row r="3102">
          <cell r="A3102" t="str">
            <v>PIARSUD00001369</v>
          </cell>
          <cell r="B3102">
            <v>46101.32234953704</v>
          </cell>
          <cell r="C3102" t="str">
            <v>RSUD</v>
          </cell>
          <cell r="D3102" t="str">
            <v>Contributo</v>
          </cell>
          <cell r="E3102" t="str">
            <v>In valutazione</v>
          </cell>
          <cell r="F3102" t="str">
            <v>Merito</v>
          </cell>
          <cell r="G3102" t="str">
            <v>Anna Chiara Giorgiomarrano</v>
          </cell>
          <cell r="H3102" t="str">
            <v/>
          </cell>
          <cell r="I3102" t="str">
            <v>Revoca CUP - Merito</v>
          </cell>
          <cell r="J3102" t="str">
            <v>In attesa revoca CUP</v>
          </cell>
          <cell r="K3102" t="str">
            <v>Delibera di non ammissione</v>
          </cell>
          <cell r="L3102">
            <v>46205.517627314817</v>
          </cell>
          <cell r="M3102">
            <v>46205.52416666667</v>
          </cell>
          <cell r="N3102" t="str">
            <v>ALIMENTARI MOLLY DI FABIOLA CORVO</v>
          </cell>
          <cell r="O3102" t="str">
            <v>C46I26001410008</v>
          </cell>
          <cell r="P3102" t="str">
            <v>CRVFBL05L43B519B</v>
          </cell>
          <cell r="Q3102" t="str">
            <v>ATTIVITA' COMMERCIALI</v>
          </cell>
          <cell r="R3102" t="str">
            <v>47.11.00 - Commercio al dettaglio non specializzato con prevalenza di prodotti alimentari, bevande o tabacchi</v>
          </cell>
          <cell r="S3102" t="str">
            <v>Impresa Individuale</v>
          </cell>
          <cell r="T3102" t="str">
            <v>Molise</v>
          </cell>
          <cell r="U3102" t="str">
            <v>Campobasso</v>
          </cell>
          <cell r="V3102" t="str">
            <v>Campochiaro</v>
          </cell>
          <cell r="W3102" t="str">
            <v>PIAZZA,MADONNA DELLE GRAZIE 4</v>
          </cell>
          <cell r="X3102" t="str">
            <v>86020</v>
          </cell>
          <cell r="Y3102">
            <v>87979.06</v>
          </cell>
          <cell r="Z3102">
            <v>70900</v>
          </cell>
          <cell r="AB3102" t="str">
            <v>No</v>
          </cell>
          <cell r="AC3102">
            <v>0</v>
          </cell>
        </row>
        <row r="3103">
          <cell r="A3103" t="str">
            <v>PIARSUD00001374</v>
          </cell>
          <cell r="B3103">
            <v>46101.590474537035</v>
          </cell>
          <cell r="C3103" t="str">
            <v>RSUD</v>
          </cell>
          <cell r="D3103" t="str">
            <v>Contributo</v>
          </cell>
          <cell r="E3103" t="str">
            <v>In valutazione</v>
          </cell>
          <cell r="F3103" t="str">
            <v>Merito</v>
          </cell>
          <cell r="G3103" t="str">
            <v>Marcello Oratino</v>
          </cell>
          <cell r="H3103" t="str">
            <v/>
          </cell>
          <cell r="I3103" t="str">
            <v>Proposta di ammissione</v>
          </cell>
          <cell r="J3103" t="str">
            <v>Verifica documentazione in corso</v>
          </cell>
          <cell r="M3103">
            <v>46183.549976851849</v>
          </cell>
          <cell r="N3103" t="str">
            <v>CARROZZA ALEXANDRA</v>
          </cell>
          <cell r="O3103" t="str">
            <v>C66I26002090008</v>
          </cell>
          <cell r="P3103" t="str">
            <v>CRRLND91C65F839C</v>
          </cell>
          <cell r="Q3103" t="str">
            <v>TURISMO</v>
          </cell>
          <cell r="R3103" t="str">
            <v>55.20.42 - Servizi di alloggio in camere, case e appartamenti per vacanze</v>
          </cell>
          <cell r="S3103" t="str">
            <v>Impresa Individuale</v>
          </cell>
          <cell r="T3103" t="str">
            <v>Campania</v>
          </cell>
          <cell r="U3103" t="str">
            <v>Napoli</v>
          </cell>
          <cell r="V3103" t="str">
            <v>Napoli</v>
          </cell>
          <cell r="W3103" t="str">
            <v>Vico Canale a Taverna Penta 32</v>
          </cell>
          <cell r="X3103" t="str">
            <v>80134</v>
          </cell>
          <cell r="Y3103">
            <v>200000</v>
          </cell>
          <cell r="Z3103">
            <v>145000</v>
          </cell>
          <cell r="AA3103">
            <v>140000</v>
          </cell>
          <cell r="AB3103" t="str">
            <v>No</v>
          </cell>
          <cell r="AC3103">
            <v>145000</v>
          </cell>
        </row>
        <row r="3104">
          <cell r="A3104" t="str">
            <v>PIARSUD00001380</v>
          </cell>
          <cell r="B3104">
            <v>46101.724340277775</v>
          </cell>
          <cell r="C3104" t="str">
            <v>RSUD</v>
          </cell>
          <cell r="D3104" t="str">
            <v>Contributo</v>
          </cell>
          <cell r="E3104" t="str">
            <v>In valutazione</v>
          </cell>
          <cell r="F3104" t="str">
            <v>Merito</v>
          </cell>
          <cell r="G3104" t="str">
            <v>Alessandra Di Vasto</v>
          </cell>
          <cell r="H3104" t="str">
            <v/>
          </cell>
          <cell r="I3104" t="str">
            <v>Proposta di ammissione</v>
          </cell>
          <cell r="J3104" t="str">
            <v>In attesa prima approvazione</v>
          </cell>
          <cell r="M3104">
            <v>46190.550810185188</v>
          </cell>
          <cell r="N3104" t="str">
            <v>GABRIELE CASELLA AUTOFFICINA MECCATRONICA</v>
          </cell>
          <cell r="O3104" t="str">
            <v>C76I26001660008</v>
          </cell>
          <cell r="P3104" t="str">
            <v>CSLGRL94P03G273I</v>
          </cell>
          <cell r="Q3104" t="str">
            <v>MANIFATTURIERO</v>
          </cell>
          <cell r="R3104" t="str">
            <v>95.31.10 - Riparazione e manutenzione meccanica, elettrica ed elettronica di autoveicoli</v>
          </cell>
          <cell r="S3104" t="str">
            <v>Impresa Individuale</v>
          </cell>
          <cell r="T3104" t="str">
            <v>Sicilia</v>
          </cell>
          <cell r="U3104" t="str">
            <v>Palermo</v>
          </cell>
          <cell r="V3104" t="str">
            <v>Palermo</v>
          </cell>
          <cell r="W3104" t="str">
            <v>Adolfo Holm 54</v>
          </cell>
          <cell r="X3104" t="str">
            <v>90145</v>
          </cell>
          <cell r="Y3104">
            <v>96909.43</v>
          </cell>
          <cell r="Z3104">
            <v>77682.069999999992</v>
          </cell>
          <cell r="AA3104">
            <v>72682.069999999992</v>
          </cell>
          <cell r="AB3104" t="str">
            <v>No</v>
          </cell>
          <cell r="AC3104">
            <v>77682.069999999992</v>
          </cell>
        </row>
        <row r="3105">
          <cell r="A3105" t="str">
            <v>PIARSUD00001387</v>
          </cell>
          <cell r="B3105">
            <v>46103.788518518515</v>
          </cell>
          <cell r="C3105" t="str">
            <v>RSUD</v>
          </cell>
          <cell r="D3105" t="str">
            <v>Contributo</v>
          </cell>
          <cell r="E3105" t="str">
            <v>In valutazione</v>
          </cell>
          <cell r="F3105" t="str">
            <v>Merito</v>
          </cell>
          <cell r="G3105" t="str">
            <v>Matteo Pascucci</v>
          </cell>
          <cell r="H3105" t="str">
            <v/>
          </cell>
          <cell r="I3105" t="str">
            <v>Apertura sportello controdeduzioni MO - merito</v>
          </cell>
          <cell r="J3105" t="str">
            <v>Valutazione documentazione in corso</v>
          </cell>
          <cell r="M3105">
            <v>46199.460590277777</v>
          </cell>
          <cell r="N3105" t="str">
            <v>NERI MATTEO</v>
          </cell>
          <cell r="O3105" t="str">
            <v>C36I26001990008</v>
          </cell>
          <cell r="P3105" t="str">
            <v>NREMTT04T02H224I</v>
          </cell>
          <cell r="Q3105" t="str">
            <v>TURISMO</v>
          </cell>
          <cell r="R3105" t="str">
            <v>55.20.41 - Bed and breakfast</v>
          </cell>
          <cell r="S3105" t="str">
            <v>Impresa Individuale</v>
          </cell>
          <cell r="T3105" t="str">
            <v>Calabria</v>
          </cell>
          <cell r="U3105" t="str">
            <v>Reggio Calabria</v>
          </cell>
          <cell r="V3105" t="str">
            <v>Reggio Di Calabria</v>
          </cell>
          <cell r="W3105" t="str">
            <v>Via Demetrio Scordo (già Via Torricelli Ferrovieri) 39</v>
          </cell>
          <cell r="X3105" t="str">
            <v>89129</v>
          </cell>
          <cell r="Y3105">
            <v>120000</v>
          </cell>
          <cell r="Z3105">
            <v>95000</v>
          </cell>
          <cell r="AB3105" t="str">
            <v>No</v>
          </cell>
          <cell r="AC3105">
            <v>0</v>
          </cell>
        </row>
        <row r="3106">
          <cell r="A3106" t="str">
            <v>PIARSUD00001389</v>
          </cell>
          <cell r="B3106">
            <v>46104.299733796295</v>
          </cell>
          <cell r="C3106" t="str">
            <v>RSUD</v>
          </cell>
          <cell r="D3106" t="str">
            <v>Contributo</v>
          </cell>
          <cell r="E3106" t="str">
            <v>In valutazione</v>
          </cell>
          <cell r="F3106" t="str">
            <v>Merito</v>
          </cell>
          <cell r="G3106" t="str">
            <v>Alessandra Di Vasto</v>
          </cell>
          <cell r="H3106" t="str">
            <v/>
          </cell>
          <cell r="I3106" t="str">
            <v>RNA - Richiesta COR - Contributo</v>
          </cell>
          <cell r="J3106" t="str">
            <v>Richiesta COR in errore</v>
          </cell>
          <cell r="M3106">
            <v>46195.278483796297</v>
          </cell>
          <cell r="N3106" t="str">
            <v>SAPORI IN TAVOLA DI EGIZIO IVAN</v>
          </cell>
          <cell r="O3106" t="str">
            <v>C36I26001950008</v>
          </cell>
          <cell r="P3106" t="str">
            <v>GZEVNI00H20A024B</v>
          </cell>
          <cell r="Q3106" t="str">
            <v>ATTIVITA' AGROALIMENTARI</v>
          </cell>
          <cell r="R3106" t="str">
            <v>10.73.01 - Produzione di prodotti farinacei freschi</v>
          </cell>
          <cell r="S3106" t="str">
            <v>Impresa Individuale</v>
          </cell>
          <cell r="T3106" t="str">
            <v>Campania</v>
          </cell>
          <cell r="U3106" t="str">
            <v>Napoli</v>
          </cell>
          <cell r="V3106" t="str">
            <v>Acerra</v>
          </cell>
          <cell r="W3106" t="str">
            <v xml:space="preserve">Non individuato </v>
          </cell>
          <cell r="Y3106">
            <v>100000</v>
          </cell>
          <cell r="Z3106">
            <v>80000</v>
          </cell>
          <cell r="AA3106">
            <v>75000</v>
          </cell>
          <cell r="AB3106" t="str">
            <v>No</v>
          </cell>
          <cell r="AC3106">
            <v>80000</v>
          </cell>
        </row>
        <row r="3107">
          <cell r="A3107" t="str">
            <v>PIARSUD00001391</v>
          </cell>
          <cell r="B3107">
            <v>46104.340775462966</v>
          </cell>
          <cell r="C3107" t="str">
            <v>RSUD</v>
          </cell>
          <cell r="D3107" t="str">
            <v>Contributo</v>
          </cell>
          <cell r="E3107" t="str">
            <v>In valutazione</v>
          </cell>
          <cell r="F3107" t="str">
            <v>Merito</v>
          </cell>
          <cell r="G3107" t="str">
            <v>Anna Chiara Giorgiomarrano</v>
          </cell>
          <cell r="H3107" t="str">
            <v/>
          </cell>
          <cell r="I3107" t="str">
            <v>Apertura sportello controdeduzioni MO - merito</v>
          </cell>
          <cell r="J3107" t="str">
            <v>In attesa ricezione documentazione</v>
          </cell>
          <cell r="M3107">
            <v>46197.567696759259</v>
          </cell>
          <cell r="N3107" t="str">
            <v>CASEIFICIO BARBIERI DI ALESSANDRO BARBIERI</v>
          </cell>
          <cell r="O3107" t="str">
            <v>C76I26001680008</v>
          </cell>
          <cell r="P3107" t="str">
            <v>BRBLSN97H17C616T</v>
          </cell>
          <cell r="Q3107" t="str">
            <v>ATTIVITA' AGROALIMENTARI</v>
          </cell>
          <cell r="R3107" t="str">
            <v>10.51.20 - Produzione di derivati del latte</v>
          </cell>
          <cell r="S3107" t="str">
            <v>Impresa Individuale</v>
          </cell>
          <cell r="T3107" t="str">
            <v>Calabria</v>
          </cell>
          <cell r="U3107" t="str">
            <v>Vibo Valentia</v>
          </cell>
          <cell r="V3107" t="str">
            <v>Capistrano</v>
          </cell>
          <cell r="W3107" t="str">
            <v>CONTRADA PIANO DI ROLLO snc</v>
          </cell>
          <cell r="X3107" t="str">
            <v>89818</v>
          </cell>
          <cell r="Y3107">
            <v>167789.87</v>
          </cell>
          <cell r="Z3107">
            <v>122452.9</v>
          </cell>
          <cell r="AB3107" t="str">
            <v>No</v>
          </cell>
          <cell r="AC3107">
            <v>0</v>
          </cell>
        </row>
        <row r="3108">
          <cell r="A3108" t="str">
            <v>PIARSUD00001392</v>
          </cell>
          <cell r="B3108">
            <v>46104.352847222224</v>
          </cell>
          <cell r="C3108" t="str">
            <v>RSUD</v>
          </cell>
          <cell r="D3108" t="str">
            <v>Contributo</v>
          </cell>
          <cell r="E3108" t="str">
            <v>In valutazione</v>
          </cell>
          <cell r="F3108" t="str">
            <v>Merito</v>
          </cell>
          <cell r="G3108" t="str">
            <v>Giuseppe Felicetti</v>
          </cell>
          <cell r="H3108" t="str">
            <v/>
          </cell>
          <cell r="I3108" t="str">
            <v>Apertura sportello controdeduzioni MO - merito</v>
          </cell>
          <cell r="J3108" t="str">
            <v>In attesa ricezione documentazione</v>
          </cell>
          <cell r="M3108">
            <v>46209.417638888888</v>
          </cell>
          <cell r="N3108" t="str">
            <v>ORA SUSHI DI QUARTA ALESSANDRO</v>
          </cell>
          <cell r="O3108" t="str">
            <v>C46I26001430008</v>
          </cell>
          <cell r="P3108" t="str">
            <v>QRTLSN01T17D122N</v>
          </cell>
          <cell r="Q3108" t="str">
            <v>TURISMO</v>
          </cell>
          <cell r="R3108" t="str">
            <v>56.11.11 - Attività di ristoranti con servizio al tavolo, escluse gelaterie e pasticcerie</v>
          </cell>
          <cell r="S3108" t="str">
            <v>Impresa Individuale</v>
          </cell>
          <cell r="T3108" t="str">
            <v>Calabria</v>
          </cell>
          <cell r="U3108" t="str">
            <v>Catanzaro</v>
          </cell>
          <cell r="V3108" t="str">
            <v>Amaroni</v>
          </cell>
          <cell r="W3108" t="str">
            <v>VIALE ALDO MORO 21</v>
          </cell>
          <cell r="X3108" t="str">
            <v>88050</v>
          </cell>
          <cell r="Y3108">
            <v>52627.999999999993</v>
          </cell>
          <cell r="Z3108">
            <v>44471</v>
          </cell>
          <cell r="AB3108" t="str">
            <v>No</v>
          </cell>
          <cell r="AC3108">
            <v>0</v>
          </cell>
        </row>
        <row r="3109">
          <cell r="A3109" t="str">
            <v>PIARSUD00001393</v>
          </cell>
          <cell r="B3109">
            <v>46104.380601851852</v>
          </cell>
          <cell r="C3109" t="str">
            <v>RSUD</v>
          </cell>
          <cell r="D3109" t="str">
            <v>Contributo</v>
          </cell>
          <cell r="E3109" t="str">
            <v>In valutazione</v>
          </cell>
          <cell r="F3109" t="str">
            <v>Merito</v>
          </cell>
          <cell r="G3109" t="str">
            <v>Elisabetta Mantovani</v>
          </cell>
          <cell r="H3109" t="str">
            <v/>
          </cell>
          <cell r="I3109" t="str">
            <v>Proposta di ammissione</v>
          </cell>
          <cell r="J3109" t="str">
            <v>Verifica documentazione in corso</v>
          </cell>
          <cell r="M3109">
            <v>46164.535092592596</v>
          </cell>
          <cell r="N3109" t="str">
            <v>CATALDO LUIGI MANUEL</v>
          </cell>
          <cell r="O3109" t="str">
            <v>C56I26001670008</v>
          </cell>
          <cell r="P3109" t="str">
            <v>CTLLMN02B28G878P</v>
          </cell>
          <cell r="Q3109" t="str">
            <v>SERVIZI ALLA PERSONA</v>
          </cell>
          <cell r="R3109" t="str">
            <v>96.10.22 - Lavaggio e pulitura di prodotti tessili e pellicce forniti da lavanderie self-service</v>
          </cell>
          <cell r="S3109" t="str">
            <v>Impresa Individuale</v>
          </cell>
          <cell r="T3109" t="str">
            <v>Abruzzo</v>
          </cell>
          <cell r="U3109" t="str">
            <v>L'Aquila</v>
          </cell>
          <cell r="V3109" t="str">
            <v>Sulmona</v>
          </cell>
          <cell r="W3109" t="str">
            <v>VIA CIRCONVALLAZIONE OCCIDENTALE 93</v>
          </cell>
          <cell r="X3109" t="str">
            <v>67039</v>
          </cell>
          <cell r="Y3109">
            <v>112000</v>
          </cell>
          <cell r="Z3109">
            <v>89000</v>
          </cell>
          <cell r="AA3109">
            <v>84000</v>
          </cell>
          <cell r="AB3109" t="str">
            <v>No</v>
          </cell>
          <cell r="AC3109">
            <v>89000</v>
          </cell>
        </row>
        <row r="3110">
          <cell r="A3110" t="str">
            <v>PIARSUD00001398</v>
          </cell>
          <cell r="B3110">
            <v>46104.61</v>
          </cell>
          <cell r="C3110" t="str">
            <v>RSUD</v>
          </cell>
          <cell r="D3110" t="str">
            <v>Contributo</v>
          </cell>
          <cell r="E3110" t="str">
            <v>In valutazione</v>
          </cell>
          <cell r="F3110" t="str">
            <v>Merito</v>
          </cell>
          <cell r="G3110" t="str">
            <v>Elena Benvenuto</v>
          </cell>
          <cell r="H3110" t="str">
            <v/>
          </cell>
          <cell r="I3110" t="str">
            <v>RNA - Richiesta COR - Contributo</v>
          </cell>
          <cell r="J3110" t="str">
            <v>Richiesta COR in errore</v>
          </cell>
          <cell r="M3110">
            <v>46160.680243055554</v>
          </cell>
          <cell r="N3110" t="str">
            <v>BLUE MARIN DI DANIELE PADDEU</v>
          </cell>
          <cell r="O3110" t="str">
            <v>C16I26001810008</v>
          </cell>
          <cell r="P3110" t="str">
            <v>PDDDNL02E25A192K</v>
          </cell>
          <cell r="Q3110" t="str">
            <v>TURISMO</v>
          </cell>
          <cell r="R3110" t="str">
            <v>77.21.02 - Noleggio e leasing operativo di imbarcazioni da diporto senza operatore</v>
          </cell>
          <cell r="S3110" t="str">
            <v>Impresa Individuale</v>
          </cell>
          <cell r="T3110" t="str">
            <v>Sardegna</v>
          </cell>
          <cell r="U3110" t="str">
            <v>Sassari</v>
          </cell>
          <cell r="V3110" t="str">
            <v>Alghero</v>
          </cell>
          <cell r="W3110" t="str">
            <v xml:space="preserve">Porto di Alghero - Banchina Millelire </v>
          </cell>
          <cell r="Y3110">
            <v>75000</v>
          </cell>
          <cell r="Z3110">
            <v>61250</v>
          </cell>
          <cell r="AA3110">
            <v>54743.24</v>
          </cell>
          <cell r="AB3110" t="str">
            <v>No</v>
          </cell>
          <cell r="AC3110">
            <v>59743.24</v>
          </cell>
        </row>
        <row r="3111">
          <cell r="A3111" t="str">
            <v>PIARSUD00001421</v>
          </cell>
          <cell r="B3111">
            <v>46105.457384259258</v>
          </cell>
          <cell r="C3111" t="str">
            <v>RSUD</v>
          </cell>
          <cell r="D3111" t="str">
            <v>Contributo</v>
          </cell>
          <cell r="E3111" t="str">
            <v>In valutazione</v>
          </cell>
          <cell r="F3111" t="str">
            <v>Merito</v>
          </cell>
          <cell r="G3111" t="str">
            <v>Maura Malzone</v>
          </cell>
          <cell r="H3111" t="str">
            <v/>
          </cell>
          <cell r="I3111" t="str">
            <v>Apertura sportello controdeduzioni MO - merito</v>
          </cell>
          <cell r="J3111" t="str">
            <v>Valutazione documentazione in corso</v>
          </cell>
          <cell r="M3111">
            <v>46188.73777777778</v>
          </cell>
          <cell r="N3111" t="str">
            <v>MERINGOLO EUGENIA</v>
          </cell>
          <cell r="O3111" t="str">
            <v>C56I26001680008</v>
          </cell>
          <cell r="P3111" t="str">
            <v>MRNGNE95D69D086Q</v>
          </cell>
          <cell r="Q3111" t="str">
            <v>TURISMO</v>
          </cell>
          <cell r="R3111" t="str">
            <v>55.20.42 - Servizi di alloggio in camere, case e appartamenti per vacanze</v>
          </cell>
          <cell r="S3111" t="str">
            <v>Impresa Individuale</v>
          </cell>
          <cell r="T3111" t="str">
            <v>Calabria</v>
          </cell>
          <cell r="U3111" t="str">
            <v>Cosenza</v>
          </cell>
          <cell r="V3111" t="str">
            <v>San Demetrio Corone</v>
          </cell>
          <cell r="W3111" t="str">
            <v xml:space="preserve">Non individuato </v>
          </cell>
          <cell r="X3111" t="str">
            <v>87069</v>
          </cell>
          <cell r="Y3111">
            <v>104734.62</v>
          </cell>
          <cell r="Z3111">
            <v>83550.960000000006</v>
          </cell>
          <cell r="AB3111" t="str">
            <v>No</v>
          </cell>
          <cell r="AC3111">
            <v>0</v>
          </cell>
        </row>
        <row r="3112">
          <cell r="A3112" t="str">
            <v>PIARSUD00001425</v>
          </cell>
          <cell r="B3112">
            <v>46105.483981481484</v>
          </cell>
          <cell r="C3112" t="str">
            <v>RSUD</v>
          </cell>
          <cell r="D3112" t="str">
            <v>Contributo</v>
          </cell>
          <cell r="E3112" t="str">
            <v>In valutazione</v>
          </cell>
          <cell r="F3112" t="str">
            <v>Accoglibilità</v>
          </cell>
          <cell r="G3112" t="str">
            <v>Angelita Levato</v>
          </cell>
          <cell r="H3112" t="str">
            <v/>
          </cell>
          <cell r="I3112" t="str">
            <v>Gestione verbale colloquio ricevuto</v>
          </cell>
          <cell r="J3112" t="str">
            <v>In attesa scelta utente</v>
          </cell>
          <cell r="M3112">
            <v>46205.650636574072</v>
          </cell>
          <cell r="N3112" t="str">
            <v>SKYDAR DI ANDREA GATTA</v>
          </cell>
          <cell r="O3112" t="str">
            <v>C26I26001900008</v>
          </cell>
          <cell r="P3112" t="str">
            <v>GTTNDR03E20H926Q</v>
          </cell>
          <cell r="Q3112" t="str">
            <v>SERVIZI ALLE PMI</v>
          </cell>
          <cell r="R3112" t="str">
            <v>74.20.12 - Attività fotografiche aeree e subacquee</v>
          </cell>
          <cell r="S3112" t="str">
            <v>Impresa Individuale</v>
          </cell>
          <cell r="T3112" t="str">
            <v>Puglia</v>
          </cell>
          <cell r="U3112" t="str">
            <v>Foggia</v>
          </cell>
          <cell r="V3112" t="str">
            <v>San Giovanni Rotondo</v>
          </cell>
          <cell r="W3112" t="str">
            <v>VIA SAN VALENTINO 5</v>
          </cell>
          <cell r="X3112" t="str">
            <v>71013</v>
          </cell>
          <cell r="Y3112">
            <v>67957.67</v>
          </cell>
          <cell r="Z3112">
            <v>55968</v>
          </cell>
          <cell r="AB3112" t="str">
            <v>No</v>
          </cell>
          <cell r="AC3112">
            <v>0</v>
          </cell>
        </row>
        <row r="3113">
          <cell r="A3113" t="str">
            <v>PIARSUD00001426</v>
          </cell>
          <cell r="B3113">
            <v>46105.496574074074</v>
          </cell>
          <cell r="C3113" t="str">
            <v>RSUD</v>
          </cell>
          <cell r="D3113" t="str">
            <v>Contributo</v>
          </cell>
          <cell r="E3113" t="str">
            <v>In valutazione</v>
          </cell>
          <cell r="F3113" t="str">
            <v>Accoglibilità</v>
          </cell>
          <cell r="G3113" t="str">
            <v>Simona Mele</v>
          </cell>
          <cell r="H3113" t="str">
            <v/>
          </cell>
          <cell r="I3113" t="str">
            <v>Gestione primo colloquio</v>
          </cell>
          <cell r="J3113" t="str">
            <v>Gestione appuntamento in corso</v>
          </cell>
          <cell r="M3113">
            <v>46205.349317129629</v>
          </cell>
          <cell r="N3113" t="str">
            <v>PESCHERIA LUIGIONE DI DELLA NOTTE LUIGI</v>
          </cell>
          <cell r="O3113" t="str">
            <v>C66I26002390008</v>
          </cell>
          <cell r="P3113" t="str">
            <v>DLLLGU98R06F839M</v>
          </cell>
          <cell r="Q3113" t="str">
            <v>ATTIVITA' COMMERCIALI</v>
          </cell>
          <cell r="R3113" t="str">
            <v>47.23.00 - Commercio al dettaglio di pesce, crostacei e molluschi</v>
          </cell>
          <cell r="S3113" t="str">
            <v>Impresa Individuale</v>
          </cell>
          <cell r="T3113" t="str">
            <v>Campania</v>
          </cell>
          <cell r="U3113" t="str">
            <v>Napoli</v>
          </cell>
          <cell r="V3113" t="str">
            <v>Napoli</v>
          </cell>
          <cell r="W3113" t="str">
            <v>VIA MERGELLINA 48</v>
          </cell>
          <cell r="X3113" t="str">
            <v>80122</v>
          </cell>
          <cell r="Y3113">
            <v>200000</v>
          </cell>
          <cell r="Z3113">
            <v>145000</v>
          </cell>
          <cell r="AB3113" t="str">
            <v>No</v>
          </cell>
          <cell r="AC3113">
            <v>0</v>
          </cell>
        </row>
        <row r="3114">
          <cell r="A3114" t="str">
            <v>PIARSUD00001438</v>
          </cell>
          <cell r="B3114">
            <v>46105.632152777776</v>
          </cell>
          <cell r="C3114" t="str">
            <v>RSUD</v>
          </cell>
          <cell r="D3114" t="str">
            <v>Contributo</v>
          </cell>
          <cell r="E3114" t="str">
            <v>In valutazione</v>
          </cell>
          <cell r="F3114" t="str">
            <v>Merito</v>
          </cell>
          <cell r="G3114" t="str">
            <v>Giuseppe Autoriello</v>
          </cell>
          <cell r="H3114" t="str">
            <v/>
          </cell>
          <cell r="I3114" t="str">
            <v>Apertura sportello controdeduzioni MO - merito</v>
          </cell>
          <cell r="J3114" t="str">
            <v>In attesa ricezione documentazione</v>
          </cell>
          <cell r="M3114">
            <v>46209.418958333335</v>
          </cell>
          <cell r="N3114" t="str">
            <v>CAMILLA GIORDANO</v>
          </cell>
          <cell r="O3114" t="str">
            <v>C96I26001330008</v>
          </cell>
          <cell r="P3114" t="str">
            <v>GRDCLL03L65F839B</v>
          </cell>
          <cell r="Q3114" t="str">
            <v>SERVIZI ALLA PERSONA</v>
          </cell>
          <cell r="R3114" t="str">
            <v>96.99.93 - Servizi di organizzazione di feste e cerimonie</v>
          </cell>
          <cell r="S3114" t="str">
            <v>Impresa Individuale</v>
          </cell>
          <cell r="T3114" t="str">
            <v>Campania</v>
          </cell>
          <cell r="U3114" t="str">
            <v>Napoli</v>
          </cell>
          <cell r="V3114" t="str">
            <v>Giugliano In Campania</v>
          </cell>
          <cell r="W3114" t="str">
            <v>Via Ripuaria 331</v>
          </cell>
          <cell r="X3114" t="str">
            <v>80014</v>
          </cell>
          <cell r="Y3114">
            <v>200000</v>
          </cell>
          <cell r="Z3114">
            <v>145000</v>
          </cell>
          <cell r="AB3114" t="str">
            <v>No</v>
          </cell>
          <cell r="AC3114">
            <v>0</v>
          </cell>
        </row>
        <row r="3115">
          <cell r="A3115" t="str">
            <v>PIARSUD00001447</v>
          </cell>
          <cell r="B3115">
            <v>46105.763506944444</v>
          </cell>
          <cell r="C3115" t="str">
            <v>RSUD</v>
          </cell>
          <cell r="D3115" t="str">
            <v>Contributo</v>
          </cell>
          <cell r="E3115" t="str">
            <v>In valutazione</v>
          </cell>
          <cell r="F3115" t="str">
            <v>Merito</v>
          </cell>
          <cell r="G3115" t="str">
            <v>Antonio Ingaldi</v>
          </cell>
          <cell r="H3115" t="str">
            <v/>
          </cell>
          <cell r="I3115" t="str">
            <v>Apertura sportello controdeduzioni MO - merito</v>
          </cell>
          <cell r="J3115" t="str">
            <v>In attesa ricezione documentazione</v>
          </cell>
          <cell r="M3115">
            <v>46209.345555555556</v>
          </cell>
          <cell r="N3115" t="str">
            <v>BELLANTUONO ALESSIA ESTETICA</v>
          </cell>
          <cell r="O3115" t="str">
            <v>C36I26002060008</v>
          </cell>
          <cell r="P3115" t="str">
            <v>BLLLSS00D67L273N</v>
          </cell>
          <cell r="Q3115" t="str">
            <v>SERVIZI ALLA PERSONA</v>
          </cell>
          <cell r="R3115" t="str">
            <v>96.22.09 - Altri servizi di cura della bellezza e altri trattamenti di bellezza n.c.a.</v>
          </cell>
          <cell r="S3115" t="str">
            <v>Impresa Individuale</v>
          </cell>
          <cell r="T3115" t="str">
            <v>Puglia</v>
          </cell>
          <cell r="U3115" t="str">
            <v>Foggia</v>
          </cell>
          <cell r="V3115" t="str">
            <v>Torremaggiore</v>
          </cell>
          <cell r="W3115" t="str">
            <v>VIA FRATELLI ROSSELLI 4</v>
          </cell>
          <cell r="X3115" t="str">
            <v>71017</v>
          </cell>
          <cell r="Y3115">
            <v>59895.85</v>
          </cell>
          <cell r="Z3115">
            <v>49921</v>
          </cell>
          <cell r="AB3115" t="str">
            <v>No</v>
          </cell>
          <cell r="AC3115">
            <v>0</v>
          </cell>
        </row>
        <row r="3116">
          <cell r="A3116" t="str">
            <v>PIARSUD00001448</v>
          </cell>
          <cell r="B3116">
            <v>46105.802997685183</v>
          </cell>
          <cell r="C3116" t="str">
            <v>RSUD</v>
          </cell>
          <cell r="D3116" t="str">
            <v>Voucher</v>
          </cell>
          <cell r="E3116" t="str">
            <v>In valutazione</v>
          </cell>
          <cell r="F3116" t="str">
            <v>Merito</v>
          </cell>
          <cell r="G3116" t="str">
            <v>Luca Falanga</v>
          </cell>
          <cell r="H3116" t="str">
            <v/>
          </cell>
          <cell r="I3116" t="str">
            <v>Apertura sportello controdeduzioni MO - merito</v>
          </cell>
          <cell r="J3116" t="str">
            <v>In attesa ricezione documentazione</v>
          </cell>
          <cell r="M3116">
            <v>46205.299166666664</v>
          </cell>
          <cell r="N3116" t="str">
            <v>OBIETTIVO 10+ DI SERRA NICOLA</v>
          </cell>
          <cell r="O3116" t="str">
            <v>C56I26001580001</v>
          </cell>
          <cell r="P3116" t="str">
            <v>SRRNCL00R07G203G</v>
          </cell>
          <cell r="Q3116" t="str">
            <v>SERVIZI ALLA PERSONA</v>
          </cell>
          <cell r="R3116" t="str">
            <v>85.60.00 - Servizi di supporto all'istruzione e formazione</v>
          </cell>
          <cell r="S3116" t="str">
            <v>Impresa Individuale</v>
          </cell>
          <cell r="T3116" t="str">
            <v>Sardegna</v>
          </cell>
          <cell r="U3116" t="str">
            <v>Sassari</v>
          </cell>
          <cell r="V3116" t="str">
            <v>Ozieri</v>
          </cell>
          <cell r="W3116" t="str">
            <v>VICOLO PETRARCA 3</v>
          </cell>
          <cell r="X3116" t="str">
            <v>07014</v>
          </cell>
          <cell r="Y3116">
            <v>50000</v>
          </cell>
          <cell r="Z3116">
            <v>55000</v>
          </cell>
          <cell r="AB3116" t="str">
            <v>No</v>
          </cell>
          <cell r="AC3116">
            <v>0</v>
          </cell>
        </row>
        <row r="3117">
          <cell r="A3117" t="str">
            <v>PIARSUD00001449</v>
          </cell>
          <cell r="B3117">
            <v>46105.847314814811</v>
          </cell>
          <cell r="C3117" t="str">
            <v>RSUD</v>
          </cell>
          <cell r="D3117" t="str">
            <v>Voucher</v>
          </cell>
          <cell r="E3117" t="str">
            <v>In valutazione</v>
          </cell>
          <cell r="F3117" t="str">
            <v>Merito</v>
          </cell>
          <cell r="G3117" t="str">
            <v>Diego Fiorentino</v>
          </cell>
          <cell r="H3117" t="str">
            <v/>
          </cell>
          <cell r="I3117" t="str">
            <v>RNA - Richiesta COR e CUP - Voucher</v>
          </cell>
          <cell r="J3117" t="str">
            <v>Richiesta COR in errore</v>
          </cell>
          <cell r="M3117">
            <v>46105.865833333337</v>
          </cell>
          <cell r="N3117" t="str">
            <v>Salvatore Desole</v>
          </cell>
          <cell r="O3117" t="str">
            <v>C86I26002120001</v>
          </cell>
          <cell r="P3117" t="str">
            <v>DSLSVT98P06I452U</v>
          </cell>
          <cell r="Q3117" t="str">
            <v>SERVIZI ALLE PMI</v>
          </cell>
          <cell r="R3117" t="str">
            <v>74.14.01 - Attività di progettazione specializzata fornite da disegnatori tecnici</v>
          </cell>
          <cell r="S3117" t="str">
            <v>Lavoratore autonomo</v>
          </cell>
          <cell r="T3117" t="str">
            <v>Sardegna</v>
          </cell>
          <cell r="U3117" t="str">
            <v>Sassari</v>
          </cell>
          <cell r="V3117" t="str">
            <v>Sassari</v>
          </cell>
          <cell r="W3117" t="str">
            <v>VIA VITTORINO ERA 58A</v>
          </cell>
          <cell r="X3117" t="str">
            <v>07100</v>
          </cell>
          <cell r="Y3117">
            <v>43015</v>
          </cell>
          <cell r="Z3117">
            <v>55000</v>
          </cell>
          <cell r="AA3117">
            <v>40000</v>
          </cell>
          <cell r="AB3117" t="str">
            <v>No</v>
          </cell>
          <cell r="AC3117">
            <v>45000</v>
          </cell>
        </row>
        <row r="3118">
          <cell r="A3118" t="str">
            <v>PIARSUD00001455</v>
          </cell>
          <cell r="B3118">
            <v>46106.420254629629</v>
          </cell>
          <cell r="C3118" t="str">
            <v>RSUD</v>
          </cell>
          <cell r="D3118" t="str">
            <v>Voucher</v>
          </cell>
          <cell r="E3118" t="str">
            <v>In valutazione</v>
          </cell>
          <cell r="F3118" t="str">
            <v>Esaminabilità</v>
          </cell>
          <cell r="I3118" t="str">
            <v>RNA - Richiesta CUP Voucher</v>
          </cell>
          <cell r="J3118" t="str">
            <v>Richiesta CUP in errore</v>
          </cell>
          <cell r="N3118" t="str">
            <v>MARIACARMEN PIEGARI</v>
          </cell>
          <cell r="P3118" t="str">
            <v>PGRMCR03E45H703I</v>
          </cell>
          <cell r="Q3118" t="str">
            <v>TURISMO</v>
          </cell>
          <cell r="R3118" t="str">
            <v>55.20.41 - Bed and breakfast</v>
          </cell>
          <cell r="S3118" t="str">
            <v>Persona Fisica</v>
          </cell>
          <cell r="T3118" t="str">
            <v>Campania</v>
          </cell>
          <cell r="U3118" t="str">
            <v>Salerno</v>
          </cell>
          <cell r="V3118" t="str">
            <v>San Gregorio Magno</v>
          </cell>
          <cell r="W3118" t="str">
            <v>VIA ROMA snc</v>
          </cell>
          <cell r="X3118" t="str">
            <v>84020</v>
          </cell>
          <cell r="Y3118">
            <v>210000</v>
          </cell>
          <cell r="Z3118">
            <v>45000</v>
          </cell>
          <cell r="AB3118" t="str">
            <v>No</v>
          </cell>
          <cell r="AC3118">
            <v>0</v>
          </cell>
        </row>
        <row r="3119">
          <cell r="A3119" t="str">
            <v>PIARSUD00001462</v>
          </cell>
          <cell r="B3119">
            <v>46106.575289351851</v>
          </cell>
          <cell r="C3119" t="str">
            <v>RSUD</v>
          </cell>
          <cell r="D3119" t="str">
            <v>Contributo</v>
          </cell>
          <cell r="E3119" t="str">
            <v>In valutazione</v>
          </cell>
          <cell r="F3119" t="str">
            <v>Merito</v>
          </cell>
          <cell r="G3119" t="str">
            <v>Anna Chiara Giorgiomarrano</v>
          </cell>
          <cell r="H3119" t="str">
            <v/>
          </cell>
          <cell r="I3119" t="str">
            <v>Apertura sportello controdeduzioni MO - merito</v>
          </cell>
          <cell r="J3119" t="str">
            <v>Valutazione documentazione in corso</v>
          </cell>
          <cell r="M3119">
            <v>46197.567013888889</v>
          </cell>
          <cell r="N3119" t="str">
            <v>CUOMO MILA</v>
          </cell>
          <cell r="O3119" t="str">
            <v>C66I26002920008</v>
          </cell>
          <cell r="P3119" t="str">
            <v>CMUMLI94H68F839Q</v>
          </cell>
          <cell r="Q3119" t="str">
            <v>SERVIZI ALLA PERSONA</v>
          </cell>
          <cell r="R3119" t="str">
            <v>93.13.09 - Altre attività dei centri di fitness</v>
          </cell>
          <cell r="S3119" t="str">
            <v>Impresa Individuale</v>
          </cell>
          <cell r="T3119" t="str">
            <v>Campania</v>
          </cell>
          <cell r="U3119" t="str">
            <v>Napoli</v>
          </cell>
          <cell r="V3119" t="str">
            <v>Napoli</v>
          </cell>
          <cell r="W3119" t="str">
            <v>VIA ALBERTO MARGHIERI 14/16</v>
          </cell>
          <cell r="X3119" t="str">
            <v>80147</v>
          </cell>
          <cell r="Y3119">
            <v>106690.4</v>
          </cell>
          <cell r="Z3119">
            <v>84900</v>
          </cell>
          <cell r="AB3119" t="str">
            <v>No</v>
          </cell>
          <cell r="AC3119">
            <v>0</v>
          </cell>
        </row>
        <row r="3120">
          <cell r="A3120" t="str">
            <v>PIARSUD00001470</v>
          </cell>
          <cell r="B3120">
            <v>46106.765196759261</v>
          </cell>
          <cell r="C3120" t="str">
            <v>RSUD</v>
          </cell>
          <cell r="D3120" t="str">
            <v>Voucher</v>
          </cell>
          <cell r="E3120" t="str">
            <v>In valutazione</v>
          </cell>
          <cell r="F3120" t="str">
            <v>Merito</v>
          </cell>
          <cell r="G3120" t="str">
            <v>Giuseppe Autoriello</v>
          </cell>
          <cell r="H3120" t="str">
            <v/>
          </cell>
          <cell r="I3120" t="str">
            <v>Apertura sportello controdeduzioni MO - merito</v>
          </cell>
          <cell r="J3120" t="str">
            <v>In attesa ricezione documentazione</v>
          </cell>
          <cell r="M3120">
            <v>46209.350682870368</v>
          </cell>
          <cell r="N3120" t="str">
            <v>Emma Rullo</v>
          </cell>
          <cell r="O3120" t="str">
            <v>C66I26002250001</v>
          </cell>
          <cell r="P3120" t="str">
            <v>RLLMME93R52I639Q</v>
          </cell>
          <cell r="Q3120" t="str">
            <v>SERVIZI ALLA PERSONA</v>
          </cell>
          <cell r="R3120" t="str">
            <v>85.59.20 - Corsi di formazione e corsi di aggiornamento professionale</v>
          </cell>
          <cell r="S3120" t="str">
            <v>Persona Fisica</v>
          </cell>
          <cell r="T3120" t="str">
            <v>Calabria</v>
          </cell>
          <cell r="U3120" t="str">
            <v>Vibo Valentia</v>
          </cell>
          <cell r="V3120" t="str">
            <v>Mongiana</v>
          </cell>
          <cell r="W3120" t="str">
            <v>CORSO VITTORIO EMANUELE III 108</v>
          </cell>
          <cell r="X3120" t="str">
            <v>89823</v>
          </cell>
          <cell r="Y3120">
            <v>50000</v>
          </cell>
          <cell r="Z3120">
            <v>55000</v>
          </cell>
          <cell r="AB3120" t="str">
            <v>No</v>
          </cell>
          <cell r="AC3120">
            <v>0</v>
          </cell>
        </row>
        <row r="3121">
          <cell r="A3121" t="str">
            <v>PIARSUD00001472</v>
          </cell>
          <cell r="B3121">
            <v>46106.781724537039</v>
          </cell>
          <cell r="C3121" t="str">
            <v>RSUD</v>
          </cell>
          <cell r="D3121" t="str">
            <v>Contributo</v>
          </cell>
          <cell r="E3121" t="str">
            <v>In valutazione</v>
          </cell>
          <cell r="F3121" t="str">
            <v>Merito</v>
          </cell>
          <cell r="G3121" t="str">
            <v>Ludovico Principessa</v>
          </cell>
          <cell r="H3121" t="str">
            <v/>
          </cell>
          <cell r="I3121" t="str">
            <v>Invio comunicazione MO - Merito</v>
          </cell>
          <cell r="J3121" t="str">
            <v>In attesa invio a Protocollo</v>
          </cell>
          <cell r="M3121">
            <v>46170.648611111108</v>
          </cell>
          <cell r="N3121" t="str">
            <v>METRAOUI HAJAR</v>
          </cell>
          <cell r="O3121" t="str">
            <v>C16I26001710008</v>
          </cell>
          <cell r="P3121" t="str">
            <v>MTRHJR00A54Z330M</v>
          </cell>
          <cell r="Q3121" t="str">
            <v>TURISMO</v>
          </cell>
          <cell r="R3121" t="str">
            <v>55.20.42 - Servizi di alloggio in camere, case e appartamenti per vacanze</v>
          </cell>
          <cell r="S3121" t="str">
            <v>Impresa Individuale</v>
          </cell>
          <cell r="T3121" t="str">
            <v>Basilicata</v>
          </cell>
          <cell r="U3121" t="str">
            <v>Potenza</v>
          </cell>
          <cell r="V3121" t="str">
            <v>Pietrapertosa</v>
          </cell>
          <cell r="W3121" t="str">
            <v>VIA GARIBALDI 108</v>
          </cell>
          <cell r="X3121" t="str">
            <v>85010</v>
          </cell>
          <cell r="Y3121">
            <v>118931</v>
          </cell>
          <cell r="Z3121">
            <v>94198.25</v>
          </cell>
          <cell r="AB3121" t="str">
            <v>No</v>
          </cell>
          <cell r="AC3121">
            <v>0</v>
          </cell>
        </row>
        <row r="3122">
          <cell r="A3122" t="str">
            <v>PIARSUD00001473</v>
          </cell>
          <cell r="B3122">
            <v>46106.880509259259</v>
          </cell>
          <cell r="C3122" t="str">
            <v>RSUD</v>
          </cell>
          <cell r="D3122" t="str">
            <v>Voucher</v>
          </cell>
          <cell r="E3122" t="str">
            <v>In valutazione</v>
          </cell>
          <cell r="F3122" t="str">
            <v>Merito</v>
          </cell>
          <cell r="G3122" t="str">
            <v>Ludovico Principessa</v>
          </cell>
          <cell r="H3122" t="str">
            <v/>
          </cell>
          <cell r="I3122" t="str">
            <v>Valutazione merito - Voucher Società costituita</v>
          </cell>
          <cell r="J3122" t="str">
            <v>Verifica importi in corso</v>
          </cell>
          <cell r="M3122">
            <v>46192.557060185187</v>
          </cell>
          <cell r="N3122" t="str">
            <v>BL COMPANY S.R.L.S.</v>
          </cell>
          <cell r="O3122" t="str">
            <v>C96I26001370001</v>
          </cell>
          <cell r="P3122" t="str">
            <v>04929140616</v>
          </cell>
          <cell r="Q3122" t="str">
            <v>TURISMO</v>
          </cell>
          <cell r="R3122" t="str">
            <v>56.11.12 - Attività di ristoranti senza servizio al tavolo o da asporto, escluse gelaterie e pasticcerie</v>
          </cell>
          <cell r="S3122" t="str">
            <v>Societa' A Responsabilita' Limitata Semplificata</v>
          </cell>
          <cell r="T3122" t="str">
            <v>Campania</v>
          </cell>
          <cell r="U3122" t="str">
            <v>Caserta</v>
          </cell>
          <cell r="V3122" t="str">
            <v>Falciano Del Massico</v>
          </cell>
          <cell r="W3122" t="str">
            <v>CORSO GARIBALDI 35</v>
          </cell>
          <cell r="X3122" t="str">
            <v>81030</v>
          </cell>
          <cell r="Y3122">
            <v>50000</v>
          </cell>
          <cell r="Z3122">
            <v>55000</v>
          </cell>
          <cell r="AB3122" t="str">
            <v>No</v>
          </cell>
          <cell r="AC3122">
            <v>0</v>
          </cell>
        </row>
        <row r="3123">
          <cell r="A3123" t="str">
            <v>PIARSUD00001478</v>
          </cell>
          <cell r="B3123">
            <v>46107.415520833332</v>
          </cell>
          <cell r="C3123" t="str">
            <v>RSUD</v>
          </cell>
          <cell r="D3123" t="str">
            <v>Voucher</v>
          </cell>
          <cell r="E3123" t="str">
            <v>In valutazione</v>
          </cell>
          <cell r="F3123" t="str">
            <v>Merito</v>
          </cell>
          <cell r="G3123" t="str">
            <v>Gabriel Scelta</v>
          </cell>
          <cell r="H3123" t="str">
            <v/>
          </cell>
          <cell r="I3123" t="str">
            <v>Apertura sportello controdeduzioni MO - merito</v>
          </cell>
          <cell r="J3123" t="str">
            <v>In attesa ricezione documentazione</v>
          </cell>
          <cell r="M3123">
            <v>46197.566307870373</v>
          </cell>
          <cell r="N3123" t="str">
            <v>RAFFAELE LUMINOSO</v>
          </cell>
          <cell r="O3123" t="str">
            <v>C86I26003990001</v>
          </cell>
          <cell r="P3123" t="str">
            <v>LMNRFL98H28C129N</v>
          </cell>
          <cell r="Q3123" t="str">
            <v>SERVIZI ALLE PMI</v>
          </cell>
          <cell r="R3123" t="str">
            <v>70.20.09 - Consulenza imprenditoriale e altre attività di consulenza gestionale n.c.a.</v>
          </cell>
          <cell r="S3123" t="str">
            <v>Persona Fisica</v>
          </cell>
          <cell r="T3123" t="str">
            <v>Campania</v>
          </cell>
          <cell r="U3123" t="str">
            <v>Napoli</v>
          </cell>
          <cell r="V3123" t="str">
            <v>Castellammare Di Stabia</v>
          </cell>
          <cell r="W3123" t="str">
            <v xml:space="preserve">Non individuato </v>
          </cell>
          <cell r="X3123" t="str">
            <v>80053</v>
          </cell>
          <cell r="Y3123">
            <v>19000</v>
          </cell>
          <cell r="Z3123">
            <v>24000</v>
          </cell>
          <cell r="AB3123" t="str">
            <v>No</v>
          </cell>
          <cell r="AC3123">
            <v>0</v>
          </cell>
        </row>
        <row r="3124">
          <cell r="A3124" t="str">
            <v>PIARSUD00001479</v>
          </cell>
          <cell r="B3124">
            <v>46107.464120370372</v>
          </cell>
          <cell r="C3124" t="str">
            <v>RSUD</v>
          </cell>
          <cell r="D3124" t="str">
            <v>Contributo</v>
          </cell>
          <cell r="E3124" t="str">
            <v>In valutazione</v>
          </cell>
          <cell r="F3124" t="str">
            <v>Merito</v>
          </cell>
          <cell r="G3124" t="str">
            <v>Marcello Oratino</v>
          </cell>
          <cell r="H3124" t="str">
            <v/>
          </cell>
          <cell r="I3124" t="str">
            <v>Proposta di ammissione</v>
          </cell>
          <cell r="J3124" t="str">
            <v>Verifica documentazione in corso</v>
          </cell>
          <cell r="M3124">
            <v>46184.588425925926</v>
          </cell>
          <cell r="N3124" t="str">
            <v>TANDOI ALESSIA</v>
          </cell>
          <cell r="O3124" t="str">
            <v>C76I26001820008</v>
          </cell>
          <cell r="P3124" t="str">
            <v>TNDLSS95D64L328G</v>
          </cell>
          <cell r="Q3124" t="str">
            <v>TURISMO</v>
          </cell>
          <cell r="R3124" t="str">
            <v>55.20.42 - Servizi di alloggio in camere, case e appartamenti per vacanze</v>
          </cell>
          <cell r="S3124" t="str">
            <v>Impresa Individuale</v>
          </cell>
          <cell r="T3124" t="str">
            <v>Puglia</v>
          </cell>
          <cell r="U3124" t="str">
            <v>Barletta-Andria-Trani</v>
          </cell>
          <cell r="V3124" t="str">
            <v>Trani</v>
          </cell>
          <cell r="W3124" t="str">
            <v>Via Giuseppe Verdi 50</v>
          </cell>
          <cell r="X3124" t="str">
            <v>76125</v>
          </cell>
          <cell r="Y3124">
            <v>73734.639999999985</v>
          </cell>
          <cell r="Z3124">
            <v>60300.979999999996</v>
          </cell>
          <cell r="AA3124">
            <v>55300.979999999996</v>
          </cell>
          <cell r="AB3124" t="str">
            <v>No</v>
          </cell>
          <cell r="AC3124">
            <v>60300.979999999996</v>
          </cell>
        </row>
        <row r="3125">
          <cell r="A3125" t="str">
            <v>PIARSUD00001481</v>
          </cell>
          <cell r="B3125">
            <v>46107.573229166665</v>
          </cell>
          <cell r="C3125" t="str">
            <v>RSUD</v>
          </cell>
          <cell r="D3125" t="str">
            <v>Contributo</v>
          </cell>
          <cell r="E3125" t="str">
            <v>In valutazione</v>
          </cell>
          <cell r="F3125" t="str">
            <v>Merito</v>
          </cell>
          <cell r="G3125" t="str">
            <v>Elisabetta Mantovani</v>
          </cell>
          <cell r="H3125" t="str">
            <v/>
          </cell>
          <cell r="I3125" t="str">
            <v>Valutazione merito - Contributo Società costituita</v>
          </cell>
          <cell r="J3125" t="str">
            <v>Valutazione in corso</v>
          </cell>
          <cell r="M3125">
            <v>46171.464641203704</v>
          </cell>
          <cell r="N3125" t="str">
            <v>LUXURY GUEST HOUSE DI ROSARNO DOMENICO</v>
          </cell>
          <cell r="O3125" t="str">
            <v>C96I26002040008</v>
          </cell>
          <cell r="P3125" t="str">
            <v>RSRDNC07C31F537J</v>
          </cell>
          <cell r="Q3125" t="str">
            <v>TURISMO</v>
          </cell>
          <cell r="R3125" t="str">
            <v>55.20.42 - Servizi di alloggio in camere, case e appartamenti per vacanze</v>
          </cell>
          <cell r="S3125" t="str">
            <v>Impresa Individuale</v>
          </cell>
          <cell r="T3125" t="str">
            <v>Calabria</v>
          </cell>
          <cell r="U3125" t="str">
            <v>Vibo Valentia</v>
          </cell>
          <cell r="V3125" t="str">
            <v>Nicotera</v>
          </cell>
          <cell r="W3125" t="str">
            <v>VIA MICHELE BIANCHI snc</v>
          </cell>
          <cell r="X3125" t="str">
            <v>89844</v>
          </cell>
          <cell r="Y3125">
            <v>200000</v>
          </cell>
          <cell r="Z3125">
            <v>145000</v>
          </cell>
          <cell r="AB3125" t="str">
            <v>No</v>
          </cell>
          <cell r="AC3125">
            <v>0</v>
          </cell>
        </row>
        <row r="3126">
          <cell r="A3126" t="str">
            <v>PIARSUD00001482</v>
          </cell>
          <cell r="B3126">
            <v>46107.610347222224</v>
          </cell>
          <cell r="C3126" t="str">
            <v>RSUD</v>
          </cell>
          <cell r="D3126" t="str">
            <v>Voucher</v>
          </cell>
          <cell r="E3126" t="str">
            <v>In valutazione</v>
          </cell>
          <cell r="F3126" t="str">
            <v>Merito</v>
          </cell>
          <cell r="G3126" t="str">
            <v>Anna Chiara Giorgiomarrano</v>
          </cell>
          <cell r="H3126" t="str">
            <v/>
          </cell>
          <cell r="I3126" t="str">
            <v>RNA - Richiesta COR e CUP - Voucher</v>
          </cell>
          <cell r="J3126" t="str">
            <v>Richiesta COR in errore</v>
          </cell>
          <cell r="M3126">
            <v>46168.349305555559</v>
          </cell>
          <cell r="N3126" t="str">
            <v>VALENTINO FRANCESCO</v>
          </cell>
          <cell r="O3126" t="str">
            <v>C36I26002160001</v>
          </cell>
          <cell r="P3126" t="str">
            <v>VLNFNC03P08F839M</v>
          </cell>
          <cell r="Q3126" t="str">
            <v>SERVIZI ALLA PERSONA</v>
          </cell>
          <cell r="R3126" t="str">
            <v>96.21.00 - Servizi di parrucchieri e barbieri</v>
          </cell>
          <cell r="S3126" t="str">
            <v>Impresa Individuale</v>
          </cell>
          <cell r="T3126" t="str">
            <v>Campania</v>
          </cell>
          <cell r="U3126" t="str">
            <v>Napoli</v>
          </cell>
          <cell r="V3126" t="str">
            <v>Ercolano</v>
          </cell>
          <cell r="W3126" t="str">
            <v xml:space="preserve">Non individuato </v>
          </cell>
          <cell r="Y3126">
            <v>48700</v>
          </cell>
          <cell r="Z3126">
            <v>53700.000000000007</v>
          </cell>
          <cell r="AA3126">
            <v>48700.000000000007</v>
          </cell>
          <cell r="AB3126" t="str">
            <v>Sì</v>
          </cell>
          <cell r="AC3126">
            <v>53700.000000000007</v>
          </cell>
        </row>
        <row r="3127">
          <cell r="A3127" t="str">
            <v>PIARSUD00001486</v>
          </cell>
          <cell r="B3127">
            <v>46107.689363425925</v>
          </cell>
          <cell r="C3127" t="str">
            <v>RSUD</v>
          </cell>
          <cell r="D3127" t="str">
            <v>Contributo</v>
          </cell>
          <cell r="E3127" t="str">
            <v>In valutazione</v>
          </cell>
          <cell r="F3127" t="str">
            <v>Accoglibilità</v>
          </cell>
          <cell r="G3127" t="str">
            <v>Elisabetta Mantovani</v>
          </cell>
          <cell r="H3127" t="str">
            <v/>
          </cell>
          <cell r="I3127" t="str">
            <v>Gestione verbale colloquio ricevuto</v>
          </cell>
          <cell r="J3127" t="str">
            <v>In attesa scelta utente</v>
          </cell>
          <cell r="M3127">
            <v>46171.48704861111</v>
          </cell>
          <cell r="N3127" t="str">
            <v>SECRET GARDEN SUITS DI BARKOVA KHRYSTYNA</v>
          </cell>
          <cell r="O3127" t="str">
            <v>C26I26001790008</v>
          </cell>
          <cell r="P3127" t="str">
            <v>BRKKRY95P58Z138F</v>
          </cell>
          <cell r="Q3127" t="str">
            <v>TURISMO</v>
          </cell>
          <cell r="R3127" t="str">
            <v>55.20.42 - Servizi di alloggio in camere, case e appartamenti per vacanze</v>
          </cell>
          <cell r="S3127" t="str">
            <v>Impresa Individuale</v>
          </cell>
          <cell r="T3127" t="str">
            <v>Campania</v>
          </cell>
          <cell r="U3127" t="str">
            <v>Caserta</v>
          </cell>
          <cell r="V3127" t="str">
            <v>Arienzo</v>
          </cell>
          <cell r="W3127" t="str">
            <v>VIA GIUSEPPE GARIBALDI 40</v>
          </cell>
          <cell r="X3127" t="str">
            <v>81021</v>
          </cell>
          <cell r="Y3127">
            <v>200000</v>
          </cell>
          <cell r="Z3127">
            <v>145000</v>
          </cell>
          <cell r="AB3127" t="str">
            <v>No</v>
          </cell>
          <cell r="AC3127">
            <v>0</v>
          </cell>
        </row>
        <row r="3128">
          <cell r="A3128" t="str">
            <v>PIARSUD00001492</v>
          </cell>
          <cell r="B3128">
            <v>46107.788993055554</v>
          </cell>
          <cell r="C3128" t="str">
            <v>RSUD</v>
          </cell>
          <cell r="D3128" t="str">
            <v>Contributo</v>
          </cell>
          <cell r="E3128" t="str">
            <v>In valutazione</v>
          </cell>
          <cell r="F3128" t="str">
            <v>Accoglibilità</v>
          </cell>
          <cell r="G3128" t="str">
            <v>Elisabetta Mantovani</v>
          </cell>
          <cell r="H3128" t="str">
            <v/>
          </cell>
          <cell r="I3128" t="str">
            <v>Gestione verbale colloquio ricevuto</v>
          </cell>
          <cell r="J3128" t="str">
            <v>In attesa scelta utente</v>
          </cell>
          <cell r="M3128">
            <v>46184.592673611114</v>
          </cell>
          <cell r="N3128" t="str">
            <v>DIAMANTE SPEED SERVICE DI DI PRIMIO JESSICA</v>
          </cell>
          <cell r="O3128" t="str">
            <v>C46I26001530008</v>
          </cell>
          <cell r="P3128" t="str">
            <v>DPRJSC91P46C632S</v>
          </cell>
          <cell r="Q3128" t="str">
            <v>SERVIZI ALLA PERSONA</v>
          </cell>
          <cell r="R3128" t="str">
            <v>96.10.22 - Lavaggio e pulitura di prodotti tessili e pellicce forniti da lavanderie self-service</v>
          </cell>
          <cell r="S3128" t="str">
            <v>Impresa Individuale</v>
          </cell>
          <cell r="T3128" t="str">
            <v>Abruzzo</v>
          </cell>
          <cell r="U3128" t="str">
            <v>Chieti</v>
          </cell>
          <cell r="V3128" t="str">
            <v>Lanciano</v>
          </cell>
          <cell r="W3128" t="str">
            <v>Via Guido Rosato 54</v>
          </cell>
          <cell r="X3128" t="str">
            <v>66034</v>
          </cell>
          <cell r="Y3128">
            <v>180000</v>
          </cell>
          <cell r="Z3128">
            <v>131000</v>
          </cell>
          <cell r="AB3128" t="str">
            <v>No</v>
          </cell>
          <cell r="AC3128">
            <v>0</v>
          </cell>
        </row>
        <row r="3129">
          <cell r="A3129" t="str">
            <v>PIARSUD00001508</v>
          </cell>
          <cell r="B3129">
            <v>46108.615601851852</v>
          </cell>
          <cell r="C3129" t="str">
            <v>RSUD</v>
          </cell>
          <cell r="D3129" t="str">
            <v>Contributo</v>
          </cell>
          <cell r="E3129" t="str">
            <v>In valutazione</v>
          </cell>
          <cell r="F3129" t="str">
            <v>Merito</v>
          </cell>
          <cell r="G3129" t="str">
            <v>Marcello Oratino</v>
          </cell>
          <cell r="H3129" t="str">
            <v/>
          </cell>
          <cell r="I3129" t="str">
            <v>Valutazione merito - Contributo Società costituita</v>
          </cell>
          <cell r="J3129" t="str">
            <v>In attesa prima approvazione</v>
          </cell>
          <cell r="M3129">
            <v>46205.524074074077</v>
          </cell>
          <cell r="N3129" t="str">
            <v>MINIMAL STUDIO DI PIACENTE MATTEO</v>
          </cell>
          <cell r="O3129" t="str">
            <v>C86I26002740008</v>
          </cell>
          <cell r="P3129" t="str">
            <v>PCNMTT99M13M208G</v>
          </cell>
          <cell r="Q3129" t="str">
            <v>SERVIZI ALLA PERSONA</v>
          </cell>
          <cell r="R3129" t="str">
            <v>96.21.00 - Servizi di parrucchieri e barbieri</v>
          </cell>
          <cell r="S3129" t="str">
            <v>Impresa Individuale</v>
          </cell>
          <cell r="T3129" t="str">
            <v>Calabria</v>
          </cell>
          <cell r="U3129" t="str">
            <v>Catanzaro</v>
          </cell>
          <cell r="V3129" t="str">
            <v>Lamezia Terme</v>
          </cell>
          <cell r="W3129" t="str">
            <v>Via Enrico Fermi 13</v>
          </cell>
          <cell r="X3129" t="str">
            <v>88046</v>
          </cell>
          <cell r="Y3129">
            <v>44073.51</v>
          </cell>
          <cell r="Z3129">
            <v>38055.129999999997</v>
          </cell>
          <cell r="AA3129">
            <v>31648.579999999998</v>
          </cell>
          <cell r="AB3129" t="str">
            <v>No</v>
          </cell>
          <cell r="AC3129">
            <v>36648.58</v>
          </cell>
        </row>
        <row r="3130">
          <cell r="A3130" t="str">
            <v>PIARSUD00001530</v>
          </cell>
          <cell r="B3130">
            <v>46111.235335648147</v>
          </cell>
          <cell r="C3130" t="str">
            <v>RSUD</v>
          </cell>
          <cell r="D3130" t="str">
            <v>Contributo</v>
          </cell>
          <cell r="E3130" t="str">
            <v>In valutazione</v>
          </cell>
          <cell r="F3130" t="str">
            <v>Merito</v>
          </cell>
          <cell r="G3130" t="str">
            <v>Alessia Rita Cice</v>
          </cell>
          <cell r="H3130" t="str">
            <v/>
          </cell>
          <cell r="I3130" t="str">
            <v>Apertura sportello controdeduzioni MO - merito</v>
          </cell>
          <cell r="J3130" t="str">
            <v>Valutazione documentazione in corso</v>
          </cell>
          <cell r="M3130">
            <v>46195.604421296295</v>
          </cell>
          <cell r="N3130" t="str">
            <v>PANE LORENZA</v>
          </cell>
          <cell r="O3130" t="str">
            <v>C16I26001930008</v>
          </cell>
          <cell r="P3130" t="str">
            <v>PNALNZ04M60L845U</v>
          </cell>
          <cell r="Q3130" t="str">
            <v>TURISMO</v>
          </cell>
          <cell r="R3130" t="str">
            <v>55.20.41 - Bed and breakfast</v>
          </cell>
          <cell r="S3130" t="str">
            <v>Impresa Individuale</v>
          </cell>
          <cell r="T3130" t="str">
            <v>Campania</v>
          </cell>
          <cell r="U3130" t="str">
            <v>Napoli</v>
          </cell>
          <cell r="V3130" t="str">
            <v>Sant'Agnello</v>
          </cell>
          <cell r="W3130" t="str">
            <v>VIA M.B. GARGIULO 9</v>
          </cell>
          <cell r="X3130" t="str">
            <v>80065</v>
          </cell>
          <cell r="Y3130">
            <v>120000</v>
          </cell>
          <cell r="Z3130">
            <v>95000</v>
          </cell>
          <cell r="AB3130" t="str">
            <v>No</v>
          </cell>
          <cell r="AC3130">
            <v>0</v>
          </cell>
        </row>
        <row r="3131">
          <cell r="A3131" t="str">
            <v>PIARSUD00001531</v>
          </cell>
          <cell r="B3131">
            <v>46111.265115740738</v>
          </cell>
          <cell r="C3131" t="str">
            <v>RSUD</v>
          </cell>
          <cell r="D3131" t="str">
            <v>Contributo</v>
          </cell>
          <cell r="E3131" t="str">
            <v>In valutazione</v>
          </cell>
          <cell r="F3131" t="str">
            <v>Merito</v>
          </cell>
          <cell r="G3131" t="str">
            <v>Antonio Ingaldi</v>
          </cell>
          <cell r="H3131" t="str">
            <v/>
          </cell>
          <cell r="I3131" t="str">
            <v>RNA - Richiesta COR - Contributo</v>
          </cell>
          <cell r="J3131" t="str">
            <v>Richiesta COR in errore</v>
          </cell>
          <cell r="M3131">
            <v>46182.273425925923</v>
          </cell>
          <cell r="N3131" t="str">
            <v>AURA LUMINA DI PIETRA MARIA</v>
          </cell>
          <cell r="O3131" t="str">
            <v>C66I26002480008</v>
          </cell>
          <cell r="P3131" t="str">
            <v>PTRMRA95E58F839B</v>
          </cell>
          <cell r="Q3131" t="str">
            <v>SERVIZI ALLA PERSONA</v>
          </cell>
          <cell r="R3131" t="str">
            <v>96.22.09 - Altri servizi di cura della bellezza e altri trattamenti di bellezza n.c.a.</v>
          </cell>
          <cell r="S3131" t="str">
            <v>Impresa Individuale</v>
          </cell>
          <cell r="T3131" t="str">
            <v>Campania</v>
          </cell>
          <cell r="U3131" t="str">
            <v>Napoli</v>
          </cell>
          <cell r="V3131" t="str">
            <v>Napoli</v>
          </cell>
          <cell r="W3131" t="str">
            <v xml:space="preserve">Non individuato </v>
          </cell>
          <cell r="Y3131">
            <v>200000</v>
          </cell>
          <cell r="Z3131">
            <v>145000</v>
          </cell>
          <cell r="AA3131">
            <v>140000</v>
          </cell>
          <cell r="AB3131" t="str">
            <v>No</v>
          </cell>
          <cell r="AC3131">
            <v>145000</v>
          </cell>
        </row>
        <row r="3132">
          <cell r="A3132" t="str">
            <v>PIARSUD00001532</v>
          </cell>
          <cell r="B3132">
            <v>46111.284131944441</v>
          </cell>
          <cell r="C3132" t="str">
            <v>RSUD</v>
          </cell>
          <cell r="D3132" t="str">
            <v>Contributo</v>
          </cell>
          <cell r="E3132" t="str">
            <v>In valutazione</v>
          </cell>
          <cell r="F3132" t="str">
            <v>Merito</v>
          </cell>
          <cell r="G3132" t="str">
            <v>Luigi Melchionna</v>
          </cell>
          <cell r="H3132" t="str">
            <v/>
          </cell>
          <cell r="I3132" t="str">
            <v>RNA - Richiesta COR - Contributo</v>
          </cell>
          <cell r="J3132" t="str">
            <v>Richiesta COR in errore</v>
          </cell>
          <cell r="M3132">
            <v>46177.739606481482</v>
          </cell>
          <cell r="N3132" t="str">
            <v>GETAWAY ROOMS SRLS</v>
          </cell>
          <cell r="O3132" t="str">
            <v>C76I26002290008</v>
          </cell>
          <cell r="P3132" t="str">
            <v>10995861217</v>
          </cell>
          <cell r="Q3132" t="str">
            <v>TURISMO</v>
          </cell>
          <cell r="R3132" t="str">
            <v>55.20.41 - Bed and breakfast</v>
          </cell>
          <cell r="S3132" t="str">
            <v>Societa' A Responsabilita' Limitata Semplificata</v>
          </cell>
          <cell r="T3132" t="str">
            <v>Campania</v>
          </cell>
          <cell r="U3132" t="str">
            <v>Napoli</v>
          </cell>
          <cell r="V3132" t="str">
            <v>Nola</v>
          </cell>
          <cell r="W3132" t="str">
            <v xml:space="preserve">Non individuato </v>
          </cell>
          <cell r="Y3132">
            <v>120000</v>
          </cell>
          <cell r="Z3132">
            <v>95000</v>
          </cell>
          <cell r="AA3132">
            <v>90000</v>
          </cell>
          <cell r="AB3132" t="str">
            <v>No</v>
          </cell>
          <cell r="AC3132">
            <v>95000</v>
          </cell>
        </row>
        <row r="3133">
          <cell r="A3133" t="str">
            <v>PIARSUD00001535</v>
          </cell>
          <cell r="B3133">
            <v>46111.42696759259</v>
          </cell>
          <cell r="C3133" t="str">
            <v>RSUD</v>
          </cell>
          <cell r="D3133" t="str">
            <v>Voucher</v>
          </cell>
          <cell r="E3133" t="str">
            <v>In valutazione</v>
          </cell>
          <cell r="F3133" t="str">
            <v>Merito</v>
          </cell>
          <cell r="G3133" t="str">
            <v>Simona Tiracorrendo</v>
          </cell>
          <cell r="H3133" t="str">
            <v/>
          </cell>
          <cell r="I3133" t="str">
            <v>Proposta di ammissione</v>
          </cell>
          <cell r="J3133" t="str">
            <v>Verifica documentazione in corso</v>
          </cell>
          <cell r="M3133">
            <v>46135.589212962965</v>
          </cell>
          <cell r="N3133" t="str">
            <v>SANITARIA ARCOBALENO DI VITILLO NATASHA</v>
          </cell>
          <cell r="O3133" t="str">
            <v>C66I26002490001</v>
          </cell>
          <cell r="P3133" t="str">
            <v>VTLNSH96A57A399W</v>
          </cell>
          <cell r="Q3133" t="str">
            <v>ATTIVITA' COMMERCIALI</v>
          </cell>
          <cell r="R3133" t="str">
            <v>47.55.90 - Commercio al dettaglio di attrezzature per bambini e altri articoli per la casa</v>
          </cell>
          <cell r="S3133" t="str">
            <v>Impresa Individuale</v>
          </cell>
          <cell r="T3133" t="str">
            <v>Campania</v>
          </cell>
          <cell r="U3133" t="str">
            <v>Avellino</v>
          </cell>
          <cell r="V3133" t="str">
            <v>Grottaminarda</v>
          </cell>
          <cell r="W3133" t="str">
            <v>VIA CONDOTTO 28</v>
          </cell>
          <cell r="X3133" t="str">
            <v>83035</v>
          </cell>
          <cell r="Y3133">
            <v>50000</v>
          </cell>
          <cell r="Z3133">
            <v>55000</v>
          </cell>
          <cell r="AA3133">
            <v>45000</v>
          </cell>
          <cell r="AB3133" t="str">
            <v>Sì</v>
          </cell>
          <cell r="AC3133">
            <v>50000</v>
          </cell>
        </row>
        <row r="3134">
          <cell r="A3134" t="str">
            <v>PIARSUD00001549</v>
          </cell>
          <cell r="B3134">
            <v>46111.628622685188</v>
          </cell>
          <cell r="C3134" t="str">
            <v>RSUD</v>
          </cell>
          <cell r="D3134" t="str">
            <v>Contributo</v>
          </cell>
          <cell r="E3134" t="str">
            <v>In valutazione</v>
          </cell>
          <cell r="F3134" t="str">
            <v>Merito</v>
          </cell>
          <cell r="G3134" t="str">
            <v>Giuseppe Autoriello</v>
          </cell>
          <cell r="H3134" t="str">
            <v/>
          </cell>
          <cell r="I3134" t="str">
            <v>Invio comunicazione MO - Merito</v>
          </cell>
          <cell r="J3134" t="str">
            <v>In attesa invio a Protocollo</v>
          </cell>
          <cell r="M3134">
            <v>46183.651736111111</v>
          </cell>
          <cell r="N3134" t="str">
            <v>D'AGOSTINO DOMENICO</v>
          </cell>
          <cell r="O3134" t="str">
            <v>C16I26001960008</v>
          </cell>
          <cell r="P3134" t="str">
            <v>DGSDNC02A26D976N</v>
          </cell>
          <cell r="Q3134" t="str">
            <v>SERVIZI ALLA PERSONA</v>
          </cell>
          <cell r="R3134" t="str">
            <v>96.21.00 - Servizi di parrucchieri e barbieri</v>
          </cell>
          <cell r="S3134" t="str">
            <v>Impresa Individuale</v>
          </cell>
          <cell r="T3134" t="str">
            <v>Calabria</v>
          </cell>
          <cell r="U3134" t="str">
            <v>Reggio Calabria</v>
          </cell>
          <cell r="V3134" t="str">
            <v>Siderno</v>
          </cell>
          <cell r="W3134" t="str">
            <v>VIA P. PIROMALLI SN</v>
          </cell>
          <cell r="X3134" t="str">
            <v>89048</v>
          </cell>
          <cell r="Y3134">
            <v>181666.32</v>
          </cell>
          <cell r="Z3134">
            <v>132166.41999999998</v>
          </cell>
          <cell r="AB3134" t="str">
            <v>No</v>
          </cell>
          <cell r="AC3134">
            <v>0</v>
          </cell>
        </row>
        <row r="3135">
          <cell r="A3135" t="str">
            <v>PIARSUD00001552</v>
          </cell>
          <cell r="B3135">
            <v>46111.644409722219</v>
          </cell>
          <cell r="C3135" t="str">
            <v>RSUD</v>
          </cell>
          <cell r="D3135" t="str">
            <v>Contributo</v>
          </cell>
          <cell r="E3135" t="str">
            <v>In valutazione</v>
          </cell>
          <cell r="F3135" t="str">
            <v>Accoglibilità</v>
          </cell>
          <cell r="G3135" t="str">
            <v>Elisabetta Mantovani</v>
          </cell>
          <cell r="H3135" t="str">
            <v/>
          </cell>
          <cell r="I3135" t="str">
            <v>Gestione verbale colloquio ricevuto</v>
          </cell>
          <cell r="J3135" t="str">
            <v>In attesa scelta utente</v>
          </cell>
          <cell r="M3135">
            <v>46176.692673611113</v>
          </cell>
          <cell r="N3135" t="str">
            <v>BENITOITE SOCIETA' A RESPONSABILITA' LIMITATA SEMPLIFICATA</v>
          </cell>
          <cell r="O3135" t="str">
            <v>C96I26001530008</v>
          </cell>
          <cell r="P3135" t="str">
            <v>11009871218</v>
          </cell>
          <cell r="Q3135" t="str">
            <v>SERVIZI ALLA PERSONA</v>
          </cell>
          <cell r="R3135" t="str">
            <v>93.21.00 - Attività dei parchi di divertimento e dei parchi tematici</v>
          </cell>
          <cell r="S3135" t="str">
            <v>Societa' A Responsabilita' Limitata Semplificata</v>
          </cell>
          <cell r="T3135" t="str">
            <v>Campania</v>
          </cell>
          <cell r="U3135" t="str">
            <v>Napoli</v>
          </cell>
          <cell r="V3135" t="str">
            <v>Giugliano In Campania</v>
          </cell>
          <cell r="W3135" t="str">
            <v>VIA SAN NULLO 8</v>
          </cell>
          <cell r="X3135" t="str">
            <v>80014</v>
          </cell>
          <cell r="Y3135">
            <v>119995.95000000001</v>
          </cell>
          <cell r="Z3135">
            <v>94996.959999999992</v>
          </cell>
          <cell r="AB3135" t="str">
            <v>No</v>
          </cell>
          <cell r="AC3135">
            <v>0</v>
          </cell>
        </row>
        <row r="3136">
          <cell r="A3136" t="str">
            <v>PIARSUD00001564</v>
          </cell>
          <cell r="B3136">
            <v>46112.350416666668</v>
          </cell>
          <cell r="C3136" t="str">
            <v>RSUD</v>
          </cell>
          <cell r="D3136" t="str">
            <v>Contributo</v>
          </cell>
          <cell r="E3136" t="str">
            <v>In valutazione</v>
          </cell>
          <cell r="F3136" t="str">
            <v>Merito</v>
          </cell>
          <cell r="G3136" t="str">
            <v>Martina Anna Muraca</v>
          </cell>
          <cell r="H3136" t="str">
            <v/>
          </cell>
          <cell r="I3136" t="str">
            <v>Valutazione merito post MO - Contributo Lavoratore Autonomo - Merito</v>
          </cell>
          <cell r="J3136" t="str">
            <v>Verifica importi in corso</v>
          </cell>
          <cell r="M3136">
            <v>46190.587881944448</v>
          </cell>
          <cell r="N3136" t="str">
            <v>MICAELA SOLEDAD PERALTA</v>
          </cell>
          <cell r="O3136" t="str">
            <v>C46I26001680008</v>
          </cell>
          <cell r="P3136" t="str">
            <v>PRLMLS91E47Z600V</v>
          </cell>
          <cell r="Q3136" t="str">
            <v>SERVIZI ALLA PERSONA</v>
          </cell>
          <cell r="R3136" t="str">
            <v>96.22.09 - Altri servizi di cura della bellezza e altri trattamenti di bellezza n.c.a.</v>
          </cell>
          <cell r="S3136" t="str">
            <v>Persona Fisica</v>
          </cell>
          <cell r="T3136" t="str">
            <v>Calabria</v>
          </cell>
          <cell r="U3136" t="str">
            <v>Vibo Valentia</v>
          </cell>
          <cell r="V3136" t="str">
            <v>Vibo Valentia</v>
          </cell>
          <cell r="W3136" t="str">
            <v>Strada Statale, 18 snc</v>
          </cell>
          <cell r="X3136" t="str">
            <v>89812</v>
          </cell>
          <cell r="Y3136">
            <v>199520.32</v>
          </cell>
          <cell r="Z3136">
            <v>144664.22</v>
          </cell>
          <cell r="AA3136">
            <v>139293.56</v>
          </cell>
          <cell r="AB3136" t="str">
            <v>No</v>
          </cell>
          <cell r="AC3136">
            <v>144293.56</v>
          </cell>
        </row>
        <row r="3137">
          <cell r="A3137" t="str">
            <v>PIARSUD00001566</v>
          </cell>
          <cell r="B3137">
            <v>46112.38077546296</v>
          </cell>
          <cell r="C3137" t="str">
            <v>RSUD</v>
          </cell>
          <cell r="D3137" t="str">
            <v>Voucher</v>
          </cell>
          <cell r="E3137" t="str">
            <v>In valutazione</v>
          </cell>
          <cell r="F3137" t="str">
            <v>Merito</v>
          </cell>
          <cell r="G3137" t="str">
            <v>Giovanni Russo</v>
          </cell>
          <cell r="H3137" t="str">
            <v/>
          </cell>
          <cell r="I3137" t="str">
            <v>Proposta di ammissione</v>
          </cell>
          <cell r="J3137" t="str">
            <v>In attesa prima approvazione</v>
          </cell>
          <cell r="M3137">
            <v>46135.598298611112</v>
          </cell>
          <cell r="N3137" t="str">
            <v>GUARIGLIA MARIO</v>
          </cell>
          <cell r="O3137" t="str">
            <v>C16I26001980001</v>
          </cell>
          <cell r="P3137" t="str">
            <v>GRGMRA95P01A091C</v>
          </cell>
          <cell r="Q3137" t="str">
            <v>ATTIVITA' COMMERCIALI</v>
          </cell>
          <cell r="R3137" t="str">
            <v>47.51.10 - Commercio al dettaglio di tessuti per abbigliamento e arredamento</v>
          </cell>
          <cell r="S3137" t="str">
            <v>Impresa Individuale</v>
          </cell>
          <cell r="T3137" t="str">
            <v>Campania</v>
          </cell>
          <cell r="U3137" t="str">
            <v>Salerno</v>
          </cell>
          <cell r="V3137" t="str">
            <v>Castellabate</v>
          </cell>
          <cell r="W3137" t="str">
            <v>CORSO SENATORE A. MATARAZZO 76</v>
          </cell>
          <cell r="X3137" t="str">
            <v>84048</v>
          </cell>
          <cell r="Y3137">
            <v>50000</v>
          </cell>
          <cell r="Z3137">
            <v>55000</v>
          </cell>
          <cell r="AA3137">
            <v>50000</v>
          </cell>
          <cell r="AB3137" t="str">
            <v>Sì</v>
          </cell>
          <cell r="AC3137">
            <v>55000</v>
          </cell>
        </row>
        <row r="3138">
          <cell r="A3138" t="str">
            <v>PIARSUD00001568</v>
          </cell>
          <cell r="B3138">
            <v>46112.396539351852</v>
          </cell>
          <cell r="C3138" t="str">
            <v>RSUD</v>
          </cell>
          <cell r="D3138" t="str">
            <v>Contributo</v>
          </cell>
          <cell r="E3138" t="str">
            <v>In valutazione</v>
          </cell>
          <cell r="F3138" t="str">
            <v>Merito</v>
          </cell>
          <cell r="G3138" t="str">
            <v>Francesco Fioroni</v>
          </cell>
          <cell r="H3138" t="str">
            <v/>
          </cell>
          <cell r="I3138" t="str">
            <v>RNA - Richiesta COR - Contributo</v>
          </cell>
          <cell r="J3138" t="str">
            <v>Richiesta COR in errore</v>
          </cell>
          <cell r="M3138">
            <v>46190.585648148146</v>
          </cell>
          <cell r="N3138" t="str">
            <v>GREEN EXPERT DI MARCO GAETANI</v>
          </cell>
          <cell r="O3138" t="str">
            <v>C46I26001690008</v>
          </cell>
          <cell r="P3138" t="str">
            <v>GTNMRC02R14G377E</v>
          </cell>
          <cell r="Q3138" t="str">
            <v>SERVIZI ALLE PMI</v>
          </cell>
          <cell r="R3138" t="str">
            <v>81.30.00 - Attività di servizi per la cura del paesaggio</v>
          </cell>
          <cell r="S3138" t="str">
            <v>Impresa Individuale</v>
          </cell>
          <cell r="T3138" t="str">
            <v>Sicilia</v>
          </cell>
          <cell r="U3138" t="str">
            <v>Messina</v>
          </cell>
          <cell r="V3138" t="str">
            <v>Patti</v>
          </cell>
          <cell r="W3138" t="str">
            <v xml:space="preserve">Non individuato </v>
          </cell>
          <cell r="Y3138">
            <v>96781</v>
          </cell>
          <cell r="Z3138">
            <v>77585.75</v>
          </cell>
          <cell r="AA3138">
            <v>72585.75</v>
          </cell>
          <cell r="AB3138" t="str">
            <v>No</v>
          </cell>
          <cell r="AC3138">
            <v>77585.75</v>
          </cell>
        </row>
        <row r="3139">
          <cell r="A3139" t="str">
            <v>PIARSUD00001569</v>
          </cell>
          <cell r="B3139">
            <v>46112.427083333336</v>
          </cell>
          <cell r="C3139" t="str">
            <v>RSUD</v>
          </cell>
          <cell r="D3139" t="str">
            <v>Voucher</v>
          </cell>
          <cell r="E3139" t="str">
            <v>In valutazione</v>
          </cell>
          <cell r="F3139" t="str">
            <v>Merito</v>
          </cell>
          <cell r="G3139" t="str">
            <v>Luca Falanga</v>
          </cell>
          <cell r="H3139" t="str">
            <v/>
          </cell>
          <cell r="I3139" t="str">
            <v>Apertura sportello controdeduzioni MO - merito</v>
          </cell>
          <cell r="J3139" t="str">
            <v>In attesa ricezione documentazione</v>
          </cell>
          <cell r="M3139">
            <v>46188.737743055557</v>
          </cell>
          <cell r="N3139" t="str">
            <v>SALTALAMACCHIA GIUSEPPE</v>
          </cell>
          <cell r="O3139" t="str">
            <v>C66I26002550001</v>
          </cell>
          <cell r="P3139" t="str">
            <v>SLTGPP04P24E606K</v>
          </cell>
          <cell r="Q3139" t="str">
            <v>TURISMO</v>
          </cell>
          <cell r="R3139" t="str">
            <v>77.11.00 - Noleggio e leasing operativo di automobili e autoveicoli leggeri</v>
          </cell>
          <cell r="S3139" t="str">
            <v>Impresa Individuale</v>
          </cell>
          <cell r="T3139" t="str">
            <v>Sicilia</v>
          </cell>
          <cell r="U3139" t="str">
            <v>Messina</v>
          </cell>
          <cell r="V3139" t="str">
            <v>Lipari</v>
          </cell>
          <cell r="W3139" t="str">
            <v xml:space="preserve">VIA FILIPPO MANCUSO </v>
          </cell>
          <cell r="X3139" t="str">
            <v>98055</v>
          </cell>
          <cell r="Y3139">
            <v>39955</v>
          </cell>
          <cell r="Z3139">
            <v>44955</v>
          </cell>
          <cell r="AB3139" t="str">
            <v>No</v>
          </cell>
          <cell r="AC3139">
            <v>0</v>
          </cell>
        </row>
        <row r="3140">
          <cell r="A3140" t="str">
            <v>PIARSUD00001572</v>
          </cell>
          <cell r="B3140">
            <v>46112.436226851853</v>
          </cell>
          <cell r="C3140" t="str">
            <v>RSUD</v>
          </cell>
          <cell r="D3140" t="str">
            <v>Contributo</v>
          </cell>
          <cell r="E3140" t="str">
            <v>In valutazione</v>
          </cell>
          <cell r="F3140" t="str">
            <v>Merito</v>
          </cell>
          <cell r="G3140" t="str">
            <v>Giuseppe Autoriello</v>
          </cell>
          <cell r="H3140" t="str">
            <v/>
          </cell>
          <cell r="I3140" t="str">
            <v>Invio comunicazione MO - Merito</v>
          </cell>
          <cell r="J3140" t="str">
            <v>In attesa seconda approvazione</v>
          </cell>
          <cell r="M3140">
            <v>46184.763784722221</v>
          </cell>
          <cell r="N3140" t="str">
            <v>BRESCIA FERNANDO</v>
          </cell>
          <cell r="O3140" t="str">
            <v>C66I26002580008</v>
          </cell>
          <cell r="P3140" t="str">
            <v>BRSFNN95M21I872W</v>
          </cell>
          <cell r="Q3140" t="str">
            <v>MANIFATTURIERO</v>
          </cell>
          <cell r="R3140" t="str">
            <v>95.31.10 - Riparazione e manutenzione meccanica, elettrica ed elettronica di autoveicoli</v>
          </cell>
          <cell r="S3140" t="str">
            <v>Impresa Individuale</v>
          </cell>
          <cell r="T3140" t="str">
            <v>Calabria</v>
          </cell>
          <cell r="U3140" t="str">
            <v>Catanzaro</v>
          </cell>
          <cell r="V3140" t="str">
            <v>Girifalco</v>
          </cell>
          <cell r="W3140" t="str">
            <v>CORSO MIGLIACCIO 209/2011</v>
          </cell>
          <cell r="X3140" t="str">
            <v>88024</v>
          </cell>
          <cell r="Y3140">
            <v>53877.380000000005</v>
          </cell>
          <cell r="Z3140">
            <v>45408</v>
          </cell>
          <cell r="AB3140" t="str">
            <v>No</v>
          </cell>
          <cell r="AC3140">
            <v>0</v>
          </cell>
        </row>
        <row r="3141">
          <cell r="A3141" t="str">
            <v>PIARSUD00001573</v>
          </cell>
          <cell r="B3141">
            <v>46112.441168981481</v>
          </cell>
          <cell r="C3141" t="str">
            <v>RSUD</v>
          </cell>
          <cell r="D3141" t="str">
            <v>Contributo</v>
          </cell>
          <cell r="E3141" t="str">
            <v>In valutazione</v>
          </cell>
          <cell r="F3141" t="str">
            <v>Merito</v>
          </cell>
          <cell r="G3141" t="str">
            <v>Giuseppe Autoriello</v>
          </cell>
          <cell r="H3141" t="str">
            <v/>
          </cell>
          <cell r="I3141" t="str">
            <v>Proposta di ammissione</v>
          </cell>
          <cell r="J3141" t="str">
            <v>Verifica documentazione in corso</v>
          </cell>
          <cell r="M3141">
            <v>46183.485185185185</v>
          </cell>
          <cell r="N3141" t="str">
            <v>CASTRIGNANO' ANTONIO</v>
          </cell>
          <cell r="O3141" t="str">
            <v>C26I26002010008</v>
          </cell>
          <cell r="P3141" t="str">
            <v>CSTNTN94E20D862R</v>
          </cell>
          <cell r="Q3141" t="str">
            <v>SERVIZI ALLA PERSONA</v>
          </cell>
          <cell r="R3141" t="str">
            <v>93.29.91 - Gestione di attrazioni e attività di spettacolo in forma itinerante</v>
          </cell>
          <cell r="S3141" t="str">
            <v>Impresa Individuale</v>
          </cell>
          <cell r="T3141" t="str">
            <v>Puglia</v>
          </cell>
          <cell r="U3141" t="str">
            <v>Lecce</v>
          </cell>
          <cell r="V3141" t="str">
            <v>Galatina</v>
          </cell>
          <cell r="W3141" t="str">
            <v>Via Catania 40</v>
          </cell>
          <cell r="X3141" t="str">
            <v>73013</v>
          </cell>
          <cell r="Y3141">
            <v>186000</v>
          </cell>
          <cell r="Z3141">
            <v>135200</v>
          </cell>
          <cell r="AA3141">
            <v>130200.00000000001</v>
          </cell>
          <cell r="AB3141" t="str">
            <v>No</v>
          </cell>
          <cell r="AC3141">
            <v>135200</v>
          </cell>
        </row>
        <row r="3142">
          <cell r="A3142" t="str">
            <v>PIARSUD00001577</v>
          </cell>
          <cell r="B3142">
            <v>46112.526134259257</v>
          </cell>
          <cell r="C3142" t="str">
            <v>RSUD</v>
          </cell>
          <cell r="D3142" t="str">
            <v>Voucher</v>
          </cell>
          <cell r="E3142" t="str">
            <v>In valutazione</v>
          </cell>
          <cell r="F3142" t="str">
            <v>Merito</v>
          </cell>
          <cell r="G3142" t="str">
            <v>Antonio Ingaldi</v>
          </cell>
          <cell r="H3142" t="str">
            <v/>
          </cell>
          <cell r="I3142" t="str">
            <v>Apertura sportello controdeduzioni MO - merito</v>
          </cell>
          <cell r="J3142" t="str">
            <v>In attesa ricezione documentazione</v>
          </cell>
          <cell r="M3142">
            <v>46199.459131944444</v>
          </cell>
          <cell r="N3142" t="str">
            <v>PALUMBO CIRO</v>
          </cell>
          <cell r="O3142" t="str">
            <v>C76I26002050001</v>
          </cell>
          <cell r="P3142" t="str">
            <v>PLMCRI92S10F839F</v>
          </cell>
          <cell r="Q3142" t="str">
            <v>TURISMO</v>
          </cell>
          <cell r="R3142" t="str">
            <v>56.11.12 - Attività di ristoranti senza servizio al tavolo o da asporto, escluse gelaterie e pasticcerie</v>
          </cell>
          <cell r="S3142" t="str">
            <v>Impresa Individuale</v>
          </cell>
          <cell r="T3142" t="str">
            <v>Campania</v>
          </cell>
          <cell r="U3142" t="str">
            <v>Napoli</v>
          </cell>
          <cell r="V3142" t="str">
            <v>Frattamaggiore</v>
          </cell>
          <cell r="W3142" t="str">
            <v xml:space="preserve">Non individuato </v>
          </cell>
          <cell r="Y3142">
            <v>50000</v>
          </cell>
          <cell r="Z3142">
            <v>55000</v>
          </cell>
          <cell r="AB3142" t="str">
            <v>No</v>
          </cell>
          <cell r="AC3142">
            <v>0</v>
          </cell>
        </row>
        <row r="3143">
          <cell r="A3143" t="str">
            <v>PIARSUD00001578</v>
          </cell>
          <cell r="B3143">
            <v>46112.532766203702</v>
          </cell>
          <cell r="C3143" t="str">
            <v>RSUD</v>
          </cell>
          <cell r="D3143" t="str">
            <v>Voucher</v>
          </cell>
          <cell r="E3143" t="str">
            <v>In valutazione</v>
          </cell>
          <cell r="F3143" t="str">
            <v>Esaminabilità</v>
          </cell>
          <cell r="G3143" t="str">
            <v>Lorenzo Danza</v>
          </cell>
          <cell r="H3143" t="str">
            <v/>
          </cell>
          <cell r="I3143" t="str">
            <v>Apertura sportello di integrazioni in esaminabilità</v>
          </cell>
          <cell r="J3143" t="str">
            <v>In attesa ricezione documentazione</v>
          </cell>
          <cell r="M3143">
            <v>46209.417511574073</v>
          </cell>
          <cell r="N3143" t="str">
            <v>Chiara D'ercole</v>
          </cell>
          <cell r="O3143" t="str">
            <v>C56I26001800001</v>
          </cell>
          <cell r="P3143" t="str">
            <v>DRCCHR01S45E372P</v>
          </cell>
          <cell r="Q3143" t="str">
            <v>SERVIZI ALLA PERSONA</v>
          </cell>
          <cell r="R3143" t="str">
            <v>85.69.09 - Altri servizi vari di supporto all'istruzione e formazione n.c.a.</v>
          </cell>
          <cell r="S3143" t="str">
            <v>Persona Fisica</v>
          </cell>
          <cell r="T3143" t="str">
            <v>Abruzzo</v>
          </cell>
          <cell r="U3143" t="str">
            <v>Chieti</v>
          </cell>
          <cell r="V3143" t="str">
            <v>San Salvo</v>
          </cell>
          <cell r="W3143" t="str">
            <v>Via Enrico Toti 28</v>
          </cell>
          <cell r="X3143" t="str">
            <v>66050</v>
          </cell>
          <cell r="Y3143">
            <v>34022.380000000005</v>
          </cell>
          <cell r="Z3143">
            <v>39022.379999999997</v>
          </cell>
          <cell r="AB3143" t="str">
            <v>No</v>
          </cell>
          <cell r="AC3143">
            <v>0</v>
          </cell>
        </row>
        <row r="3144">
          <cell r="A3144" t="str">
            <v>PIARSUD00001583</v>
          </cell>
          <cell r="B3144">
            <v>46112.651574074072</v>
          </cell>
          <cell r="C3144" t="str">
            <v>RSUD</v>
          </cell>
          <cell r="D3144" t="str">
            <v>Contributo</v>
          </cell>
          <cell r="E3144" t="str">
            <v>In valutazione</v>
          </cell>
          <cell r="F3144" t="str">
            <v>Merito</v>
          </cell>
          <cell r="G3144" t="str">
            <v>Maura Malzone</v>
          </cell>
          <cell r="H3144" t="str">
            <v/>
          </cell>
          <cell r="I3144" t="str">
            <v>Valutazione merito - Contributo Società costituita</v>
          </cell>
          <cell r="J3144" t="str">
            <v>Valutazione in corso</v>
          </cell>
          <cell r="M3144">
            <v>46184.592673611114</v>
          </cell>
          <cell r="N3144" t="str">
            <v>M PLUS DI SPALLINO MARCO</v>
          </cell>
          <cell r="O3144" t="str">
            <v>C66I26002610008</v>
          </cell>
          <cell r="P3144" t="str">
            <v>SPLMCM07S04B602G</v>
          </cell>
          <cell r="Q3144" t="str">
            <v>ATTIVITA' COMMERCIALI</v>
          </cell>
          <cell r="R3144" t="str">
            <v>47.26.00 - Commercio al dettaglio di prodotti del tabacco</v>
          </cell>
          <cell r="S3144" t="str">
            <v>Impresa Individuale</v>
          </cell>
          <cell r="T3144" t="str">
            <v>Sicilia</v>
          </cell>
          <cell r="U3144" t="str">
            <v>Caltanissetta</v>
          </cell>
          <cell r="V3144" t="str">
            <v>Sommatino</v>
          </cell>
          <cell r="W3144" t="str">
            <v>C.SO ROMA 39</v>
          </cell>
          <cell r="X3144" t="str">
            <v>93019</v>
          </cell>
          <cell r="Y3144">
            <v>184109.26</v>
          </cell>
          <cell r="Z3144">
            <v>133876.48000000001</v>
          </cell>
          <cell r="AB3144" t="str">
            <v>No</v>
          </cell>
          <cell r="AC3144">
            <v>0</v>
          </cell>
        </row>
        <row r="3145">
          <cell r="A3145" t="str">
            <v>PIARSUD00001591</v>
          </cell>
          <cell r="B3145">
            <v>46112.72215277778</v>
          </cell>
          <cell r="C3145" t="str">
            <v>RSUD</v>
          </cell>
          <cell r="D3145" t="str">
            <v>Voucher</v>
          </cell>
          <cell r="E3145" t="str">
            <v>In valutazione</v>
          </cell>
          <cell r="F3145" t="str">
            <v>Merito</v>
          </cell>
          <cell r="G3145" t="str">
            <v>Beatrice Greca</v>
          </cell>
          <cell r="H3145" t="str">
            <v/>
          </cell>
          <cell r="I3145" t="str">
            <v>RNA - Richiesta COR e CUP - Voucher</v>
          </cell>
          <cell r="J3145" t="str">
            <v>Richiesta COR in errore</v>
          </cell>
          <cell r="M3145">
            <v>46155.541678240741</v>
          </cell>
          <cell r="N3145" t="str">
            <v>GM INNOVATION LAB S.R.L.</v>
          </cell>
          <cell r="O3145" t="str">
            <v>C36I26002370001</v>
          </cell>
          <cell r="P3145" t="str">
            <v>04930030616</v>
          </cell>
          <cell r="Q3145" t="str">
            <v>ICT</v>
          </cell>
          <cell r="R3145" t="str">
            <v>62.10.00 - Attività di programmazione informatica</v>
          </cell>
          <cell r="S3145" t="str">
            <v>Societa' A Responsabilita' Limitata</v>
          </cell>
          <cell r="T3145" t="str">
            <v>Campania</v>
          </cell>
          <cell r="U3145" t="str">
            <v>Caserta</v>
          </cell>
          <cell r="V3145" t="str">
            <v>Aversa</v>
          </cell>
          <cell r="W3145" t="str">
            <v xml:space="preserve">Non individuato </v>
          </cell>
          <cell r="Y3145">
            <v>49500</v>
          </cell>
          <cell r="Z3145">
            <v>54500.000000000007</v>
          </cell>
          <cell r="AA3145">
            <v>49500.000000000007</v>
          </cell>
          <cell r="AB3145" t="str">
            <v>Sì</v>
          </cell>
          <cell r="AC3145">
            <v>54500.000000000007</v>
          </cell>
        </row>
        <row r="3146">
          <cell r="A3146" t="str">
            <v>PIARSUD00001605</v>
          </cell>
          <cell r="B3146">
            <v>46112.861018518517</v>
          </cell>
          <cell r="C3146" t="str">
            <v>RSUD</v>
          </cell>
          <cell r="D3146" t="str">
            <v>Voucher</v>
          </cell>
          <cell r="E3146" t="str">
            <v>In valutazione</v>
          </cell>
          <cell r="F3146" t="str">
            <v>Merito</v>
          </cell>
          <cell r="G3146" t="str">
            <v>Emiliano Mistralini</v>
          </cell>
          <cell r="H3146" t="str">
            <v/>
          </cell>
          <cell r="I3146" t="str">
            <v>Avvio fase di merito</v>
          </cell>
          <cell r="J3146" t="str">
            <v>In attesa scelta utente</v>
          </cell>
          <cell r="M3146">
            <v>46162.378923611112</v>
          </cell>
          <cell r="N3146" t="str">
            <v>Francesco Cervone</v>
          </cell>
          <cell r="O3146" t="str">
            <v>C36I26002400001</v>
          </cell>
          <cell r="P3146" t="str">
            <v>CRVFNC98T23B963Q</v>
          </cell>
          <cell r="Q3146" t="str">
            <v>SERVIZI ALLE PMI</v>
          </cell>
          <cell r="R3146" t="str">
            <v>74.20.19 - Altre attività fotografiche specializzate</v>
          </cell>
          <cell r="S3146" t="str">
            <v>Persona Fisica</v>
          </cell>
          <cell r="T3146" t="str">
            <v>Campania</v>
          </cell>
          <cell r="U3146" t="str">
            <v>Napoli</v>
          </cell>
          <cell r="V3146" t="str">
            <v>Acerra</v>
          </cell>
          <cell r="W3146" t="str">
            <v xml:space="preserve">Non individuato </v>
          </cell>
          <cell r="X3146" t="str">
            <v>80011</v>
          </cell>
          <cell r="Y3146">
            <v>50000</v>
          </cell>
          <cell r="Z3146">
            <v>55000</v>
          </cell>
          <cell r="AB3146" t="str">
            <v>No</v>
          </cell>
          <cell r="AC3146">
            <v>0</v>
          </cell>
        </row>
        <row r="3147">
          <cell r="A3147" t="str">
            <v>PIARSUD00001606</v>
          </cell>
          <cell r="B3147">
            <v>46112.887152777781</v>
          </cell>
          <cell r="C3147" t="str">
            <v>RSUD</v>
          </cell>
          <cell r="D3147" t="str">
            <v>Contributo</v>
          </cell>
          <cell r="E3147" t="str">
            <v>In valutazione</v>
          </cell>
          <cell r="F3147" t="str">
            <v>Accoglibilità</v>
          </cell>
          <cell r="G3147" t="str">
            <v>Elisabetta Mantovani</v>
          </cell>
          <cell r="H3147" t="str">
            <v/>
          </cell>
          <cell r="I3147" t="str">
            <v>Gestione verbale colloquio ricevuto</v>
          </cell>
          <cell r="J3147" t="str">
            <v>In attesa scelta utente</v>
          </cell>
          <cell r="M3147">
            <v>46192.569085648145</v>
          </cell>
          <cell r="N3147" t="str">
            <v>CM4 S.R.L.</v>
          </cell>
          <cell r="O3147" t="str">
            <v>C66I26002680008</v>
          </cell>
          <cell r="P3147" t="str">
            <v>11023171215</v>
          </cell>
          <cell r="Q3147" t="str">
            <v>TURISMO</v>
          </cell>
          <cell r="R3147" t="str">
            <v>55.20.42 - Servizi di alloggio in camere, case e appartamenti per vacanze</v>
          </cell>
          <cell r="S3147" t="str">
            <v>Societa' A Responsabilita' Limitata</v>
          </cell>
          <cell r="T3147" t="str">
            <v>Campania</v>
          </cell>
          <cell r="U3147" t="str">
            <v>Napoli</v>
          </cell>
          <cell r="V3147" t="str">
            <v>Napoli</v>
          </cell>
          <cell r="W3147" t="str">
            <v>PIAZZA BOVIO 33</v>
          </cell>
          <cell r="X3147" t="str">
            <v>80133</v>
          </cell>
          <cell r="Y3147">
            <v>199999.63</v>
          </cell>
          <cell r="Z3147">
            <v>144999.74000000002</v>
          </cell>
          <cell r="AB3147" t="str">
            <v>No</v>
          </cell>
          <cell r="AC3147">
            <v>0</v>
          </cell>
        </row>
        <row r="3148">
          <cell r="A3148" t="str">
            <v>PIARSUD00001607</v>
          </cell>
          <cell r="B3148">
            <v>46112.910543981481</v>
          </cell>
          <cell r="C3148" t="str">
            <v>RSUD</v>
          </cell>
          <cell r="D3148" t="str">
            <v>Voucher</v>
          </cell>
          <cell r="E3148" t="str">
            <v>In valutazione</v>
          </cell>
          <cell r="F3148" t="str">
            <v>Merito</v>
          </cell>
          <cell r="G3148" t="str">
            <v>Leila Azarnia Tehran</v>
          </cell>
          <cell r="H3148" t="str">
            <v/>
          </cell>
          <cell r="I3148" t="str">
            <v>Valutazione merito - Voucher Società costituita</v>
          </cell>
          <cell r="J3148" t="str">
            <v>Valutazione in corso</v>
          </cell>
          <cell r="M3148">
            <v>46162.437407407408</v>
          </cell>
          <cell r="N3148" t="str">
            <v>SANTORO FABIANA</v>
          </cell>
          <cell r="O3148" t="str">
            <v>C36I26002410001</v>
          </cell>
          <cell r="P3148" t="str">
            <v>SNTFBN02R62E396K</v>
          </cell>
          <cell r="Q3148" t="str">
            <v>SERVIZI ALLA PERSONA</v>
          </cell>
          <cell r="R3148" t="str">
            <v>85.52.01 - Corsi di danza</v>
          </cell>
          <cell r="S3148" t="str">
            <v>Impresa Individuale</v>
          </cell>
          <cell r="T3148" t="str">
            <v>Campania</v>
          </cell>
          <cell r="U3148" t="str">
            <v>Napoli</v>
          </cell>
          <cell r="V3148" t="str">
            <v>Ischia</v>
          </cell>
          <cell r="W3148" t="str">
            <v>VIA DELLE GINESTRE 3</v>
          </cell>
          <cell r="X3148" t="str">
            <v>80077</v>
          </cell>
          <cell r="Y3148">
            <v>50000</v>
          </cell>
          <cell r="Z3148">
            <v>55000</v>
          </cell>
          <cell r="AB3148" t="str">
            <v>No</v>
          </cell>
          <cell r="AC3148">
            <v>0</v>
          </cell>
        </row>
        <row r="3149">
          <cell r="A3149" t="str">
            <v>PIARSUD00001614</v>
          </cell>
          <cell r="B3149">
            <v>46113.558796296296</v>
          </cell>
          <cell r="C3149" t="str">
            <v>RSUD</v>
          </cell>
          <cell r="D3149" t="str">
            <v>Voucher</v>
          </cell>
          <cell r="E3149" t="str">
            <v>In valutazione</v>
          </cell>
          <cell r="F3149" t="str">
            <v>Merito</v>
          </cell>
          <cell r="G3149" t="str">
            <v>Ludovico Principessa</v>
          </cell>
          <cell r="H3149" t="str">
            <v/>
          </cell>
          <cell r="I3149" t="str">
            <v>Apertura sportello controdeduzioni MO - merito</v>
          </cell>
          <cell r="J3149" t="str">
            <v>In attesa ricezione documentazione</v>
          </cell>
          <cell r="M3149">
            <v>46209.41609953704</v>
          </cell>
          <cell r="N3149" t="str">
            <v>RITORNO AL PASSATO M. L.</v>
          </cell>
          <cell r="O3149" t="str">
            <v>C46I26001760001</v>
          </cell>
          <cell r="P3149" t="str">
            <v>LPTMMD02D29Z330F</v>
          </cell>
          <cell r="Q3149" t="str">
            <v>ATTIVITA' COMMERCIALI</v>
          </cell>
          <cell r="R3149" t="str">
            <v>47.79.39 - Commercio al dettaglio di altri articoli di seconda mano n.c.a.</v>
          </cell>
          <cell r="S3149" t="str">
            <v>Impresa Individuale</v>
          </cell>
          <cell r="T3149" t="str">
            <v>Abruzzo</v>
          </cell>
          <cell r="U3149" t="str">
            <v>Teramo</v>
          </cell>
          <cell r="V3149" t="str">
            <v>Teramo</v>
          </cell>
          <cell r="W3149" t="str">
            <v xml:space="preserve">Non individuato </v>
          </cell>
          <cell r="Y3149">
            <v>50000</v>
          </cell>
          <cell r="Z3149">
            <v>55000</v>
          </cell>
          <cell r="AB3149" t="str">
            <v>No</v>
          </cell>
          <cell r="AC3149">
            <v>0</v>
          </cell>
        </row>
        <row r="3150">
          <cell r="A3150" t="str">
            <v>PIARSUD00001621</v>
          </cell>
          <cell r="B3150">
            <v>46113.686018518521</v>
          </cell>
          <cell r="C3150" t="str">
            <v>RSUD</v>
          </cell>
          <cell r="D3150" t="str">
            <v>Contributo</v>
          </cell>
          <cell r="E3150" t="str">
            <v>In valutazione</v>
          </cell>
          <cell r="F3150" t="str">
            <v>Merito</v>
          </cell>
          <cell r="G3150" t="str">
            <v>Giuseppe Autoriello</v>
          </cell>
          <cell r="H3150" t="str">
            <v/>
          </cell>
          <cell r="I3150" t="str">
            <v>Proposta di ammissione</v>
          </cell>
          <cell r="J3150" t="str">
            <v>Verifica documentazione in corso</v>
          </cell>
          <cell r="M3150">
            <v>46192.569085648145</v>
          </cell>
          <cell r="N3150" t="str">
            <v>CUOPPERIA ANGIFER DI FERRANTE LUIGI FILIPPO</v>
          </cell>
          <cell r="O3150" t="str">
            <v>C76I26002140008</v>
          </cell>
          <cell r="P3150" t="str">
            <v>FRRLFL05S23F799W</v>
          </cell>
          <cell r="Q3150" t="str">
            <v>TURISMO</v>
          </cell>
          <cell r="R3150" t="str">
            <v>56.11.12 - Attività di ristoranti senza servizio al tavolo o da asporto, escluse gelaterie e pasticcerie</v>
          </cell>
          <cell r="S3150" t="str">
            <v>Impresa Individuale</v>
          </cell>
          <cell r="T3150" t="str">
            <v>Campania</v>
          </cell>
          <cell r="U3150" t="str">
            <v>Napoli</v>
          </cell>
          <cell r="V3150" t="str">
            <v>Nola</v>
          </cell>
          <cell r="W3150" t="str">
            <v>Via Costantinopoli 269</v>
          </cell>
          <cell r="X3150" t="str">
            <v>80035</v>
          </cell>
          <cell r="Y3150">
            <v>196162.19</v>
          </cell>
          <cell r="Z3150">
            <v>142313.53</v>
          </cell>
          <cell r="AA3150">
            <v>137313.53</v>
          </cell>
          <cell r="AB3150" t="str">
            <v>No</v>
          </cell>
          <cell r="AC3150">
            <v>142313.53</v>
          </cell>
        </row>
        <row r="3151">
          <cell r="A3151" t="str">
            <v>PIARSUD00001622</v>
          </cell>
          <cell r="B3151">
            <v>46113.708703703705</v>
          </cell>
          <cell r="C3151" t="str">
            <v>RSUD</v>
          </cell>
          <cell r="D3151" t="str">
            <v>Contributo</v>
          </cell>
          <cell r="E3151" t="str">
            <v>In valutazione</v>
          </cell>
          <cell r="F3151" t="str">
            <v>Accoglibilità</v>
          </cell>
          <cell r="G3151" t="str">
            <v>Elisabetta Mantovani</v>
          </cell>
          <cell r="H3151" t="str">
            <v/>
          </cell>
          <cell r="I3151" t="str">
            <v>Gestione secondo colloquio</v>
          </cell>
          <cell r="J3151" t="str">
            <v>Gestione appuntamento in corso</v>
          </cell>
          <cell r="M3151">
            <v>46206.584039351852</v>
          </cell>
          <cell r="N3151" t="str">
            <v>DONGHIA GIOVANNI</v>
          </cell>
          <cell r="O3151" t="str">
            <v>C46I26001770008</v>
          </cell>
          <cell r="P3151" t="str">
            <v>DNGGNN02R25C349E</v>
          </cell>
          <cell r="Q3151" t="str">
            <v>TURISMO</v>
          </cell>
          <cell r="R3151" t="str">
            <v>55.20.41 - Bed and breakfast</v>
          </cell>
          <cell r="S3151" t="str">
            <v>Impresa Individuale</v>
          </cell>
          <cell r="T3151" t="str">
            <v>Calabria</v>
          </cell>
          <cell r="U3151" t="str">
            <v>Cosenza</v>
          </cell>
          <cell r="V3151" t="str">
            <v>Civita</v>
          </cell>
          <cell r="W3151" t="str">
            <v>VICO I UMBERTO 2</v>
          </cell>
          <cell r="X3151" t="str">
            <v>87010</v>
          </cell>
          <cell r="Y3151">
            <v>174944</v>
          </cell>
          <cell r="Z3151">
            <v>127460.8</v>
          </cell>
          <cell r="AB3151" t="str">
            <v>No</v>
          </cell>
          <cell r="AC3151">
            <v>0</v>
          </cell>
        </row>
        <row r="3152">
          <cell r="A3152" t="str">
            <v>PIARSUD00001624</v>
          </cell>
          <cell r="B3152">
            <v>46113.743715277778</v>
          </cell>
          <cell r="C3152" t="str">
            <v>RSUD</v>
          </cell>
          <cell r="D3152" t="str">
            <v>Contributo</v>
          </cell>
          <cell r="E3152" t="str">
            <v>In valutazione</v>
          </cell>
          <cell r="F3152" t="str">
            <v>Merito</v>
          </cell>
          <cell r="G3152" t="str">
            <v>Antonio Ingaldi</v>
          </cell>
          <cell r="H3152" t="str">
            <v/>
          </cell>
          <cell r="I3152" t="str">
            <v>Apertura sportello controdeduzioni MO - merito</v>
          </cell>
          <cell r="J3152" t="str">
            <v>In attesa ricezione documentazione</v>
          </cell>
          <cell r="M3152">
            <v>46209.349872685183</v>
          </cell>
          <cell r="N3152" t="str">
            <v>B&amp;B ALLA GRAVETTA DI JONATAS DA SILVA</v>
          </cell>
          <cell r="O3152" t="str">
            <v>C26I26002120008</v>
          </cell>
          <cell r="P3152" t="str">
            <v>DSLJTS97C13Z320Q</v>
          </cell>
          <cell r="Q3152" t="str">
            <v>TURISMO</v>
          </cell>
          <cell r="R3152" t="str">
            <v>55.20.41 - Bed and breakfast</v>
          </cell>
          <cell r="S3152" t="str">
            <v>Impresa Individuale</v>
          </cell>
          <cell r="T3152" t="str">
            <v>Puglia</v>
          </cell>
          <cell r="U3152" t="str">
            <v>Barletta-Andria-Trani</v>
          </cell>
          <cell r="V3152" t="str">
            <v>Canosa Di Puglia</v>
          </cell>
          <cell r="W3152" t="str">
            <v xml:space="preserve">Corso Antonio Gramsci n. 47 - Via Francesco Guicciardini nn. 26 e 39 </v>
          </cell>
          <cell r="X3152" t="str">
            <v>76012</v>
          </cell>
          <cell r="Y3152">
            <v>200000</v>
          </cell>
          <cell r="Z3152">
            <v>145000</v>
          </cell>
          <cell r="AB3152" t="str">
            <v>No</v>
          </cell>
          <cell r="AC3152">
            <v>0</v>
          </cell>
        </row>
        <row r="3153">
          <cell r="A3153" t="str">
            <v>PIARSUD00001628</v>
          </cell>
          <cell r="B3153">
            <v>46114.528831018521</v>
          </cell>
          <cell r="C3153" t="str">
            <v>RSUD</v>
          </cell>
          <cell r="D3153" t="str">
            <v>Contributo</v>
          </cell>
          <cell r="E3153" t="str">
            <v>In valutazione</v>
          </cell>
          <cell r="F3153" t="str">
            <v>Merito</v>
          </cell>
          <cell r="G3153" t="str">
            <v>Matteo Milantoni</v>
          </cell>
          <cell r="H3153" t="str">
            <v/>
          </cell>
          <cell r="I3153" t="str">
            <v>Apertura sportello controdeduzioni MO - merito</v>
          </cell>
          <cell r="J3153" t="str">
            <v>In attesa ricezione documentazione</v>
          </cell>
          <cell r="M3153">
            <v>46205.29923611111</v>
          </cell>
          <cell r="N3153" t="str">
            <v>MESSERE S.R.L.S.</v>
          </cell>
          <cell r="O3153" t="str">
            <v>C96I26001710008</v>
          </cell>
          <cell r="P3153" t="str">
            <v>01894230620</v>
          </cell>
          <cell r="Q3153" t="str">
            <v>MANIFATTURIERO</v>
          </cell>
          <cell r="R3153" t="str">
            <v>28.30.99 - Fabbricazione di altre macchine per l'agricoltura e la silvicoltura n.c.a.</v>
          </cell>
          <cell r="S3153" t="str">
            <v>Societa' A Responsabilita' Limitata Semplificata</v>
          </cell>
          <cell r="T3153" t="str">
            <v>Campania</v>
          </cell>
          <cell r="U3153" t="str">
            <v>Benevento</v>
          </cell>
          <cell r="V3153" t="str">
            <v>Paduli</v>
          </cell>
          <cell r="W3153" t="str">
            <v>C/da Carpine di fronte S.S. 90 bis km 12,600 snc</v>
          </cell>
          <cell r="X3153" t="str">
            <v>82020</v>
          </cell>
          <cell r="Y3153">
            <v>150000</v>
          </cell>
          <cell r="Z3153">
            <v>109999.99999999999</v>
          </cell>
          <cell r="AB3153" t="str">
            <v>No</v>
          </cell>
          <cell r="AC3153">
            <v>0</v>
          </cell>
        </row>
        <row r="3154">
          <cell r="A3154" t="str">
            <v>PIARSUD00001630</v>
          </cell>
          <cell r="B3154">
            <v>46114.551157407404</v>
          </cell>
          <cell r="C3154" t="str">
            <v>RSUD</v>
          </cell>
          <cell r="D3154" t="str">
            <v>Contributo</v>
          </cell>
          <cell r="E3154" t="str">
            <v>In valutazione</v>
          </cell>
          <cell r="F3154" t="str">
            <v>Merito</v>
          </cell>
          <cell r="G3154" t="str">
            <v>Luca Falanga</v>
          </cell>
          <cell r="H3154" t="str">
            <v/>
          </cell>
          <cell r="I3154" t="str">
            <v>Apertura sportello controdeduzioni MO - merito</v>
          </cell>
          <cell r="J3154" t="str">
            <v>Valutazione documentazione in corso</v>
          </cell>
          <cell r="M3154">
            <v>46188.738437499997</v>
          </cell>
          <cell r="N3154" t="str">
            <v>MEDISON PRO SOCIETA' A RESPONSABILITA' LIMITATA SEMPLIFICATA</v>
          </cell>
          <cell r="O3154" t="str">
            <v>C36I26002440008</v>
          </cell>
          <cell r="P3154" t="str">
            <v>10990831215</v>
          </cell>
          <cell r="Q3154" t="str">
            <v>SERVIZI ALLA PERSONA</v>
          </cell>
          <cell r="R3154" t="str">
            <v>86.99.09 - Altre attività varie per la salute umana n.c.a.</v>
          </cell>
          <cell r="S3154" t="str">
            <v>Societa' A Responsabilita' Limitata Semplificata</v>
          </cell>
          <cell r="T3154" t="str">
            <v>Campania</v>
          </cell>
          <cell r="U3154" t="str">
            <v>Napoli</v>
          </cell>
          <cell r="V3154" t="str">
            <v>Acerra</v>
          </cell>
          <cell r="W3154" t="str">
            <v>VIA BASILICATA 8</v>
          </cell>
          <cell r="X3154" t="str">
            <v>80011</v>
          </cell>
          <cell r="Y3154">
            <v>150000</v>
          </cell>
          <cell r="Z3154">
            <v>109999.99999999999</v>
          </cell>
          <cell r="AB3154" t="str">
            <v>No</v>
          </cell>
          <cell r="AC3154">
            <v>0</v>
          </cell>
        </row>
        <row r="3155">
          <cell r="A3155" t="str">
            <v>PIARSUD00001636</v>
          </cell>
          <cell r="B3155">
            <v>46114.658078703702</v>
          </cell>
          <cell r="C3155" t="str">
            <v>RSUD</v>
          </cell>
          <cell r="D3155" t="str">
            <v>Voucher</v>
          </cell>
          <cell r="E3155" t="str">
            <v>In valutazione</v>
          </cell>
          <cell r="F3155" t="str">
            <v>Esaminabilità</v>
          </cell>
          <cell r="G3155" t="str">
            <v>Giuseppe D’Ambrosio</v>
          </cell>
          <cell r="H3155" t="str">
            <v/>
          </cell>
          <cell r="I3155" t="str">
            <v>Invio comunicazione richiesta integrazioni in esaminabilità</v>
          </cell>
          <cell r="J3155" t="str">
            <v>In attesa prima approvazione</v>
          </cell>
          <cell r="M3155">
            <v>46162.447152777779</v>
          </cell>
          <cell r="N3155" t="str">
            <v>THE DREAM BARBER SHOP DI RUSSO GIANMARCO</v>
          </cell>
          <cell r="O3155" t="str">
            <v>C26I26003370001</v>
          </cell>
          <cell r="P3155" t="str">
            <v>RSSGMR00A25D862Z</v>
          </cell>
          <cell r="Q3155" t="str">
            <v>SERVIZI ALLA PERSONA</v>
          </cell>
          <cell r="R3155" t="str">
            <v>96.21.00 - Servizi di parrucchieri e barbieri</v>
          </cell>
          <cell r="S3155" t="str">
            <v>Impresa Individuale</v>
          </cell>
          <cell r="T3155" t="str">
            <v>Puglia</v>
          </cell>
          <cell r="U3155" t="str">
            <v>Lecce</v>
          </cell>
          <cell r="V3155" t="str">
            <v>Galatina</v>
          </cell>
          <cell r="W3155" t="str">
            <v>PIAZZA SAN MICHELE - NOHA DI GALATINA 9</v>
          </cell>
          <cell r="X3155" t="str">
            <v>73013</v>
          </cell>
          <cell r="Y3155">
            <v>40000</v>
          </cell>
          <cell r="Z3155">
            <v>45000</v>
          </cell>
          <cell r="AB3155" t="str">
            <v>No</v>
          </cell>
          <cell r="AC3155">
            <v>0</v>
          </cell>
        </row>
        <row r="3156">
          <cell r="A3156" t="str">
            <v>PIARSUD00001643</v>
          </cell>
          <cell r="B3156">
            <v>46114.771435185183</v>
          </cell>
          <cell r="C3156" t="str">
            <v>RSUD</v>
          </cell>
          <cell r="D3156" t="str">
            <v>Voucher</v>
          </cell>
          <cell r="E3156" t="str">
            <v>In valutazione</v>
          </cell>
          <cell r="F3156" t="str">
            <v>Merito</v>
          </cell>
          <cell r="G3156" t="str">
            <v>Ludovico Principessa</v>
          </cell>
          <cell r="H3156" t="str">
            <v/>
          </cell>
          <cell r="I3156" t="str">
            <v>Proposta di ammissione</v>
          </cell>
          <cell r="J3156" t="str">
            <v>In attesa seconda approvazione</v>
          </cell>
          <cell r="M3156">
            <v>46162.37400462963</v>
          </cell>
          <cell r="N3156" t="str">
            <v>NUNZIA LONGOBARDO</v>
          </cell>
          <cell r="O3156" t="str">
            <v>C86I26002560001</v>
          </cell>
          <cell r="P3156" t="str">
            <v>LNGNNZ96B63G813H</v>
          </cell>
          <cell r="Q3156" t="str">
            <v>SERVIZI ALLA PERSONA</v>
          </cell>
          <cell r="R3156" t="str">
            <v>96.21.00 - Servizi di parrucchieri e barbieri</v>
          </cell>
          <cell r="S3156" t="str">
            <v>Impresa Individuale</v>
          </cell>
          <cell r="T3156" t="str">
            <v>Campania</v>
          </cell>
          <cell r="U3156" t="str">
            <v>Salerno</v>
          </cell>
          <cell r="V3156" t="str">
            <v>Scafati</v>
          </cell>
          <cell r="W3156" t="str">
            <v>Via Michelangelo Nappi 6</v>
          </cell>
          <cell r="X3156" t="str">
            <v>84018</v>
          </cell>
          <cell r="Y3156">
            <v>49993.1</v>
          </cell>
          <cell r="Z3156">
            <v>54993.100000000006</v>
          </cell>
          <cell r="AA3156">
            <v>49993.100000000006</v>
          </cell>
          <cell r="AB3156" t="str">
            <v>Sì</v>
          </cell>
          <cell r="AC3156">
            <v>54993.100000000006</v>
          </cell>
        </row>
        <row r="3157">
          <cell r="A3157" t="str">
            <v>PIARSUD00001644</v>
          </cell>
          <cell r="B3157">
            <v>46115.356678240743</v>
          </cell>
          <cell r="C3157" t="str">
            <v>RSUD</v>
          </cell>
          <cell r="D3157" t="str">
            <v>Contributo</v>
          </cell>
          <cell r="E3157" t="str">
            <v>In valutazione</v>
          </cell>
          <cell r="F3157" t="str">
            <v>Accoglibilità</v>
          </cell>
          <cell r="G3157" t="str">
            <v>Maura Malzone</v>
          </cell>
          <cell r="H3157" t="str">
            <v/>
          </cell>
          <cell r="I3157" t="str">
            <v>Apertura sportello controdeduzioni MO</v>
          </cell>
          <cell r="J3157" t="str">
            <v>In attesa ricezione documentazione</v>
          </cell>
          <cell r="M3157">
            <v>46209.346284722225</v>
          </cell>
          <cell r="N3157" t="str">
            <v>D.C. DI DAVISZ MARINO FRANCESCO CAVAZZANA</v>
          </cell>
          <cell r="O3157" t="str">
            <v>C76I26002170008</v>
          </cell>
          <cell r="P3157" t="str">
            <v>CVZDSZ04L21L872M</v>
          </cell>
          <cell r="Q3157" t="str">
            <v>TURISMO</v>
          </cell>
          <cell r="R3157" t="str">
            <v>79.90.04 - Altre attività di assistenza turistica</v>
          </cell>
          <cell r="S3157" t="str">
            <v>Impresa Individuale</v>
          </cell>
          <cell r="T3157" t="str">
            <v>Calabria</v>
          </cell>
          <cell r="U3157" t="str">
            <v>Vibo Valentia</v>
          </cell>
          <cell r="V3157" t="str">
            <v>Capistrano</v>
          </cell>
          <cell r="W3157" t="str">
            <v>VIA ALESSANDRO MANZONI 29</v>
          </cell>
          <cell r="X3157" t="str">
            <v>89818</v>
          </cell>
          <cell r="Y3157">
            <v>169356.4</v>
          </cell>
          <cell r="Z3157">
            <v>123549.48</v>
          </cell>
          <cell r="AB3157" t="str">
            <v>No</v>
          </cell>
          <cell r="AC3157">
            <v>0</v>
          </cell>
        </row>
        <row r="3158">
          <cell r="A3158" t="str">
            <v>PIARSUD00001645</v>
          </cell>
          <cell r="B3158">
            <v>46115.406689814816</v>
          </cell>
          <cell r="C3158" t="str">
            <v>RSUD</v>
          </cell>
          <cell r="D3158" t="str">
            <v>Contributo</v>
          </cell>
          <cell r="E3158" t="str">
            <v>In valutazione</v>
          </cell>
          <cell r="F3158" t="str">
            <v>Merito</v>
          </cell>
          <cell r="G3158" t="str">
            <v>Elena Benvenuto</v>
          </cell>
          <cell r="H3158" t="str">
            <v/>
          </cell>
          <cell r="I3158" t="str">
            <v>Apertura sportello controdeduzioni MO - merito</v>
          </cell>
          <cell r="J3158" t="str">
            <v>In attesa ricezione documentazione</v>
          </cell>
          <cell r="M3158">
            <v>46209.418275462966</v>
          </cell>
          <cell r="N3158" t="str">
            <v>CICERO SUITES DI SPIONE GIOVANNI</v>
          </cell>
          <cell r="O3158" t="str">
            <v>C76I26002180008</v>
          </cell>
          <cell r="P3158" t="str">
            <v>SPNGNN93P05L328J</v>
          </cell>
          <cell r="Q3158" t="str">
            <v>TURISMO</v>
          </cell>
          <cell r="R3158" t="str">
            <v>55.20.41 - Bed and breakfast</v>
          </cell>
          <cell r="S3158" t="str">
            <v>Impresa Individuale</v>
          </cell>
          <cell r="T3158" t="str">
            <v>Puglia</v>
          </cell>
          <cell r="U3158" t="str">
            <v>Barletta-Andria-Trani</v>
          </cell>
          <cell r="V3158" t="str">
            <v>Trani</v>
          </cell>
          <cell r="W3158" t="str">
            <v>Via Simone de Brado, 1° Piano 123</v>
          </cell>
          <cell r="X3158" t="str">
            <v>76125</v>
          </cell>
          <cell r="Y3158">
            <v>114116.82</v>
          </cell>
          <cell r="Z3158">
            <v>90587.599999999991</v>
          </cell>
          <cell r="AB3158" t="str">
            <v>No</v>
          </cell>
          <cell r="AC3158">
            <v>0</v>
          </cell>
        </row>
        <row r="3159">
          <cell r="A3159" t="str">
            <v>PIARSUD00001648</v>
          </cell>
          <cell r="B3159">
            <v>46115.461539351854</v>
          </cell>
          <cell r="C3159" t="str">
            <v>RSUD</v>
          </cell>
          <cell r="D3159" t="str">
            <v>Voucher</v>
          </cell>
          <cell r="E3159" t="str">
            <v>In valutazione</v>
          </cell>
          <cell r="F3159" t="str">
            <v>Merito</v>
          </cell>
          <cell r="G3159" t="str">
            <v>Alfredo Arquilla</v>
          </cell>
          <cell r="H3159" t="str">
            <v/>
          </cell>
          <cell r="I3159" t="str">
            <v>Proposta di ammissione</v>
          </cell>
          <cell r="J3159" t="str">
            <v>In attesa seconda approvazione</v>
          </cell>
          <cell r="M3159">
            <v>46171.465358796297</v>
          </cell>
          <cell r="N3159" t="str">
            <v>NATALE AGOSTINO</v>
          </cell>
          <cell r="O3159" t="str">
            <v>C46I26001810001</v>
          </cell>
          <cell r="P3159" t="str">
            <v>NTLGTN06C23B715Z</v>
          </cell>
          <cell r="Q3159" t="str">
            <v>SERVIZI ALLE PMI</v>
          </cell>
          <cell r="R3159" t="str">
            <v>81.30.00 - Attività di servizi per la cura del paesaggio</v>
          </cell>
          <cell r="S3159" t="str">
            <v>Impresa Individuale</v>
          </cell>
          <cell r="T3159" t="str">
            <v>Campania</v>
          </cell>
          <cell r="U3159" t="str">
            <v>Caserta</v>
          </cell>
          <cell r="V3159" t="str">
            <v>Grazzanise</v>
          </cell>
          <cell r="W3159" t="str">
            <v>VIA OBERDAN 55</v>
          </cell>
          <cell r="X3159" t="str">
            <v>81046</v>
          </cell>
          <cell r="Y3159">
            <v>40000</v>
          </cell>
          <cell r="Z3159">
            <v>45000</v>
          </cell>
          <cell r="AA3159">
            <v>40000</v>
          </cell>
          <cell r="AB3159" t="str">
            <v>No</v>
          </cell>
          <cell r="AC3159">
            <v>45000</v>
          </cell>
        </row>
        <row r="3160">
          <cell r="A3160" t="str">
            <v>PIARSUD00001651</v>
          </cell>
          <cell r="B3160">
            <v>46115.483784722222</v>
          </cell>
          <cell r="C3160" t="str">
            <v>RSUD</v>
          </cell>
          <cell r="D3160" t="str">
            <v>Contributo</v>
          </cell>
          <cell r="E3160" t="str">
            <v>In valutazione</v>
          </cell>
          <cell r="F3160" t="str">
            <v>Esaminabilità</v>
          </cell>
          <cell r="I3160" t="str">
            <v>RNA - Richiesta CUP Contributo</v>
          </cell>
          <cell r="J3160" t="str">
            <v>Richiesta CUP in errore</v>
          </cell>
          <cell r="N3160" t="str">
            <v>Gresia Varesi</v>
          </cell>
          <cell r="P3160" t="str">
            <v>VRSGRS93T50I804V</v>
          </cell>
          <cell r="Q3160" t="str">
            <v>MANIFATTURIERO</v>
          </cell>
          <cell r="R3160" t="str">
            <v>14.20.00 - Fabbricazione di altri articoli di abbigliamento e accessori</v>
          </cell>
          <cell r="S3160" t="str">
            <v>Persona Fisica</v>
          </cell>
          <cell r="T3160" t="str">
            <v>Abruzzo</v>
          </cell>
          <cell r="U3160" t="str">
            <v>L'Aquila</v>
          </cell>
          <cell r="V3160" t="str">
            <v>Pettorano Sul Gizio</v>
          </cell>
          <cell r="W3160" t="str">
            <v>via cicone 11</v>
          </cell>
          <cell r="X3160" t="str">
            <v>67034</v>
          </cell>
          <cell r="Y3160">
            <v>29682</v>
          </cell>
          <cell r="Z3160">
            <v>27261</v>
          </cell>
          <cell r="AB3160" t="str">
            <v>No</v>
          </cell>
          <cell r="AC3160">
            <v>0</v>
          </cell>
        </row>
        <row r="3161">
          <cell r="A3161" t="str">
            <v>PIARSUD00001652</v>
          </cell>
          <cell r="B3161">
            <v>46115.586134259262</v>
          </cell>
          <cell r="C3161" t="str">
            <v>RSUD</v>
          </cell>
          <cell r="D3161" t="str">
            <v>Contributo</v>
          </cell>
          <cell r="E3161" t="str">
            <v>In valutazione</v>
          </cell>
          <cell r="F3161" t="str">
            <v>Merito</v>
          </cell>
          <cell r="G3161" t="str">
            <v>Diego Fiorentino</v>
          </cell>
          <cell r="H3161" t="str">
            <v/>
          </cell>
          <cell r="I3161" t="str">
            <v>Apertura sportello controdeduzioni MO - merito</v>
          </cell>
          <cell r="J3161" t="str">
            <v>In attesa ricezione documentazione</v>
          </cell>
          <cell r="M3161">
            <v>46206.392627314817</v>
          </cell>
          <cell r="N3161" t="str">
            <v>SEAGMA S.R.L.</v>
          </cell>
          <cell r="O3161" t="str">
            <v>C96I26001620008</v>
          </cell>
          <cell r="P3161" t="str">
            <v>11018981214</v>
          </cell>
          <cell r="Q3161" t="str">
            <v>TURISMO</v>
          </cell>
          <cell r="R3161" t="str">
            <v>55.10.00 - Servizi di alloggio di alberghi e simili</v>
          </cell>
          <cell r="S3161" t="str">
            <v>Societa' A Responsabilita' Limitata</v>
          </cell>
          <cell r="T3161" t="str">
            <v>Campania</v>
          </cell>
          <cell r="U3161" t="str">
            <v>Salerno</v>
          </cell>
          <cell r="V3161" t="str">
            <v>Camerota</v>
          </cell>
          <cell r="W3161" t="str">
            <v xml:space="preserve">Località Sirene, piano T </v>
          </cell>
          <cell r="X3161" t="str">
            <v>84059</v>
          </cell>
          <cell r="Y3161">
            <v>197098.25</v>
          </cell>
          <cell r="Z3161">
            <v>142968.77000000002</v>
          </cell>
          <cell r="AB3161" t="str">
            <v>No</v>
          </cell>
          <cell r="AC3161">
            <v>0</v>
          </cell>
        </row>
        <row r="3162">
          <cell r="A3162" t="str">
            <v>PIARSUD00001662</v>
          </cell>
          <cell r="B3162">
            <v>46119.405173611114</v>
          </cell>
          <cell r="C3162" t="str">
            <v>RSUD</v>
          </cell>
          <cell r="D3162" t="str">
            <v>Voucher</v>
          </cell>
          <cell r="E3162" t="str">
            <v>In valutazione</v>
          </cell>
          <cell r="F3162" t="str">
            <v>Merito</v>
          </cell>
          <cell r="G3162" t="str">
            <v>Matteo Pascucci</v>
          </cell>
          <cell r="H3162" t="str">
            <v/>
          </cell>
          <cell r="I3162" t="str">
            <v>RNA - Richiesta COR e CUP - Voucher</v>
          </cell>
          <cell r="J3162" t="str">
            <v>Richiesta COR in errore</v>
          </cell>
          <cell r="M3162">
            <v>46157.525439814817</v>
          </cell>
          <cell r="N3162" t="str">
            <v>MEA INFISSI SOCIETA' A RESPONSABILITA' LIMITATA SEMPLIFICATA</v>
          </cell>
          <cell r="O3162" t="str">
            <v>C16I26002430001</v>
          </cell>
          <cell r="P3162" t="str">
            <v>06383550651</v>
          </cell>
          <cell r="Q3162" t="str">
            <v>COSTRUZIONI</v>
          </cell>
          <cell r="R3162" t="str">
            <v>43.32.00 - Posa in opera di infissi</v>
          </cell>
          <cell r="S3162" t="str">
            <v>Societa' A Responsabilita' Limitata Semplificata</v>
          </cell>
          <cell r="T3162" t="str">
            <v>Campania</v>
          </cell>
          <cell r="U3162" t="str">
            <v>Napoli</v>
          </cell>
          <cell r="V3162" t="str">
            <v>Boscoreale</v>
          </cell>
          <cell r="W3162" t="str">
            <v xml:space="preserve">Non individuato </v>
          </cell>
          <cell r="Y3162">
            <v>48983.26</v>
          </cell>
          <cell r="Z3162">
            <v>53938</v>
          </cell>
          <cell r="AA3162">
            <v>48938</v>
          </cell>
          <cell r="AB3162" t="str">
            <v>Sì</v>
          </cell>
          <cell r="AC3162">
            <v>53938</v>
          </cell>
        </row>
        <row r="3163">
          <cell r="A3163" t="str">
            <v>PIARSUD00001663</v>
          </cell>
          <cell r="B3163">
            <v>46119.433125000003</v>
          </cell>
          <cell r="C3163" t="str">
            <v>RSUD</v>
          </cell>
          <cell r="D3163" t="str">
            <v>Contributo</v>
          </cell>
          <cell r="E3163" t="str">
            <v>In valutazione</v>
          </cell>
          <cell r="F3163" t="str">
            <v>Merito</v>
          </cell>
          <cell r="G3163" t="str">
            <v>Simona Tiracorrendo</v>
          </cell>
          <cell r="H3163" t="str">
            <v/>
          </cell>
          <cell r="I3163" t="str">
            <v>Proposta di ammissione</v>
          </cell>
          <cell r="J3163" t="str">
            <v>Verifica documentazione in corso</v>
          </cell>
          <cell r="M3163">
            <v>46189.446655092594</v>
          </cell>
          <cell r="N3163" t="str">
            <v>MANCUSO LUIGI</v>
          </cell>
          <cell r="O3163" t="str">
            <v>C66I26002800008</v>
          </cell>
          <cell r="P3163" t="str">
            <v>MNCLGU97B11I438U</v>
          </cell>
          <cell r="Q3163" t="str">
            <v>ATTIVITA' AGROALIMENTARI</v>
          </cell>
          <cell r="R3163" t="str">
            <v>10.71.20 - Produzione di prodotti di pasticceria freschi</v>
          </cell>
          <cell r="S3163" t="str">
            <v>Impresa Individuale</v>
          </cell>
          <cell r="T3163" t="str">
            <v>Campania</v>
          </cell>
          <cell r="U3163" t="str">
            <v>Salerno</v>
          </cell>
          <cell r="V3163" t="str">
            <v>Sarno</v>
          </cell>
          <cell r="W3163" t="str">
            <v>VIA DUOMO 3</v>
          </cell>
          <cell r="X3163" t="str">
            <v>84047</v>
          </cell>
          <cell r="Y3163">
            <v>183450</v>
          </cell>
          <cell r="Z3163">
            <v>133415</v>
          </cell>
          <cell r="AA3163">
            <v>128415</v>
          </cell>
          <cell r="AB3163" t="str">
            <v>No</v>
          </cell>
          <cell r="AC3163">
            <v>133415</v>
          </cell>
        </row>
        <row r="3164">
          <cell r="A3164" t="str">
            <v>PIARSUD00001664</v>
          </cell>
          <cell r="B3164">
            <v>46119.436273148145</v>
          </cell>
          <cell r="C3164" t="str">
            <v>RSUD</v>
          </cell>
          <cell r="D3164" t="str">
            <v>Voucher</v>
          </cell>
          <cell r="E3164" t="str">
            <v>In valutazione</v>
          </cell>
          <cell r="F3164" t="str">
            <v>Merito</v>
          </cell>
          <cell r="G3164" t="str">
            <v>Luigi Melchionna</v>
          </cell>
          <cell r="H3164" t="str">
            <v/>
          </cell>
          <cell r="I3164" t="str">
            <v>Apertura sportello controdeduzioni MO - merito</v>
          </cell>
          <cell r="J3164" t="str">
            <v>In attesa ricezione documentazione</v>
          </cell>
          <cell r="M3164">
            <v>46205.299872685187</v>
          </cell>
          <cell r="N3164" t="str">
            <v>"MAISON ELYSEE" DI VACCARGIU ELISA</v>
          </cell>
          <cell r="O3164" t="str">
            <v>C86I26002610001</v>
          </cell>
          <cell r="P3164" t="str">
            <v>VCCLSE00H42B354P</v>
          </cell>
          <cell r="Q3164" t="str">
            <v>SERVIZI ALLA PERSONA</v>
          </cell>
          <cell r="R3164" t="str">
            <v>96.22.09 - Altri servizi di cura della bellezza e altri trattamenti di bellezza n.c.a.</v>
          </cell>
          <cell r="S3164" t="str">
            <v>Impresa Individuale</v>
          </cell>
          <cell r="T3164" t="str">
            <v>Sardegna</v>
          </cell>
          <cell r="U3164" t="str">
            <v>Cagliari</v>
          </cell>
          <cell r="V3164" t="str">
            <v>Quartucciu</v>
          </cell>
          <cell r="W3164" t="str">
            <v xml:space="preserve">Non individuato </v>
          </cell>
          <cell r="Y3164">
            <v>27865.789999999997</v>
          </cell>
          <cell r="Z3164">
            <v>45000</v>
          </cell>
          <cell r="AB3164" t="str">
            <v>No</v>
          </cell>
          <cell r="AC3164">
            <v>0</v>
          </cell>
        </row>
        <row r="3165">
          <cell r="A3165" t="str">
            <v>PIARSUD00001669</v>
          </cell>
          <cell r="B3165">
            <v>46119.666238425925</v>
          </cell>
          <cell r="C3165" t="str">
            <v>RSUD</v>
          </cell>
          <cell r="D3165" t="str">
            <v>Voucher</v>
          </cell>
          <cell r="E3165" t="str">
            <v>In valutazione</v>
          </cell>
          <cell r="F3165" t="str">
            <v>Merito</v>
          </cell>
          <cell r="G3165" t="str">
            <v>Alfredo Arquilla</v>
          </cell>
          <cell r="H3165" t="str">
            <v/>
          </cell>
          <cell r="I3165" t="str">
            <v>Apertura sportello controdeduzioni MO - merito</v>
          </cell>
          <cell r="J3165" t="str">
            <v>In attesa ricezione documentazione</v>
          </cell>
          <cell r="M3165">
            <v>46209.418958333335</v>
          </cell>
          <cell r="N3165" t="str">
            <v>MAAROUFI CRISTIAN</v>
          </cell>
          <cell r="O3165" t="str">
            <v>C86I26002730001</v>
          </cell>
          <cell r="P3165" t="str">
            <v>MRFCST04R25F839B</v>
          </cell>
          <cell r="Q3165" t="str">
            <v>COSTRUZIONI</v>
          </cell>
          <cell r="R3165" t="str">
            <v>43.33.00 - Rivestimento di pavimenti e di pareti</v>
          </cell>
          <cell r="S3165" t="str">
            <v>Impresa Individuale</v>
          </cell>
          <cell r="T3165" t="str">
            <v>Campania</v>
          </cell>
          <cell r="U3165" t="str">
            <v>Napoli</v>
          </cell>
          <cell r="V3165" t="str">
            <v>Villaricca</v>
          </cell>
          <cell r="W3165" t="str">
            <v>via E. Fermi 205</v>
          </cell>
          <cell r="X3165" t="str">
            <v>80010</v>
          </cell>
          <cell r="Y3165">
            <v>48800</v>
          </cell>
          <cell r="Z3165">
            <v>53800</v>
          </cell>
          <cell r="AB3165" t="str">
            <v>No</v>
          </cell>
          <cell r="AC3165">
            <v>0</v>
          </cell>
        </row>
        <row r="3166">
          <cell r="A3166" t="str">
            <v>PIARSUD00001671</v>
          </cell>
          <cell r="B3166">
            <v>46119.714895833335</v>
          </cell>
          <cell r="C3166" t="str">
            <v>RSUD</v>
          </cell>
          <cell r="D3166" t="str">
            <v>Contributo</v>
          </cell>
          <cell r="E3166" t="str">
            <v>In valutazione</v>
          </cell>
          <cell r="F3166" t="str">
            <v>Merito</v>
          </cell>
          <cell r="G3166" t="str">
            <v>Giovanni Russo</v>
          </cell>
          <cell r="H3166" t="str">
            <v/>
          </cell>
          <cell r="I3166" t="str">
            <v>Avvio fase di merito</v>
          </cell>
          <cell r="J3166" t="str">
            <v>In attesa scelta utente</v>
          </cell>
          <cell r="M3166">
            <v>46176.547905092593</v>
          </cell>
          <cell r="N3166" t="str">
            <v>ST DOMUS HOLDING SRL</v>
          </cell>
          <cell r="O3166" t="str">
            <v>C36I26002530008</v>
          </cell>
          <cell r="P3166" t="str">
            <v>03229210640</v>
          </cell>
          <cell r="Q3166" t="str">
            <v>TURISMO</v>
          </cell>
          <cell r="R3166" t="str">
            <v>55.20.40 - Bed and breakfast, servizi di alloggio in camere, case e appartamenti per vacanze</v>
          </cell>
          <cell r="S3166" t="str">
            <v>Societa' A Responsabilita' Limitata A Capitale Ridotto</v>
          </cell>
          <cell r="T3166" t="str">
            <v>Campania</v>
          </cell>
          <cell r="U3166" t="str">
            <v>Salerno</v>
          </cell>
          <cell r="V3166" t="str">
            <v>Nocera Inferiore</v>
          </cell>
          <cell r="W3166" t="str">
            <v xml:space="preserve">Non individuato </v>
          </cell>
          <cell r="Y3166">
            <v>200000</v>
          </cell>
          <cell r="Z3166">
            <v>145000</v>
          </cell>
          <cell r="AB3166" t="str">
            <v>No</v>
          </cell>
          <cell r="AC3166">
            <v>0</v>
          </cell>
        </row>
        <row r="3167">
          <cell r="A3167" t="str">
            <v>PIARSUD00001674</v>
          </cell>
          <cell r="B3167">
            <v>46120.341226851851</v>
          </cell>
          <cell r="C3167" t="str">
            <v>RSUD</v>
          </cell>
          <cell r="D3167" t="str">
            <v>Contributo</v>
          </cell>
          <cell r="E3167" t="str">
            <v>In valutazione</v>
          </cell>
          <cell r="F3167" t="str">
            <v>Merito</v>
          </cell>
          <cell r="G3167" t="str">
            <v>Matteo Milantoni</v>
          </cell>
          <cell r="H3167" t="str">
            <v/>
          </cell>
          <cell r="I3167" t="str">
            <v>Apertura sportello controdeduzioni MO - merito</v>
          </cell>
          <cell r="J3167" t="str">
            <v>Valutazione documentazione in corso</v>
          </cell>
          <cell r="M3167">
            <v>46197.439398148148</v>
          </cell>
          <cell r="N3167" t="str">
            <v>C.A.A.V. AUTOFFICINA VIRGILIO DI VIRGILIO GRAZIANO</v>
          </cell>
          <cell r="O3167" t="str">
            <v>C16I26002140008</v>
          </cell>
          <cell r="P3167" t="str">
            <v>VRGGZN96S28A048M</v>
          </cell>
          <cell r="Q3167" t="str">
            <v>MANIFATTURIERO</v>
          </cell>
          <cell r="R3167" t="str">
            <v>95.31.10 - Riparazione e manutenzione meccanica, elettrica ed elettronica di autoveicoli</v>
          </cell>
          <cell r="S3167" t="str">
            <v>Impresa Individuale</v>
          </cell>
          <cell r="T3167" t="str">
            <v>Puglia</v>
          </cell>
          <cell r="U3167" t="str">
            <v>Bari</v>
          </cell>
          <cell r="V3167" t="str">
            <v>Cassano Delle Murge</v>
          </cell>
          <cell r="W3167" t="str">
            <v>VIALE UNITA' D'ITALIA 48</v>
          </cell>
          <cell r="X3167" t="str">
            <v>70020</v>
          </cell>
          <cell r="Y3167">
            <v>59664</v>
          </cell>
          <cell r="Z3167">
            <v>49748</v>
          </cell>
          <cell r="AB3167" t="str">
            <v>No</v>
          </cell>
          <cell r="AC3167">
            <v>0</v>
          </cell>
        </row>
        <row r="3168">
          <cell r="A3168" t="str">
            <v>PIARSUD00001676</v>
          </cell>
          <cell r="B3168">
            <v>46120.397361111114</v>
          </cell>
          <cell r="C3168" t="str">
            <v>RSUD</v>
          </cell>
          <cell r="D3168" t="str">
            <v>Voucher</v>
          </cell>
          <cell r="E3168" t="str">
            <v>In valutazione</v>
          </cell>
          <cell r="F3168" t="str">
            <v>Merito</v>
          </cell>
          <cell r="G3168" t="str">
            <v>Antonella Lioi</v>
          </cell>
          <cell r="H3168" t="str">
            <v/>
          </cell>
          <cell r="I3168" t="str">
            <v>RNA - Richiesta COR e CUP - Voucher</v>
          </cell>
          <cell r="J3168" t="str">
            <v>Richiesta COR in errore</v>
          </cell>
          <cell r="M3168">
            <v>46155.542407407411</v>
          </cell>
          <cell r="N3168" t="str">
            <v>AMODEO ALESSANDRO</v>
          </cell>
          <cell r="O3168" t="str">
            <v>C36I26002550001</v>
          </cell>
          <cell r="P3168" t="str">
            <v>MDALSN93E20A509Y</v>
          </cell>
          <cell r="Q3168" t="str">
            <v>ATTIVITA' COMMERCIALI</v>
          </cell>
          <cell r="R3168" t="str">
            <v>47.27.30 - Commercio al dettaglio di integratori alimentari e prodotti dietetici</v>
          </cell>
          <cell r="S3168" t="str">
            <v>Impresa Individuale</v>
          </cell>
          <cell r="T3168" t="str">
            <v>Campania</v>
          </cell>
          <cell r="U3168" t="str">
            <v>Avellino</v>
          </cell>
          <cell r="V3168" t="str">
            <v>Avellino</v>
          </cell>
          <cell r="W3168" t="str">
            <v xml:space="preserve">Non individuato </v>
          </cell>
          <cell r="X3168" t="str">
            <v>83100</v>
          </cell>
          <cell r="Y3168">
            <v>50000</v>
          </cell>
          <cell r="Z3168">
            <v>55000</v>
          </cell>
          <cell r="AA3168">
            <v>40000</v>
          </cell>
          <cell r="AB3168" t="str">
            <v>No</v>
          </cell>
          <cell r="AC3168">
            <v>45000</v>
          </cell>
        </row>
        <row r="3169">
          <cell r="A3169" t="str">
            <v>PIARSUD00001684</v>
          </cell>
          <cell r="B3169">
            <v>46120.575740740744</v>
          </cell>
          <cell r="C3169" t="str">
            <v>RSUD</v>
          </cell>
          <cell r="D3169" t="str">
            <v>Contributo</v>
          </cell>
          <cell r="E3169" t="str">
            <v>In valutazione</v>
          </cell>
          <cell r="F3169" t="str">
            <v>Merito</v>
          </cell>
          <cell r="G3169" t="str">
            <v>Giuseppe Autoriello</v>
          </cell>
          <cell r="H3169" t="str">
            <v/>
          </cell>
          <cell r="I3169" t="str">
            <v>Valutazione merito - Contributo Società costituita</v>
          </cell>
          <cell r="J3169" t="str">
            <v>Valutazione in corso</v>
          </cell>
          <cell r="M3169">
            <v>46192.560671296298</v>
          </cell>
          <cell r="N3169" t="str">
            <v>DI CAUDO LUCIA</v>
          </cell>
          <cell r="O3169" t="str">
            <v>C46I26001850008</v>
          </cell>
          <cell r="P3169" t="str">
            <v>DCDLCU05R44C351P</v>
          </cell>
          <cell r="Q3169" t="str">
            <v>TURISMO</v>
          </cell>
          <cell r="R3169" t="str">
            <v>55.20.41 - Bed and breakfast</v>
          </cell>
          <cell r="S3169" t="str">
            <v>Impresa Individuale</v>
          </cell>
          <cell r="T3169" t="str">
            <v>Sicilia</v>
          </cell>
          <cell r="U3169" t="str">
            <v>Messina</v>
          </cell>
          <cell r="V3169" t="str">
            <v>Savoca</v>
          </cell>
          <cell r="W3169" t="str">
            <v>Via Romissa 37</v>
          </cell>
          <cell r="X3169" t="str">
            <v>98038</v>
          </cell>
          <cell r="Y3169">
            <v>90233.829999999987</v>
          </cell>
          <cell r="Z3169">
            <v>72675.37</v>
          </cell>
          <cell r="AB3169" t="str">
            <v>No</v>
          </cell>
          <cell r="AC3169">
            <v>0</v>
          </cell>
        </row>
        <row r="3170">
          <cell r="A3170" t="str">
            <v>PIARSUD00001694</v>
          </cell>
          <cell r="B3170">
            <v>46121.598379629628</v>
          </cell>
          <cell r="C3170" t="str">
            <v>RSUD</v>
          </cell>
          <cell r="D3170" t="str">
            <v>Contributo</v>
          </cell>
          <cell r="E3170" t="str">
            <v>In valutazione</v>
          </cell>
          <cell r="F3170" t="str">
            <v>Accoglibilità</v>
          </cell>
          <cell r="G3170" t="str">
            <v>Simona Tiracorrendo</v>
          </cell>
          <cell r="H3170" t="str">
            <v/>
          </cell>
          <cell r="I3170" t="str">
            <v>Gestione verbale colloquio ricevuto</v>
          </cell>
          <cell r="J3170" t="str">
            <v>In attesa scelta utente</v>
          </cell>
          <cell r="M3170">
            <v>46199.461956018517</v>
          </cell>
          <cell r="N3170" t="str">
            <v>TASSONE BENEDETTA PAOLA</v>
          </cell>
          <cell r="O3170" t="str">
            <v>C46I26001910008</v>
          </cell>
          <cell r="P3170" t="str">
            <v>TSSBDT06C62I872D</v>
          </cell>
          <cell r="Q3170" t="str">
            <v>MANIFATTURIERO</v>
          </cell>
          <cell r="R3170" t="str">
            <v>16.26.00 - Produzione di combustibili solidi da biomassa vegetale</v>
          </cell>
          <cell r="S3170" t="str">
            <v>Impresa Individuale</v>
          </cell>
          <cell r="T3170" t="str">
            <v>Calabria</v>
          </cell>
          <cell r="U3170" t="str">
            <v>Reggio Calabria</v>
          </cell>
          <cell r="V3170" t="str">
            <v>Bivongi</v>
          </cell>
          <cell r="W3170" t="str">
            <v>VIA VINA snc</v>
          </cell>
          <cell r="X3170" t="str">
            <v>89040</v>
          </cell>
          <cell r="Y3170">
            <v>165766.59</v>
          </cell>
          <cell r="Z3170">
            <v>121036.61</v>
          </cell>
          <cell r="AB3170" t="str">
            <v>No</v>
          </cell>
          <cell r="AC3170">
            <v>0</v>
          </cell>
        </row>
        <row r="3171">
          <cell r="A3171" t="str">
            <v>PIARSUD00001714</v>
          </cell>
          <cell r="B3171">
            <v>46122.602939814817</v>
          </cell>
          <cell r="C3171" t="str">
            <v>RSUD</v>
          </cell>
          <cell r="D3171" t="str">
            <v>Contributo</v>
          </cell>
          <cell r="E3171" t="str">
            <v>In valutazione</v>
          </cell>
          <cell r="F3171" t="str">
            <v>Merito</v>
          </cell>
          <cell r="G3171" t="str">
            <v>Sara Ciano</v>
          </cell>
          <cell r="H3171" t="str">
            <v/>
          </cell>
          <cell r="I3171" t="str">
            <v>Apertura sportello controdeduzioni MO - merito</v>
          </cell>
          <cell r="J3171" t="str">
            <v>In attesa ricezione documentazione</v>
          </cell>
          <cell r="M3171">
            <v>46209.417523148149</v>
          </cell>
          <cell r="N3171" t="str">
            <v>C2M S.R.L.</v>
          </cell>
          <cell r="O3171" t="str">
            <v>C76I26002310008</v>
          </cell>
          <cell r="P3171" t="str">
            <v>01940090705</v>
          </cell>
          <cell r="Q3171" t="str">
            <v>TURISMO</v>
          </cell>
          <cell r="R3171" t="str">
            <v>56.11.11 - Attività di ristoranti con servizio al tavolo, escluse gelaterie e pasticcerie</v>
          </cell>
          <cell r="S3171" t="str">
            <v>Societa' A Responsabilita' Limitata</v>
          </cell>
          <cell r="T3171" t="str">
            <v>Molise</v>
          </cell>
          <cell r="U3171" t="str">
            <v>Campobasso</v>
          </cell>
          <cell r="V3171" t="str">
            <v>Campomarino</v>
          </cell>
          <cell r="W3171" t="str">
            <v>VIA E.VANONI 2B</v>
          </cell>
          <cell r="X3171" t="str">
            <v>86042</v>
          </cell>
          <cell r="Y3171">
            <v>200000</v>
          </cell>
          <cell r="Z3171">
            <v>145000</v>
          </cell>
          <cell r="AB3171" t="str">
            <v>No</v>
          </cell>
          <cell r="AC3171">
            <v>0</v>
          </cell>
        </row>
        <row r="3172">
          <cell r="A3172" t="str">
            <v>PIARSUD00001724</v>
          </cell>
          <cell r="B3172">
            <v>46122.781354166669</v>
          </cell>
          <cell r="C3172" t="str">
            <v>RSUD</v>
          </cell>
          <cell r="D3172" t="str">
            <v>Contributo</v>
          </cell>
          <cell r="E3172" t="str">
            <v>In valutazione</v>
          </cell>
          <cell r="F3172" t="str">
            <v>Accoglibilità</v>
          </cell>
          <cell r="G3172" t="str">
            <v>Jacopo Porrello</v>
          </cell>
          <cell r="H3172" t="str">
            <v/>
          </cell>
          <cell r="I3172" t="str">
            <v>Pianificazione primo colloquio</v>
          </cell>
          <cell r="J3172" t="str">
            <v>Pianificazione appuntamento in corso</v>
          </cell>
          <cell r="M3172">
            <v>46195.6015162037</v>
          </cell>
          <cell r="N3172" t="str">
            <v>STRONG GYM DI CELENTANO GIANLUCA</v>
          </cell>
          <cell r="O3172" t="str">
            <v>C36I26002660008</v>
          </cell>
          <cell r="P3172" t="str">
            <v>CLNGLC91D13F839D</v>
          </cell>
          <cell r="Q3172" t="str">
            <v>TURISMO</v>
          </cell>
          <cell r="R3172" t="str">
            <v>77.11.00 - Noleggio e leasing operativo di automobili e autoveicoli leggeri</v>
          </cell>
          <cell r="S3172" t="str">
            <v>Impresa Individuale</v>
          </cell>
          <cell r="T3172" t="str">
            <v>Campania</v>
          </cell>
          <cell r="U3172" t="str">
            <v>Salerno</v>
          </cell>
          <cell r="V3172" t="str">
            <v>San Valentino Torio</v>
          </cell>
          <cell r="W3172" t="str">
            <v>VIA VETICE 153</v>
          </cell>
          <cell r="X3172" t="str">
            <v>84010</v>
          </cell>
          <cell r="Y3172">
            <v>119883</v>
          </cell>
          <cell r="Z3172">
            <v>94912.25</v>
          </cell>
          <cell r="AB3172" t="str">
            <v>No</v>
          </cell>
          <cell r="AC3172">
            <v>0</v>
          </cell>
        </row>
        <row r="3173">
          <cell r="A3173" t="str">
            <v>PIARSUD00001726</v>
          </cell>
          <cell r="B3173">
            <v>46123.561157407406</v>
          </cell>
          <cell r="C3173" t="str">
            <v>RSUD</v>
          </cell>
          <cell r="D3173" t="str">
            <v>Contributo</v>
          </cell>
          <cell r="E3173" t="str">
            <v>In valutazione</v>
          </cell>
          <cell r="F3173" t="str">
            <v>Merito</v>
          </cell>
          <cell r="G3173" t="str">
            <v>Antonella Lioi</v>
          </cell>
          <cell r="H3173" t="str">
            <v/>
          </cell>
          <cell r="I3173" t="str">
            <v>Apertura sportello controdeduzioni MO - merito</v>
          </cell>
          <cell r="J3173" t="str">
            <v>In attesa ricezione documentazione</v>
          </cell>
          <cell r="M3173">
            <v>46206.391863425924</v>
          </cell>
          <cell r="N3173" t="str">
            <v>SULTANO STUDIO SRLS</v>
          </cell>
          <cell r="O3173" t="str">
            <v>C26I26002320008</v>
          </cell>
          <cell r="P3173" t="str">
            <v>01883000885</v>
          </cell>
          <cell r="Q3173" t="str">
            <v>SERVIZI ALLA PERSONA</v>
          </cell>
          <cell r="R3173" t="str">
            <v>96.21.00 - Servizi di parrucchieri e barbieri</v>
          </cell>
          <cell r="S3173" t="str">
            <v>Societa' A Responsabilita' Limitata Semplificata</v>
          </cell>
          <cell r="T3173" t="str">
            <v>Sicilia</v>
          </cell>
          <cell r="U3173" t="str">
            <v>Ragusa</v>
          </cell>
          <cell r="V3173" t="str">
            <v>Ragusa</v>
          </cell>
          <cell r="W3173" t="str">
            <v>VIA GIOVANNI PALATUCCI snc</v>
          </cell>
          <cell r="X3173" t="str">
            <v>97100</v>
          </cell>
          <cell r="Y3173">
            <v>196696.04999999996</v>
          </cell>
          <cell r="Z3173">
            <v>142687</v>
          </cell>
          <cell r="AB3173" t="str">
            <v>No</v>
          </cell>
          <cell r="AC3173">
            <v>0</v>
          </cell>
        </row>
        <row r="3174">
          <cell r="A3174" t="str">
            <v>PIARSUD00001731</v>
          </cell>
          <cell r="B3174">
            <v>46124.523518518516</v>
          </cell>
          <cell r="C3174" t="str">
            <v>RSUD</v>
          </cell>
          <cell r="D3174" t="str">
            <v>Contributo</v>
          </cell>
          <cell r="E3174" t="str">
            <v>In valutazione</v>
          </cell>
          <cell r="F3174" t="str">
            <v>Accoglibilità</v>
          </cell>
          <cell r="G3174" t="str">
            <v>Marcello Oratino</v>
          </cell>
          <cell r="H3174" t="str">
            <v/>
          </cell>
          <cell r="I3174" t="str">
            <v>Gestione primo colloquio</v>
          </cell>
          <cell r="J3174" t="str">
            <v>Gestione appuntamento in corso</v>
          </cell>
          <cell r="M3174">
            <v>46203.379340277781</v>
          </cell>
          <cell r="N3174" t="str">
            <v>DAHLIA DI VITTORIA INGENUO</v>
          </cell>
          <cell r="O3174" t="str">
            <v>C76I26002350008</v>
          </cell>
          <cell r="P3174" t="str">
            <v>NGNVTR98L69F537O</v>
          </cell>
          <cell r="Q3174" t="str">
            <v>ATTIVITA' AGROALIMENTARI</v>
          </cell>
          <cell r="R3174" t="str">
            <v>10.89.09 - Produzione di altri prodotti alimentari vari n.c.a.</v>
          </cell>
          <cell r="S3174" t="str">
            <v>Impresa Individuale</v>
          </cell>
          <cell r="T3174" t="str">
            <v>Calabria</v>
          </cell>
          <cell r="U3174" t="str">
            <v>Vibo Valentia</v>
          </cell>
          <cell r="V3174" t="str">
            <v>Capistrano</v>
          </cell>
          <cell r="W3174" t="str">
            <v>Contrada spinzia snc</v>
          </cell>
          <cell r="X3174" t="str">
            <v>89818</v>
          </cell>
          <cell r="Y3174">
            <v>119954.33000000002</v>
          </cell>
          <cell r="Z3174">
            <v>94965.74</v>
          </cell>
          <cell r="AB3174" t="str">
            <v>No</v>
          </cell>
          <cell r="AC3174">
            <v>0</v>
          </cell>
        </row>
        <row r="3175">
          <cell r="A3175" t="str">
            <v>PIARSUD00001732</v>
          </cell>
          <cell r="B3175">
            <v>46124.805185185185</v>
          </cell>
          <cell r="C3175" t="str">
            <v>RSUD</v>
          </cell>
          <cell r="D3175" t="str">
            <v>Contributo</v>
          </cell>
          <cell r="E3175" t="str">
            <v>In valutazione</v>
          </cell>
          <cell r="F3175" t="str">
            <v>Merito</v>
          </cell>
          <cell r="G3175" t="str">
            <v>Giovanni Russo</v>
          </cell>
          <cell r="H3175" t="str">
            <v/>
          </cell>
          <cell r="I3175" t="str">
            <v>Avvio fase di merito</v>
          </cell>
          <cell r="J3175" t="str">
            <v>In attesa scelta utente</v>
          </cell>
          <cell r="M3175">
            <v>46182.596354166664</v>
          </cell>
          <cell r="N3175" t="str">
            <v>Francesca Pacifico</v>
          </cell>
          <cell r="O3175" t="str">
            <v>C36I26002690008</v>
          </cell>
          <cell r="P3175" t="str">
            <v>PCFFNC94R47A783B</v>
          </cell>
          <cell r="Q3175" t="str">
            <v>SERVIZI ALLA PERSONA</v>
          </cell>
          <cell r="R3175" t="str">
            <v>86.23.00 - Attività odontoiatriche</v>
          </cell>
          <cell r="S3175" t="str">
            <v>Persona Fisica</v>
          </cell>
          <cell r="T3175" t="str">
            <v>Campania</v>
          </cell>
          <cell r="U3175" t="str">
            <v>Benevento</v>
          </cell>
          <cell r="V3175" t="str">
            <v>San Bartolomeo In Galdo</v>
          </cell>
          <cell r="W3175" t="str">
            <v>via Regina Margherita 76</v>
          </cell>
          <cell r="X3175" t="str">
            <v>82028</v>
          </cell>
          <cell r="Y3175">
            <v>119773</v>
          </cell>
          <cell r="Z3175">
            <v>94000</v>
          </cell>
          <cell r="AB3175" t="str">
            <v>No</v>
          </cell>
          <cell r="AC3175">
            <v>0</v>
          </cell>
        </row>
        <row r="3176">
          <cell r="A3176" t="str">
            <v>PIARSUD00001733</v>
          </cell>
          <cell r="B3176">
            <v>46125.289571759262</v>
          </cell>
          <cell r="C3176" t="str">
            <v>RSUD</v>
          </cell>
          <cell r="D3176" t="str">
            <v>Voucher</v>
          </cell>
          <cell r="E3176" t="str">
            <v>In valutazione</v>
          </cell>
          <cell r="F3176" t="str">
            <v>Merito</v>
          </cell>
          <cell r="G3176" t="str">
            <v>Matteo Milantoni</v>
          </cell>
          <cell r="H3176" t="str">
            <v/>
          </cell>
          <cell r="I3176" t="str">
            <v>Apertura sportello controdeduzioni MO - merito</v>
          </cell>
          <cell r="J3176" t="str">
            <v>Valutazione documentazione in corso</v>
          </cell>
          <cell r="M3176">
            <v>46205.297708333332</v>
          </cell>
          <cell r="N3176" t="str">
            <v>EMANUELE SCOLAVINO</v>
          </cell>
          <cell r="O3176" t="str">
            <v>C66I26003330001</v>
          </cell>
          <cell r="P3176" t="str">
            <v>SCLMNL93C03F839P</v>
          </cell>
          <cell r="Q3176" t="str">
            <v>SERVIZI ALLA PERSONA</v>
          </cell>
          <cell r="R3176" t="str">
            <v>86.99.01 - Tecniche di trattamento del corpo</v>
          </cell>
          <cell r="S3176" t="str">
            <v>Persona Fisica</v>
          </cell>
          <cell r="T3176" t="str">
            <v>Campania</v>
          </cell>
          <cell r="U3176" t="str">
            <v>Napoli</v>
          </cell>
          <cell r="V3176" t="str">
            <v>Napoli</v>
          </cell>
          <cell r="W3176" t="str">
            <v xml:space="preserve">Non individuato </v>
          </cell>
          <cell r="X3176" t="str">
            <v>80144</v>
          </cell>
          <cell r="Y3176">
            <v>50000</v>
          </cell>
          <cell r="Z3176">
            <v>55000</v>
          </cell>
          <cell r="AB3176" t="str">
            <v>No</v>
          </cell>
          <cell r="AC3176">
            <v>0</v>
          </cell>
        </row>
        <row r="3177">
          <cell r="A3177" t="str">
            <v>PIARSUD00001741</v>
          </cell>
          <cell r="B3177">
            <v>46125.602789351855</v>
          </cell>
          <cell r="C3177" t="str">
            <v>RSUD</v>
          </cell>
          <cell r="D3177" t="str">
            <v>Contributo</v>
          </cell>
          <cell r="E3177" t="str">
            <v>In valutazione</v>
          </cell>
          <cell r="F3177" t="str">
            <v>Merito</v>
          </cell>
          <cell r="G3177" t="str">
            <v>Maura Malzone</v>
          </cell>
          <cell r="H3177" t="str">
            <v/>
          </cell>
          <cell r="I3177" t="str">
            <v>Valutazione merito - Contributo Società costituita</v>
          </cell>
          <cell r="J3177" t="str">
            <v>Valutazione in corso</v>
          </cell>
          <cell r="M3177">
            <v>46188.739872685182</v>
          </cell>
          <cell r="N3177" t="str">
            <v>VERONICA D'ANGELO</v>
          </cell>
          <cell r="O3177" t="str">
            <v>C76I26002390008</v>
          </cell>
          <cell r="P3177" t="str">
            <v>DNGVNC93H69G438B</v>
          </cell>
          <cell r="Q3177" t="str">
            <v>SERVIZI ALLA PERSONA</v>
          </cell>
          <cell r="R3177" t="str">
            <v>96.10.22 - Lavaggio e pulitura di prodotti tessili e pellicce forniti da lavanderie self-service</v>
          </cell>
          <cell r="S3177" t="str">
            <v>Impresa Individuale</v>
          </cell>
          <cell r="T3177" t="str">
            <v>Abruzzo</v>
          </cell>
          <cell r="U3177" t="str">
            <v>Pescara</v>
          </cell>
          <cell r="V3177" t="str">
            <v>Collecorvino</v>
          </cell>
          <cell r="W3177" t="str">
            <v>VIALE ITALIA SN</v>
          </cell>
          <cell r="X3177" t="str">
            <v>65010</v>
          </cell>
          <cell r="Y3177">
            <v>110680</v>
          </cell>
          <cell r="Z3177">
            <v>88010</v>
          </cell>
          <cell r="AB3177" t="str">
            <v>No</v>
          </cell>
          <cell r="AC3177">
            <v>0</v>
          </cell>
        </row>
        <row r="3178">
          <cell r="A3178" t="str">
            <v>PIARSUD00001744</v>
          </cell>
          <cell r="B3178">
            <v>46125.645671296297</v>
          </cell>
          <cell r="C3178" t="str">
            <v>RSUD</v>
          </cell>
          <cell r="D3178" t="str">
            <v>Voucher</v>
          </cell>
          <cell r="E3178" t="str">
            <v>In valutazione</v>
          </cell>
          <cell r="F3178" t="str">
            <v>Merito</v>
          </cell>
          <cell r="G3178" t="str">
            <v>Giulio Di Ciommo</v>
          </cell>
          <cell r="H3178" t="str">
            <v/>
          </cell>
          <cell r="I3178" t="str">
            <v>Apertura sportello controdeduzioni MO - merito</v>
          </cell>
          <cell r="J3178" t="str">
            <v>Valutazione documentazione in corso</v>
          </cell>
          <cell r="M3178">
            <v>46183.471875000003</v>
          </cell>
          <cell r="N3178" t="str">
            <v>ESTETICA EVOLUTIVA DI JENNY RUBERTO</v>
          </cell>
          <cell r="O3178" t="str">
            <v>C66I26002950001</v>
          </cell>
          <cell r="P3178" t="str">
            <v>RBRGVF94E46C352G</v>
          </cell>
          <cell r="Q3178" t="str">
            <v>SERVIZI ALLA PERSONA</v>
          </cell>
          <cell r="R3178" t="str">
            <v>96.22.09 - Altri servizi di cura della bellezza e altri trattamenti di bellezza n.c.a.</v>
          </cell>
          <cell r="S3178" t="str">
            <v>Impresa Individuale</v>
          </cell>
          <cell r="T3178" t="str">
            <v>Calabria</v>
          </cell>
          <cell r="U3178" t="str">
            <v>Crotone</v>
          </cell>
          <cell r="V3178" t="str">
            <v>Mesoraca</v>
          </cell>
          <cell r="W3178" t="str">
            <v>VIA RENA ROSSA 55</v>
          </cell>
          <cell r="X3178" t="str">
            <v>88838</v>
          </cell>
          <cell r="Y3178">
            <v>40000</v>
          </cell>
          <cell r="Z3178">
            <v>45000</v>
          </cell>
          <cell r="AA3178">
            <v>40000</v>
          </cell>
          <cell r="AB3178" t="str">
            <v>No</v>
          </cell>
          <cell r="AC3178">
            <v>45000</v>
          </cell>
        </row>
        <row r="3179">
          <cell r="A3179" t="str">
            <v>PIARSUD00001748</v>
          </cell>
          <cell r="B3179">
            <v>46126.455833333333</v>
          </cell>
          <cell r="C3179" t="str">
            <v>RSUD</v>
          </cell>
          <cell r="D3179" t="str">
            <v>Contributo</v>
          </cell>
          <cell r="E3179" t="str">
            <v>In valutazione</v>
          </cell>
          <cell r="F3179" t="str">
            <v>Merito</v>
          </cell>
          <cell r="G3179" t="str">
            <v>Giuseppe Autoriello</v>
          </cell>
          <cell r="H3179" t="str">
            <v/>
          </cell>
          <cell r="I3179" t="str">
            <v>Avvio fase di merito</v>
          </cell>
          <cell r="J3179" t="str">
            <v>In attesa scelta utente</v>
          </cell>
          <cell r="M3179">
            <v>46195.604398148149</v>
          </cell>
          <cell r="N3179" t="str">
            <v>EGADI S.R.L - UNIPERSONALE</v>
          </cell>
          <cell r="O3179" t="str">
            <v>C66I26002960008</v>
          </cell>
          <cell r="P3179" t="str">
            <v>02963700816</v>
          </cell>
          <cell r="Q3179" t="str">
            <v>TURISMO</v>
          </cell>
          <cell r="R3179" t="str">
            <v>77.21.01 - Noleggio e leasing operativo di biciclette</v>
          </cell>
          <cell r="S3179" t="str">
            <v>Societa' A Responsabilita' Limitata</v>
          </cell>
          <cell r="T3179" t="str">
            <v>Sicilia</v>
          </cell>
          <cell r="U3179" t="str">
            <v>Trapani</v>
          </cell>
          <cell r="V3179" t="str">
            <v>Favignana</v>
          </cell>
          <cell r="W3179" t="str">
            <v xml:space="preserve">Non individuato </v>
          </cell>
          <cell r="Y3179">
            <v>118716.79999999999</v>
          </cell>
          <cell r="Z3179">
            <v>94037.599999999991</v>
          </cell>
          <cell r="AB3179" t="str">
            <v>No</v>
          </cell>
          <cell r="AC3179">
            <v>0</v>
          </cell>
        </row>
        <row r="3180">
          <cell r="A3180" t="str">
            <v>PIARSUD00001749</v>
          </cell>
          <cell r="B3180">
            <v>46126.477384259262</v>
          </cell>
          <cell r="C3180" t="str">
            <v>RSUD</v>
          </cell>
          <cell r="D3180" t="str">
            <v>Voucher</v>
          </cell>
          <cell r="E3180" t="str">
            <v>In valutazione</v>
          </cell>
          <cell r="F3180" t="str">
            <v>Merito</v>
          </cell>
          <cell r="G3180" t="str">
            <v>Giuseppe Felicetti</v>
          </cell>
          <cell r="H3180" t="str">
            <v/>
          </cell>
          <cell r="I3180" t="str">
            <v>Invio comunicazione MO - Merito</v>
          </cell>
          <cell r="J3180" t="str">
            <v>In attesa invio a Protocollo</v>
          </cell>
          <cell r="M3180">
            <v>46126.501099537039</v>
          </cell>
          <cell r="N3180" t="str">
            <v>ANIMALAND DI ARGENTINO DANIELA</v>
          </cell>
          <cell r="O3180" t="str">
            <v>C16I26002230001</v>
          </cell>
          <cell r="P3180" t="str">
            <v>RGNDNL92P51L319J</v>
          </cell>
          <cell r="Q3180" t="str">
            <v>SERVIZI ALLA PERSONA</v>
          </cell>
          <cell r="R3180" t="str">
            <v>96.99.11 - Servizi di presa in pensione e custodia per animali da compagnia</v>
          </cell>
          <cell r="S3180" t="str">
            <v>Impresa Individuale</v>
          </cell>
          <cell r="T3180" t="str">
            <v>Puglia</v>
          </cell>
          <cell r="U3180" t="str">
            <v>Lecce</v>
          </cell>
          <cell r="V3180" t="str">
            <v>Leverano</v>
          </cell>
          <cell r="W3180" t="str">
            <v xml:space="preserve">Non individuato </v>
          </cell>
          <cell r="Y3180">
            <v>48000</v>
          </cell>
          <cell r="Z3180">
            <v>45000</v>
          </cell>
          <cell r="AB3180" t="str">
            <v>No</v>
          </cell>
          <cell r="AC3180">
            <v>0</v>
          </cell>
        </row>
        <row r="3181">
          <cell r="A3181" t="str">
            <v>PIARSUD00001768</v>
          </cell>
          <cell r="B3181">
            <v>46127.580196759256</v>
          </cell>
          <cell r="C3181" t="str">
            <v>RSUD</v>
          </cell>
          <cell r="D3181" t="str">
            <v>Contributo</v>
          </cell>
          <cell r="E3181" t="str">
            <v>In valutazione</v>
          </cell>
          <cell r="F3181" t="str">
            <v>Merito</v>
          </cell>
          <cell r="G3181" t="str">
            <v>Francesco Fioroni</v>
          </cell>
          <cell r="H3181" t="str">
            <v/>
          </cell>
          <cell r="I3181" t="str">
            <v>Proposta di ammissione</v>
          </cell>
          <cell r="J3181" t="str">
            <v>In attesa prima approvazione</v>
          </cell>
          <cell r="M3181">
            <v>46197.435810185183</v>
          </cell>
          <cell r="N3181" t="str">
            <v>YSC DI SIMONE MANCA</v>
          </cell>
          <cell r="O3181" t="str">
            <v>C96I26001770008</v>
          </cell>
          <cell r="P3181" t="str">
            <v>MNCSMN93R29G015F</v>
          </cell>
          <cell r="Q3181" t="str">
            <v>SERVIZI ALLA PERSONA</v>
          </cell>
          <cell r="R3181" t="str">
            <v>93.13.09 - Altre attività dei centri di fitness</v>
          </cell>
          <cell r="S3181" t="str">
            <v>Impresa Individuale</v>
          </cell>
          <cell r="T3181" t="str">
            <v>Sardegna</v>
          </cell>
          <cell r="U3181" t="str">
            <v>Sassari</v>
          </cell>
          <cell r="V3181" t="str">
            <v>Olbia</v>
          </cell>
          <cell r="W3181" t="str">
            <v>VIA NICOLO' LAMBERTI 5</v>
          </cell>
          <cell r="X3181" t="str">
            <v>07026</v>
          </cell>
          <cell r="Y3181">
            <v>119900</v>
          </cell>
          <cell r="Z3181">
            <v>94925</v>
          </cell>
          <cell r="AA3181">
            <v>85500</v>
          </cell>
          <cell r="AB3181" t="str">
            <v>No</v>
          </cell>
          <cell r="AC3181">
            <v>90500</v>
          </cell>
        </row>
        <row r="3182">
          <cell r="A3182" t="str">
            <v>PIARSUD00001770</v>
          </cell>
          <cell r="B3182">
            <v>46127.586909722224</v>
          </cell>
          <cell r="C3182" t="str">
            <v>RSUD</v>
          </cell>
          <cell r="D3182" t="str">
            <v>Voucher</v>
          </cell>
          <cell r="E3182" t="str">
            <v>In valutazione</v>
          </cell>
          <cell r="F3182" t="str">
            <v>Merito</v>
          </cell>
          <cell r="G3182" t="str">
            <v>Gabriel Scelta</v>
          </cell>
          <cell r="H3182" t="str">
            <v/>
          </cell>
          <cell r="I3182" t="str">
            <v>Invio comunicazione MO - Merito</v>
          </cell>
          <cell r="J3182" t="str">
            <v>In attesa prima approvazione</v>
          </cell>
          <cell r="M3182">
            <v>46196.651354166665</v>
          </cell>
          <cell r="N3182" t="str">
            <v>DASABO S.R.L.</v>
          </cell>
          <cell r="O3182" t="str">
            <v>C76I26002430001</v>
          </cell>
          <cell r="P3182" t="str">
            <v>07407380828</v>
          </cell>
          <cell r="Q3182" t="str">
            <v>ICT</v>
          </cell>
          <cell r="R3182" t="str">
            <v>63.10.10 - Fornitura di infrastrutture informatiche, hosting e attività connesse</v>
          </cell>
          <cell r="S3182" t="str">
            <v>Societa' A Responsabilita' Limitata</v>
          </cell>
          <cell r="T3182" t="str">
            <v>Sicilia</v>
          </cell>
          <cell r="U3182" t="str">
            <v>Palermo</v>
          </cell>
          <cell r="V3182" t="str">
            <v>Palermo</v>
          </cell>
          <cell r="W3182" t="str">
            <v>VIA IMPERATORE FEDERICO 100</v>
          </cell>
          <cell r="X3182" t="str">
            <v>90143</v>
          </cell>
          <cell r="Y3182">
            <v>49998.33</v>
          </cell>
          <cell r="Z3182">
            <v>54998.33</v>
          </cell>
          <cell r="AB3182" t="str">
            <v>No</v>
          </cell>
          <cell r="AC3182">
            <v>0</v>
          </cell>
        </row>
        <row r="3183">
          <cell r="A3183" t="str">
            <v>PIARSUD00001771</v>
          </cell>
          <cell r="B3183">
            <v>46127.601099537038</v>
          </cell>
          <cell r="C3183" t="str">
            <v>RSUD</v>
          </cell>
          <cell r="D3183" t="str">
            <v>Contributo</v>
          </cell>
          <cell r="E3183" t="str">
            <v>In valutazione</v>
          </cell>
          <cell r="F3183" t="str">
            <v>Merito</v>
          </cell>
          <cell r="G3183" t="str">
            <v>Diego Fiorentino</v>
          </cell>
          <cell r="H3183" t="str">
            <v/>
          </cell>
          <cell r="I3183" t="str">
            <v>Valutazione merito - Contributo Società costituita</v>
          </cell>
          <cell r="J3183" t="str">
            <v>In attesa prima approvazione</v>
          </cell>
          <cell r="M3183">
            <v>46199.468240740738</v>
          </cell>
          <cell r="N3183" t="str">
            <v>IM MA SOCIETA' A RESPONSABILITA' LIMITATA SEMPLIFICATA</v>
          </cell>
          <cell r="O3183" t="str">
            <v>C16I26002290008</v>
          </cell>
          <cell r="P3183" t="str">
            <v>11032671213</v>
          </cell>
          <cell r="Q3183" t="str">
            <v>SERVIZI ALLE PMI</v>
          </cell>
          <cell r="R3183" t="str">
            <v>74.20.19 - Altre attività fotografiche specializzate</v>
          </cell>
          <cell r="S3183" t="str">
            <v>Societa' A Responsabilita' Limitata Semplificata</v>
          </cell>
          <cell r="T3183" t="str">
            <v>Campania</v>
          </cell>
          <cell r="U3183" t="str">
            <v>Napoli</v>
          </cell>
          <cell r="V3183" t="str">
            <v>Cercola</v>
          </cell>
          <cell r="W3183" t="str">
            <v>CORSO DOMENICO RICCARDI 102</v>
          </cell>
          <cell r="X3183" t="str">
            <v>80040</v>
          </cell>
          <cell r="Y3183">
            <v>120000</v>
          </cell>
          <cell r="Z3183">
            <v>95000</v>
          </cell>
          <cell r="AA3183">
            <v>90000</v>
          </cell>
          <cell r="AB3183" t="str">
            <v>No</v>
          </cell>
          <cell r="AC3183">
            <v>95000</v>
          </cell>
        </row>
        <row r="3184">
          <cell r="A3184" t="str">
            <v>PIARSUD00001781</v>
          </cell>
          <cell r="B3184">
            <v>46128.334930555553</v>
          </cell>
          <cell r="C3184" t="str">
            <v>RSUD</v>
          </cell>
          <cell r="D3184" t="str">
            <v>Contributo</v>
          </cell>
          <cell r="E3184" t="str">
            <v>In valutazione</v>
          </cell>
          <cell r="F3184" t="str">
            <v>Accoglibilità</v>
          </cell>
          <cell r="G3184" t="str">
            <v>Matteo Milantoni</v>
          </cell>
          <cell r="H3184" t="str">
            <v/>
          </cell>
          <cell r="I3184" t="str">
            <v>Apertura sportello controdeduzioni MO</v>
          </cell>
          <cell r="J3184" t="str">
            <v>In attesa ricezione documentazione</v>
          </cell>
          <cell r="M3184">
            <v>46195.604421296295</v>
          </cell>
          <cell r="N3184" t="str">
            <v>TRIMBOLI ANTONIO</v>
          </cell>
          <cell r="O3184" t="str">
            <v>C96I26001810008</v>
          </cell>
          <cell r="P3184" t="str">
            <v>TRMNTN00H20D976A</v>
          </cell>
          <cell r="Q3184" t="str">
            <v>ATTIVITA' AGROALIMENTARI</v>
          </cell>
          <cell r="R3184" t="str">
            <v>10.89.09 - Produzione di altri prodotti alimentari vari n.c.a.</v>
          </cell>
          <cell r="S3184" t="str">
            <v>Impresa Individuale</v>
          </cell>
          <cell r="T3184" t="str">
            <v>Calabria</v>
          </cell>
          <cell r="U3184" t="str">
            <v>Reggio Calabria</v>
          </cell>
          <cell r="V3184" t="str">
            <v>Platì</v>
          </cell>
          <cell r="W3184" t="str">
            <v>CONTRADA GIAMBATTISTA snc</v>
          </cell>
          <cell r="X3184" t="str">
            <v>89039</v>
          </cell>
          <cell r="Y3184">
            <v>164058.34</v>
          </cell>
          <cell r="Z3184">
            <v>119840.82999999999</v>
          </cell>
          <cell r="AB3184" t="str">
            <v>No</v>
          </cell>
          <cell r="AC3184">
            <v>0</v>
          </cell>
        </row>
        <row r="3185">
          <cell r="A3185" t="str">
            <v>PIARSUD00001783</v>
          </cell>
          <cell r="B3185">
            <v>46128.378969907404</v>
          </cell>
          <cell r="C3185" t="str">
            <v>RSUD</v>
          </cell>
          <cell r="D3185" t="str">
            <v>Contributo</v>
          </cell>
          <cell r="E3185" t="str">
            <v>In valutazione</v>
          </cell>
          <cell r="F3185" t="str">
            <v>Accoglibilità</v>
          </cell>
          <cell r="G3185" t="str">
            <v>Simona Tiracorrendo</v>
          </cell>
          <cell r="H3185" t="str">
            <v/>
          </cell>
          <cell r="I3185" t="str">
            <v>Gestione verbale colloquio ricevuto</v>
          </cell>
          <cell r="J3185" t="str">
            <v>In attesa scelta utente</v>
          </cell>
          <cell r="M3185">
            <v>46199.457696759258</v>
          </cell>
          <cell r="N3185" t="str">
            <v>LUSOLIA DI MONNE CARLA</v>
          </cell>
          <cell r="O3185" t="str">
            <v>C96I26001820008</v>
          </cell>
          <cell r="P3185" t="str">
            <v>MNNCRL06B41F979H</v>
          </cell>
          <cell r="Q3185" t="str">
            <v>TURISMO</v>
          </cell>
          <cell r="R3185" t="str">
            <v>55.20.42 - Servizi di alloggio in camere, case e appartamenti per vacanze</v>
          </cell>
          <cell r="S3185" t="str">
            <v>Impresa Individuale</v>
          </cell>
          <cell r="T3185" t="str">
            <v>Sardegna</v>
          </cell>
          <cell r="U3185" t="str">
            <v>Nuoro</v>
          </cell>
          <cell r="V3185" t="str">
            <v>Galtellì</v>
          </cell>
          <cell r="W3185" t="str">
            <v>Località Punnacche SN</v>
          </cell>
          <cell r="X3185" t="str">
            <v>08020</v>
          </cell>
          <cell r="Y3185">
            <v>116378.86</v>
          </cell>
          <cell r="Z3185">
            <v>92284</v>
          </cell>
          <cell r="AB3185" t="str">
            <v>No</v>
          </cell>
          <cell r="AC3185">
            <v>0</v>
          </cell>
        </row>
        <row r="3186">
          <cell r="A3186" t="str">
            <v>PIARSUD00001787</v>
          </cell>
          <cell r="B3186">
            <v>46128.552083333336</v>
          </cell>
          <cell r="C3186" t="str">
            <v>RSUD</v>
          </cell>
          <cell r="D3186" t="str">
            <v>Contributo</v>
          </cell>
          <cell r="E3186" t="str">
            <v>In valutazione</v>
          </cell>
          <cell r="F3186" t="str">
            <v>Accoglibilità</v>
          </cell>
          <cell r="G3186" t="str">
            <v>Marcello Oratino</v>
          </cell>
          <cell r="H3186" t="str">
            <v/>
          </cell>
          <cell r="I3186" t="str">
            <v>Gestione primo colloquio</v>
          </cell>
          <cell r="J3186" t="str">
            <v>Gestione appuntamento in corso</v>
          </cell>
          <cell r="M3186">
            <v>46203.373703703706</v>
          </cell>
          <cell r="N3186" t="str">
            <v>BARBERIA ELITE DI CASO LUCA</v>
          </cell>
          <cell r="O3186" t="str">
            <v>C76I26002440008</v>
          </cell>
          <cell r="P3186" t="str">
            <v>CSALCU98B10L245U</v>
          </cell>
          <cell r="Q3186" t="str">
            <v>SERVIZI ALLA PERSONA</v>
          </cell>
          <cell r="R3186" t="str">
            <v>96.21.00 - Servizi di parrucchieri e barbieri</v>
          </cell>
          <cell r="S3186" t="str">
            <v>Impresa Individuale</v>
          </cell>
          <cell r="T3186" t="str">
            <v>Campania</v>
          </cell>
          <cell r="U3186" t="str">
            <v>Napoli</v>
          </cell>
          <cell r="V3186" t="str">
            <v>Vico Equense</v>
          </cell>
          <cell r="W3186" t="str">
            <v>Via San Ciro 19</v>
          </cell>
          <cell r="X3186" t="str">
            <v>80069</v>
          </cell>
          <cell r="Y3186">
            <v>80000</v>
          </cell>
          <cell r="Z3186">
            <v>65000</v>
          </cell>
          <cell r="AB3186" t="str">
            <v>No</v>
          </cell>
          <cell r="AC3186">
            <v>0</v>
          </cell>
        </row>
        <row r="3187">
          <cell r="A3187" t="str">
            <v>PIARSUD00001792</v>
          </cell>
          <cell r="B3187">
            <v>46128.671053240738</v>
          </cell>
          <cell r="C3187" t="str">
            <v>RSUD</v>
          </cell>
          <cell r="D3187" t="str">
            <v>Contributo</v>
          </cell>
          <cell r="E3187" t="str">
            <v>In valutazione</v>
          </cell>
          <cell r="F3187" t="str">
            <v>Merito</v>
          </cell>
          <cell r="G3187" t="str">
            <v>Giuseppe Autoriello</v>
          </cell>
          <cell r="H3187" t="str">
            <v/>
          </cell>
          <cell r="I3187" t="str">
            <v>Avvio fase di merito</v>
          </cell>
          <cell r="J3187" t="str">
            <v>In attesa scelta utente</v>
          </cell>
          <cell r="M3187">
            <v>46196.562881944446</v>
          </cell>
          <cell r="N3187" t="str">
            <v>AV CORPORATION DI PUGLIA VINCENZO</v>
          </cell>
          <cell r="O3187" t="str">
            <v>C96I26001840008</v>
          </cell>
          <cell r="P3187" t="str">
            <v>PGLVCN06M25E054H</v>
          </cell>
          <cell r="Q3187" t="str">
            <v>ATTIVITA' COMMERCIALI</v>
          </cell>
          <cell r="R3187" t="str">
            <v>47.78.99 - Commercio al dettaglio di altri prodotti vari non di seconda mano n.c.a.</v>
          </cell>
          <cell r="S3187" t="str">
            <v>Impresa Individuale</v>
          </cell>
          <cell r="T3187" t="str">
            <v>Campania</v>
          </cell>
          <cell r="U3187" t="str">
            <v>Napoli</v>
          </cell>
          <cell r="V3187" t="str">
            <v>Giugliano In Campania</v>
          </cell>
          <cell r="W3187" t="str">
            <v xml:space="preserve">Non individuato </v>
          </cell>
          <cell r="Y3187">
            <v>86100</v>
          </cell>
          <cell r="Z3187">
            <v>69575</v>
          </cell>
          <cell r="AB3187" t="str">
            <v>No</v>
          </cell>
          <cell r="AC3187">
            <v>0</v>
          </cell>
        </row>
        <row r="3188">
          <cell r="A3188" t="str">
            <v>PIARSUD00001801</v>
          </cell>
          <cell r="B3188">
            <v>46129.532060185185</v>
          </cell>
          <cell r="C3188" t="str">
            <v>RSUD</v>
          </cell>
          <cell r="D3188" t="str">
            <v>Contributo</v>
          </cell>
          <cell r="E3188" t="str">
            <v>In valutazione</v>
          </cell>
          <cell r="F3188" t="str">
            <v>Merito</v>
          </cell>
          <cell r="G3188" t="str">
            <v>Maura Malzone</v>
          </cell>
          <cell r="H3188" t="str">
            <v/>
          </cell>
          <cell r="I3188" t="str">
            <v>Valutazione merito - Contributo Società costituita</v>
          </cell>
          <cell r="J3188" t="str">
            <v>Valutazione in corso</v>
          </cell>
          <cell r="M3188">
            <v>46190.587083333332</v>
          </cell>
          <cell r="N3188" t="str">
            <v>MURATI GIOVANNI</v>
          </cell>
          <cell r="O3188" t="str">
            <v>C26I26002580008</v>
          </cell>
          <cell r="P3188" t="str">
            <v>MRTGNN03E17G273O</v>
          </cell>
          <cell r="Q3188" t="str">
            <v>ATTIVITA' COMMERCIALI</v>
          </cell>
          <cell r="R3188" t="str">
            <v>46.34.10 - Commercio all'ingrosso di bevande alcoliche</v>
          </cell>
          <cell r="S3188" t="str">
            <v>Impresa Individuale</v>
          </cell>
          <cell r="T3188" t="str">
            <v>Sicilia</v>
          </cell>
          <cell r="U3188" t="str">
            <v>Palermo</v>
          </cell>
          <cell r="V3188" t="str">
            <v>Misilmeri</v>
          </cell>
          <cell r="W3188" t="str">
            <v>CORSO GAETANO SCARPELLO 92 94</v>
          </cell>
          <cell r="X3188" t="str">
            <v>90036</v>
          </cell>
          <cell r="Y3188">
            <v>167059</v>
          </cell>
          <cell r="Z3188">
            <v>121941.3</v>
          </cell>
          <cell r="AB3188" t="str">
            <v>No</v>
          </cell>
          <cell r="AC3188">
            <v>0</v>
          </cell>
        </row>
        <row r="3189">
          <cell r="A3189" t="str">
            <v>PIARSUD00001802</v>
          </cell>
          <cell r="B3189">
            <v>46129.545300925929</v>
          </cell>
          <cell r="C3189" t="str">
            <v>RSUD</v>
          </cell>
          <cell r="D3189" t="str">
            <v>Contributo</v>
          </cell>
          <cell r="E3189" t="str">
            <v>In valutazione</v>
          </cell>
          <cell r="F3189" t="str">
            <v>Accoglibilità</v>
          </cell>
          <cell r="G3189" t="str">
            <v>Diego Fiorentino</v>
          </cell>
          <cell r="H3189" t="str">
            <v/>
          </cell>
          <cell r="I3189" t="str">
            <v>Gestione appuntamento non svolto</v>
          </cell>
          <cell r="J3189" t="str">
            <v>In attesa scelta utente</v>
          </cell>
          <cell r="M3189">
            <v>46190.451296296298</v>
          </cell>
          <cell r="N3189" t="str">
            <v>SALVATORE TINA</v>
          </cell>
          <cell r="O3189" t="str">
            <v>C16I26002310008</v>
          </cell>
          <cell r="P3189" t="str">
            <v>SLVTNI92L69G596V</v>
          </cell>
          <cell r="Q3189" t="str">
            <v>SERVIZI ALLE PMI</v>
          </cell>
          <cell r="R3189" t="str">
            <v>77.39.92 - Noleggio e leasing operativo di strutture e attrezzature per manifestazioni e spettacoli</v>
          </cell>
          <cell r="S3189" t="str">
            <v>Impresa Individuale</v>
          </cell>
          <cell r="T3189" t="str">
            <v>Campania</v>
          </cell>
          <cell r="U3189" t="str">
            <v>Caserta</v>
          </cell>
          <cell r="V3189" t="str">
            <v>Piedimonte Matese</v>
          </cell>
          <cell r="W3189" t="str">
            <v>Via Salvo D'Acquisto snc</v>
          </cell>
          <cell r="X3189" t="str">
            <v>81016</v>
          </cell>
          <cell r="Y3189">
            <v>108041.95999999999</v>
          </cell>
          <cell r="Z3189">
            <v>86031.47</v>
          </cell>
          <cell r="AB3189" t="str">
            <v>No</v>
          </cell>
          <cell r="AC3189">
            <v>0</v>
          </cell>
        </row>
        <row r="3190">
          <cell r="A3190" t="str">
            <v>PIARSUD00001803</v>
          </cell>
          <cell r="B3190">
            <v>46129.564340277779</v>
          </cell>
          <cell r="C3190" t="str">
            <v>RSUD</v>
          </cell>
          <cell r="D3190" t="str">
            <v>Voucher</v>
          </cell>
          <cell r="E3190" t="str">
            <v>In valutazione</v>
          </cell>
          <cell r="F3190" t="str">
            <v>Merito</v>
          </cell>
          <cell r="G3190" t="str">
            <v>Giovanni Russo</v>
          </cell>
          <cell r="H3190" t="str">
            <v/>
          </cell>
          <cell r="I3190" t="str">
            <v>Avvio fase di merito</v>
          </cell>
          <cell r="J3190" t="str">
            <v>In attesa scelta utente</v>
          </cell>
          <cell r="M3190">
            <v>46129.574004629627</v>
          </cell>
          <cell r="N3190" t="str">
            <v>LION BARBER DI D'AGOSTINO SALVATORE</v>
          </cell>
          <cell r="O3190" t="str">
            <v>C76I26002470001</v>
          </cell>
          <cell r="P3190" t="str">
            <v>DGSSVT00S20L845F</v>
          </cell>
          <cell r="Q3190" t="str">
            <v>SERVIZI ALLA PERSONA</v>
          </cell>
          <cell r="R3190" t="str">
            <v>96.21.00 - Servizi di parrucchieri e barbieri</v>
          </cell>
          <cell r="S3190" t="str">
            <v>Impresa Individuale</v>
          </cell>
          <cell r="T3190" t="str">
            <v>Campania</v>
          </cell>
          <cell r="U3190" t="str">
            <v>Napoli</v>
          </cell>
          <cell r="V3190" t="str">
            <v>Vico Equense</v>
          </cell>
          <cell r="W3190" t="str">
            <v>VIA RAFFAELE BOSCO 440 A</v>
          </cell>
          <cell r="X3190" t="str">
            <v>80069</v>
          </cell>
          <cell r="Y3190">
            <v>39987.08</v>
          </cell>
          <cell r="Z3190">
            <v>44987</v>
          </cell>
          <cell r="AB3190" t="str">
            <v>No</v>
          </cell>
          <cell r="AC3190">
            <v>0</v>
          </cell>
        </row>
        <row r="3191">
          <cell r="A3191" t="str">
            <v>PIARSUD00001805</v>
          </cell>
          <cell r="B3191">
            <v>46129.635671296295</v>
          </cell>
          <cell r="C3191" t="str">
            <v>RSUD</v>
          </cell>
          <cell r="D3191" t="str">
            <v>Contributo</v>
          </cell>
          <cell r="E3191" t="str">
            <v>In valutazione</v>
          </cell>
          <cell r="F3191" t="str">
            <v>Merito</v>
          </cell>
          <cell r="G3191" t="str">
            <v>Giuseppe Autoriello</v>
          </cell>
          <cell r="H3191" t="str">
            <v/>
          </cell>
          <cell r="I3191" t="str">
            <v>Avvio fase di merito</v>
          </cell>
          <cell r="J3191" t="str">
            <v>In attesa scelta utente</v>
          </cell>
          <cell r="M3191">
            <v>46196.650601851848</v>
          </cell>
          <cell r="N3191" t="str">
            <v>COSCIA MATTIA</v>
          </cell>
          <cell r="O3191" t="str">
            <v>C66I26003110008</v>
          </cell>
          <cell r="P3191" t="str">
            <v>CSCMTT05L01A717O</v>
          </cell>
          <cell r="Q3191" t="str">
            <v>ATTIVITA' COMMERCIALI</v>
          </cell>
          <cell r="R3191" t="str">
            <v>47.76.10 - Commercio al dettaglio di fiori, piante e fertilizzanti</v>
          </cell>
          <cell r="S3191" t="str">
            <v>Impresa Individuale</v>
          </cell>
          <cell r="T3191" t="str">
            <v>Campania</v>
          </cell>
          <cell r="U3191" t="str">
            <v>Salerno</v>
          </cell>
          <cell r="V3191" t="str">
            <v>Montecorvino Pugliano</v>
          </cell>
          <cell r="W3191" t="str">
            <v>VIA ROMA 464 - 466 - 468 464 - 468</v>
          </cell>
          <cell r="X3191" t="str">
            <v>84092</v>
          </cell>
          <cell r="Y3191">
            <v>80275.27</v>
          </cell>
          <cell r="Z3191">
            <v>65206.45</v>
          </cell>
          <cell r="AB3191" t="str">
            <v>No</v>
          </cell>
          <cell r="AC3191">
            <v>0</v>
          </cell>
        </row>
        <row r="3192">
          <cell r="A3192" t="str">
            <v>PIARSUD00001810</v>
          </cell>
          <cell r="B3192">
            <v>46129.66269675926</v>
          </cell>
          <cell r="C3192" t="str">
            <v>RSUD</v>
          </cell>
          <cell r="D3192" t="str">
            <v>Contributo</v>
          </cell>
          <cell r="E3192" t="str">
            <v>In valutazione</v>
          </cell>
          <cell r="F3192" t="str">
            <v>Accoglibilità</v>
          </cell>
          <cell r="G3192" t="str">
            <v>Diego Fiorentino</v>
          </cell>
          <cell r="H3192" t="str">
            <v/>
          </cell>
          <cell r="I3192" t="str">
            <v>Gestione primo colloquio</v>
          </cell>
          <cell r="J3192" t="str">
            <v>Gestione appuntamento in corso</v>
          </cell>
          <cell r="M3192">
            <v>46198.328715277778</v>
          </cell>
          <cell r="N3192" t="str">
            <v>AFM FIORENTINO DI FIORENTINO ANTHONY</v>
          </cell>
          <cell r="O3192" t="str">
            <v>C86I26003060008</v>
          </cell>
          <cell r="P3192" t="str">
            <v>FRNNHN92S05C352E</v>
          </cell>
          <cell r="Q3192" t="str">
            <v>TURISMO</v>
          </cell>
          <cell r="R3192" t="str">
            <v>56.30.01 - Attività di somministrazione di bevande in bar e caffetterie</v>
          </cell>
          <cell r="S3192" t="str">
            <v>Impresa Individuale</v>
          </cell>
          <cell r="T3192" t="str">
            <v>Calabria</v>
          </cell>
          <cell r="U3192" t="str">
            <v>Catanzaro</v>
          </cell>
          <cell r="V3192" t="str">
            <v>Squillace</v>
          </cell>
          <cell r="W3192" t="str">
            <v>VIA SANTA CHIARA snc</v>
          </cell>
          <cell r="X3192" t="str">
            <v>88069</v>
          </cell>
          <cell r="Y3192">
            <v>72574.61</v>
          </cell>
          <cell r="Z3192">
            <v>59430.95</v>
          </cell>
          <cell r="AB3192" t="str">
            <v>No</v>
          </cell>
          <cell r="AC3192">
            <v>0</v>
          </cell>
        </row>
        <row r="3193">
          <cell r="A3193" t="str">
            <v>PIARSUD00001811</v>
          </cell>
          <cell r="B3193">
            <v>46129.684351851851</v>
          </cell>
          <cell r="C3193" t="str">
            <v>RSUD</v>
          </cell>
          <cell r="D3193" t="str">
            <v>Contributo</v>
          </cell>
          <cell r="E3193" t="str">
            <v>In valutazione</v>
          </cell>
          <cell r="F3193" t="str">
            <v>Merito</v>
          </cell>
          <cell r="G3193" t="str">
            <v>Daniele Rocchi</v>
          </cell>
          <cell r="H3193" t="str">
            <v/>
          </cell>
          <cell r="I3193" t="str">
            <v>RNA - Richiesta COR - Contributo</v>
          </cell>
          <cell r="J3193" t="str">
            <v>Richiesta COR in errore</v>
          </cell>
          <cell r="M3193">
            <v>46182.596377314818</v>
          </cell>
          <cell r="N3193" t="str">
            <v>MARINIELLO GOMME S.R.L.</v>
          </cell>
          <cell r="O3193" t="str">
            <v>C66I26003140008</v>
          </cell>
          <cell r="P3193" t="str">
            <v>11037951214</v>
          </cell>
          <cell r="Q3193" t="str">
            <v>MANIFATTURIERO</v>
          </cell>
          <cell r="R3193" t="str">
            <v>95.31.30 - Riparazione, montaggio o sostituzione di pneumatici e camere d'aria di autoveicoli</v>
          </cell>
          <cell r="S3193" t="str">
            <v>Societa' A Responsabilita' Limitata</v>
          </cell>
          <cell r="T3193" t="str">
            <v>Campania</v>
          </cell>
          <cell r="U3193" t="str">
            <v>Napoli</v>
          </cell>
          <cell r="V3193" t="str">
            <v>Napoli</v>
          </cell>
          <cell r="W3193" t="str">
            <v xml:space="preserve">Non individuato </v>
          </cell>
          <cell r="Y3193">
            <v>119880</v>
          </cell>
          <cell r="Z3193">
            <v>94910</v>
          </cell>
          <cell r="AA3193">
            <v>89910</v>
          </cell>
          <cell r="AB3193" t="str">
            <v>No</v>
          </cell>
          <cell r="AC3193">
            <v>94910</v>
          </cell>
        </row>
        <row r="3194">
          <cell r="A3194" t="str">
            <v>PIARSUD00001813</v>
          </cell>
          <cell r="B3194">
            <v>46129.765451388892</v>
          </cell>
          <cell r="C3194" t="str">
            <v>RSUD</v>
          </cell>
          <cell r="D3194" t="str">
            <v>Voucher</v>
          </cell>
          <cell r="E3194" t="str">
            <v>In valutazione</v>
          </cell>
          <cell r="F3194" t="str">
            <v>Merito</v>
          </cell>
          <cell r="G3194" t="str">
            <v>Antonio Ingaldi</v>
          </cell>
          <cell r="H3194" t="str">
            <v/>
          </cell>
          <cell r="I3194" t="str">
            <v>RNA - Richiesta COR e CUP - Voucher</v>
          </cell>
          <cell r="J3194" t="str">
            <v>Richiesta COR in errore</v>
          </cell>
          <cell r="M3194">
            <v>46157.629849537036</v>
          </cell>
          <cell r="N3194" t="str">
            <v>CORE DI CORTESE LUCIANO</v>
          </cell>
          <cell r="O3194" t="str">
            <v>C46I26002110001</v>
          </cell>
          <cell r="P3194" t="str">
            <v>CRTLCN04L21F839U</v>
          </cell>
          <cell r="Q3194" t="str">
            <v>ATTIVITA' COMMERCIALI</v>
          </cell>
          <cell r="R3194" t="str">
            <v>47.75.00 - Commercio al dettaglio di cosmetici e di articoli di profumeria</v>
          </cell>
          <cell r="S3194" t="str">
            <v>Impresa Individuale</v>
          </cell>
          <cell r="T3194" t="str">
            <v>Campania</v>
          </cell>
          <cell r="U3194" t="str">
            <v>Napoli</v>
          </cell>
          <cell r="V3194" t="str">
            <v>Caivano</v>
          </cell>
          <cell r="W3194" t="str">
            <v xml:space="preserve">Non individuato </v>
          </cell>
          <cell r="X3194" t="str">
            <v>80023</v>
          </cell>
          <cell r="Y3194">
            <v>40000</v>
          </cell>
          <cell r="Z3194">
            <v>45000</v>
          </cell>
          <cell r="AA3194">
            <v>40000</v>
          </cell>
          <cell r="AB3194" t="str">
            <v>No</v>
          </cell>
          <cell r="AC3194">
            <v>45000</v>
          </cell>
        </row>
        <row r="3195">
          <cell r="A3195" t="str">
            <v>PIARSUD00001828</v>
          </cell>
          <cell r="B3195">
            <v>46132.641238425924</v>
          </cell>
          <cell r="C3195" t="str">
            <v>RSUD</v>
          </cell>
          <cell r="D3195" t="str">
            <v>Contributo</v>
          </cell>
          <cell r="E3195" t="str">
            <v>In valutazione</v>
          </cell>
          <cell r="F3195" t="str">
            <v>Accoglibilità</v>
          </cell>
          <cell r="G3195" t="str">
            <v>Marcello Oratino</v>
          </cell>
          <cell r="H3195" t="str">
            <v/>
          </cell>
          <cell r="I3195" t="str">
            <v>Pianificazione primo colloquio</v>
          </cell>
          <cell r="J3195" t="str">
            <v>Pianificazione appuntamento in corso</v>
          </cell>
          <cell r="M3195">
            <v>46132.657893518517</v>
          </cell>
          <cell r="N3195" t="str">
            <v>AQUINO FEDERICA</v>
          </cell>
          <cell r="O3195" t="str">
            <v>C36I26002900008</v>
          </cell>
          <cell r="P3195" t="str">
            <v>QNAFRC04P44F839A</v>
          </cell>
          <cell r="Q3195" t="str">
            <v>TURISMO</v>
          </cell>
          <cell r="R3195" t="str">
            <v>55.20.42 - Servizi di alloggio in camere, case e appartamenti per vacanze</v>
          </cell>
          <cell r="S3195" t="str">
            <v>Impresa Individuale</v>
          </cell>
          <cell r="T3195" t="str">
            <v>Campania</v>
          </cell>
          <cell r="U3195" t="str">
            <v>Napoli</v>
          </cell>
          <cell r="V3195" t="str">
            <v>Poggiomarino</v>
          </cell>
          <cell r="W3195" t="str">
            <v>VIA IGNAZIO PALMIERI 31</v>
          </cell>
          <cell r="X3195" t="str">
            <v>80040</v>
          </cell>
          <cell r="Y3195">
            <v>119335.2</v>
          </cell>
          <cell r="Z3195">
            <v>94501.4</v>
          </cell>
          <cell r="AB3195" t="str">
            <v>No</v>
          </cell>
          <cell r="AC3195">
            <v>0</v>
          </cell>
        </row>
        <row r="3196">
          <cell r="A3196" t="str">
            <v>PIARSUD00001833</v>
          </cell>
          <cell r="B3196">
            <v>46132.737557870372</v>
          </cell>
          <cell r="C3196" t="str">
            <v>RSUD</v>
          </cell>
          <cell r="D3196" t="str">
            <v>Voucher</v>
          </cell>
          <cell r="E3196" t="str">
            <v>In valutazione</v>
          </cell>
          <cell r="F3196" t="str">
            <v>Merito</v>
          </cell>
          <cell r="G3196" t="str">
            <v>Sara Ciano</v>
          </cell>
          <cell r="H3196" t="str">
            <v/>
          </cell>
          <cell r="I3196" t="str">
            <v>Proposta di ammissione</v>
          </cell>
          <cell r="J3196" t="str">
            <v>In attesa seconda approvazione</v>
          </cell>
          <cell r="M3196">
            <v>46183.470451388886</v>
          </cell>
          <cell r="N3196" t="str">
            <v>CIRELLI GAIA</v>
          </cell>
          <cell r="O3196" t="str">
            <v>C36I26002910001</v>
          </cell>
          <cell r="P3196" t="str">
            <v>CRLGAI04H48A001J</v>
          </cell>
          <cell r="Q3196" t="str">
            <v>TURISMO</v>
          </cell>
          <cell r="R3196" t="str">
            <v>55.20.42 - Servizi di alloggio in camere, case e appartamenti per vacanze</v>
          </cell>
          <cell r="S3196" t="str">
            <v>Impresa Individuale</v>
          </cell>
          <cell r="T3196" t="str">
            <v>Campania</v>
          </cell>
          <cell r="U3196" t="str">
            <v>Salerno</v>
          </cell>
          <cell r="V3196" t="str">
            <v>Padula</v>
          </cell>
          <cell r="W3196" t="str">
            <v>Viale Padre Giovanni Semeria 12</v>
          </cell>
          <cell r="X3196" t="str">
            <v>84034</v>
          </cell>
          <cell r="Y3196">
            <v>40000</v>
          </cell>
          <cell r="Z3196">
            <v>53800</v>
          </cell>
          <cell r="AA3196">
            <v>39000</v>
          </cell>
          <cell r="AB3196" t="str">
            <v>No</v>
          </cell>
          <cell r="AC3196">
            <v>44000</v>
          </cell>
        </row>
        <row r="3197">
          <cell r="A3197" t="str">
            <v>PIARSUD00001844</v>
          </cell>
          <cell r="B3197">
            <v>46133.658333333333</v>
          </cell>
          <cell r="C3197" t="str">
            <v>RSUD</v>
          </cell>
          <cell r="D3197" t="str">
            <v>Voucher</v>
          </cell>
          <cell r="E3197" t="str">
            <v>In valutazione</v>
          </cell>
          <cell r="F3197" t="str">
            <v>Merito</v>
          </cell>
          <cell r="G3197" t="str">
            <v>Emiliano Mistralini</v>
          </cell>
          <cell r="H3197" t="str">
            <v/>
          </cell>
          <cell r="I3197" t="str">
            <v>Valutazione merito - Voucher Società costituita</v>
          </cell>
          <cell r="J3197" t="str">
            <v>Verifica importi in corso</v>
          </cell>
          <cell r="M3197">
            <v>46135.647256944445</v>
          </cell>
          <cell r="N3197" t="str">
            <v>HABIBI SOCIETA' A RESPONSABILITA' LIMITATA SEMPLIFICATA</v>
          </cell>
          <cell r="O3197" t="str">
            <v>C16I26002440001</v>
          </cell>
          <cell r="P3197" t="str">
            <v>11030481219</v>
          </cell>
          <cell r="Q3197" t="str">
            <v>TURISMO</v>
          </cell>
          <cell r="R3197" t="str">
            <v>56.11.22 - Attività di gelaterie senza servizio al tavolo o da asporto</v>
          </cell>
          <cell r="S3197" t="str">
            <v>Societa' A Responsabilita' Limitata Semplificata</v>
          </cell>
          <cell r="T3197" t="str">
            <v>Campania</v>
          </cell>
          <cell r="U3197" t="str">
            <v>Napoli</v>
          </cell>
          <cell r="V3197" t="str">
            <v>Volla</v>
          </cell>
          <cell r="W3197" t="str">
            <v>VIA ALDO MORO 3</v>
          </cell>
          <cell r="X3197" t="str">
            <v>80040</v>
          </cell>
          <cell r="Y3197">
            <v>50000</v>
          </cell>
          <cell r="Z3197">
            <v>55000</v>
          </cell>
          <cell r="AB3197" t="str">
            <v>No</v>
          </cell>
          <cell r="AC3197">
            <v>0</v>
          </cell>
        </row>
        <row r="3198">
          <cell r="A3198" t="str">
            <v>PIARSUD00001845</v>
          </cell>
          <cell r="B3198">
            <v>46133.861064814817</v>
          </cell>
          <cell r="C3198" t="str">
            <v>RSUD</v>
          </cell>
          <cell r="D3198" t="str">
            <v>Contributo</v>
          </cell>
          <cell r="E3198" t="str">
            <v>In valutazione</v>
          </cell>
          <cell r="F3198" t="str">
            <v>Accoglibilità</v>
          </cell>
          <cell r="G3198" t="str">
            <v>Simona Tiracorrendo</v>
          </cell>
          <cell r="H3198" t="str">
            <v/>
          </cell>
          <cell r="I3198" t="str">
            <v>Gestione secondo colloquio</v>
          </cell>
          <cell r="J3198" t="str">
            <v>Gestione appuntamento in corso</v>
          </cell>
          <cell r="M3198">
            <v>46203.574884259258</v>
          </cell>
          <cell r="N3198" t="str">
            <v>VERDOLIVA SALVATORE</v>
          </cell>
          <cell r="O3198" t="str">
            <v>C16I26002340008</v>
          </cell>
          <cell r="P3198" t="str">
            <v>VRDSVT04S24G813M</v>
          </cell>
          <cell r="Q3198" t="str">
            <v>TURISMO</v>
          </cell>
          <cell r="R3198" t="str">
            <v>55.20.41 - Bed and breakfast</v>
          </cell>
          <cell r="S3198" t="str">
            <v>Impresa Individuale</v>
          </cell>
          <cell r="T3198" t="str">
            <v>Campania</v>
          </cell>
          <cell r="U3198" t="str">
            <v>Napoli</v>
          </cell>
          <cell r="V3198" t="str">
            <v>Sant'Agnello</v>
          </cell>
          <cell r="W3198" t="str">
            <v>via San Sergio 57</v>
          </cell>
          <cell r="X3198" t="str">
            <v>80065</v>
          </cell>
          <cell r="Y3198">
            <v>120000</v>
          </cell>
          <cell r="Z3198">
            <v>95000</v>
          </cell>
          <cell r="AB3198" t="str">
            <v>No</v>
          </cell>
          <cell r="AC3198">
            <v>0</v>
          </cell>
        </row>
        <row r="3199">
          <cell r="A3199" t="str">
            <v>PIARSUD00001847</v>
          </cell>
          <cell r="B3199">
            <v>46134.368738425925</v>
          </cell>
          <cell r="C3199" t="str">
            <v>RSUD</v>
          </cell>
          <cell r="D3199" t="str">
            <v>Contributo</v>
          </cell>
          <cell r="E3199" t="str">
            <v>In valutazione</v>
          </cell>
          <cell r="F3199" t="str">
            <v>Merito</v>
          </cell>
          <cell r="G3199" t="str">
            <v>Matteo Milantoni</v>
          </cell>
          <cell r="H3199" t="str">
            <v/>
          </cell>
          <cell r="I3199" t="str">
            <v>Apertura sportello controdeduzioni MO - merito</v>
          </cell>
          <cell r="J3199" t="str">
            <v>In attesa ricezione documentazione</v>
          </cell>
          <cell r="M3199">
            <v>46209.346979166665</v>
          </cell>
          <cell r="N3199" t="str">
            <v>SCERRA TERRY</v>
          </cell>
          <cell r="O3199" t="str">
            <v>C86I26002970008</v>
          </cell>
          <cell r="P3199" t="str">
            <v>SCRTRY98E63B774C</v>
          </cell>
          <cell r="Q3199" t="str">
            <v>TURISMO</v>
          </cell>
          <cell r="R3199" t="str">
            <v>55.20.42 - Servizi di alloggio in camere, case e appartamenti per vacanze</v>
          </cell>
          <cell r="S3199" t="str">
            <v>Impresa Individuale</v>
          </cell>
          <cell r="T3199" t="str">
            <v>Calabria</v>
          </cell>
          <cell r="U3199" t="str">
            <v>Crotone</v>
          </cell>
          <cell r="V3199" t="str">
            <v>Cirò Marina</v>
          </cell>
          <cell r="W3199" t="str">
            <v>VIA MARIA SPINA 13</v>
          </cell>
          <cell r="X3199" t="str">
            <v>88811</v>
          </cell>
          <cell r="Y3199">
            <v>117435.01</v>
          </cell>
          <cell r="Z3199">
            <v>93076.25</v>
          </cell>
          <cell r="AB3199" t="str">
            <v>No</v>
          </cell>
          <cell r="AC3199">
            <v>0</v>
          </cell>
        </row>
        <row r="3200">
          <cell r="A3200" t="str">
            <v>PIARSUD00001848</v>
          </cell>
          <cell r="B3200">
            <v>46134.381655092591</v>
          </cell>
          <cell r="C3200" t="str">
            <v>RSUD</v>
          </cell>
          <cell r="D3200" t="str">
            <v>Contributo</v>
          </cell>
          <cell r="E3200" t="str">
            <v>In valutazione</v>
          </cell>
          <cell r="F3200" t="str">
            <v>Merito</v>
          </cell>
          <cell r="G3200" t="str">
            <v>Francesco Zulli</v>
          </cell>
          <cell r="H3200" t="str">
            <v/>
          </cell>
          <cell r="I3200" t="str">
            <v>Proposta di non ammissione</v>
          </cell>
          <cell r="J3200" t="str">
            <v>In attesa esito delibera</v>
          </cell>
          <cell r="M3200">
            <v>46189.745370370372</v>
          </cell>
          <cell r="N3200" t="str">
            <v>ZULLO SERVICE</v>
          </cell>
          <cell r="O3200" t="str">
            <v>C56I26002020008</v>
          </cell>
          <cell r="P3200" t="str">
            <v>ZLLDMN95E23E335N</v>
          </cell>
          <cell r="Q3200" t="str">
            <v>MANIFATTURIERO</v>
          </cell>
          <cell r="R3200" t="str">
            <v>25.12.10 - Fabbricazione di porte, finestre e loro telai, imposte e cancelli in metallo</v>
          </cell>
          <cell r="S3200" t="str">
            <v>Impresa Individuale</v>
          </cell>
          <cell r="T3200" t="str">
            <v>Molise</v>
          </cell>
          <cell r="U3200" t="str">
            <v>Isernia</v>
          </cell>
          <cell r="V3200" t="str">
            <v>Isernia</v>
          </cell>
          <cell r="W3200" t="str">
            <v>C.DA SALIETTO 5</v>
          </cell>
          <cell r="X3200" t="str">
            <v>86170</v>
          </cell>
          <cell r="Y3200">
            <v>166500</v>
          </cell>
          <cell r="Z3200">
            <v>121550</v>
          </cell>
          <cell r="AB3200" t="str">
            <v>No</v>
          </cell>
          <cell r="AC3200">
            <v>0</v>
          </cell>
        </row>
        <row r="3201">
          <cell r="A3201" t="str">
            <v>PIARSUD00001855</v>
          </cell>
          <cell r="B3201">
            <v>46134.576747685183</v>
          </cell>
          <cell r="C3201" t="str">
            <v>RSUD</v>
          </cell>
          <cell r="D3201" t="str">
            <v>Contributo</v>
          </cell>
          <cell r="E3201" t="str">
            <v>In valutazione</v>
          </cell>
          <cell r="F3201" t="str">
            <v>Accoglibilità</v>
          </cell>
          <cell r="G3201" t="str">
            <v>Maura Malzone</v>
          </cell>
          <cell r="H3201" t="str">
            <v/>
          </cell>
          <cell r="I3201" t="str">
            <v>Gestione verbale colloquio ricevuto</v>
          </cell>
          <cell r="J3201" t="str">
            <v>In attesa scelta utente</v>
          </cell>
          <cell r="M3201">
            <v>46206.661932870367</v>
          </cell>
          <cell r="N3201" t="str">
            <v>MAISON LILLI' DI GABRIEL BRANDA</v>
          </cell>
          <cell r="O3201" t="str">
            <v>C46I26002150008</v>
          </cell>
          <cell r="P3201" t="str">
            <v>BRNGRL06E19C349E</v>
          </cell>
          <cell r="Q3201" t="str">
            <v>ATTIVITA' COMMERCIALI</v>
          </cell>
          <cell r="R3201" t="str">
            <v>47.12.50 - Commercio al dettaglio non specializzato con prevalenza di articoli di abbigliamento e calzature</v>
          </cell>
          <cell r="S3201" t="str">
            <v>Impresa Individuale</v>
          </cell>
          <cell r="T3201" t="str">
            <v>Calabria</v>
          </cell>
          <cell r="U3201" t="str">
            <v>Cosenza</v>
          </cell>
          <cell r="V3201" t="str">
            <v>Sant'Agata Di Esaro</v>
          </cell>
          <cell r="W3201" t="str">
            <v>PIAZZA FACIO snc</v>
          </cell>
          <cell r="X3201" t="str">
            <v>87010</v>
          </cell>
          <cell r="Y3201">
            <v>47209.599999999999</v>
          </cell>
          <cell r="Z3201">
            <v>40407</v>
          </cell>
          <cell r="AB3201" t="str">
            <v>No</v>
          </cell>
          <cell r="AC3201">
            <v>0</v>
          </cell>
        </row>
        <row r="3202">
          <cell r="A3202" t="str">
            <v>PIARSUD00001861</v>
          </cell>
          <cell r="B3202">
            <v>46134.689837962964</v>
          </cell>
          <cell r="C3202" t="str">
            <v>RSUD</v>
          </cell>
          <cell r="D3202" t="str">
            <v>Voucher</v>
          </cell>
          <cell r="E3202" t="str">
            <v>In valutazione</v>
          </cell>
          <cell r="F3202" t="str">
            <v>Esaminabilità</v>
          </cell>
          <cell r="I3202" t="str">
            <v>RNA - Richiesta CUP Voucher</v>
          </cell>
          <cell r="J3202" t="str">
            <v>Richiesta CUP in errore</v>
          </cell>
          <cell r="N3202" t="str">
            <v>Damiano Arminu</v>
          </cell>
          <cell r="P3202" t="str">
            <v>RMNDMN91R04G203B</v>
          </cell>
          <cell r="Q3202" t="str">
            <v>TURISMO</v>
          </cell>
          <cell r="R3202" t="str">
            <v>79.90.02 - Servizi di accompagnamento in ambiente naturale</v>
          </cell>
          <cell r="S3202" t="str">
            <v>Persona Fisica</v>
          </cell>
          <cell r="T3202" t="str">
            <v>Sardegna</v>
          </cell>
          <cell r="U3202" t="str">
            <v>Sassari</v>
          </cell>
          <cell r="V3202" t="str">
            <v>Pattada</v>
          </cell>
          <cell r="W3202" t="str">
            <v>Via Europa 2</v>
          </cell>
          <cell r="X3202" t="str">
            <v>07016</v>
          </cell>
          <cell r="Y3202">
            <v>40941.14</v>
          </cell>
          <cell r="Z3202">
            <v>54949.2</v>
          </cell>
          <cell r="AB3202" t="str">
            <v>No</v>
          </cell>
          <cell r="AC3202">
            <v>0</v>
          </cell>
        </row>
        <row r="3203">
          <cell r="A3203" t="str">
            <v>PIARSUD00001862</v>
          </cell>
          <cell r="B3203">
            <v>46134.707719907405</v>
          </cell>
          <cell r="C3203" t="str">
            <v>RSUD</v>
          </cell>
          <cell r="D3203" t="str">
            <v>Contributo</v>
          </cell>
          <cell r="E3203" t="str">
            <v>In valutazione</v>
          </cell>
          <cell r="F3203" t="str">
            <v>Merito</v>
          </cell>
          <cell r="G3203" t="str">
            <v>Francesco Fioroni</v>
          </cell>
          <cell r="H3203" t="str">
            <v/>
          </cell>
          <cell r="I3203" t="str">
            <v>Valutazione merito - Contributo Società costituita</v>
          </cell>
          <cell r="J3203" t="str">
            <v>Valutazione in corso</v>
          </cell>
          <cell r="M3203">
            <v>46196.652048611111</v>
          </cell>
          <cell r="N3203" t="str">
            <v>SEPE MARIO</v>
          </cell>
          <cell r="O3203" t="str">
            <v>C66I26003280008</v>
          </cell>
          <cell r="P3203" t="str">
            <v>SPEMRA91D23F839M</v>
          </cell>
          <cell r="Q3203" t="str">
            <v>ATTIVITA' COMMERCIALI</v>
          </cell>
          <cell r="R3203" t="str">
            <v>47.22.00 - Commercio al dettaglio di carne e di prodotti a base di carne</v>
          </cell>
          <cell r="S3203" t="str">
            <v>Impresa Individuale</v>
          </cell>
          <cell r="T3203" t="str">
            <v>Campania</v>
          </cell>
          <cell r="U3203" t="str">
            <v>Napoli</v>
          </cell>
          <cell r="V3203" t="str">
            <v>Napoli</v>
          </cell>
          <cell r="W3203" t="str">
            <v>Piazza Santa Croce 8</v>
          </cell>
          <cell r="X3203" t="str">
            <v>80131</v>
          </cell>
          <cell r="Y3203">
            <v>198000</v>
          </cell>
          <cell r="Z3203">
            <v>135680</v>
          </cell>
          <cell r="AB3203" t="str">
            <v>No</v>
          </cell>
          <cell r="AC3203">
            <v>0</v>
          </cell>
        </row>
        <row r="3204">
          <cell r="A3204" t="str">
            <v>PIARSUD00001863</v>
          </cell>
          <cell r="B3204">
            <v>46134.717106481483</v>
          </cell>
          <cell r="C3204" t="str">
            <v>RSUD</v>
          </cell>
          <cell r="D3204" t="str">
            <v>Voucher</v>
          </cell>
          <cell r="E3204" t="str">
            <v>In valutazione</v>
          </cell>
          <cell r="F3204" t="str">
            <v>Merito</v>
          </cell>
          <cell r="G3204" t="str">
            <v>Emiliano Mistralini</v>
          </cell>
          <cell r="H3204" t="str">
            <v/>
          </cell>
          <cell r="I3204" t="str">
            <v>Avvio fase di merito</v>
          </cell>
          <cell r="J3204" t="str">
            <v>In attesa scelta utente</v>
          </cell>
          <cell r="M3204">
            <v>46134.740381944444</v>
          </cell>
          <cell r="N3204" t="str">
            <v>G.E.P.  IMPRESA EDILE DI PIACENTI GIUSEPPE</v>
          </cell>
          <cell r="O3204" t="str">
            <v>C66I26003240001</v>
          </cell>
          <cell r="P3204" t="str">
            <v>PCNGPP99R28E573J</v>
          </cell>
          <cell r="Q3204" t="str">
            <v>COSTRUZIONI</v>
          </cell>
          <cell r="R3204" t="str">
            <v>43.91.00 - Lavori di muratura</v>
          </cell>
          <cell r="S3204" t="str">
            <v>Impresa Individuale</v>
          </cell>
          <cell r="T3204" t="str">
            <v>Sicilia</v>
          </cell>
          <cell r="U3204" t="str">
            <v>Agrigento</v>
          </cell>
          <cell r="V3204" t="str">
            <v>Licata</v>
          </cell>
          <cell r="W3204" t="str">
            <v>I LAVORI SARANNO SVOLTI PRESSO I FORNITORI -</v>
          </cell>
          <cell r="X3204" t="str">
            <v>92027</v>
          </cell>
          <cell r="Y3204">
            <v>39053.589999999997</v>
          </cell>
          <cell r="Z3204">
            <v>44053.59</v>
          </cell>
          <cell r="AB3204" t="str">
            <v>No</v>
          </cell>
          <cell r="AC3204">
            <v>0</v>
          </cell>
        </row>
        <row r="3205">
          <cell r="A3205" t="str">
            <v>PIARSUD00001864</v>
          </cell>
          <cell r="B3205">
            <v>46134.73709490741</v>
          </cell>
          <cell r="C3205" t="str">
            <v>RSUD</v>
          </cell>
          <cell r="D3205" t="str">
            <v>Contributo</v>
          </cell>
          <cell r="E3205" t="str">
            <v>In valutazione</v>
          </cell>
          <cell r="F3205" t="str">
            <v>Merito</v>
          </cell>
          <cell r="G3205" t="str">
            <v>Giovanni Russo</v>
          </cell>
          <cell r="H3205" t="str">
            <v/>
          </cell>
          <cell r="I3205" t="str">
            <v>Avvio fase di merito</v>
          </cell>
          <cell r="J3205" t="str">
            <v>In attesa scelta utente</v>
          </cell>
          <cell r="M3205">
            <v>46188.738449074073</v>
          </cell>
          <cell r="N3205" t="str">
            <v>PERLA DEL MARE DI OLGA MARIA SALADINO</v>
          </cell>
          <cell r="O3205" t="str">
            <v>C96I26002030008</v>
          </cell>
          <cell r="P3205" t="str">
            <v>SLDLMR99M57Z138L</v>
          </cell>
          <cell r="Q3205" t="str">
            <v>TURISMO</v>
          </cell>
          <cell r="R3205" t="str">
            <v>77.21.02 - Noleggio e leasing operativo di imbarcazioni da diporto senza operatore</v>
          </cell>
          <cell r="S3205" t="str">
            <v>Impresa Individuale</v>
          </cell>
          <cell r="T3205" t="str">
            <v>Sicilia</v>
          </cell>
          <cell r="U3205" t="str">
            <v>Trapani</v>
          </cell>
          <cell r="V3205" t="str">
            <v>Trapani</v>
          </cell>
          <cell r="W3205" t="str">
            <v>VIA DEI GLADIOLI 16</v>
          </cell>
          <cell r="X3205" t="str">
            <v>91100</v>
          </cell>
          <cell r="Y3205">
            <v>198061.68</v>
          </cell>
          <cell r="Z3205">
            <v>143643.16999999998</v>
          </cell>
          <cell r="AB3205" t="str">
            <v>No</v>
          </cell>
          <cell r="AC3205">
            <v>0</v>
          </cell>
        </row>
        <row r="3206">
          <cell r="A3206" t="str">
            <v>PIARSUD00001869</v>
          </cell>
          <cell r="B3206">
            <v>46135.353483796294</v>
          </cell>
          <cell r="C3206" t="str">
            <v>RSUD</v>
          </cell>
          <cell r="D3206" t="str">
            <v>Voucher</v>
          </cell>
          <cell r="E3206" t="str">
            <v>In valutazione</v>
          </cell>
          <cell r="F3206" t="str">
            <v>Merito</v>
          </cell>
          <cell r="G3206" t="str">
            <v>Matteo Pascucci</v>
          </cell>
          <cell r="H3206" t="str">
            <v/>
          </cell>
          <cell r="I3206" t="str">
            <v>Apertura sportello controdeduzioni MO - merito</v>
          </cell>
          <cell r="J3206" t="str">
            <v>In attesa ricezione documentazione</v>
          </cell>
          <cell r="M3206">
            <v>46195.606608796297</v>
          </cell>
          <cell r="N3206" t="str">
            <v>BURDINO VANESSA</v>
          </cell>
          <cell r="O3206" t="str">
            <v>C66I26003250001</v>
          </cell>
          <cell r="P3206" t="str">
            <v>BRDVSS95M49C352H</v>
          </cell>
          <cell r="Q3206" t="str">
            <v>SERVIZI ALLE PMI</v>
          </cell>
          <cell r="R3206" t="str">
            <v>82.92.10 - Attività di imballaggio di generi alimentari</v>
          </cell>
          <cell r="S3206" t="str">
            <v>Impresa Individuale</v>
          </cell>
          <cell r="T3206" t="str">
            <v>Calabria</v>
          </cell>
          <cell r="U3206" t="str">
            <v>Catanzaro</v>
          </cell>
          <cell r="V3206" t="str">
            <v>Girifalco</v>
          </cell>
          <cell r="W3206" t="str">
            <v>CONTRADA COTA SNC snc</v>
          </cell>
          <cell r="X3206" t="str">
            <v>88024</v>
          </cell>
          <cell r="Y3206">
            <v>39928</v>
          </cell>
          <cell r="Z3206">
            <v>44928</v>
          </cell>
          <cell r="AB3206" t="str">
            <v>No</v>
          </cell>
          <cell r="AC3206">
            <v>0</v>
          </cell>
        </row>
        <row r="3207">
          <cell r="A3207" t="str">
            <v>PIARSUD00001870</v>
          </cell>
          <cell r="B3207">
            <v>46135.407094907408</v>
          </cell>
          <cell r="C3207" t="str">
            <v>RSUD</v>
          </cell>
          <cell r="D3207" t="str">
            <v>Contributo</v>
          </cell>
          <cell r="E3207" t="str">
            <v>In valutazione</v>
          </cell>
          <cell r="F3207" t="str">
            <v>Esaminabilità</v>
          </cell>
          <cell r="I3207" t="str">
            <v>RNA - Richiesta CUP Contributo</v>
          </cell>
          <cell r="J3207" t="str">
            <v>Richiesta CUP in errore</v>
          </cell>
          <cell r="N3207" t="str">
            <v>FORTUNA IMMOBILIARE S.A.S. DI SACCO FORTUNATA &amp; C.</v>
          </cell>
          <cell r="P3207" t="str">
            <v>03360760809</v>
          </cell>
          <cell r="Q3207" t="str">
            <v>SERVIZI ALLE PMI</v>
          </cell>
          <cell r="R3207" t="str">
            <v>68.31.00 - Attività di servizi di intermediazione per attività immobiliari</v>
          </cell>
          <cell r="S3207" t="str">
            <v>Societa' In Accomandita Semplice</v>
          </cell>
          <cell r="T3207" t="str">
            <v>Calabria</v>
          </cell>
          <cell r="U3207" t="str">
            <v>Reggio Calabria</v>
          </cell>
          <cell r="V3207" t="str">
            <v>Benestare</v>
          </cell>
          <cell r="W3207" t="str">
            <v>CONTRADA BELLORO 47</v>
          </cell>
          <cell r="X3207" t="str">
            <v>89030</v>
          </cell>
          <cell r="Y3207">
            <v>199575.02000000002</v>
          </cell>
          <cell r="Z3207">
            <v>289405.02</v>
          </cell>
          <cell r="AB3207" t="str">
            <v>No</v>
          </cell>
          <cell r="AC3207">
            <v>0</v>
          </cell>
        </row>
        <row r="3208">
          <cell r="A3208" t="str">
            <v>PIARSUD00001872</v>
          </cell>
          <cell r="B3208">
            <v>46135.453240740739</v>
          </cell>
          <cell r="C3208" t="str">
            <v>RSUD</v>
          </cell>
          <cell r="D3208" t="str">
            <v>Voucher</v>
          </cell>
          <cell r="E3208" t="str">
            <v>In valutazione</v>
          </cell>
          <cell r="F3208" t="str">
            <v>Merito</v>
          </cell>
          <cell r="G3208" t="str">
            <v>Francesco Zulli</v>
          </cell>
          <cell r="H3208" t="str">
            <v/>
          </cell>
          <cell r="I3208" t="str">
            <v>RNA - Richiesta COR e CUP - Voucher</v>
          </cell>
          <cell r="J3208" t="str">
            <v>Richiesta COR in errore</v>
          </cell>
          <cell r="M3208">
            <v>46135.620115740741</v>
          </cell>
          <cell r="N3208" t="str">
            <v>MARTINA FASHION CLUB DI MARTINA DI GENOVA</v>
          </cell>
          <cell r="O3208" t="str">
            <v>C36I26003040001</v>
          </cell>
          <cell r="P3208" t="str">
            <v>DGNMTN91E45H834C</v>
          </cell>
          <cell r="Q3208" t="str">
            <v>ATTIVITA' COMMERCIALI</v>
          </cell>
          <cell r="R3208" t="str">
            <v>47.71.10 - Commercio al dettaglio di articoli di abbigliamento per adulti</v>
          </cell>
          <cell r="S3208" t="str">
            <v>Impresa Individuale</v>
          </cell>
          <cell r="T3208" t="str">
            <v>Campania</v>
          </cell>
          <cell r="U3208" t="str">
            <v>Napoli</v>
          </cell>
          <cell r="V3208" t="str">
            <v>Acerra</v>
          </cell>
          <cell r="W3208" t="str">
            <v xml:space="preserve">Non individuato </v>
          </cell>
          <cell r="Y3208">
            <v>40000</v>
          </cell>
          <cell r="Z3208">
            <v>45000</v>
          </cell>
          <cell r="AA3208">
            <v>40000</v>
          </cell>
          <cell r="AB3208" t="str">
            <v>No</v>
          </cell>
          <cell r="AC3208">
            <v>45000</v>
          </cell>
        </row>
        <row r="3209">
          <cell r="A3209" t="str">
            <v>PIARSUD00001878</v>
          </cell>
          <cell r="B3209">
            <v>46135.575520833336</v>
          </cell>
          <cell r="C3209" t="str">
            <v>RSUD</v>
          </cell>
          <cell r="D3209" t="str">
            <v>Contributo</v>
          </cell>
          <cell r="E3209" t="str">
            <v>In valutazione</v>
          </cell>
          <cell r="F3209" t="str">
            <v>Accoglibilità</v>
          </cell>
          <cell r="G3209" t="str">
            <v>Marcello Oratino</v>
          </cell>
          <cell r="H3209" t="str">
            <v/>
          </cell>
          <cell r="I3209" t="str">
            <v>Pianificazione primo colloquio</v>
          </cell>
          <cell r="J3209" t="str">
            <v>Pianificazione appuntamento in corso</v>
          </cell>
          <cell r="M3209">
            <v>46147.501331018517</v>
          </cell>
          <cell r="N3209" t="str">
            <v>GALANTE RICCARDO</v>
          </cell>
          <cell r="O3209" t="str">
            <v>C76I26003180008</v>
          </cell>
          <cell r="P3209" t="str">
            <v>GLNRCR94S26G273I</v>
          </cell>
          <cell r="Q3209" t="str">
            <v>ICT</v>
          </cell>
          <cell r="R3209" t="str">
            <v>58.21.00 - Edizione di videogiochi</v>
          </cell>
          <cell r="S3209" t="str">
            <v>Impresa Individuale</v>
          </cell>
          <cell r="T3209" t="str">
            <v>Sicilia</v>
          </cell>
          <cell r="U3209" t="str">
            <v>Palermo</v>
          </cell>
          <cell r="V3209" t="str">
            <v>Palermo</v>
          </cell>
          <cell r="W3209" t="str">
            <v>VIA GENERALE GIACOMO MEDICI 5</v>
          </cell>
          <cell r="X3209" t="str">
            <v>90145</v>
          </cell>
          <cell r="Y3209">
            <v>120000</v>
          </cell>
          <cell r="Z3209">
            <v>95000</v>
          </cell>
          <cell r="AB3209" t="str">
            <v>No</v>
          </cell>
          <cell r="AC3209">
            <v>0</v>
          </cell>
        </row>
        <row r="3210">
          <cell r="A3210" t="str">
            <v>PIARSUD00001879</v>
          </cell>
          <cell r="B3210">
            <v>46135.586909722224</v>
          </cell>
          <cell r="C3210" t="str">
            <v>RSUD</v>
          </cell>
          <cell r="D3210" t="str">
            <v>Voucher</v>
          </cell>
          <cell r="E3210" t="str">
            <v>In valutazione</v>
          </cell>
          <cell r="F3210" t="str">
            <v>Merito</v>
          </cell>
          <cell r="G3210" t="str">
            <v>Maura Malzone</v>
          </cell>
          <cell r="H3210" t="str">
            <v/>
          </cell>
          <cell r="I3210" t="str">
            <v>Valutazione merito - Voucher Società costituita</v>
          </cell>
          <cell r="J3210" t="str">
            <v>Verifica importi in corso</v>
          </cell>
          <cell r="M3210">
            <v>46135.60670138889</v>
          </cell>
          <cell r="N3210" t="str">
            <v>DE VIVO LIVIO</v>
          </cell>
          <cell r="O3210" t="str">
            <v>C76I26002780001</v>
          </cell>
          <cell r="P3210" t="str">
            <v>DVVLVI04M26I438Q</v>
          </cell>
          <cell r="Q3210" t="str">
            <v>TURISMO</v>
          </cell>
          <cell r="R3210" t="str">
            <v>56.11.12 - Attività di ristoranti senza servizio al tavolo o da asporto, escluse gelaterie e pasticcerie</v>
          </cell>
          <cell r="S3210" t="str">
            <v>Impresa Individuale</v>
          </cell>
          <cell r="T3210" t="str">
            <v>Campania</v>
          </cell>
          <cell r="U3210" t="str">
            <v>Salerno</v>
          </cell>
          <cell r="V3210" t="str">
            <v>Cava De' Tirreni</v>
          </cell>
          <cell r="W3210" t="str">
            <v>VIA PASQUALE ATENOLFI snc</v>
          </cell>
          <cell r="X3210" t="str">
            <v>84013</v>
          </cell>
          <cell r="Y3210">
            <v>50000</v>
          </cell>
          <cell r="Z3210">
            <v>55000</v>
          </cell>
          <cell r="AA3210">
            <v>50000</v>
          </cell>
          <cell r="AB3210" t="str">
            <v>Sì</v>
          </cell>
          <cell r="AC3210">
            <v>55000</v>
          </cell>
        </row>
        <row r="3211">
          <cell r="A3211" t="str">
            <v>PIARSUD00001881</v>
          </cell>
          <cell r="B3211">
            <v>46135.594351851854</v>
          </cell>
          <cell r="C3211" t="str">
            <v>RSUD</v>
          </cell>
          <cell r="D3211" t="str">
            <v>Contributo</v>
          </cell>
          <cell r="E3211" t="str">
            <v>In valutazione</v>
          </cell>
          <cell r="F3211" t="str">
            <v>Merito</v>
          </cell>
          <cell r="G3211" t="str">
            <v>Jacopo Porrello</v>
          </cell>
          <cell r="H3211" t="str">
            <v/>
          </cell>
          <cell r="I3211" t="str">
            <v>Proposta di ammissione</v>
          </cell>
          <cell r="J3211" t="str">
            <v>In attesa prima approvazione</v>
          </cell>
          <cell r="M3211">
            <v>46195.605844907404</v>
          </cell>
          <cell r="N3211" t="str">
            <v>DC TRAINER DI DANIELE CACCAVO</v>
          </cell>
          <cell r="O3211" t="str">
            <v>C46I26002210008</v>
          </cell>
          <cell r="P3211" t="str">
            <v>CCCDNL01M26F138G</v>
          </cell>
          <cell r="Q3211" t="str">
            <v>SERVIZI ALLA PERSONA</v>
          </cell>
          <cell r="R3211" t="str">
            <v>93.13.09 - Altre attività dei centri di fitness</v>
          </cell>
          <cell r="S3211" t="str">
            <v>Impresa Individuale</v>
          </cell>
          <cell r="T3211" t="str">
            <v>Campania</v>
          </cell>
          <cell r="U3211" t="str">
            <v>Salerno</v>
          </cell>
          <cell r="V3211" t="str">
            <v>Fisciano</v>
          </cell>
          <cell r="W3211" t="str">
            <v>VIA GIACOMO MATTEOTTI snc</v>
          </cell>
          <cell r="X3211" t="str">
            <v>84084</v>
          </cell>
          <cell r="Y3211">
            <v>120000</v>
          </cell>
          <cell r="Z3211">
            <v>95000</v>
          </cell>
          <cell r="AA3211">
            <v>90000</v>
          </cell>
          <cell r="AB3211" t="str">
            <v>No</v>
          </cell>
          <cell r="AC3211">
            <v>95000</v>
          </cell>
        </row>
        <row r="3212">
          <cell r="A3212" t="str">
            <v>PIARSUD00001882</v>
          </cell>
          <cell r="B3212">
            <v>46135.598009259258</v>
          </cell>
          <cell r="C3212" t="str">
            <v>RSUD</v>
          </cell>
          <cell r="D3212" t="str">
            <v>Contributo</v>
          </cell>
          <cell r="E3212" t="str">
            <v>In valutazione</v>
          </cell>
          <cell r="F3212" t="str">
            <v>Merito</v>
          </cell>
          <cell r="G3212" t="str">
            <v>Rachele Mariconda</v>
          </cell>
          <cell r="H3212" t="str">
            <v/>
          </cell>
          <cell r="I3212" t="str">
            <v>Proposta di ammissione</v>
          </cell>
          <cell r="J3212" t="str">
            <v>Verifica documentazione in corso</v>
          </cell>
          <cell r="M3212">
            <v>46197.440162037034</v>
          </cell>
          <cell r="N3212" t="str">
            <v>CASILLO CHRISTIAN</v>
          </cell>
          <cell r="O3212" t="str">
            <v>C86I26003120008</v>
          </cell>
          <cell r="P3212" t="str">
            <v>CSLCRS04S20H931C</v>
          </cell>
          <cell r="Q3212" t="str">
            <v>TURISMO</v>
          </cell>
          <cell r="R3212" t="str">
            <v>56.30.01 - Attività di somministrazione di bevande in bar e caffetterie</v>
          </cell>
          <cell r="S3212" t="str">
            <v>Impresa Individuale</v>
          </cell>
          <cell r="T3212" t="str">
            <v>Campania</v>
          </cell>
          <cell r="U3212" t="str">
            <v>Napoli</v>
          </cell>
          <cell r="V3212" t="str">
            <v>Ottaviano</v>
          </cell>
          <cell r="W3212" t="str">
            <v>VIA FRANCESCO PERRI 2</v>
          </cell>
          <cell r="X3212" t="str">
            <v>80044</v>
          </cell>
          <cell r="Y3212">
            <v>100000</v>
          </cell>
          <cell r="Z3212">
            <v>80000</v>
          </cell>
          <cell r="AA3212">
            <v>75000</v>
          </cell>
          <cell r="AB3212" t="str">
            <v>No</v>
          </cell>
          <cell r="AC3212">
            <v>80000</v>
          </cell>
        </row>
        <row r="3213">
          <cell r="A3213" t="str">
            <v>PIARSUD00001883</v>
          </cell>
          <cell r="B3213">
            <v>46135.684039351851</v>
          </cell>
          <cell r="C3213" t="str">
            <v>RSUD</v>
          </cell>
          <cell r="D3213" t="str">
            <v>Contributo</v>
          </cell>
          <cell r="E3213" t="str">
            <v>In valutazione</v>
          </cell>
          <cell r="F3213" t="str">
            <v>Merito</v>
          </cell>
          <cell r="G3213" t="str">
            <v>Rachele Mariconda</v>
          </cell>
          <cell r="H3213" t="str">
            <v/>
          </cell>
          <cell r="I3213" t="str">
            <v>Valutazione merito - Contributo Società costituita</v>
          </cell>
          <cell r="J3213" t="str">
            <v>Valutazione in corso</v>
          </cell>
          <cell r="M3213">
            <v>46196.651377314818</v>
          </cell>
          <cell r="N3213" t="str">
            <v>GELAMI DI ESPOSITO ANGELA</v>
          </cell>
          <cell r="O3213" t="str">
            <v>C16I26002510008</v>
          </cell>
          <cell r="P3213" t="str">
            <v>SPSNGL01A65F839S</v>
          </cell>
          <cell r="Q3213" t="str">
            <v>TURISMO</v>
          </cell>
          <cell r="R3213" t="str">
            <v>56.11.21 - Attività di gelaterie con servizio al tavolo</v>
          </cell>
          <cell r="S3213" t="str">
            <v>Impresa Individuale</v>
          </cell>
          <cell r="T3213" t="str">
            <v>Campania</v>
          </cell>
          <cell r="U3213" t="str">
            <v>Napoli</v>
          </cell>
          <cell r="V3213" t="str">
            <v>Cercola</v>
          </cell>
          <cell r="W3213" t="str">
            <v>VIA DELLE PALME 35-37</v>
          </cell>
          <cell r="X3213" t="str">
            <v>80040</v>
          </cell>
          <cell r="Y3213">
            <v>178121.80999999997</v>
          </cell>
          <cell r="Z3213">
            <v>129500</v>
          </cell>
          <cell r="AB3213" t="str">
            <v>No</v>
          </cell>
          <cell r="AC3213">
            <v>0</v>
          </cell>
        </row>
        <row r="3214">
          <cell r="A3214" t="str">
            <v>PIARSUD00001884</v>
          </cell>
          <cell r="B3214">
            <v>46135.721585648149</v>
          </cell>
          <cell r="C3214" t="str">
            <v>RSUD</v>
          </cell>
          <cell r="D3214" t="str">
            <v>Contributo</v>
          </cell>
          <cell r="E3214" t="str">
            <v>In valutazione</v>
          </cell>
          <cell r="F3214" t="str">
            <v>Accoglibilità</v>
          </cell>
          <cell r="G3214" t="str">
            <v>Diego Fiorentino</v>
          </cell>
          <cell r="H3214" t="str">
            <v/>
          </cell>
          <cell r="I3214" t="str">
            <v>Gestione primo colloquio</v>
          </cell>
          <cell r="J3214" t="str">
            <v>Gestione appuntamento in corso</v>
          </cell>
          <cell r="M3214">
            <v>46198.332858796297</v>
          </cell>
          <cell r="N3214" t="str">
            <v>RELUS DI REBECCA DE LUCA</v>
          </cell>
          <cell r="O3214" t="str">
            <v>C26I26002670008</v>
          </cell>
          <cell r="P3214" t="str">
            <v>DLCRCC97A61H793S</v>
          </cell>
          <cell r="Q3214" t="str">
            <v>SERVIZI ALLA PERSONA</v>
          </cell>
          <cell r="R3214" t="str">
            <v>96.20.00 - Servizi di parrucchieri e barbieri, trattamenti di bellezza, centri benessere e attività simili</v>
          </cell>
          <cell r="S3214" t="str">
            <v>Impresa Individuale</v>
          </cell>
          <cell r="T3214" t="str">
            <v>Puglia</v>
          </cell>
          <cell r="U3214" t="str">
            <v>Lecce</v>
          </cell>
          <cell r="V3214" t="str">
            <v>Surbo</v>
          </cell>
          <cell r="W3214" t="str">
            <v>VIA MADONNA DELLA FIDUCIA 72</v>
          </cell>
          <cell r="X3214" t="str">
            <v>73010</v>
          </cell>
          <cell r="Y3214">
            <v>114995.99</v>
          </cell>
          <cell r="Z3214">
            <v>91246.99</v>
          </cell>
          <cell r="AB3214" t="str">
            <v>No</v>
          </cell>
          <cell r="AC3214">
            <v>0</v>
          </cell>
        </row>
        <row r="3215">
          <cell r="A3215" t="str">
            <v>PIARSUD00001892</v>
          </cell>
          <cell r="B3215">
            <v>46136.421331018515</v>
          </cell>
          <cell r="C3215" t="str">
            <v>RSUD</v>
          </cell>
          <cell r="D3215" t="str">
            <v>Voucher</v>
          </cell>
          <cell r="E3215" t="str">
            <v>In valutazione</v>
          </cell>
          <cell r="F3215" t="str">
            <v>Merito</v>
          </cell>
          <cell r="G3215" t="str">
            <v>Alfredo Arquilla</v>
          </cell>
          <cell r="H3215" t="str">
            <v/>
          </cell>
          <cell r="I3215" t="str">
            <v>Proposta di ammissione</v>
          </cell>
          <cell r="J3215" t="str">
            <v>In attesa seconda approvazione</v>
          </cell>
          <cell r="M3215">
            <v>46136.44390046296</v>
          </cell>
          <cell r="N3215" t="str">
            <v>POMODORA DI CASEY ANNE HARCH</v>
          </cell>
          <cell r="O3215" t="str">
            <v>C66I26003440001</v>
          </cell>
          <cell r="P3215" t="str">
            <v>HRCCYN95D65Z404R</v>
          </cell>
          <cell r="Q3215" t="str">
            <v>ATTIVITA' AGROALIMENTARI</v>
          </cell>
          <cell r="R3215" t="str">
            <v>10.71.10 - Produzione di pane e prodotti di panetteria simili</v>
          </cell>
          <cell r="S3215" t="str">
            <v>Impresa Individuale</v>
          </cell>
          <cell r="T3215" t="str">
            <v>Abruzzo</v>
          </cell>
          <cell r="U3215" t="str">
            <v>L'Aquila</v>
          </cell>
          <cell r="V3215" t="str">
            <v>Gagliano Aterno</v>
          </cell>
          <cell r="W3215" t="str">
            <v>VIA ROMA 34</v>
          </cell>
          <cell r="X3215" t="str">
            <v>67020</v>
          </cell>
          <cell r="Y3215">
            <v>32343</v>
          </cell>
          <cell r="Z3215">
            <v>37343</v>
          </cell>
          <cell r="AA3215">
            <v>32343</v>
          </cell>
          <cell r="AB3215" t="str">
            <v>No</v>
          </cell>
          <cell r="AC3215">
            <v>37343</v>
          </cell>
        </row>
        <row r="3216">
          <cell r="A3216" t="str">
            <v>PIARSUD00001893</v>
          </cell>
          <cell r="B3216">
            <v>46136.421585648146</v>
          </cell>
          <cell r="C3216" t="str">
            <v>RSUD</v>
          </cell>
          <cell r="D3216" t="str">
            <v>Contributo</v>
          </cell>
          <cell r="E3216" t="str">
            <v>In valutazione</v>
          </cell>
          <cell r="F3216" t="str">
            <v>Merito</v>
          </cell>
          <cell r="G3216" t="str">
            <v>Elena Benvenuto</v>
          </cell>
          <cell r="H3216" t="str">
            <v/>
          </cell>
          <cell r="I3216" t="str">
            <v>Apertura sportello controdeduzioni MO - merito</v>
          </cell>
          <cell r="J3216" t="str">
            <v>In attesa ricezione documentazione</v>
          </cell>
          <cell r="M3216">
            <v>46209.356319444443</v>
          </cell>
          <cell r="N3216" t="str">
            <v>AL LOCALE DI PEPE LETIZIA</v>
          </cell>
          <cell r="O3216" t="str">
            <v>C46I26002240008</v>
          </cell>
          <cell r="P3216" t="str">
            <v>PPELTZ06H50F912J</v>
          </cell>
          <cell r="Q3216" t="str">
            <v>TURISMO</v>
          </cell>
          <cell r="R3216" t="str">
            <v>56.11.11 - Attività di ristoranti con servizio al tavolo, escluse gelaterie e pasticcerie</v>
          </cell>
          <cell r="S3216" t="str">
            <v>Impresa Individuale</v>
          </cell>
          <cell r="T3216" t="str">
            <v>Campania</v>
          </cell>
          <cell r="U3216" t="str">
            <v>Salerno</v>
          </cell>
          <cell r="V3216" t="str">
            <v>Pagani</v>
          </cell>
          <cell r="W3216" t="str">
            <v>via Tenente Pittoni 2</v>
          </cell>
          <cell r="X3216" t="str">
            <v>84016</v>
          </cell>
          <cell r="Y3216">
            <v>84000</v>
          </cell>
          <cell r="Z3216">
            <v>68000</v>
          </cell>
          <cell r="AB3216" t="str">
            <v>No</v>
          </cell>
          <cell r="AC3216">
            <v>0</v>
          </cell>
        </row>
        <row r="3217">
          <cell r="A3217" t="str">
            <v>PIARSUD00001894</v>
          </cell>
          <cell r="B3217">
            <v>46136.449166666665</v>
          </cell>
          <cell r="C3217" t="str">
            <v>RSUD</v>
          </cell>
          <cell r="D3217" t="str">
            <v>Voucher</v>
          </cell>
          <cell r="E3217" t="str">
            <v>In valutazione</v>
          </cell>
          <cell r="F3217" t="str">
            <v>Merito</v>
          </cell>
          <cell r="G3217" t="str">
            <v>Alfredo Arquilla</v>
          </cell>
          <cell r="H3217" t="str">
            <v/>
          </cell>
          <cell r="I3217" t="str">
            <v>Apertura sportello di integrazioni in merito - Voucher Soc. Cost.</v>
          </cell>
          <cell r="J3217" t="str">
            <v>In attesa ricezione documentazione</v>
          </cell>
          <cell r="M3217">
            <v>46199.468252314815</v>
          </cell>
          <cell r="N3217" t="str">
            <v>THE REAL LUXURY CLUB DI ORRU' GIULIA</v>
          </cell>
          <cell r="O3217" t="str">
            <v>C76I26002820001</v>
          </cell>
          <cell r="P3217" t="str">
            <v>RROGLI97B50B354G</v>
          </cell>
          <cell r="Q3217" t="str">
            <v>ATTIVITA' COMMERCIALI</v>
          </cell>
          <cell r="R3217" t="str">
            <v>47.78.99 - Commercio al dettaglio di altri prodotti vari non di seconda mano n.c.a.</v>
          </cell>
          <cell r="S3217" t="str">
            <v>Impresa Individuale</v>
          </cell>
          <cell r="T3217" t="str">
            <v>Sardegna</v>
          </cell>
          <cell r="U3217" t="str">
            <v>Cagliari</v>
          </cell>
          <cell r="V3217" t="str">
            <v>Selargius</v>
          </cell>
          <cell r="W3217" t="str">
            <v>VIA TRIESTE 18</v>
          </cell>
          <cell r="X3217" t="str">
            <v>09047</v>
          </cell>
          <cell r="Y3217">
            <v>50000</v>
          </cell>
          <cell r="Z3217">
            <v>55000</v>
          </cell>
          <cell r="AA3217">
            <v>50000</v>
          </cell>
          <cell r="AB3217" t="str">
            <v>Sì</v>
          </cell>
          <cell r="AC3217">
            <v>55000</v>
          </cell>
        </row>
        <row r="3218">
          <cell r="A3218" t="str">
            <v>PIARSUD00001896</v>
          </cell>
          <cell r="B3218">
            <v>46136.467094907406</v>
          </cell>
          <cell r="C3218" t="str">
            <v>RSUD</v>
          </cell>
          <cell r="D3218" t="str">
            <v>Contributo</v>
          </cell>
          <cell r="E3218" t="str">
            <v>In valutazione</v>
          </cell>
          <cell r="F3218" t="str">
            <v>Merito</v>
          </cell>
          <cell r="G3218" t="str">
            <v>Alfredo Arquilla</v>
          </cell>
          <cell r="H3218" t="str">
            <v/>
          </cell>
          <cell r="I3218" t="str">
            <v>Proposta di ammissione</v>
          </cell>
          <cell r="J3218" t="str">
            <v>In attesa seconda approvazione</v>
          </cell>
          <cell r="M3218">
            <v>46196.56150462963</v>
          </cell>
          <cell r="N3218" t="str">
            <v>PICCOLI INCANTI S.R.L.S.</v>
          </cell>
          <cell r="O3218" t="str">
            <v>C86I26003170008</v>
          </cell>
          <cell r="P3218" t="str">
            <v>04940280615</v>
          </cell>
          <cell r="Q3218" t="str">
            <v>ATTIVITA' COMMERCIALI</v>
          </cell>
          <cell r="R3218" t="str">
            <v>46.49.30 - Commercio all'ingrosso di giochi, giocattoli e attrezzature per bambini</v>
          </cell>
          <cell r="S3218" t="str">
            <v>Societa' A Responsabilita' Limitata Semplificata</v>
          </cell>
          <cell r="T3218" t="str">
            <v>Campania</v>
          </cell>
          <cell r="U3218" t="str">
            <v>Caserta</v>
          </cell>
          <cell r="V3218" t="str">
            <v>Casal Di Principe</v>
          </cell>
          <cell r="W3218" t="str">
            <v>Corso Umberto snc</v>
          </cell>
          <cell r="X3218" t="str">
            <v>81033</v>
          </cell>
          <cell r="Y3218">
            <v>183515.96</v>
          </cell>
          <cell r="Z3218">
            <v>133461.17000000001</v>
          </cell>
          <cell r="AA3218">
            <v>128461.17000000001</v>
          </cell>
          <cell r="AB3218" t="str">
            <v>No</v>
          </cell>
          <cell r="AC3218">
            <v>133461.17000000001</v>
          </cell>
        </row>
        <row r="3219">
          <cell r="A3219" t="str">
            <v>PIARSUD00001898</v>
          </cell>
          <cell r="B3219">
            <v>46136.572523148148</v>
          </cell>
          <cell r="C3219" t="str">
            <v>RSUD</v>
          </cell>
          <cell r="D3219" t="str">
            <v>Contributo</v>
          </cell>
          <cell r="E3219" t="str">
            <v>In valutazione</v>
          </cell>
          <cell r="F3219" t="str">
            <v>Accoglibilità</v>
          </cell>
          <cell r="G3219" t="str">
            <v>Giuseppe Autoriello</v>
          </cell>
          <cell r="H3219" t="str">
            <v/>
          </cell>
          <cell r="I3219" t="str">
            <v>Gestione verbale colloquio ricevuto</v>
          </cell>
          <cell r="J3219" t="str">
            <v>In attesa scelta utente</v>
          </cell>
          <cell r="M3219">
            <v>46205.524687500001</v>
          </cell>
          <cell r="N3219" t="str">
            <v>DR-SERVICE SRLS - SOCIETA' A RESPONSABILITA' LIMITATA SEMPLIFICAT A</v>
          </cell>
          <cell r="O3219" t="str">
            <v>C26I26002970008</v>
          </cell>
          <cell r="P3219" t="str">
            <v>04060320795</v>
          </cell>
          <cell r="Q3219" t="str">
            <v>MANIFATTURIERO</v>
          </cell>
          <cell r="R3219" t="str">
            <v>95.31.91 - Lavaggio di autoveicoli</v>
          </cell>
          <cell r="S3219" t="str">
            <v>Societa' A Responsabilita' Limitata Semplificata</v>
          </cell>
          <cell r="T3219" t="str">
            <v>Calabria</v>
          </cell>
          <cell r="U3219" t="str">
            <v>Catanzaro</v>
          </cell>
          <cell r="V3219" t="str">
            <v>Sellia Marina</v>
          </cell>
          <cell r="W3219" t="str">
            <v>STRADA STATALE 106 JONICA n. SNC Piano T snc</v>
          </cell>
          <cell r="X3219" t="str">
            <v>88050</v>
          </cell>
          <cell r="Y3219">
            <v>200000</v>
          </cell>
          <cell r="Z3219">
            <v>145000</v>
          </cell>
          <cell r="AB3219" t="str">
            <v>No</v>
          </cell>
          <cell r="AC3219">
            <v>0</v>
          </cell>
        </row>
        <row r="3220">
          <cell r="A3220" t="str">
            <v>PIARSUD00001900</v>
          </cell>
          <cell r="B3220">
            <v>46136.623796296299</v>
          </cell>
          <cell r="C3220" t="str">
            <v>RSUD</v>
          </cell>
          <cell r="D3220" t="str">
            <v>Contributo</v>
          </cell>
          <cell r="E3220" t="str">
            <v>In valutazione</v>
          </cell>
          <cell r="F3220" t="str">
            <v>Merito</v>
          </cell>
          <cell r="G3220" t="str">
            <v>Alfredo Arquilla</v>
          </cell>
          <cell r="H3220" t="str">
            <v/>
          </cell>
          <cell r="I3220" t="str">
            <v>Avvio MO - Ritorno Accoglibilità</v>
          </cell>
          <cell r="J3220" t="str">
            <v>In attesa scelta utente</v>
          </cell>
          <cell r="M3220">
            <v>46185.461377314816</v>
          </cell>
          <cell r="N3220" t="str">
            <v>VONA DOMENICO</v>
          </cell>
          <cell r="O3220" t="str">
            <v>C86I26003620008</v>
          </cell>
          <cell r="P3220" t="str">
            <v>VNODNC01R31D122E</v>
          </cell>
          <cell r="Q3220" t="str">
            <v>MANIFATTURIERO</v>
          </cell>
          <cell r="R3220" t="str">
            <v>38.21.12 - Smantellamento di altre carcasse</v>
          </cell>
          <cell r="S3220" t="str">
            <v>Impresa Individuale</v>
          </cell>
          <cell r="T3220" t="str">
            <v>Calabria</v>
          </cell>
          <cell r="U3220" t="str">
            <v>Crotone</v>
          </cell>
          <cell r="V3220" t="str">
            <v>Petilia Policastro</v>
          </cell>
          <cell r="W3220" t="str">
            <v>VIA INDIPENDENZA 1</v>
          </cell>
          <cell r="X3220" t="str">
            <v>88837</v>
          </cell>
          <cell r="Y3220">
            <v>196051.81</v>
          </cell>
          <cell r="Z3220">
            <v>142236.26</v>
          </cell>
          <cell r="AB3220" t="str">
            <v>No</v>
          </cell>
          <cell r="AC3220">
            <v>0</v>
          </cell>
        </row>
        <row r="3221">
          <cell r="A3221" t="str">
            <v>PIARSUD00001901</v>
          </cell>
          <cell r="B3221">
            <v>46136.629583333335</v>
          </cell>
          <cell r="C3221" t="str">
            <v>RSUD</v>
          </cell>
          <cell r="D3221" t="str">
            <v>Voucher</v>
          </cell>
          <cell r="E3221" t="str">
            <v>In valutazione</v>
          </cell>
          <cell r="F3221" t="str">
            <v>Merito</v>
          </cell>
          <cell r="G3221" t="str">
            <v>Annachiara Perrucci</v>
          </cell>
          <cell r="H3221" t="str">
            <v/>
          </cell>
          <cell r="I3221" t="str">
            <v>Proposta di ammissione</v>
          </cell>
          <cell r="J3221" t="str">
            <v>In attesa seconda approvazione</v>
          </cell>
          <cell r="M3221">
            <v>46136.657210648147</v>
          </cell>
          <cell r="N3221" t="str">
            <v>DITTA PALMIERI ALESSANDRO</v>
          </cell>
          <cell r="O3221" t="str">
            <v>C26I26002690001</v>
          </cell>
          <cell r="P3221" t="str">
            <v>PLMLSN07E15G039A</v>
          </cell>
          <cell r="Q3221" t="str">
            <v>COSTRUZIONI</v>
          </cell>
          <cell r="R3221" t="str">
            <v>43.12.09 - Altre attività di preparazione del cantiere edile</v>
          </cell>
          <cell r="S3221" t="str">
            <v>Impresa Individuale</v>
          </cell>
          <cell r="T3221" t="str">
            <v>Campania</v>
          </cell>
          <cell r="U3221" t="str">
            <v>Salerno</v>
          </cell>
          <cell r="V3221" t="str">
            <v>Altavilla Silentina</v>
          </cell>
          <cell r="W3221" t="str">
            <v>VIA DEL RISORGIMENTO 21</v>
          </cell>
          <cell r="X3221" t="str">
            <v>84045</v>
          </cell>
          <cell r="Y3221">
            <v>43676</v>
          </cell>
          <cell r="Z3221">
            <v>45000</v>
          </cell>
          <cell r="AA3221">
            <v>40000</v>
          </cell>
          <cell r="AB3221" t="str">
            <v>No</v>
          </cell>
          <cell r="AC3221">
            <v>45000</v>
          </cell>
        </row>
        <row r="3222">
          <cell r="A3222" t="str">
            <v>PIARSUD00001902</v>
          </cell>
          <cell r="B3222">
            <v>46136.676064814812</v>
          </cell>
          <cell r="C3222" t="str">
            <v>RSUD</v>
          </cell>
          <cell r="D3222" t="str">
            <v>Voucher</v>
          </cell>
          <cell r="E3222" t="str">
            <v>In valutazione</v>
          </cell>
          <cell r="F3222" t="str">
            <v>Merito</v>
          </cell>
          <cell r="G3222" t="str">
            <v>Alfredo Arquilla</v>
          </cell>
          <cell r="H3222" t="str">
            <v/>
          </cell>
          <cell r="I3222" t="str">
            <v>RNA - Richiesta COR e CUP - Voucher</v>
          </cell>
          <cell r="J3222" t="str">
            <v>Richiesta COR in errore</v>
          </cell>
          <cell r="M3222">
            <v>46136.698784722219</v>
          </cell>
          <cell r="N3222" t="str">
            <v>MARILENA MARCIANO</v>
          </cell>
          <cell r="O3222" t="str">
            <v>C56I26002180001</v>
          </cell>
          <cell r="P3222" t="str">
            <v>MRCMLN91D70A783I</v>
          </cell>
          <cell r="Q3222" t="str">
            <v>SERVIZI ALLE PMI</v>
          </cell>
          <cell r="R3222" t="str">
            <v>69.20.06 - Attività di altri consulenti, periti e altri soggetti simili in ambito tributario e contabile</v>
          </cell>
          <cell r="S3222" t="str">
            <v>Persona Fisica</v>
          </cell>
          <cell r="T3222" t="str">
            <v>Campania</v>
          </cell>
          <cell r="U3222" t="str">
            <v>Benevento</v>
          </cell>
          <cell r="V3222" t="str">
            <v>San Giorgio La Molara</v>
          </cell>
          <cell r="W3222" t="str">
            <v>VIA SANT'IGNAZIO 148</v>
          </cell>
          <cell r="X3222" t="str">
            <v>82020</v>
          </cell>
          <cell r="Y3222">
            <v>30288.33</v>
          </cell>
          <cell r="Z3222">
            <v>35288.33</v>
          </cell>
          <cell r="AA3222">
            <v>30288.33</v>
          </cell>
          <cell r="AB3222" t="str">
            <v>No</v>
          </cell>
          <cell r="AC3222">
            <v>35288.33</v>
          </cell>
        </row>
        <row r="3223">
          <cell r="A3223" t="str">
            <v>PIARSUD00001903</v>
          </cell>
          <cell r="B3223">
            <v>46136.688356481478</v>
          </cell>
          <cell r="C3223" t="str">
            <v>RSUD</v>
          </cell>
          <cell r="D3223" t="str">
            <v>Voucher</v>
          </cell>
          <cell r="E3223" t="str">
            <v>In valutazione</v>
          </cell>
          <cell r="F3223" t="str">
            <v>Merito</v>
          </cell>
          <cell r="G3223" t="str">
            <v>Alfredo Arquilla</v>
          </cell>
          <cell r="H3223" t="str">
            <v/>
          </cell>
          <cell r="I3223" t="str">
            <v>Proposta di ammissione</v>
          </cell>
          <cell r="J3223" t="str">
            <v>In attesa seconda approvazione</v>
          </cell>
          <cell r="M3223">
            <v>46136.699513888889</v>
          </cell>
          <cell r="N3223" t="str">
            <v>BAIANO RICAMBI DI ANDREW BAIANO</v>
          </cell>
          <cell r="O3223" t="str">
            <v>C76I26002840001</v>
          </cell>
          <cell r="P3223" t="str">
            <v>BNANRW03P26F839Z</v>
          </cell>
          <cell r="Q3223" t="str">
            <v>ATTIVITA' COMMERCIALI</v>
          </cell>
          <cell r="R3223" t="str">
            <v>47.54.00 - Commercio al dettaglio di elettrodomestici</v>
          </cell>
          <cell r="S3223" t="str">
            <v>Impresa Individuale</v>
          </cell>
          <cell r="T3223" t="str">
            <v>Campania</v>
          </cell>
          <cell r="U3223" t="str">
            <v>Napoli</v>
          </cell>
          <cell r="V3223" t="str">
            <v>Marano Di Napoli</v>
          </cell>
          <cell r="W3223" t="str">
            <v>via cristoforo colombo 7</v>
          </cell>
          <cell r="X3223" t="str">
            <v>80016</v>
          </cell>
          <cell r="Y3223">
            <v>50000</v>
          </cell>
          <cell r="Z3223">
            <v>55000</v>
          </cell>
          <cell r="AA3223">
            <v>50000</v>
          </cell>
          <cell r="AB3223" t="str">
            <v>Sì</v>
          </cell>
          <cell r="AC3223">
            <v>55000</v>
          </cell>
        </row>
        <row r="3224">
          <cell r="A3224" t="str">
            <v>PIARSUD00001904</v>
          </cell>
          <cell r="B3224">
            <v>46136.719849537039</v>
          </cell>
          <cell r="C3224" t="str">
            <v>RSUD</v>
          </cell>
          <cell r="D3224" t="str">
            <v>Voucher</v>
          </cell>
          <cell r="E3224" t="str">
            <v>In valutazione</v>
          </cell>
          <cell r="F3224" t="str">
            <v>Merito</v>
          </cell>
          <cell r="G3224" t="str">
            <v>Francesco Tiscornia</v>
          </cell>
          <cell r="H3224" t="str">
            <v/>
          </cell>
          <cell r="I3224" t="str">
            <v>RNA - Richiesta COR e CUP - Voucher</v>
          </cell>
          <cell r="J3224" t="str">
            <v>Richiesta COR in errore</v>
          </cell>
          <cell r="M3224">
            <v>46164.493113425924</v>
          </cell>
          <cell r="N3224" t="str">
            <v>VETRINA TEATRALE DI ADRIANO DE LUCA</v>
          </cell>
          <cell r="O3224" t="str">
            <v>C66I26003460001</v>
          </cell>
          <cell r="P3224" t="str">
            <v>DLCDRN91R13F839D</v>
          </cell>
          <cell r="Q3224" t="str">
            <v>ICT</v>
          </cell>
          <cell r="R3224" t="str">
            <v>63.91.00 - Attività dei portali di ricerca sul web</v>
          </cell>
          <cell r="S3224" t="str">
            <v>Impresa Individuale</v>
          </cell>
          <cell r="T3224" t="str">
            <v>Campania</v>
          </cell>
          <cell r="U3224" t="str">
            <v>Napoli</v>
          </cell>
          <cell r="V3224" t="str">
            <v>Napoli</v>
          </cell>
          <cell r="W3224" t="str">
            <v xml:space="preserve">Non individuato </v>
          </cell>
          <cell r="Y3224">
            <v>61571.09</v>
          </cell>
          <cell r="Z3224">
            <v>55000</v>
          </cell>
          <cell r="AA3224">
            <v>50000</v>
          </cell>
          <cell r="AB3224" t="str">
            <v>Sì</v>
          </cell>
          <cell r="AC3224">
            <v>55000</v>
          </cell>
        </row>
        <row r="3225">
          <cell r="A3225" t="str">
            <v>PIARSUD00001905</v>
          </cell>
          <cell r="B3225">
            <v>46136.778796296298</v>
          </cell>
          <cell r="C3225" t="str">
            <v>RSUD</v>
          </cell>
          <cell r="D3225" t="str">
            <v>Contributo</v>
          </cell>
          <cell r="E3225" t="str">
            <v>In valutazione</v>
          </cell>
          <cell r="F3225" t="str">
            <v>Merito</v>
          </cell>
          <cell r="G3225" t="str">
            <v>Elena Benvenuto</v>
          </cell>
          <cell r="H3225" t="str">
            <v/>
          </cell>
          <cell r="I3225" t="str">
            <v>Apertura sportello controdeduzioni MO - merito</v>
          </cell>
          <cell r="J3225" t="str">
            <v>In attesa ricezione documentazione</v>
          </cell>
          <cell r="M3225">
            <v>46209.349942129629</v>
          </cell>
          <cell r="N3225" t="str">
            <v>GARDEN PRO EVOLUTION S.R.L.</v>
          </cell>
          <cell r="O3225" t="str">
            <v>C86I26003190008</v>
          </cell>
          <cell r="P3225" t="str">
            <v>02192090898</v>
          </cell>
          <cell r="Q3225" t="str">
            <v>SERVIZI ALLE PMI</v>
          </cell>
          <cell r="R3225" t="str">
            <v>81.30.00 - Attività di servizi per la cura del paesaggio</v>
          </cell>
          <cell r="S3225" t="str">
            <v>Societa' A Responsabilita' Limitata</v>
          </cell>
          <cell r="T3225" t="str">
            <v>Sicilia</v>
          </cell>
          <cell r="U3225" t="str">
            <v>Siracusa</v>
          </cell>
          <cell r="V3225" t="str">
            <v>Noto</v>
          </cell>
          <cell r="W3225" t="str">
            <v>CONTRADA STAFENNA snc</v>
          </cell>
          <cell r="X3225" t="str">
            <v>96017</v>
          </cell>
          <cell r="Y3225">
            <v>117000.32000000001</v>
          </cell>
          <cell r="Z3225">
            <v>92750.24</v>
          </cell>
          <cell r="AB3225" t="str">
            <v>No</v>
          </cell>
          <cell r="AC3225">
            <v>0</v>
          </cell>
        </row>
        <row r="3226">
          <cell r="A3226" t="str">
            <v>PIARSUD00001906</v>
          </cell>
          <cell r="B3226">
            <v>46136.785925925928</v>
          </cell>
          <cell r="C3226" t="str">
            <v>RSUD</v>
          </cell>
          <cell r="D3226" t="str">
            <v>Contributo</v>
          </cell>
          <cell r="E3226" t="str">
            <v>In valutazione</v>
          </cell>
          <cell r="F3226" t="str">
            <v>Merito</v>
          </cell>
          <cell r="G3226" t="str">
            <v>Elena Benvenuto</v>
          </cell>
          <cell r="H3226" t="str">
            <v/>
          </cell>
          <cell r="I3226" t="str">
            <v>Valutazione merito - Contributo Società costituita</v>
          </cell>
          <cell r="J3226" t="str">
            <v>Valutazione in corso</v>
          </cell>
          <cell r="M3226">
            <v>46195.600798611114</v>
          </cell>
          <cell r="N3226" t="str">
            <v>NICOLAS CAVALIERE</v>
          </cell>
          <cell r="O3226" t="str">
            <v>C16I26002530008</v>
          </cell>
          <cell r="P3226" t="str">
            <v>CVLNLS00L26A509R</v>
          </cell>
          <cell r="Q3226" t="str">
            <v>TURISMO</v>
          </cell>
          <cell r="R3226" t="str">
            <v>55.20.41 - Bed and breakfast</v>
          </cell>
          <cell r="S3226" t="str">
            <v>Impresa Individuale</v>
          </cell>
          <cell r="T3226" t="str">
            <v>Campania</v>
          </cell>
          <cell r="U3226" t="str">
            <v>Avellino</v>
          </cell>
          <cell r="V3226" t="str">
            <v>Atripalda</v>
          </cell>
          <cell r="W3226" t="str">
            <v>Via Testa 4</v>
          </cell>
          <cell r="X3226" t="str">
            <v>83042</v>
          </cell>
          <cell r="Y3226">
            <v>170000</v>
          </cell>
          <cell r="Z3226">
            <v>124000.00000000001</v>
          </cell>
          <cell r="AB3226" t="str">
            <v>No</v>
          </cell>
          <cell r="AC3226">
            <v>0</v>
          </cell>
        </row>
        <row r="3227">
          <cell r="A3227" t="str">
            <v>PIARSUD00001908</v>
          </cell>
          <cell r="B3227">
            <v>46137.482916666668</v>
          </cell>
          <cell r="C3227" t="str">
            <v>RSUD</v>
          </cell>
          <cell r="D3227" t="str">
            <v>Voucher</v>
          </cell>
          <cell r="E3227" t="str">
            <v>In valutazione</v>
          </cell>
          <cell r="F3227" t="str">
            <v>Accoglibilità</v>
          </cell>
          <cell r="G3227" t="str">
            <v>Sara Ciano</v>
          </cell>
          <cell r="H3227" t="str">
            <v/>
          </cell>
          <cell r="I3227" t="str">
            <v>Valutazione accoglibilità</v>
          </cell>
          <cell r="J3227" t="str">
            <v>Valutazione in corso</v>
          </cell>
          <cell r="M3227">
            <v>46164.494537037041</v>
          </cell>
          <cell r="N3227" t="str">
            <v>Emanuela Andreoli</v>
          </cell>
          <cell r="O3227" t="str">
            <v>C96I26002110001</v>
          </cell>
          <cell r="P3227" t="str">
            <v>NDRMNL93C43C588A</v>
          </cell>
          <cell r="Q3227" t="str">
            <v>SERVIZI ALLA PERSONA</v>
          </cell>
          <cell r="R3227" t="str">
            <v>86.99.09 - Altre attività varie per la salute umana n.c.a.</v>
          </cell>
          <cell r="S3227" t="str">
            <v>Persona Fisica</v>
          </cell>
          <cell r="T3227" t="str">
            <v>Calabria</v>
          </cell>
          <cell r="U3227" t="str">
            <v>Cosenza</v>
          </cell>
          <cell r="V3227" t="str">
            <v>Paola</v>
          </cell>
          <cell r="W3227" t="str">
            <v xml:space="preserve">Non individuato </v>
          </cell>
          <cell r="X3227" t="str">
            <v>87027</v>
          </cell>
          <cell r="Y3227">
            <v>48690</v>
          </cell>
          <cell r="Z3227">
            <v>53499.999999999993</v>
          </cell>
          <cell r="AB3227" t="str">
            <v>No</v>
          </cell>
          <cell r="AC3227">
            <v>0</v>
          </cell>
        </row>
        <row r="3228">
          <cell r="A3228" t="str">
            <v>PIARSUD00001910</v>
          </cell>
          <cell r="B3228">
            <v>46137.565601851849</v>
          </cell>
          <cell r="C3228" t="str">
            <v>RSUD</v>
          </cell>
          <cell r="D3228" t="str">
            <v>Voucher</v>
          </cell>
          <cell r="E3228" t="str">
            <v>In valutazione</v>
          </cell>
          <cell r="F3228" t="str">
            <v>Accoglibilità</v>
          </cell>
          <cell r="G3228" t="str">
            <v>Raffaele Sacco</v>
          </cell>
          <cell r="H3228" t="str">
            <v/>
          </cell>
          <cell r="I3228" t="str">
            <v>Apertura sportello controdeduzioni MO</v>
          </cell>
          <cell r="J3228" t="str">
            <v>In attesa ricezione documentazione</v>
          </cell>
          <cell r="M3228">
            <v>46197.562106481484</v>
          </cell>
          <cell r="N3228" t="str">
            <v>TLT SOCIETA' A RESPONSABILITA' LIMITATA SEMPLIFICATA</v>
          </cell>
          <cell r="O3228" t="str">
            <v>C76I26002850001</v>
          </cell>
          <cell r="P3228" t="str">
            <v>06419150658</v>
          </cell>
          <cell r="Q3228" t="str">
            <v>ICT</v>
          </cell>
          <cell r="R3228" t="str">
            <v>58.29.00 - Edizione di altri software</v>
          </cell>
          <cell r="S3228" t="str">
            <v>Societa' A Responsabilita' Limitata Semplificata</v>
          </cell>
          <cell r="T3228" t="str">
            <v>Campania</v>
          </cell>
          <cell r="U3228" t="str">
            <v>Salerno</v>
          </cell>
          <cell r="V3228" t="str">
            <v>Cava De' Tirreni</v>
          </cell>
          <cell r="W3228" t="str">
            <v xml:space="preserve">Non individuato </v>
          </cell>
          <cell r="Y3228">
            <v>40000</v>
          </cell>
          <cell r="Z3228">
            <v>45000</v>
          </cell>
          <cell r="AB3228" t="str">
            <v>No</v>
          </cell>
          <cell r="AC3228">
            <v>0</v>
          </cell>
        </row>
        <row r="3229">
          <cell r="A3229" t="str">
            <v>PIARSUD00001911</v>
          </cell>
          <cell r="B3229">
            <v>46137.60738425926</v>
          </cell>
          <cell r="C3229" t="str">
            <v>RSUD</v>
          </cell>
          <cell r="D3229" t="str">
            <v>Voucher</v>
          </cell>
          <cell r="E3229" t="str">
            <v>In valutazione</v>
          </cell>
          <cell r="F3229" t="str">
            <v>Merito</v>
          </cell>
          <cell r="G3229" t="str">
            <v>Giuseppe Felicetti</v>
          </cell>
          <cell r="H3229" t="str">
            <v/>
          </cell>
          <cell r="I3229" t="str">
            <v>RNA - Richiesta COR e CUP - Voucher</v>
          </cell>
          <cell r="J3229" t="str">
            <v>Richiesta COR in errore</v>
          </cell>
          <cell r="M3229">
            <v>46137.64640046296</v>
          </cell>
          <cell r="N3229" t="str">
            <v>TWOWHEELS DI DEL PIZZO RAFFAELE</v>
          </cell>
          <cell r="O3229" t="str">
            <v>C96I26002120001</v>
          </cell>
          <cell r="P3229" t="str">
            <v>DLPRFL99R02H703G</v>
          </cell>
          <cell r="Q3229" t="str">
            <v>TURISMO</v>
          </cell>
          <cell r="R3229" t="str">
            <v>77.11.00 - Noleggio e leasing operativo di automobili e autoveicoli leggeri</v>
          </cell>
          <cell r="S3229" t="str">
            <v>Impresa Individuale</v>
          </cell>
          <cell r="T3229" t="str">
            <v>Campania</v>
          </cell>
          <cell r="U3229" t="str">
            <v>Salerno</v>
          </cell>
          <cell r="V3229" t="str">
            <v>Maiori</v>
          </cell>
          <cell r="W3229" t="str">
            <v xml:space="preserve">Non individuato </v>
          </cell>
          <cell r="Y3229">
            <v>40000</v>
          </cell>
          <cell r="Z3229">
            <v>45000</v>
          </cell>
          <cell r="AA3229">
            <v>40000</v>
          </cell>
          <cell r="AB3229" t="str">
            <v>No</v>
          </cell>
          <cell r="AC3229">
            <v>45000</v>
          </cell>
        </row>
        <row r="3230">
          <cell r="A3230" t="str">
            <v>PIARSUD00001912</v>
          </cell>
          <cell r="B3230">
            <v>46137.872743055559</v>
          </cell>
          <cell r="C3230" t="str">
            <v>RSUD</v>
          </cell>
          <cell r="D3230" t="str">
            <v>Voucher</v>
          </cell>
          <cell r="E3230" t="str">
            <v>In valutazione</v>
          </cell>
          <cell r="F3230" t="str">
            <v>Merito</v>
          </cell>
          <cell r="G3230" t="str">
            <v>Giuseppe Felicetti</v>
          </cell>
          <cell r="H3230" t="str">
            <v/>
          </cell>
          <cell r="I3230" t="str">
            <v>Proposta di ammissione</v>
          </cell>
          <cell r="J3230" t="str">
            <v>In attesa seconda approvazione</v>
          </cell>
          <cell r="M3230">
            <v>46147.50204861111</v>
          </cell>
          <cell r="N3230" t="str">
            <v>CARMELO GABRIELE ZUCCARO</v>
          </cell>
          <cell r="O3230" t="str">
            <v>C66I26003880001</v>
          </cell>
          <cell r="P3230" t="str">
            <v>ZCCCML02A29C351Y</v>
          </cell>
          <cell r="Q3230" t="str">
            <v>SERVIZI ALLA PERSONA</v>
          </cell>
          <cell r="R3230" t="str">
            <v>86.95.00 - Attività di fisioterapia</v>
          </cell>
          <cell r="S3230" t="str">
            <v>Persona Fisica</v>
          </cell>
          <cell r="T3230" t="str">
            <v>Sicilia</v>
          </cell>
          <cell r="U3230" t="str">
            <v>Catania</v>
          </cell>
          <cell r="V3230" t="str">
            <v>Catania</v>
          </cell>
          <cell r="W3230" t="str">
            <v>via case rosse 30</v>
          </cell>
          <cell r="X3230" t="str">
            <v>95131</v>
          </cell>
          <cell r="Y3230">
            <v>39980.22</v>
          </cell>
          <cell r="Z3230">
            <v>44980.22</v>
          </cell>
          <cell r="AA3230">
            <v>39980.22</v>
          </cell>
          <cell r="AB3230" t="str">
            <v>No</v>
          </cell>
          <cell r="AC3230">
            <v>44980.22</v>
          </cell>
        </row>
        <row r="3231">
          <cell r="A3231" t="str">
            <v>PIARSUD00001917</v>
          </cell>
          <cell r="B3231">
            <v>46139.436284722222</v>
          </cell>
          <cell r="C3231" t="str">
            <v>RSUD</v>
          </cell>
          <cell r="D3231" t="str">
            <v>Contributo</v>
          </cell>
          <cell r="E3231" t="str">
            <v>In valutazione</v>
          </cell>
          <cell r="F3231" t="str">
            <v>Esaminabilità</v>
          </cell>
          <cell r="I3231" t="str">
            <v>RNA - Richiesta CUP Contributo</v>
          </cell>
          <cell r="J3231" t="str">
            <v>Richiesta CUP in errore</v>
          </cell>
          <cell r="N3231" t="str">
            <v>MARIA CHIARA PISTRITTO</v>
          </cell>
          <cell r="P3231" t="str">
            <v>PSTMCH92H43I754T</v>
          </cell>
          <cell r="Q3231" t="str">
            <v>SERVIZI ALLA PERSONA</v>
          </cell>
          <cell r="R3231" t="str">
            <v>86.23.00 - Attività odontoiatriche</v>
          </cell>
          <cell r="S3231" t="str">
            <v>Persona Fisica</v>
          </cell>
          <cell r="T3231" t="str">
            <v>Sicilia</v>
          </cell>
          <cell r="U3231" t="str">
            <v>Siracusa</v>
          </cell>
          <cell r="V3231" t="str">
            <v>Floridia</v>
          </cell>
          <cell r="W3231" t="str">
            <v>VIA ARIOSTO 106/A</v>
          </cell>
          <cell r="X3231" t="str">
            <v>96014</v>
          </cell>
          <cell r="Y3231">
            <v>74288.639999999999</v>
          </cell>
          <cell r="Z3231">
            <v>60716.480000000003</v>
          </cell>
          <cell r="AB3231" t="str">
            <v>No</v>
          </cell>
          <cell r="AC3231">
            <v>0</v>
          </cell>
        </row>
        <row r="3232">
          <cell r="A3232" t="str">
            <v>PIARSUD00001920</v>
          </cell>
          <cell r="B3232">
            <v>46139.58185185185</v>
          </cell>
          <cell r="C3232" t="str">
            <v>RSUD</v>
          </cell>
          <cell r="D3232" t="str">
            <v>Contributo</v>
          </cell>
          <cell r="E3232" t="str">
            <v>In valutazione</v>
          </cell>
          <cell r="F3232" t="str">
            <v>Accoglibilità</v>
          </cell>
          <cell r="G3232" t="str">
            <v>Marcello Oratino</v>
          </cell>
          <cell r="H3232" t="str">
            <v/>
          </cell>
          <cell r="I3232" t="str">
            <v>Pianificazione primo colloquio</v>
          </cell>
          <cell r="J3232" t="str">
            <v>Pianificazione appuntamento in corso</v>
          </cell>
          <cell r="M3232">
            <v>46147.518171296295</v>
          </cell>
          <cell r="N3232" t="str">
            <v>NERD STORE SOCIETA' A RESPONSABILITA' LIMITATA SEMPLIFICATA</v>
          </cell>
          <cell r="O3232" t="str">
            <v>C86I26003250008</v>
          </cell>
          <cell r="P3232" t="str">
            <v>11038461213</v>
          </cell>
          <cell r="Q3232" t="str">
            <v>SERVIZI ALLA PERSONA</v>
          </cell>
          <cell r="R3232" t="str">
            <v>93.29.99 - Altre attività varie di intrattenimento e divertimento n.c.a.</v>
          </cell>
          <cell r="S3232" t="str">
            <v>Societa' A Responsabilita' Limitata Semplificata</v>
          </cell>
          <cell r="T3232" t="str">
            <v>Campania</v>
          </cell>
          <cell r="U3232" t="str">
            <v>Napoli</v>
          </cell>
          <cell r="V3232" t="str">
            <v>Pozzuoli</v>
          </cell>
          <cell r="W3232" t="str">
            <v>VIA MASO CARRESE 6</v>
          </cell>
          <cell r="X3232" t="str">
            <v>80078</v>
          </cell>
          <cell r="Y3232">
            <v>101068</v>
          </cell>
          <cell r="Z3232">
            <v>80801</v>
          </cell>
          <cell r="AB3232" t="str">
            <v>No</v>
          </cell>
          <cell r="AC3232">
            <v>0</v>
          </cell>
        </row>
        <row r="3233">
          <cell r="A3233" t="str">
            <v>PIARSUD00001921</v>
          </cell>
          <cell r="B3233">
            <v>46139.582349537035</v>
          </cell>
          <cell r="C3233" t="str">
            <v>RSUD</v>
          </cell>
          <cell r="D3233" t="str">
            <v>Contributo</v>
          </cell>
          <cell r="E3233" t="str">
            <v>In valutazione</v>
          </cell>
          <cell r="F3233" t="str">
            <v>Accoglibilità</v>
          </cell>
          <cell r="G3233" t="str">
            <v>Marcello Oratino</v>
          </cell>
          <cell r="H3233" t="str">
            <v/>
          </cell>
          <cell r="I3233" t="str">
            <v>Pianificazione primo colloquio</v>
          </cell>
          <cell r="J3233" t="str">
            <v>Pianificazione appuntamento in corso</v>
          </cell>
          <cell r="M3233">
            <v>46147.493645833332</v>
          </cell>
          <cell r="N3233" t="str">
            <v>CASTIELLO GENOEFFA</v>
          </cell>
          <cell r="O3233" t="str">
            <v>C66I26003490008</v>
          </cell>
          <cell r="P3233" t="str">
            <v>CSTGFF98D44F839C</v>
          </cell>
          <cell r="Q3233" t="str">
            <v>MANIFATTURIERO</v>
          </cell>
          <cell r="R3233" t="str">
            <v>14.21.20 - Sartoria e confezione su misura di abbigliamento esterno</v>
          </cell>
          <cell r="S3233" t="str">
            <v>Impresa Individuale</v>
          </cell>
          <cell r="T3233" t="str">
            <v>Campania</v>
          </cell>
          <cell r="U3233" t="str">
            <v>Caserta</v>
          </cell>
          <cell r="V3233" t="str">
            <v>Orta Di Atella</v>
          </cell>
          <cell r="W3233" t="str">
            <v>VIA NAPOLI 42</v>
          </cell>
          <cell r="X3233" t="str">
            <v>81030</v>
          </cell>
          <cell r="Y3233">
            <v>100000</v>
          </cell>
          <cell r="Z3233">
            <v>80000</v>
          </cell>
          <cell r="AB3233" t="str">
            <v>No</v>
          </cell>
          <cell r="AC3233">
            <v>0</v>
          </cell>
        </row>
        <row r="3234">
          <cell r="A3234" t="str">
            <v>PIARSUD00001924</v>
          </cell>
          <cell r="B3234">
            <v>46139.665023148147</v>
          </cell>
          <cell r="C3234" t="str">
            <v>RSUD</v>
          </cell>
          <cell r="D3234" t="str">
            <v>Voucher</v>
          </cell>
          <cell r="E3234" t="str">
            <v>In valutazione</v>
          </cell>
          <cell r="F3234" t="str">
            <v>Merito</v>
          </cell>
          <cell r="G3234" t="str">
            <v>Alfredo Arquilla</v>
          </cell>
          <cell r="H3234" t="str">
            <v/>
          </cell>
          <cell r="I3234" t="str">
            <v>Proposta di ammissione</v>
          </cell>
          <cell r="J3234" t="str">
            <v>In attesa seconda approvazione</v>
          </cell>
          <cell r="M3234">
            <v>46139.680115740739</v>
          </cell>
          <cell r="N3234" t="str">
            <v>FOOD ZERO LAB DI VERDICCHIO MARIO</v>
          </cell>
          <cell r="O3234" t="str">
            <v>C16I26002580001</v>
          </cell>
          <cell r="P3234" t="str">
            <v>VRDMRA94L11E791K</v>
          </cell>
          <cell r="Q3234" t="str">
            <v>ATTIVITA' AGROALIMENTARI</v>
          </cell>
          <cell r="R3234" t="str">
            <v>10.89.09 - Produzione di altri prodotti alimentari vari n.c.a.</v>
          </cell>
          <cell r="S3234" t="str">
            <v>Impresa Individuale</v>
          </cell>
          <cell r="T3234" t="str">
            <v>Campania</v>
          </cell>
          <cell r="U3234" t="str">
            <v>Caserta</v>
          </cell>
          <cell r="V3234" t="str">
            <v>San Felice A Cancello</v>
          </cell>
          <cell r="W3234" t="str">
            <v>VIA LAURENZA 46</v>
          </cell>
          <cell r="X3234" t="str">
            <v>81027</v>
          </cell>
          <cell r="Y3234">
            <v>39940.36</v>
          </cell>
          <cell r="Z3234">
            <v>44940.36</v>
          </cell>
          <cell r="AA3234">
            <v>39940.36</v>
          </cell>
          <cell r="AB3234" t="str">
            <v>No</v>
          </cell>
          <cell r="AC3234">
            <v>44940.36</v>
          </cell>
        </row>
        <row r="3235">
          <cell r="A3235" t="str">
            <v>PIARSUD00001926</v>
          </cell>
          <cell r="B3235">
            <v>46139.718206018515</v>
          </cell>
          <cell r="C3235" t="str">
            <v>RSUD</v>
          </cell>
          <cell r="D3235" t="str">
            <v>Contributo</v>
          </cell>
          <cell r="E3235" t="str">
            <v>In valutazione</v>
          </cell>
          <cell r="F3235" t="str">
            <v>Accoglibilità</v>
          </cell>
          <cell r="G3235" t="str">
            <v>Marcello Oratino</v>
          </cell>
          <cell r="H3235" t="str">
            <v/>
          </cell>
          <cell r="I3235" t="str">
            <v>Pianificazione primo colloquio</v>
          </cell>
          <cell r="J3235" t="str">
            <v>Pianificazione appuntamento in corso</v>
          </cell>
          <cell r="M3235">
            <v>46139.740648148145</v>
          </cell>
          <cell r="N3235" t="str">
            <v>VIBO' S.R.L.</v>
          </cell>
          <cell r="O3235" t="str">
            <v>C56I26002210008</v>
          </cell>
          <cell r="P3235" t="str">
            <v>11016611219</v>
          </cell>
          <cell r="Q3235" t="str">
            <v>TURISMO</v>
          </cell>
          <cell r="R3235" t="str">
            <v>56.11.11 - Attività di ristoranti con servizio al tavolo, escluse gelaterie e pasticcerie</v>
          </cell>
          <cell r="S3235" t="str">
            <v>Societa' A Responsabilita' Limitata</v>
          </cell>
          <cell r="T3235" t="str">
            <v>Campania</v>
          </cell>
          <cell r="U3235" t="str">
            <v>Napoli</v>
          </cell>
          <cell r="V3235" t="str">
            <v>Torre Del Greco</v>
          </cell>
          <cell r="W3235" t="str">
            <v>VIA LITORANEA 11</v>
          </cell>
          <cell r="X3235" t="str">
            <v>80059</v>
          </cell>
          <cell r="Y3235">
            <v>200000</v>
          </cell>
          <cell r="Z3235">
            <v>145000</v>
          </cell>
          <cell r="AB3235" t="str">
            <v>No</v>
          </cell>
          <cell r="AC3235">
            <v>0</v>
          </cell>
        </row>
        <row r="3236">
          <cell r="A3236" t="str">
            <v>PIARSUD00001928</v>
          </cell>
          <cell r="B3236">
            <v>46139.743888888886</v>
          </cell>
          <cell r="C3236" t="str">
            <v>RSUD</v>
          </cell>
          <cell r="D3236" t="str">
            <v>Contributo</v>
          </cell>
          <cell r="E3236" t="str">
            <v>In valutazione</v>
          </cell>
          <cell r="F3236" t="str">
            <v>Accoglibilità</v>
          </cell>
          <cell r="G3236" t="str">
            <v>Marcello Oratino</v>
          </cell>
          <cell r="H3236" t="str">
            <v/>
          </cell>
          <cell r="I3236" t="str">
            <v>Pianificazione primo colloquio</v>
          </cell>
          <cell r="J3236" t="str">
            <v>Pianificazione appuntamento in corso</v>
          </cell>
          <cell r="M3236">
            <v>46139.783090277779</v>
          </cell>
          <cell r="N3236" t="str">
            <v>LA DISPENSA DEL RE DI GIOVANNI MAMMONE</v>
          </cell>
          <cell r="O3236" t="str">
            <v>C36I26003190008</v>
          </cell>
          <cell r="P3236" t="str">
            <v>MMMGNN07L08F537A</v>
          </cell>
          <cell r="Q3236" t="str">
            <v>ATTIVITA' AGROALIMENTARI</v>
          </cell>
          <cell r="R3236" t="str">
            <v>10.89.09 - Produzione di altri prodotti alimentari vari n.c.a.</v>
          </cell>
          <cell r="S3236" t="str">
            <v>Impresa Individuale</v>
          </cell>
          <cell r="T3236" t="str">
            <v>Calabria</v>
          </cell>
          <cell r="U3236" t="str">
            <v>Vibo Valentia</v>
          </cell>
          <cell r="V3236" t="str">
            <v>Serra San Bruno</v>
          </cell>
          <cell r="W3236" t="str">
            <v>CONTRADA CATARINELLA snc</v>
          </cell>
          <cell r="X3236" t="str">
            <v>89822</v>
          </cell>
          <cell r="Y3236">
            <v>191976.03999999995</v>
          </cell>
          <cell r="Z3236">
            <v>139364.03</v>
          </cell>
          <cell r="AB3236" t="str">
            <v>No</v>
          </cell>
          <cell r="AC3236">
            <v>0</v>
          </cell>
        </row>
        <row r="3237">
          <cell r="A3237" t="str">
            <v>PIARSUD00001933</v>
          </cell>
          <cell r="B3237">
            <v>46140.324201388888</v>
          </cell>
          <cell r="C3237" t="str">
            <v>RSUD</v>
          </cell>
          <cell r="D3237" t="str">
            <v>Voucher</v>
          </cell>
          <cell r="E3237" t="str">
            <v>In valutazione</v>
          </cell>
          <cell r="F3237" t="str">
            <v>Merito</v>
          </cell>
          <cell r="G3237" t="str">
            <v>Alfredo Arquilla</v>
          </cell>
          <cell r="H3237" t="str">
            <v/>
          </cell>
          <cell r="I3237" t="str">
            <v>Valutazione merito - Voucher Società costituita</v>
          </cell>
          <cell r="J3237" t="str">
            <v>Valutazione in corso</v>
          </cell>
          <cell r="M3237">
            <v>46167.287627314814</v>
          </cell>
          <cell r="N3237" t="str">
            <v>DIANO MOTORI S.R.L.</v>
          </cell>
          <cell r="O3237" t="str">
            <v>C36I26003210001</v>
          </cell>
          <cell r="P3237" t="str">
            <v>06426780653</v>
          </cell>
          <cell r="Q3237" t="str">
            <v>TURISMO</v>
          </cell>
          <cell r="R3237" t="str">
            <v>77.11.00 - Noleggio e leasing operativo di automobili e autoveicoli leggeri</v>
          </cell>
          <cell r="S3237" t="str">
            <v>Societa' A Responsabilita' Limitata</v>
          </cell>
          <cell r="T3237" t="str">
            <v>Campania</v>
          </cell>
          <cell r="U3237" t="str">
            <v>Salerno</v>
          </cell>
          <cell r="V3237" t="str">
            <v>Sala Consilina</v>
          </cell>
          <cell r="W3237" t="str">
            <v>VIA PROVINCIALE DEL CORTICATO 179</v>
          </cell>
          <cell r="X3237" t="str">
            <v>84036</v>
          </cell>
          <cell r="Y3237">
            <v>40000</v>
          </cell>
          <cell r="Z3237">
            <v>45000</v>
          </cell>
          <cell r="AB3237" t="str">
            <v>No</v>
          </cell>
          <cell r="AC3237">
            <v>0</v>
          </cell>
        </row>
        <row r="3238">
          <cell r="A3238" t="str">
            <v>PIARSUD00001939</v>
          </cell>
          <cell r="B3238">
            <v>46140.620740740742</v>
          </cell>
          <cell r="C3238" t="str">
            <v>RSUD</v>
          </cell>
          <cell r="D3238" t="str">
            <v>Contributo</v>
          </cell>
          <cell r="E3238" t="str">
            <v>In valutazione</v>
          </cell>
          <cell r="F3238" t="str">
            <v>Accoglibilità</v>
          </cell>
          <cell r="G3238" t="str">
            <v>Elisabetta Mantovani</v>
          </cell>
          <cell r="H3238" t="str">
            <v/>
          </cell>
          <cell r="I3238" t="str">
            <v>Gestione verbale colloquio ricevuto</v>
          </cell>
          <cell r="J3238" t="str">
            <v>In attesa scelta utente</v>
          </cell>
          <cell r="M3238">
            <v>46209.41605324074</v>
          </cell>
          <cell r="N3238" t="str">
            <v>COPPOLA RITA</v>
          </cell>
          <cell r="O3238" t="str">
            <v>C76I26002880008</v>
          </cell>
          <cell r="P3238" t="str">
            <v>CPPRTI95T49A176T</v>
          </cell>
          <cell r="Q3238" t="str">
            <v>SERVIZI ALLA PERSONA</v>
          </cell>
          <cell r="R3238" t="str">
            <v>96.22.09 - Altri servizi di cura della bellezza e altri trattamenti di bellezza n.c.a.</v>
          </cell>
          <cell r="S3238" t="str">
            <v>Impresa Individuale</v>
          </cell>
          <cell r="T3238" t="str">
            <v>Sicilia</v>
          </cell>
          <cell r="U3238" t="str">
            <v>Trapani</v>
          </cell>
          <cell r="V3238" t="str">
            <v>Alcamo</v>
          </cell>
          <cell r="W3238" t="str">
            <v>VIA RENATO GUTTUSO snc</v>
          </cell>
          <cell r="X3238" t="str">
            <v>91011</v>
          </cell>
          <cell r="Y3238">
            <v>119785.36</v>
          </cell>
          <cell r="Z3238">
            <v>94839.02</v>
          </cell>
          <cell r="AB3238" t="str">
            <v>No</v>
          </cell>
          <cell r="AC3238">
            <v>0</v>
          </cell>
        </row>
        <row r="3239">
          <cell r="A3239" t="str">
            <v>PIARSUD00001945</v>
          </cell>
          <cell r="B3239">
            <v>46140.670173611114</v>
          </cell>
          <cell r="C3239" t="str">
            <v>RSUD</v>
          </cell>
          <cell r="D3239" t="str">
            <v>Contributo</v>
          </cell>
          <cell r="E3239" t="str">
            <v>In valutazione</v>
          </cell>
          <cell r="F3239" t="str">
            <v>Accoglibilità</v>
          </cell>
          <cell r="G3239" t="str">
            <v>Simona Tiracorrendo</v>
          </cell>
          <cell r="H3239" t="str">
            <v/>
          </cell>
          <cell r="I3239" t="str">
            <v>Gestione primo colloquio</v>
          </cell>
          <cell r="J3239" t="str">
            <v>Gestione appuntamento in corso</v>
          </cell>
          <cell r="M3239">
            <v>46206.334780092591</v>
          </cell>
          <cell r="N3239" t="str">
            <v>WELCOME TO NAPLES S.A.S. DI NATELLA MICHELE &amp; C.</v>
          </cell>
          <cell r="O3239" t="str">
            <v>C66I26003580008</v>
          </cell>
          <cell r="P3239" t="str">
            <v>11049701219</v>
          </cell>
          <cell r="Q3239" t="str">
            <v>TURISMO</v>
          </cell>
          <cell r="R3239" t="str">
            <v>55.20.42 - Servizi di alloggio in camere, case e appartamenti per vacanze</v>
          </cell>
          <cell r="S3239" t="str">
            <v>Societa' In Accomandita Semplice</v>
          </cell>
          <cell r="T3239" t="str">
            <v>Campania</v>
          </cell>
          <cell r="U3239" t="str">
            <v>Napoli</v>
          </cell>
          <cell r="V3239" t="str">
            <v>Napoli</v>
          </cell>
          <cell r="W3239" t="str">
            <v>PIAZZA GARIBALDI 136</v>
          </cell>
          <cell r="X3239" t="str">
            <v>80142</v>
          </cell>
          <cell r="Y3239">
            <v>185000</v>
          </cell>
          <cell r="Z3239">
            <v>134500</v>
          </cell>
          <cell r="AB3239" t="str">
            <v>No</v>
          </cell>
          <cell r="AC3239">
            <v>0</v>
          </cell>
        </row>
        <row r="3240">
          <cell r="A3240" t="str">
            <v>PIARSUD00001951</v>
          </cell>
          <cell r="B3240">
            <v>46141.222048611111</v>
          </cell>
          <cell r="C3240" t="str">
            <v>RSUD</v>
          </cell>
          <cell r="D3240" t="str">
            <v>Contributo</v>
          </cell>
          <cell r="E3240" t="str">
            <v>In valutazione</v>
          </cell>
          <cell r="F3240" t="str">
            <v>Merito</v>
          </cell>
          <cell r="G3240" t="str">
            <v>Alessia Rita Cice</v>
          </cell>
          <cell r="H3240" t="str">
            <v/>
          </cell>
          <cell r="I3240" t="str">
            <v>Proposta di ammissione</v>
          </cell>
          <cell r="J3240" t="str">
            <v>In attesa prima approvazione</v>
          </cell>
          <cell r="M3240">
            <v>46192.569872685184</v>
          </cell>
          <cell r="N3240" t="str">
            <v>PARTY IN EVENTS &amp; ENTERTAINMENT DI PISCOPO GIOVANNI</v>
          </cell>
          <cell r="O3240" t="str">
            <v>C96I26002160008</v>
          </cell>
          <cell r="P3240" t="str">
            <v>PSCGNN94B28F839D</v>
          </cell>
          <cell r="Q3240" t="str">
            <v>SERVIZI ALLA PERSONA</v>
          </cell>
          <cell r="R3240" t="str">
            <v>93.29.99 - Altre attività varie di intrattenimento e divertimento n.c.a.</v>
          </cell>
          <cell r="S3240" t="str">
            <v>Impresa Individuale</v>
          </cell>
          <cell r="T3240" t="str">
            <v>Campania</v>
          </cell>
          <cell r="U3240" t="str">
            <v>Napoli</v>
          </cell>
          <cell r="V3240" t="str">
            <v>Giugliano In Campania</v>
          </cell>
          <cell r="W3240" t="str">
            <v>VIA GROTTA DELL'OLMO 97</v>
          </cell>
          <cell r="X3240" t="str">
            <v>80014</v>
          </cell>
          <cell r="Y3240">
            <v>119729</v>
          </cell>
          <cell r="Z3240">
            <v>94796</v>
          </cell>
          <cell r="AA3240">
            <v>89796</v>
          </cell>
          <cell r="AB3240" t="str">
            <v>No</v>
          </cell>
          <cell r="AC3240">
            <v>94796</v>
          </cell>
        </row>
        <row r="3241">
          <cell r="A3241" t="str">
            <v>PIARSUD00001954</v>
          </cell>
          <cell r="B3241">
            <v>46141.345081018517</v>
          </cell>
          <cell r="C3241" t="str">
            <v>RSUD</v>
          </cell>
          <cell r="D3241" t="str">
            <v>Contributo</v>
          </cell>
          <cell r="E3241" t="str">
            <v>In valutazione</v>
          </cell>
          <cell r="F3241" t="str">
            <v>Merito</v>
          </cell>
          <cell r="G3241" t="str">
            <v>Jacopo Porrello</v>
          </cell>
          <cell r="H3241" t="str">
            <v/>
          </cell>
          <cell r="I3241" t="str">
            <v>Proposta di ammissione</v>
          </cell>
          <cell r="J3241" t="str">
            <v>In attesa prima approvazione</v>
          </cell>
          <cell r="M3241">
            <v>46203.471886574072</v>
          </cell>
          <cell r="N3241" t="str">
            <v>GEMINI PALACE SOCIETA' A RESPONSABILITA' LIMITATA SEMPLIFICATA</v>
          </cell>
          <cell r="O3241" t="str">
            <v>C26I26002800008</v>
          </cell>
          <cell r="P3241" t="str">
            <v>11046901218</v>
          </cell>
          <cell r="Q3241" t="str">
            <v>TURISMO</v>
          </cell>
          <cell r="R3241" t="str">
            <v>55.20.42 - Servizi di alloggio in camere, case e appartamenti per vacanze</v>
          </cell>
          <cell r="S3241" t="str">
            <v>Societa' A Responsabilita' Limitata Semplificata</v>
          </cell>
          <cell r="T3241" t="str">
            <v>Campania</v>
          </cell>
          <cell r="U3241" t="str">
            <v>Benevento</v>
          </cell>
          <cell r="V3241" t="str">
            <v>Telese Terme</v>
          </cell>
          <cell r="W3241" t="str">
            <v>Corso Trieste 69</v>
          </cell>
          <cell r="X3241" t="str">
            <v>82037</v>
          </cell>
          <cell r="Y3241">
            <v>101304.28</v>
          </cell>
          <cell r="Z3241">
            <v>80978.210000000006</v>
          </cell>
          <cell r="AA3241">
            <v>75978.210000000006</v>
          </cell>
          <cell r="AB3241" t="str">
            <v>No</v>
          </cell>
          <cell r="AC3241">
            <v>80978.210000000006</v>
          </cell>
        </row>
        <row r="3242">
          <cell r="A3242" t="str">
            <v>PIARSUD00001961</v>
          </cell>
          <cell r="B3242">
            <v>46141.470208333332</v>
          </cell>
          <cell r="C3242" t="str">
            <v>RSUD</v>
          </cell>
          <cell r="D3242" t="str">
            <v>Contributo</v>
          </cell>
          <cell r="E3242" t="str">
            <v>In valutazione</v>
          </cell>
          <cell r="F3242" t="str">
            <v>Accoglibilità</v>
          </cell>
          <cell r="G3242" t="str">
            <v>Diego Fiorentino</v>
          </cell>
          <cell r="H3242" t="str">
            <v/>
          </cell>
          <cell r="I3242" t="str">
            <v>Pianificazione primo colloquio</v>
          </cell>
          <cell r="J3242" t="str">
            <v>Pianificazione appuntamento in corso</v>
          </cell>
          <cell r="M3242">
            <v>46141.491990740738</v>
          </cell>
          <cell r="N3242" t="str">
            <v>DRIVER SERVICES S.R.L.</v>
          </cell>
          <cell r="O3242" t="str">
            <v>C16I26002640008</v>
          </cell>
          <cell r="P3242" t="str">
            <v>06428410655</v>
          </cell>
          <cell r="Q3242" t="str">
            <v>SERVIZI ALLA PERSONA</v>
          </cell>
          <cell r="R3242" t="str">
            <v>85.53.00 - Attività di scuole guida</v>
          </cell>
          <cell r="S3242" t="str">
            <v>Societa' A Responsabilita' Limitata</v>
          </cell>
          <cell r="T3242" t="str">
            <v>Campania</v>
          </cell>
          <cell r="U3242" t="str">
            <v>Salerno</v>
          </cell>
          <cell r="V3242" t="str">
            <v>Baronissi</v>
          </cell>
          <cell r="W3242" t="str">
            <v>Via S. Allende 14</v>
          </cell>
          <cell r="X3242" t="str">
            <v>84081</v>
          </cell>
          <cell r="Y3242">
            <v>108224.65</v>
          </cell>
          <cell r="Z3242">
            <v>86168.48000000001</v>
          </cell>
          <cell r="AB3242" t="str">
            <v>No</v>
          </cell>
          <cell r="AC3242">
            <v>0</v>
          </cell>
        </row>
        <row r="3243">
          <cell r="A3243" t="str">
            <v>PIARSUD00001963</v>
          </cell>
          <cell r="B3243">
            <v>46141.478217592594</v>
          </cell>
          <cell r="C3243" t="str">
            <v>RSUD</v>
          </cell>
          <cell r="D3243" t="str">
            <v>Contributo</v>
          </cell>
          <cell r="E3243" t="str">
            <v>In valutazione</v>
          </cell>
          <cell r="F3243" t="str">
            <v>Merito</v>
          </cell>
          <cell r="G3243" t="str">
            <v>Giovanni Russo</v>
          </cell>
          <cell r="H3243" t="str">
            <v/>
          </cell>
          <cell r="I3243" t="str">
            <v>Avvio fase di merito</v>
          </cell>
          <cell r="J3243" t="str">
            <v>In attesa scelta utente</v>
          </cell>
          <cell r="M3243">
            <v>46184.764490740738</v>
          </cell>
          <cell r="N3243" t="str">
            <v>SNEAKER LAUNDRY S.R.L.</v>
          </cell>
          <cell r="O3243" t="str">
            <v>C46I26002310008</v>
          </cell>
          <cell r="P3243" t="str">
            <v>06424110655</v>
          </cell>
          <cell r="Q3243" t="str">
            <v>SERVIZI ALLA PERSONA</v>
          </cell>
          <cell r="R3243" t="str">
            <v>96.10.21 - Lavaggio e pulitura di prodotti tessili e pellicce forniti da lavanderie e tintorie tradizionali</v>
          </cell>
          <cell r="S3243" t="str">
            <v>Societa' A Responsabilita' Limitata</v>
          </cell>
          <cell r="T3243" t="str">
            <v>Campania</v>
          </cell>
          <cell r="U3243" t="str">
            <v>Salerno</v>
          </cell>
          <cell r="V3243" t="str">
            <v>Angri</v>
          </cell>
          <cell r="W3243" t="str">
            <v>VIA ZURLO 26</v>
          </cell>
          <cell r="X3243" t="str">
            <v>84012</v>
          </cell>
          <cell r="Y3243">
            <v>135118</v>
          </cell>
          <cell r="Z3243">
            <v>99582.6</v>
          </cell>
          <cell r="AB3243" t="str">
            <v>No</v>
          </cell>
          <cell r="AC3243">
            <v>0</v>
          </cell>
        </row>
        <row r="3244">
          <cell r="A3244" t="str">
            <v>PIARSUD00001964</v>
          </cell>
          <cell r="B3244">
            <v>46141.488715277781</v>
          </cell>
          <cell r="C3244" t="str">
            <v>RSUD</v>
          </cell>
          <cell r="D3244" t="str">
            <v>Voucher</v>
          </cell>
          <cell r="E3244" t="str">
            <v>In valutazione</v>
          </cell>
          <cell r="F3244" t="str">
            <v>Merito</v>
          </cell>
          <cell r="G3244" t="str">
            <v>Rachele Mariconda</v>
          </cell>
          <cell r="H3244" t="str">
            <v/>
          </cell>
          <cell r="I3244" t="str">
            <v>Proposta di ammissione</v>
          </cell>
          <cell r="J3244" t="str">
            <v>Verifica documentazione in corso</v>
          </cell>
          <cell r="M3244">
            <v>46147.513298611113</v>
          </cell>
          <cell r="N3244" t="str">
            <v>MEGGIATO FEDERICA</v>
          </cell>
          <cell r="O3244" t="str">
            <v>C36I26003420001</v>
          </cell>
          <cell r="P3244" t="str">
            <v>MGGFRC95E50E506X</v>
          </cell>
          <cell r="Q3244" t="str">
            <v>TURISMO</v>
          </cell>
          <cell r="R3244" t="str">
            <v>56.12.01 - Attività di servizi di ristorazione mobile di ristoranti e altri esercizi di ristorazione simili</v>
          </cell>
          <cell r="S3244" t="str">
            <v>Impresa Individuale</v>
          </cell>
          <cell r="T3244" t="str">
            <v>Puglia</v>
          </cell>
          <cell r="U3244" t="str">
            <v>Lecce</v>
          </cell>
          <cell r="V3244" t="str">
            <v>Alezio</v>
          </cell>
          <cell r="W3244" t="str">
            <v>VIA ROMA 200</v>
          </cell>
          <cell r="X3244" t="str">
            <v>73011</v>
          </cell>
          <cell r="Y3244">
            <v>50000</v>
          </cell>
          <cell r="Z3244">
            <v>55000</v>
          </cell>
          <cell r="AA3244">
            <v>50000</v>
          </cell>
          <cell r="AB3244" t="str">
            <v>Sì</v>
          </cell>
          <cell r="AC3244">
            <v>55000</v>
          </cell>
        </row>
        <row r="3245">
          <cell r="A3245" t="str">
            <v>PIARSUD00001970</v>
          </cell>
          <cell r="B3245">
            <v>46141.586354166669</v>
          </cell>
          <cell r="C3245" t="str">
            <v>RSUD</v>
          </cell>
          <cell r="D3245" t="str">
            <v>Voucher</v>
          </cell>
          <cell r="E3245" t="str">
            <v>In valutazione</v>
          </cell>
          <cell r="F3245" t="str">
            <v>Merito</v>
          </cell>
          <cell r="G3245" t="str">
            <v>Matteo Pascucci</v>
          </cell>
          <cell r="H3245" t="str">
            <v/>
          </cell>
          <cell r="I3245" t="str">
            <v>RNA - Richiesta COR e CUP - Voucher</v>
          </cell>
          <cell r="J3245" t="str">
            <v>Richiesta COR in errore</v>
          </cell>
          <cell r="M3245">
            <v>46141.608842592592</v>
          </cell>
          <cell r="N3245" t="str">
            <v>SORRENTINO GENNARO</v>
          </cell>
          <cell r="O3245" t="str">
            <v>C46I26002330001</v>
          </cell>
          <cell r="P3245" t="str">
            <v>SRRGNR98H07D789K</v>
          </cell>
          <cell r="Q3245" t="str">
            <v>COSTRUZIONI</v>
          </cell>
          <cell r="R3245" t="str">
            <v>43.91.00 - Lavori di muratura</v>
          </cell>
          <cell r="S3245" t="str">
            <v>Impresa Individuale</v>
          </cell>
          <cell r="T3245" t="str">
            <v>Campania</v>
          </cell>
          <cell r="U3245" t="str">
            <v>Caserta</v>
          </cell>
          <cell r="V3245" t="str">
            <v>Sant'Arpino</v>
          </cell>
          <cell r="W3245" t="str">
            <v xml:space="preserve">Non individuato </v>
          </cell>
          <cell r="Y3245">
            <v>49300</v>
          </cell>
          <cell r="Z3245">
            <v>54299.999999999993</v>
          </cell>
          <cell r="AA3245">
            <v>49299.999999999993</v>
          </cell>
          <cell r="AB3245" t="str">
            <v>Sì</v>
          </cell>
          <cell r="AC3245">
            <v>54299.999999999993</v>
          </cell>
        </row>
        <row r="3246">
          <cell r="A3246" t="str">
            <v>PIARSUD00001974</v>
          </cell>
          <cell r="B3246">
            <v>46141.618958333333</v>
          </cell>
          <cell r="C3246" t="str">
            <v>RSUD</v>
          </cell>
          <cell r="D3246" t="str">
            <v>Contributo</v>
          </cell>
          <cell r="E3246" t="str">
            <v>In valutazione</v>
          </cell>
          <cell r="F3246" t="str">
            <v>Esaminabilità</v>
          </cell>
          <cell r="I3246" t="str">
            <v>RNA - Richiesta CUP Contributo</v>
          </cell>
          <cell r="J3246" t="str">
            <v>Richiesta CUP in errore</v>
          </cell>
          <cell r="N3246" t="str">
            <v>B&amp;B SOLE E LUNA DI MARTE LEO</v>
          </cell>
          <cell r="P3246" t="str">
            <v>MRTLEO94R02F112C</v>
          </cell>
          <cell r="Q3246" t="str">
            <v>TURISMO</v>
          </cell>
          <cell r="R3246" t="str">
            <v>55.20.41 - Bed and breakfast</v>
          </cell>
          <cell r="S3246" t="str">
            <v>Impresa Individuale</v>
          </cell>
          <cell r="T3246" t="str">
            <v>Calabria</v>
          </cell>
          <cell r="U3246" t="str">
            <v>Reggio Calabria</v>
          </cell>
          <cell r="V3246" t="str">
            <v>Brancaleone</v>
          </cell>
          <cell r="W3246" t="str">
            <v>Via Altalia snc</v>
          </cell>
          <cell r="X3246" t="str">
            <v>89036</v>
          </cell>
          <cell r="Y3246">
            <v>108014.73999999999</v>
          </cell>
          <cell r="Z3246">
            <v>172022.1</v>
          </cell>
          <cell r="AB3246" t="str">
            <v>No</v>
          </cell>
          <cell r="AC3246">
            <v>0</v>
          </cell>
        </row>
        <row r="3247">
          <cell r="A3247" t="str">
            <v>PIARSUD00001975</v>
          </cell>
          <cell r="B3247">
            <v>46141.63585648148</v>
          </cell>
          <cell r="C3247" t="str">
            <v>RSUD</v>
          </cell>
          <cell r="D3247" t="str">
            <v>Contributo</v>
          </cell>
          <cell r="E3247" t="str">
            <v>In valutazione</v>
          </cell>
          <cell r="F3247" t="str">
            <v>Esaminabilità</v>
          </cell>
          <cell r="G3247" t="str">
            <v>Luca Falanga</v>
          </cell>
          <cell r="H3247" t="str">
            <v/>
          </cell>
          <cell r="I3247" t="str">
            <v>Invio comunicazione richiesta integrazioni in esaminabilità</v>
          </cell>
          <cell r="J3247" t="str">
            <v>Verifica documentazione in corso</v>
          </cell>
          <cell r="M3247">
            <v>46141.657569444447</v>
          </cell>
          <cell r="N3247" t="str">
            <v>BoDra Sea Service S.R.L.S.</v>
          </cell>
          <cell r="O3247" t="str">
            <v>C66I26003630008</v>
          </cell>
          <cell r="P3247" t="str">
            <v>07403770824</v>
          </cell>
          <cell r="Q3247" t="str">
            <v>TURISMO</v>
          </cell>
          <cell r="R3247" t="str">
            <v>77.21.02 - Noleggio e leasing operativo di imbarcazioni da diporto senza operatore</v>
          </cell>
          <cell r="S3247" t="str">
            <v>Societa' A Responsabilita' Limitata Semplificata</v>
          </cell>
          <cell r="T3247" t="str">
            <v>Sicilia</v>
          </cell>
          <cell r="U3247" t="str">
            <v>Palermo</v>
          </cell>
          <cell r="V3247" t="str">
            <v>Isola Delle Femmine</v>
          </cell>
          <cell r="W3247" t="str">
            <v>VIA CRISTOFARO COLOMBO 13</v>
          </cell>
          <cell r="X3247" t="str">
            <v>90040</v>
          </cell>
          <cell r="Y3247">
            <v>100663.56</v>
          </cell>
          <cell r="Z3247">
            <v>80497.67</v>
          </cell>
          <cell r="AB3247" t="str">
            <v>No</v>
          </cell>
          <cell r="AC3247">
            <v>0</v>
          </cell>
        </row>
        <row r="3248">
          <cell r="A3248" t="str">
            <v>PIARSUD00001977</v>
          </cell>
          <cell r="B3248">
            <v>46141.664224537039</v>
          </cell>
          <cell r="C3248" t="str">
            <v>RSUD</v>
          </cell>
          <cell r="D3248" t="str">
            <v>Contributo</v>
          </cell>
          <cell r="E3248" t="str">
            <v>In valutazione</v>
          </cell>
          <cell r="F3248" t="str">
            <v>Merito</v>
          </cell>
          <cell r="G3248" t="str">
            <v>Jacopo Porrello</v>
          </cell>
          <cell r="H3248" t="str">
            <v/>
          </cell>
          <cell r="I3248" t="str">
            <v>Valutazione merito - Contributo Società costituita</v>
          </cell>
          <cell r="J3248" t="str">
            <v>Verifica importi in corso</v>
          </cell>
          <cell r="M3248">
            <v>46205.299837962964</v>
          </cell>
          <cell r="N3248" t="str">
            <v>M&amp;S S.R.L.</v>
          </cell>
          <cell r="O3248" t="str">
            <v>C26I26002850008</v>
          </cell>
          <cell r="P3248" t="str">
            <v>04943250615</v>
          </cell>
          <cell r="Q3248" t="str">
            <v>TURISMO</v>
          </cell>
          <cell r="R3248" t="str">
            <v>56.11.00 - Attività di ristoranti</v>
          </cell>
          <cell r="S3248" t="str">
            <v>Societa' A Responsabilita' Limitata</v>
          </cell>
          <cell r="T3248" t="str">
            <v>Campania</v>
          </cell>
          <cell r="U3248" t="str">
            <v>Caserta</v>
          </cell>
          <cell r="V3248" t="str">
            <v>Marcianise</v>
          </cell>
          <cell r="W3248" t="str">
            <v>Via Vittorio Bachelet 22</v>
          </cell>
          <cell r="X3248" t="str">
            <v>81025</v>
          </cell>
          <cell r="Y3248">
            <v>120000</v>
          </cell>
          <cell r="Z3248">
            <v>95000</v>
          </cell>
          <cell r="AA3248">
            <v>90000</v>
          </cell>
          <cell r="AB3248" t="str">
            <v>No</v>
          </cell>
          <cell r="AC3248">
            <v>95000</v>
          </cell>
        </row>
        <row r="3249">
          <cell r="A3249" t="str">
            <v>PIARSUD00001980</v>
          </cell>
          <cell r="B3249">
            <v>46141.675555555557</v>
          </cell>
          <cell r="C3249" t="str">
            <v>RSUD</v>
          </cell>
          <cell r="D3249" t="str">
            <v>Contributo</v>
          </cell>
          <cell r="E3249" t="str">
            <v>In valutazione</v>
          </cell>
          <cell r="F3249" t="str">
            <v>Merito</v>
          </cell>
          <cell r="G3249" t="str">
            <v>Rachele Mariconda</v>
          </cell>
          <cell r="H3249" t="str">
            <v/>
          </cell>
          <cell r="I3249" t="str">
            <v>Valutazione merito - Contributo Società costituita</v>
          </cell>
          <cell r="J3249" t="str">
            <v>Valutazione in corso</v>
          </cell>
          <cell r="M3249">
            <v>46189.510671296295</v>
          </cell>
          <cell r="N3249" t="str">
            <v>ESTETIC LOUNGE DI D'ONOFRIO MARTINA</v>
          </cell>
          <cell r="O3249" t="str">
            <v>C46I26002340008</v>
          </cell>
          <cell r="P3249" t="str">
            <v>DNFMTN02H67L113E</v>
          </cell>
          <cell r="Q3249" t="str">
            <v>SERVIZI ALLA PERSONA</v>
          </cell>
          <cell r="R3249" t="str">
            <v>96.22.09 - Altri servizi di cura della bellezza e altri trattamenti di bellezza n.c.a.</v>
          </cell>
          <cell r="S3249" t="str">
            <v>Impresa Individuale</v>
          </cell>
          <cell r="T3249" t="str">
            <v>Molise</v>
          </cell>
          <cell r="U3249" t="str">
            <v>Campobasso</v>
          </cell>
          <cell r="V3249" t="str">
            <v>Montefalcone Nel Sannio</v>
          </cell>
          <cell r="W3249" t="str">
            <v>CONTRADA STERPARO 19</v>
          </cell>
          <cell r="X3249" t="str">
            <v>86033</v>
          </cell>
          <cell r="Y3249">
            <v>115151.49</v>
          </cell>
          <cell r="Z3249">
            <v>91363.61</v>
          </cell>
          <cell r="AB3249" t="str">
            <v>No</v>
          </cell>
          <cell r="AC3249">
            <v>0</v>
          </cell>
        </row>
        <row r="3250">
          <cell r="A3250" t="str">
            <v>PIARSUD00001985</v>
          </cell>
          <cell r="B3250">
            <v>46141.717789351853</v>
          </cell>
          <cell r="C3250" t="str">
            <v>RSUD</v>
          </cell>
          <cell r="D3250" t="str">
            <v>Contributo</v>
          </cell>
          <cell r="E3250" t="str">
            <v>In valutazione</v>
          </cell>
          <cell r="F3250" t="str">
            <v>Accoglibilità</v>
          </cell>
          <cell r="G3250" t="str">
            <v>Diego Fiorentino</v>
          </cell>
          <cell r="H3250" t="str">
            <v/>
          </cell>
          <cell r="I3250" t="str">
            <v>Gestione primo colloquio</v>
          </cell>
          <cell r="J3250" t="str">
            <v>Gestione appuntamento in corso</v>
          </cell>
          <cell r="M3250">
            <v>46206.32503472222</v>
          </cell>
          <cell r="N3250" t="str">
            <v>LA CANTINA DI NINO THOMAS RICERCA&amp;TRADIZIONI</v>
          </cell>
          <cell r="O3250" t="str">
            <v>C56I26002300008</v>
          </cell>
          <cell r="P3250" t="str">
            <v>MRNNTH99P05A091P</v>
          </cell>
          <cell r="Q3250" t="str">
            <v>TURISMO</v>
          </cell>
          <cell r="R3250" t="str">
            <v>56.11.11 - Attività di ristoranti con servizio al tavolo, escluse gelaterie e pasticcerie</v>
          </cell>
          <cell r="S3250" t="str">
            <v>Impresa Individuale</v>
          </cell>
          <cell r="T3250" t="str">
            <v>Campania</v>
          </cell>
          <cell r="U3250" t="str">
            <v>Salerno</v>
          </cell>
          <cell r="V3250" t="str">
            <v>Trentinara</v>
          </cell>
          <cell r="W3250" t="str">
            <v>Via Giuseppe Verdi snc</v>
          </cell>
          <cell r="X3250" t="str">
            <v>84070</v>
          </cell>
          <cell r="Y3250">
            <v>180870.75</v>
          </cell>
          <cell r="Z3250">
            <v>131609.52000000002</v>
          </cell>
          <cell r="AB3250" t="str">
            <v>No</v>
          </cell>
          <cell r="AC3250">
            <v>0</v>
          </cell>
        </row>
        <row r="3251">
          <cell r="A3251" t="str">
            <v>PIARSUD00001987</v>
          </cell>
          <cell r="B3251">
            <v>46141.74291666667</v>
          </cell>
          <cell r="C3251" t="str">
            <v>RSUD</v>
          </cell>
          <cell r="D3251" t="str">
            <v>Contributo</v>
          </cell>
          <cell r="E3251" t="str">
            <v>In valutazione</v>
          </cell>
          <cell r="F3251" t="str">
            <v>Esaminabilità</v>
          </cell>
          <cell r="G3251" t="str">
            <v>Simona Mele</v>
          </cell>
          <cell r="H3251" t="str">
            <v/>
          </cell>
          <cell r="I3251" t="str">
            <v>Valutazione esaminabilità</v>
          </cell>
          <cell r="J3251" t="str">
            <v>Valutazione in corso</v>
          </cell>
          <cell r="M3251">
            <v>46198.584768518522</v>
          </cell>
          <cell r="N3251" t="str">
            <v>SA.RF NET GROUP S.R.L.</v>
          </cell>
          <cell r="O3251" t="str">
            <v>C56I26003350008</v>
          </cell>
          <cell r="P3251" t="str">
            <v>11040911213</v>
          </cell>
          <cell r="Q3251" t="str">
            <v>COSTRUZIONI</v>
          </cell>
          <cell r="R3251" t="str">
            <v>43.21.02 - Installazione di cablaggi per telecomunicazioni e altre reti</v>
          </cell>
          <cell r="S3251" t="str">
            <v>Societa' A Responsabilita' Limitata</v>
          </cell>
          <cell r="T3251" t="str">
            <v>Campania</v>
          </cell>
          <cell r="U3251" t="str">
            <v>Napoli</v>
          </cell>
          <cell r="V3251" t="str">
            <v>San Vitaliano</v>
          </cell>
          <cell r="W3251" t="str">
            <v>VIA TRIVALE (Catastalmente Vitaliano D'Alessandro n. 8) 2</v>
          </cell>
          <cell r="X3251" t="str">
            <v>80030</v>
          </cell>
          <cell r="Y3251">
            <v>199573.40999999997</v>
          </cell>
          <cell r="Z3251">
            <v>144700</v>
          </cell>
          <cell r="AB3251" t="str">
            <v>No</v>
          </cell>
          <cell r="AC3251">
            <v>0</v>
          </cell>
        </row>
        <row r="3252">
          <cell r="A3252" t="str">
            <v>PIARSUD00001990</v>
          </cell>
          <cell r="B3252">
            <v>46141.750393518516</v>
          </cell>
          <cell r="C3252" t="str">
            <v>RSUD</v>
          </cell>
          <cell r="D3252" t="str">
            <v>Contributo</v>
          </cell>
          <cell r="E3252" t="str">
            <v>In valutazione</v>
          </cell>
          <cell r="F3252" t="str">
            <v>Accoglibilità</v>
          </cell>
          <cell r="G3252" t="str">
            <v>Luigi Melchionna</v>
          </cell>
          <cell r="H3252" t="str">
            <v/>
          </cell>
          <cell r="I3252" t="str">
            <v>Gestione secondo colloquio</v>
          </cell>
          <cell r="J3252" t="str">
            <v>Gestione appuntamento in corso</v>
          </cell>
          <cell r="M3252">
            <v>46199.31009259259</v>
          </cell>
          <cell r="N3252" t="str">
            <v>NAVARRO EMANUELE</v>
          </cell>
          <cell r="O3252" t="str">
            <v>C26I26002860008</v>
          </cell>
          <cell r="P3252" t="str">
            <v>NVRMNL01S23M289F</v>
          </cell>
          <cell r="Q3252" t="str">
            <v>MANIFATTURIERO</v>
          </cell>
          <cell r="R3252" t="str">
            <v>25.62.00 - Fabbricazione di serrature e cerniere</v>
          </cell>
          <cell r="S3252" t="str">
            <v>Impresa Individuale</v>
          </cell>
          <cell r="T3252" t="str">
            <v>Campania</v>
          </cell>
          <cell r="U3252" t="str">
            <v>Napoli</v>
          </cell>
          <cell r="V3252" t="str">
            <v>Quarto</v>
          </cell>
          <cell r="W3252" t="str">
            <v>VIA DINO CAMPANA 274</v>
          </cell>
          <cell r="X3252" t="str">
            <v>80010</v>
          </cell>
          <cell r="Y3252">
            <v>80000</v>
          </cell>
          <cell r="Z3252">
            <v>65000</v>
          </cell>
          <cell r="AB3252" t="str">
            <v>No</v>
          </cell>
          <cell r="AC3252">
            <v>0</v>
          </cell>
        </row>
        <row r="3253">
          <cell r="A3253" t="str">
            <v>PIARSUD00001996</v>
          </cell>
          <cell r="B3253">
            <v>46141.795671296299</v>
          </cell>
          <cell r="C3253" t="str">
            <v>RSUD</v>
          </cell>
          <cell r="D3253" t="str">
            <v>Contributo</v>
          </cell>
          <cell r="E3253" t="str">
            <v>In valutazione</v>
          </cell>
          <cell r="F3253" t="str">
            <v>Merito</v>
          </cell>
          <cell r="G3253" t="str">
            <v>Luca Falanga</v>
          </cell>
          <cell r="H3253" t="str">
            <v/>
          </cell>
          <cell r="I3253" t="str">
            <v>Apertura sportello controdeduzioni MO - merito</v>
          </cell>
          <cell r="J3253" t="str">
            <v>In attesa ricezione documentazione</v>
          </cell>
          <cell r="M3253">
            <v>46209.347708333335</v>
          </cell>
          <cell r="N3253" t="str">
            <v>CATERING &amp; SERVICE DI MARCO PIRRONE</v>
          </cell>
          <cell r="O3253" t="str">
            <v>C76I26002990008</v>
          </cell>
          <cell r="P3253" t="str">
            <v>PRRMRC04M05A176E</v>
          </cell>
          <cell r="Q3253" t="str">
            <v>SERVIZI ALLE PMI</v>
          </cell>
          <cell r="R3253" t="str">
            <v>77.39.99 - Noleggio e leasing operativo di altre macchine, attrezzature e beni materiali vari n.c.a.</v>
          </cell>
          <cell r="S3253" t="str">
            <v>Impresa Individuale</v>
          </cell>
          <cell r="T3253" t="str">
            <v>Sicilia</v>
          </cell>
          <cell r="U3253" t="str">
            <v>Trapani</v>
          </cell>
          <cell r="V3253" t="str">
            <v>Alcamo</v>
          </cell>
          <cell r="W3253" t="str">
            <v>VIA LUCCHESE 57</v>
          </cell>
          <cell r="X3253" t="str">
            <v>91011</v>
          </cell>
          <cell r="Y3253">
            <v>199939.22</v>
          </cell>
          <cell r="Z3253">
            <v>144957.45000000001</v>
          </cell>
          <cell r="AB3253" t="str">
            <v>No</v>
          </cell>
          <cell r="AC3253">
            <v>0</v>
          </cell>
        </row>
        <row r="3254">
          <cell r="A3254" t="str">
            <v>PIARSUD00001997</v>
          </cell>
          <cell r="B3254">
            <v>46141.795775462961</v>
          </cell>
          <cell r="C3254" t="str">
            <v>RSUD</v>
          </cell>
          <cell r="D3254" t="str">
            <v>Contributo</v>
          </cell>
          <cell r="E3254" t="str">
            <v>In valutazione</v>
          </cell>
          <cell r="F3254" t="str">
            <v>Accoglibilità</v>
          </cell>
          <cell r="G3254" t="str">
            <v>Lorenzo Danza</v>
          </cell>
          <cell r="H3254" t="str">
            <v/>
          </cell>
          <cell r="I3254" t="str">
            <v>Gestione primo colloquio</v>
          </cell>
          <cell r="J3254" t="str">
            <v>Gestione appuntamento in corso</v>
          </cell>
          <cell r="M3254">
            <v>46206.537476851852</v>
          </cell>
          <cell r="N3254" t="str">
            <v>PARADISE B&amp;B S.R.L.S.</v>
          </cell>
          <cell r="O3254" t="str">
            <v>C26I26002880008</v>
          </cell>
          <cell r="P3254" t="str">
            <v>04938080613</v>
          </cell>
          <cell r="Q3254" t="str">
            <v>TURISMO</v>
          </cell>
          <cell r="R3254" t="str">
            <v>55.20.42 - Servizi di alloggio in camere, case e appartamenti per vacanze</v>
          </cell>
          <cell r="S3254" t="str">
            <v>Societa' A Responsabilita' Limitata Semplificata</v>
          </cell>
          <cell r="T3254" t="str">
            <v>Campania</v>
          </cell>
          <cell r="U3254" t="str">
            <v>Caserta</v>
          </cell>
          <cell r="V3254" t="str">
            <v>Caserta</v>
          </cell>
          <cell r="W3254" t="str">
            <v>VIA SAN NICOLA 10</v>
          </cell>
          <cell r="X3254" t="str">
            <v>81100</v>
          </cell>
          <cell r="Y3254">
            <v>100000</v>
          </cell>
          <cell r="Z3254">
            <v>80000</v>
          </cell>
          <cell r="AB3254" t="str">
            <v>No</v>
          </cell>
          <cell r="AC3254">
            <v>0</v>
          </cell>
        </row>
        <row r="3255">
          <cell r="A3255" t="str">
            <v>PIARSUD00001998</v>
          </cell>
          <cell r="B3255">
            <v>46141.795787037037</v>
          </cell>
          <cell r="C3255" t="str">
            <v>RSUD</v>
          </cell>
          <cell r="D3255" t="str">
            <v>Contributo</v>
          </cell>
          <cell r="E3255" t="str">
            <v>In valutazione</v>
          </cell>
          <cell r="F3255" t="str">
            <v>Accoglibilità</v>
          </cell>
          <cell r="G3255" t="str">
            <v>Matteo Milantoni</v>
          </cell>
          <cell r="H3255" t="str">
            <v/>
          </cell>
          <cell r="I3255" t="str">
            <v>Gestione verbale colloquio ricevuto</v>
          </cell>
          <cell r="J3255" t="str">
            <v>In attesa scelta utente</v>
          </cell>
          <cell r="M3255">
            <v>46199.461238425924</v>
          </cell>
          <cell r="N3255" t="str">
            <v>PASSARO GROUP S.R.L.</v>
          </cell>
          <cell r="O3255" t="str">
            <v>C56I26002320008</v>
          </cell>
          <cell r="P3255" t="str">
            <v>06424340658</v>
          </cell>
          <cell r="Q3255" t="str">
            <v>SERVIZI ALLA PERSONA</v>
          </cell>
          <cell r="R3255" t="str">
            <v>86.22.03 - Altre attività di medicina specialistica svolte presso cliniche e centri specialistici</v>
          </cell>
          <cell r="S3255" t="str">
            <v>Societa' A Responsabilita' Limitata</v>
          </cell>
          <cell r="T3255" t="str">
            <v>Campania</v>
          </cell>
          <cell r="U3255" t="str">
            <v>Salerno</v>
          </cell>
          <cell r="V3255" t="str">
            <v>Salerno</v>
          </cell>
          <cell r="W3255" t="str">
            <v>VIA ABELLA SALERNITANA 5</v>
          </cell>
          <cell r="X3255" t="str">
            <v>84127</v>
          </cell>
          <cell r="Y3255">
            <v>200000</v>
          </cell>
          <cell r="Z3255">
            <v>145000</v>
          </cell>
          <cell r="AB3255" t="str">
            <v>No</v>
          </cell>
          <cell r="AC3255">
            <v>0</v>
          </cell>
        </row>
        <row r="3256">
          <cell r="A3256" t="str">
            <v>PIARSUD00001999</v>
          </cell>
          <cell r="B3256">
            <v>46141.805173611108</v>
          </cell>
          <cell r="C3256" t="str">
            <v>RSUD</v>
          </cell>
          <cell r="D3256" t="str">
            <v>Voucher</v>
          </cell>
          <cell r="E3256" t="str">
            <v>In valutazione</v>
          </cell>
          <cell r="F3256" t="str">
            <v>Merito</v>
          </cell>
          <cell r="G3256" t="str">
            <v>Emiliano Mistralini</v>
          </cell>
          <cell r="H3256" t="str">
            <v/>
          </cell>
          <cell r="I3256" t="str">
            <v>Avvio fase di merito</v>
          </cell>
          <cell r="J3256" t="str">
            <v>In attesa scelta utente</v>
          </cell>
          <cell r="M3256">
            <v>46141.814085648148</v>
          </cell>
          <cell r="N3256" t="str">
            <v>LUCREZIA ESPOSITO</v>
          </cell>
          <cell r="O3256" t="str">
            <v>C96I26002200001</v>
          </cell>
          <cell r="P3256" t="str">
            <v>SPSLRZ99M45A024E</v>
          </cell>
          <cell r="Q3256" t="str">
            <v>ICT</v>
          </cell>
          <cell r="R3256" t="str">
            <v>72.10.10 - Ricerca e sviluppo sperimentale nel campo delle biotecnologie</v>
          </cell>
          <cell r="S3256" t="str">
            <v>Persona Fisica</v>
          </cell>
          <cell r="T3256" t="str">
            <v>Campania</v>
          </cell>
          <cell r="U3256" t="str">
            <v>Napoli</v>
          </cell>
          <cell r="V3256" t="str">
            <v>Castello Di Cisterna</v>
          </cell>
          <cell r="W3256" t="str">
            <v>Via Manzoni 7</v>
          </cell>
          <cell r="X3256" t="str">
            <v>80030</v>
          </cell>
          <cell r="Y3256">
            <v>10000</v>
          </cell>
          <cell r="Z3256">
            <v>15000</v>
          </cell>
          <cell r="AB3256" t="str">
            <v>No</v>
          </cell>
          <cell r="AC3256">
            <v>0</v>
          </cell>
        </row>
        <row r="3257">
          <cell r="A3257" t="str">
            <v>PIARSUD00002002</v>
          </cell>
          <cell r="B3257">
            <v>46141.86650462963</v>
          </cell>
          <cell r="C3257" t="str">
            <v>RSUD</v>
          </cell>
          <cell r="D3257" t="str">
            <v>Contributo</v>
          </cell>
          <cell r="E3257" t="str">
            <v>In valutazione</v>
          </cell>
          <cell r="F3257" t="str">
            <v>Merito</v>
          </cell>
          <cell r="G3257" t="str">
            <v>Alessia Rita Cice</v>
          </cell>
          <cell r="H3257" t="str">
            <v/>
          </cell>
          <cell r="I3257" t="str">
            <v>Valutazione merito - Contributo Società costituita</v>
          </cell>
          <cell r="J3257" t="str">
            <v>Valutazione in corso</v>
          </cell>
          <cell r="M3257">
            <v>46199.459224537037</v>
          </cell>
          <cell r="N3257" t="str">
            <v>EPIFANI PAOLO</v>
          </cell>
          <cell r="O3257" t="str">
            <v>C96I26002320008</v>
          </cell>
          <cell r="P3257" t="str">
            <v>PFNPLA01M30F205Q</v>
          </cell>
          <cell r="Q3257" t="str">
            <v>TURISMO</v>
          </cell>
          <cell r="R3257" t="str">
            <v>55.20.41 - Bed and breakfast</v>
          </cell>
          <cell r="S3257" t="str">
            <v>Impresa Individuale</v>
          </cell>
          <cell r="T3257" t="str">
            <v>Puglia</v>
          </cell>
          <cell r="U3257" t="str">
            <v>Brindisi</v>
          </cell>
          <cell r="V3257" t="str">
            <v>Carovigno</v>
          </cell>
          <cell r="W3257" t="str">
            <v>contrada Nasi SN</v>
          </cell>
          <cell r="X3257" t="str">
            <v>72012</v>
          </cell>
          <cell r="Y3257">
            <v>195444</v>
          </cell>
          <cell r="Z3257">
            <v>141810</v>
          </cell>
          <cell r="AB3257" t="str">
            <v>No</v>
          </cell>
          <cell r="AC3257">
            <v>0</v>
          </cell>
        </row>
        <row r="3258">
          <cell r="A3258" t="str">
            <v>PIARSUD00002006</v>
          </cell>
          <cell r="B3258">
            <v>46142.331226851849</v>
          </cell>
          <cell r="C3258" t="str">
            <v>RSUD</v>
          </cell>
          <cell r="D3258" t="str">
            <v>Contributo</v>
          </cell>
          <cell r="E3258" t="str">
            <v>In valutazione</v>
          </cell>
          <cell r="F3258" t="str">
            <v>Accoglibilità</v>
          </cell>
          <cell r="G3258" t="str">
            <v>Diego Fiorentino</v>
          </cell>
          <cell r="H3258" t="str">
            <v/>
          </cell>
          <cell r="I3258" t="str">
            <v>Pianificazione primo colloquio</v>
          </cell>
          <cell r="J3258" t="str">
            <v>Pianificazione appuntamento in corso</v>
          </cell>
          <cell r="M3258">
            <v>46142.346192129633</v>
          </cell>
          <cell r="N3258" t="str">
            <v>FMP 106 S.R.L.</v>
          </cell>
          <cell r="O3258" t="str">
            <v>C26I26002890008</v>
          </cell>
          <cell r="P3258" t="str">
            <v>03362370805</v>
          </cell>
          <cell r="Q3258" t="str">
            <v>TURISMO</v>
          </cell>
          <cell r="R3258" t="str">
            <v>56.30.01 - Attività di somministrazione di bevande in bar e caffetterie</v>
          </cell>
          <cell r="S3258" t="str">
            <v>Societa' A Responsabilita' Limitata</v>
          </cell>
          <cell r="T3258" t="str">
            <v>Calabria</v>
          </cell>
          <cell r="U3258" t="str">
            <v>Reggio Calabria</v>
          </cell>
          <cell r="V3258" t="str">
            <v>Montebello Jonico</v>
          </cell>
          <cell r="W3258" t="str">
            <v>VIA NAZIONALE 8</v>
          </cell>
          <cell r="X3258" t="str">
            <v>89064</v>
          </cell>
          <cell r="Y3258">
            <v>198407.38</v>
          </cell>
          <cell r="Z3258">
            <v>143885.16</v>
          </cell>
          <cell r="AB3258" t="str">
            <v>No</v>
          </cell>
          <cell r="AC3258">
            <v>0</v>
          </cell>
        </row>
        <row r="3259">
          <cell r="A3259" t="str">
            <v>PIARSUD00002009</v>
          </cell>
          <cell r="B3259">
            <v>46142.364039351851</v>
          </cell>
          <cell r="C3259" t="str">
            <v>RSUD</v>
          </cell>
          <cell r="D3259" t="str">
            <v>Voucher</v>
          </cell>
          <cell r="E3259" t="str">
            <v>In valutazione</v>
          </cell>
          <cell r="F3259" t="str">
            <v>Merito</v>
          </cell>
          <cell r="G3259" t="str">
            <v>Jacopo Porrello</v>
          </cell>
          <cell r="H3259" t="str">
            <v/>
          </cell>
          <cell r="I3259" t="str">
            <v>Apertura sportello controdeduzioni MO - merito</v>
          </cell>
          <cell r="J3259" t="str">
            <v>In attesa ricezione documentazione</v>
          </cell>
          <cell r="M3259">
            <v>46206.393333333333</v>
          </cell>
          <cell r="N3259" t="str">
            <v>LA FORNARA DI BUCCIO GIOVANNA</v>
          </cell>
          <cell r="O3259" t="str">
            <v>C96I26002310001</v>
          </cell>
          <cell r="P3259" t="str">
            <v>BCCGNN94M51A399B</v>
          </cell>
          <cell r="Q3259" t="str">
            <v>TURISMO</v>
          </cell>
          <cell r="R3259" t="str">
            <v>56.12.01 - Attività di servizi di ristorazione mobile di ristoranti e altri esercizi di ristorazione simili</v>
          </cell>
          <cell r="S3259" t="str">
            <v>Impresa Individuale</v>
          </cell>
          <cell r="T3259" t="str">
            <v>Campania</v>
          </cell>
          <cell r="U3259" t="str">
            <v>Avellino</v>
          </cell>
          <cell r="V3259" t="str">
            <v>Ariano Irpino</v>
          </cell>
          <cell r="W3259" t="str">
            <v>CONTRADA VALLEGLUOGO 42</v>
          </cell>
          <cell r="X3259" t="str">
            <v>83031</v>
          </cell>
          <cell r="Y3259">
            <v>36000</v>
          </cell>
          <cell r="Z3259">
            <v>40000</v>
          </cell>
          <cell r="AB3259" t="str">
            <v>No</v>
          </cell>
          <cell r="AC3259">
            <v>0</v>
          </cell>
        </row>
        <row r="3260">
          <cell r="A3260" t="str">
            <v>PIARSUD00002014</v>
          </cell>
          <cell r="B3260">
            <v>46142.400543981479</v>
          </cell>
          <cell r="C3260" t="str">
            <v>RSUD</v>
          </cell>
          <cell r="D3260" t="str">
            <v>Contributo</v>
          </cell>
          <cell r="E3260" t="str">
            <v>In valutazione</v>
          </cell>
          <cell r="F3260" t="str">
            <v>Accoglibilità</v>
          </cell>
          <cell r="G3260" t="str">
            <v>Luigi Melchionna</v>
          </cell>
          <cell r="H3260" t="str">
            <v/>
          </cell>
          <cell r="I3260" t="str">
            <v>Gestione primo colloquio</v>
          </cell>
          <cell r="J3260" t="str">
            <v>Gestione appuntamento in corso</v>
          </cell>
          <cell r="M3260">
            <v>46199.313564814816</v>
          </cell>
          <cell r="N3260" t="str">
            <v>UNDI SOCIETA' A RESPONSABILITA' LIMITATA SEMPLIFICATA</v>
          </cell>
          <cell r="O3260" t="str">
            <v>C46I26002370008</v>
          </cell>
          <cell r="P3260" t="str">
            <v>03243950643</v>
          </cell>
          <cell r="Q3260" t="str">
            <v>TURISMO</v>
          </cell>
          <cell r="R3260" t="str">
            <v>55.20.41 - Bed and breakfast</v>
          </cell>
          <cell r="S3260" t="str">
            <v>Societa' A Responsabilita' Limitata Semplificata</v>
          </cell>
          <cell r="T3260" t="str">
            <v>Campania</v>
          </cell>
          <cell r="U3260" t="str">
            <v>Avellino</v>
          </cell>
          <cell r="V3260" t="str">
            <v>Serino</v>
          </cell>
          <cell r="W3260" t="str">
            <v>Via Casa Guarino 6</v>
          </cell>
          <cell r="X3260" t="str">
            <v>83028</v>
          </cell>
          <cell r="Y3260">
            <v>200000</v>
          </cell>
          <cell r="Z3260">
            <v>145000</v>
          </cell>
          <cell r="AB3260" t="str">
            <v>No</v>
          </cell>
          <cell r="AC3260">
            <v>0</v>
          </cell>
        </row>
        <row r="3261">
          <cell r="A3261" t="str">
            <v>PIARSUD00002016</v>
          </cell>
          <cell r="B3261">
            <v>46142.40892361111</v>
          </cell>
          <cell r="C3261" t="str">
            <v>RSUD</v>
          </cell>
          <cell r="D3261" t="str">
            <v>Contributo</v>
          </cell>
          <cell r="E3261" t="str">
            <v>In valutazione</v>
          </cell>
          <cell r="F3261" t="str">
            <v>Accoglibilità</v>
          </cell>
          <cell r="G3261" t="str">
            <v>Simona Tiracorrendo</v>
          </cell>
          <cell r="H3261" t="str">
            <v/>
          </cell>
          <cell r="I3261" t="str">
            <v>Gestione primo colloquio</v>
          </cell>
          <cell r="J3261" t="str">
            <v>Gestione appuntamento in corso</v>
          </cell>
          <cell r="M3261">
            <v>46206.336168981485</v>
          </cell>
          <cell r="N3261" t="str">
            <v>AENNE S.R.L.</v>
          </cell>
          <cell r="O3261" t="str">
            <v>C76I26003020008</v>
          </cell>
          <cell r="P3261" t="str">
            <v>11048961210</v>
          </cell>
          <cell r="Q3261" t="str">
            <v>SERVIZI ALLA PERSONA</v>
          </cell>
          <cell r="R3261" t="str">
            <v>96.21.00 - Servizi di parrucchieri e barbieri</v>
          </cell>
          <cell r="S3261" t="str">
            <v>Societa' A Responsabilita' Limitata</v>
          </cell>
          <cell r="T3261" t="str">
            <v>Campania</v>
          </cell>
          <cell r="U3261" t="str">
            <v>Napoli</v>
          </cell>
          <cell r="V3261" t="str">
            <v>Nola</v>
          </cell>
          <cell r="W3261" t="str">
            <v>VIA NAZIONALE DELLE PUGLIE 44</v>
          </cell>
          <cell r="X3261" t="str">
            <v>80035</v>
          </cell>
          <cell r="Y3261">
            <v>150000</v>
          </cell>
          <cell r="Z3261">
            <v>109999.99999999999</v>
          </cell>
          <cell r="AB3261" t="str">
            <v>No</v>
          </cell>
          <cell r="AC3261">
            <v>0</v>
          </cell>
        </row>
        <row r="3262">
          <cell r="A3262" t="str">
            <v>PIARSUD00002017</v>
          </cell>
          <cell r="B3262">
            <v>46142.449212962965</v>
          </cell>
          <cell r="C3262" t="str">
            <v>RSUD</v>
          </cell>
          <cell r="D3262" t="str">
            <v>Contributo</v>
          </cell>
          <cell r="E3262" t="str">
            <v>In valutazione</v>
          </cell>
          <cell r="F3262" t="str">
            <v>Accoglibilità</v>
          </cell>
          <cell r="G3262" t="str">
            <v>Emiliano Mistralini</v>
          </cell>
          <cell r="H3262" t="str">
            <v/>
          </cell>
          <cell r="I3262" t="str">
            <v>Pianificazione primo colloquio</v>
          </cell>
          <cell r="J3262" t="str">
            <v>Pianificazione appuntamento in corso</v>
          </cell>
          <cell r="M3262">
            <v>46147.511817129627</v>
          </cell>
          <cell r="N3262" t="str">
            <v>MERITECNO SOCIETA' A RESPONSABILITA' LIMITATA SEMPLIFICATA</v>
          </cell>
          <cell r="O3262" t="str">
            <v>C56I26002380008</v>
          </cell>
          <cell r="P3262" t="str">
            <v>03243000647</v>
          </cell>
          <cell r="Q3262" t="str">
            <v>COSTRUZIONI</v>
          </cell>
          <cell r="R3262" t="str">
            <v>43.21.00 - Installazione di impianti elettrici</v>
          </cell>
          <cell r="S3262" t="str">
            <v>Societa' A Responsabilita' Limitata Semplificata</v>
          </cell>
          <cell r="T3262" t="str">
            <v>Campania</v>
          </cell>
          <cell r="U3262" t="str">
            <v>Avellino</v>
          </cell>
          <cell r="V3262" t="str">
            <v>Moschiano</v>
          </cell>
          <cell r="W3262" t="str">
            <v>via avellino 64</v>
          </cell>
          <cell r="X3262" t="str">
            <v>83020</v>
          </cell>
          <cell r="Y3262">
            <v>51314.01</v>
          </cell>
          <cell r="Z3262">
            <v>43485</v>
          </cell>
          <cell r="AB3262" t="str">
            <v>No</v>
          </cell>
          <cell r="AC3262">
            <v>0</v>
          </cell>
        </row>
        <row r="3263">
          <cell r="A3263" t="str">
            <v>PIARSUD00002018</v>
          </cell>
          <cell r="B3263">
            <v>46142.452407407407</v>
          </cell>
          <cell r="C3263" t="str">
            <v>RSUD</v>
          </cell>
          <cell r="D3263" t="str">
            <v>Contributo</v>
          </cell>
          <cell r="E3263" t="str">
            <v>In valutazione</v>
          </cell>
          <cell r="F3263" t="str">
            <v>Merito</v>
          </cell>
          <cell r="G3263" t="str">
            <v>Luca Falanga</v>
          </cell>
          <cell r="H3263" t="str">
            <v/>
          </cell>
          <cell r="I3263" t="str">
            <v>Valutazione merito - Contributo Società costituita</v>
          </cell>
          <cell r="J3263" t="str">
            <v>Valutazione in corso</v>
          </cell>
          <cell r="M3263">
            <v>46188.740601851852</v>
          </cell>
          <cell r="N3263" t="str">
            <v>TAFURI ANNARITA</v>
          </cell>
          <cell r="O3263" t="str">
            <v>C76I26003030008</v>
          </cell>
          <cell r="P3263" t="str">
            <v>TFRNRT06D43A509W</v>
          </cell>
          <cell r="Q3263" t="str">
            <v>TURISMO</v>
          </cell>
          <cell r="R3263" t="str">
            <v>56.30.02 - Attività di somministrazione di bevande in lounge cocktail bar</v>
          </cell>
          <cell r="S3263" t="str">
            <v>Impresa Individuale</v>
          </cell>
          <cell r="T3263" t="str">
            <v>Campania</v>
          </cell>
          <cell r="U3263" t="str">
            <v>Napoli</v>
          </cell>
          <cell r="V3263" t="str">
            <v>San Giuseppe Vesuviano</v>
          </cell>
          <cell r="W3263" t="str">
            <v xml:space="preserve">Non individuato </v>
          </cell>
          <cell r="Y3263">
            <v>150000</v>
          </cell>
          <cell r="Z3263">
            <v>109999.99999999999</v>
          </cell>
          <cell r="AB3263" t="str">
            <v>No</v>
          </cell>
          <cell r="AC3263">
            <v>0</v>
          </cell>
        </row>
        <row r="3264">
          <cell r="A3264" t="str">
            <v>PIARSUD00002021</v>
          </cell>
          <cell r="B3264">
            <v>46142.511192129627</v>
          </cell>
          <cell r="C3264" t="str">
            <v>RSUD</v>
          </cell>
          <cell r="D3264" t="str">
            <v>Contributo</v>
          </cell>
          <cell r="E3264" t="str">
            <v>In valutazione</v>
          </cell>
          <cell r="F3264" t="str">
            <v>Accoglibilità</v>
          </cell>
          <cell r="G3264" t="str">
            <v>Matteo Pascucci</v>
          </cell>
          <cell r="H3264" t="str">
            <v/>
          </cell>
          <cell r="I3264" t="str">
            <v>Gestione primo colloquio</v>
          </cell>
          <cell r="J3264" t="str">
            <v>Gestione appuntamento in corso</v>
          </cell>
          <cell r="M3264">
            <v>46206.337569444448</v>
          </cell>
          <cell r="N3264" t="str">
            <v>ANGELO ANTONIO Sorice</v>
          </cell>
          <cell r="O3264" t="str">
            <v>C96I26002220008</v>
          </cell>
          <cell r="P3264" t="str">
            <v>SRCNLN99R07F924A</v>
          </cell>
          <cell r="Q3264" t="str">
            <v>TURISMO</v>
          </cell>
          <cell r="R3264" t="str">
            <v>56.30.01 - Attività di somministrazione di bevande in bar e caffetterie</v>
          </cell>
          <cell r="S3264" t="str">
            <v>Persona Fisica</v>
          </cell>
          <cell r="T3264" t="str">
            <v>Campania</v>
          </cell>
          <cell r="U3264" t="str">
            <v>Avellino</v>
          </cell>
          <cell r="V3264" t="str">
            <v>Pago Del Vallo Di Lauro</v>
          </cell>
          <cell r="W3264" t="str">
            <v>VIALE PIAVE 38</v>
          </cell>
          <cell r="X3264" t="str">
            <v>83020</v>
          </cell>
          <cell r="Y3264">
            <v>140270.73000000004</v>
          </cell>
          <cell r="Z3264">
            <v>103189.51</v>
          </cell>
          <cell r="AB3264" t="str">
            <v>No</v>
          </cell>
          <cell r="AC3264">
            <v>0</v>
          </cell>
        </row>
        <row r="3265">
          <cell r="A3265" t="str">
            <v>PIARSUD00002023</v>
          </cell>
          <cell r="B3265">
            <v>46142.544641203705</v>
          </cell>
          <cell r="C3265" t="str">
            <v>RSUD</v>
          </cell>
          <cell r="D3265" t="str">
            <v>Contributo</v>
          </cell>
          <cell r="E3265" t="str">
            <v>In valutazione</v>
          </cell>
          <cell r="F3265" t="str">
            <v>Merito</v>
          </cell>
          <cell r="G3265" t="str">
            <v>Francesco Zulli</v>
          </cell>
          <cell r="H3265" t="str">
            <v/>
          </cell>
          <cell r="I3265" t="str">
            <v>Revoca CUP - Merito</v>
          </cell>
          <cell r="J3265" t="str">
            <v>In attesa revoca CUP</v>
          </cell>
          <cell r="K3265" t="str">
            <v>Delibera di non ammissione</v>
          </cell>
          <cell r="L3265">
            <v>46205.767233796294</v>
          </cell>
          <cell r="M3265">
            <v>46206.39334490741</v>
          </cell>
          <cell r="N3265" t="str">
            <v>ANGRI DESIGN S.R.L.S.</v>
          </cell>
          <cell r="O3265" t="str">
            <v>C96I26002230008</v>
          </cell>
          <cell r="P3265" t="str">
            <v>11022901216</v>
          </cell>
          <cell r="Q3265" t="str">
            <v>MANIFATTURIERO</v>
          </cell>
          <cell r="R3265" t="str">
            <v>31.00.36 - Fabbricazione di parti e accessori di mobili</v>
          </cell>
          <cell r="S3265" t="str">
            <v>Societa' A Responsabilita' Limitata Semplificata</v>
          </cell>
          <cell r="T3265" t="str">
            <v>Campania</v>
          </cell>
          <cell r="U3265" t="str">
            <v>Napoli</v>
          </cell>
          <cell r="V3265" t="str">
            <v>Somma Vesuviana</v>
          </cell>
          <cell r="W3265" t="str">
            <v>VIA ROSANEA snc</v>
          </cell>
          <cell r="X3265" t="str">
            <v>80049</v>
          </cell>
          <cell r="Y3265">
            <v>200000</v>
          </cell>
          <cell r="Z3265">
            <v>145000</v>
          </cell>
          <cell r="AB3265" t="str">
            <v>No</v>
          </cell>
          <cell r="AC3265">
            <v>0</v>
          </cell>
        </row>
        <row r="3266">
          <cell r="A3266" t="str">
            <v>PIARSUD00002027</v>
          </cell>
          <cell r="B3266">
            <v>46142.596851851849</v>
          </cell>
          <cell r="C3266" t="str">
            <v>RSUD</v>
          </cell>
          <cell r="D3266" t="str">
            <v>Voucher</v>
          </cell>
          <cell r="E3266" t="str">
            <v>In valutazione</v>
          </cell>
          <cell r="F3266" t="str">
            <v>Merito</v>
          </cell>
          <cell r="G3266" t="str">
            <v>Diego Fiorentino</v>
          </cell>
          <cell r="H3266" t="str">
            <v/>
          </cell>
          <cell r="I3266" t="str">
            <v>RNA - Richiesta COR e CUP - Voucher</v>
          </cell>
          <cell r="J3266" t="str">
            <v>Richiesta COR in errore</v>
          </cell>
          <cell r="M3266">
            <v>46142.615532407406</v>
          </cell>
          <cell r="N3266" t="str">
            <v>FIORI D'AMETISTA DI GENOVESE MARIANA</v>
          </cell>
          <cell r="O3266" t="str">
            <v>C26I26002900001</v>
          </cell>
          <cell r="P3266" t="str">
            <v>GNVMRN93L62G942Q</v>
          </cell>
          <cell r="Q3266" t="str">
            <v>MANIFATTURIERO</v>
          </cell>
          <cell r="R3266" t="str">
            <v>32.13.00 - Fabbricazione di bigiotteria e articoli simili</v>
          </cell>
          <cell r="S3266" t="str">
            <v>Impresa Individuale</v>
          </cell>
          <cell r="T3266" t="str">
            <v>Basilicata</v>
          </cell>
          <cell r="U3266" t="str">
            <v>Potenza</v>
          </cell>
          <cell r="V3266" t="str">
            <v>Tito</v>
          </cell>
          <cell r="W3266" t="str">
            <v xml:space="preserve">Non individuato </v>
          </cell>
          <cell r="Y3266">
            <v>43293</v>
          </cell>
          <cell r="Z3266">
            <v>48293</v>
          </cell>
          <cell r="AA3266">
            <v>43293</v>
          </cell>
          <cell r="AB3266" t="str">
            <v>Sì</v>
          </cell>
          <cell r="AC3266">
            <v>48293</v>
          </cell>
        </row>
        <row r="3267">
          <cell r="A3267" t="str">
            <v>PIARSUD00002029</v>
          </cell>
          <cell r="B3267">
            <v>46142.619525462964</v>
          </cell>
          <cell r="C3267" t="str">
            <v>RSUD</v>
          </cell>
          <cell r="D3267" t="str">
            <v>Contributo</v>
          </cell>
          <cell r="E3267" t="str">
            <v>In valutazione</v>
          </cell>
          <cell r="F3267" t="str">
            <v>Merito</v>
          </cell>
          <cell r="G3267" t="str">
            <v>Alessia Rita Cice</v>
          </cell>
          <cell r="H3267" t="str">
            <v/>
          </cell>
          <cell r="I3267" t="str">
            <v>Valutazione merito - Contributo Società costituita</v>
          </cell>
          <cell r="J3267" t="str">
            <v>Valutazione in corso</v>
          </cell>
          <cell r="M3267">
            <v>46199.442974537036</v>
          </cell>
          <cell r="N3267" t="str">
            <v>COPPOLA FRANCESCO</v>
          </cell>
          <cell r="O3267" t="str">
            <v>C76I26003060008</v>
          </cell>
          <cell r="P3267" t="str">
            <v>CPPFNC98T22F839S</v>
          </cell>
          <cell r="Q3267" t="str">
            <v>TURISMO</v>
          </cell>
          <cell r="R3267" t="str">
            <v>56.11.12 - Attività di ristoranti senza servizio al tavolo o da asporto, escluse gelaterie e pasticcerie</v>
          </cell>
          <cell r="S3267" t="str">
            <v>Impresa Individuale</v>
          </cell>
          <cell r="T3267" t="str">
            <v>Campania</v>
          </cell>
          <cell r="U3267" t="str">
            <v>Napoli</v>
          </cell>
          <cell r="V3267" t="str">
            <v>Arzano</v>
          </cell>
          <cell r="W3267" t="str">
            <v>VIA NAPOLI 54</v>
          </cell>
          <cell r="X3267" t="str">
            <v>80022</v>
          </cell>
          <cell r="Y3267">
            <v>120000</v>
          </cell>
          <cell r="Z3267">
            <v>95000</v>
          </cell>
          <cell r="AB3267" t="str">
            <v>No</v>
          </cell>
          <cell r="AC3267">
            <v>0</v>
          </cell>
        </row>
        <row r="3268">
          <cell r="A3268" t="str">
            <v>PIARSUD00002031</v>
          </cell>
          <cell r="B3268">
            <v>46142.663483796299</v>
          </cell>
          <cell r="C3268" t="str">
            <v>RSUD</v>
          </cell>
          <cell r="D3268" t="str">
            <v>Voucher</v>
          </cell>
          <cell r="E3268" t="str">
            <v>In valutazione</v>
          </cell>
          <cell r="F3268" t="str">
            <v>Merito</v>
          </cell>
          <cell r="G3268" t="str">
            <v>Jacopo Porrello</v>
          </cell>
          <cell r="H3268" t="str">
            <v/>
          </cell>
          <cell r="I3268" t="str">
            <v>Invio comunicazione MO - Merito</v>
          </cell>
          <cell r="J3268" t="str">
            <v>In attesa prima approvazione</v>
          </cell>
          <cell r="M3268">
            <v>46142.688634259262</v>
          </cell>
          <cell r="N3268" t="str">
            <v>NEXERA ANIMATION SOCIETA' A RESPONSABILITA' LIMITATA SEMPLIFICATA TA</v>
          </cell>
          <cell r="O3268" t="str">
            <v>C66I26003730001</v>
          </cell>
          <cell r="P3268" t="str">
            <v>11043311213</v>
          </cell>
          <cell r="Q3268" t="str">
            <v>SERVIZI ALLA PERSONA</v>
          </cell>
          <cell r="R3268" t="str">
            <v>93.29.99 - Altre attività varie di intrattenimento e divertimento n.c.a.</v>
          </cell>
          <cell r="S3268" t="str">
            <v>Societa' A Responsabilita' Limitata Semplificata</v>
          </cell>
          <cell r="T3268" t="str">
            <v>Campania</v>
          </cell>
          <cell r="U3268" t="str">
            <v>Napoli</v>
          </cell>
          <cell r="V3268" t="str">
            <v>Napoli</v>
          </cell>
          <cell r="W3268" t="str">
            <v>VIA VITTORIO VENETO 7</v>
          </cell>
          <cell r="X3268" t="str">
            <v>80145</v>
          </cell>
          <cell r="Y3268">
            <v>50000</v>
          </cell>
          <cell r="Z3268">
            <v>55000</v>
          </cell>
          <cell r="AB3268" t="str">
            <v>No</v>
          </cell>
          <cell r="AC3268">
            <v>0</v>
          </cell>
        </row>
        <row r="3269">
          <cell r="A3269" t="str">
            <v>PIARSUD00002032</v>
          </cell>
          <cell r="B3269">
            <v>46142.66574074074</v>
          </cell>
          <cell r="C3269" t="str">
            <v>RSUD</v>
          </cell>
          <cell r="D3269" t="str">
            <v>Voucher</v>
          </cell>
          <cell r="E3269" t="str">
            <v>In valutazione</v>
          </cell>
          <cell r="F3269" t="str">
            <v>Merito</v>
          </cell>
          <cell r="G3269" t="str">
            <v>Antonella Lioi</v>
          </cell>
          <cell r="H3269" t="str">
            <v/>
          </cell>
          <cell r="I3269" t="str">
            <v>RNA - Richiesta COR e CUP - Voucher</v>
          </cell>
          <cell r="J3269" t="str">
            <v>Richiesta COR in errore</v>
          </cell>
          <cell r="M3269">
            <v>46155.690694444442</v>
          </cell>
          <cell r="N3269" t="str">
            <v>IL GELATO DI BALZI</v>
          </cell>
          <cell r="O3269" t="str">
            <v>C26I26002920001</v>
          </cell>
          <cell r="P3269" t="str">
            <v>BLZLSS93L28B354Q</v>
          </cell>
          <cell r="Q3269" t="str">
            <v>TURISMO</v>
          </cell>
          <cell r="R3269" t="str">
            <v>56.11.22 - Attività di gelaterie senza servizio al tavolo o da asporto</v>
          </cell>
          <cell r="S3269" t="str">
            <v>Impresa Individuale</v>
          </cell>
          <cell r="T3269" t="str">
            <v>Sardegna</v>
          </cell>
          <cell r="U3269" t="str">
            <v>Cagliari</v>
          </cell>
          <cell r="V3269" t="str">
            <v>Cagliari</v>
          </cell>
          <cell r="W3269" t="str">
            <v xml:space="preserve">Non individuato </v>
          </cell>
          <cell r="Y3269">
            <v>49994.54</v>
          </cell>
          <cell r="Z3269">
            <v>54994.54</v>
          </cell>
          <cell r="AA3269">
            <v>49994.54</v>
          </cell>
          <cell r="AB3269" t="str">
            <v>Sì</v>
          </cell>
          <cell r="AC3269">
            <v>54994.54</v>
          </cell>
        </row>
        <row r="3270">
          <cell r="A3270" t="str">
            <v>PIARSUD00002034</v>
          </cell>
          <cell r="B3270">
            <v>46142.673148148147</v>
          </cell>
          <cell r="C3270" t="str">
            <v>RSUD</v>
          </cell>
          <cell r="D3270" t="str">
            <v>Voucher</v>
          </cell>
          <cell r="E3270" t="str">
            <v>In valutazione</v>
          </cell>
          <cell r="F3270" t="str">
            <v>Merito</v>
          </cell>
          <cell r="G3270" t="str">
            <v>Emiliano Mistralini</v>
          </cell>
          <cell r="H3270" t="str">
            <v/>
          </cell>
          <cell r="I3270" t="str">
            <v>Avvio fase di merito</v>
          </cell>
          <cell r="J3270" t="str">
            <v>In attesa scelta utente</v>
          </cell>
          <cell r="M3270">
            <v>46142.688634259262</v>
          </cell>
          <cell r="N3270" t="str">
            <v>BELVIA DI ROSSELLA TEDESCO</v>
          </cell>
          <cell r="O3270" t="str">
            <v>C86I26003450001</v>
          </cell>
          <cell r="P3270" t="str">
            <v>TDSRSL95L69A509E</v>
          </cell>
          <cell r="Q3270" t="str">
            <v>SERVIZI ALLA PERSONA</v>
          </cell>
          <cell r="R3270" t="str">
            <v>96.22.01 - Servizi di manicure e pedicure</v>
          </cell>
          <cell r="S3270" t="str">
            <v>Impresa Individuale</v>
          </cell>
          <cell r="T3270" t="str">
            <v>Campania</v>
          </cell>
          <cell r="U3270" t="str">
            <v>Avellino</v>
          </cell>
          <cell r="V3270" t="str">
            <v>Sperone</v>
          </cell>
          <cell r="W3270" t="str">
            <v>Via Dei Funari 14</v>
          </cell>
          <cell r="X3270" t="str">
            <v>83020</v>
          </cell>
          <cell r="Y3270">
            <v>38696.03</v>
          </cell>
          <cell r="Z3270">
            <v>43696.03</v>
          </cell>
          <cell r="AB3270" t="str">
            <v>No</v>
          </cell>
          <cell r="AC3270">
            <v>0</v>
          </cell>
        </row>
        <row r="3271">
          <cell r="A3271" t="str">
            <v>PIARSUD00002039</v>
          </cell>
          <cell r="B3271">
            <v>46142.696423611109</v>
          </cell>
          <cell r="C3271" t="str">
            <v>RSUD</v>
          </cell>
          <cell r="D3271" t="str">
            <v>Contributo</v>
          </cell>
          <cell r="E3271" t="str">
            <v>In valutazione</v>
          </cell>
          <cell r="F3271" t="str">
            <v>Accoglibilità</v>
          </cell>
          <cell r="G3271" t="str">
            <v>Luigi Melchionna</v>
          </cell>
          <cell r="H3271" t="str">
            <v/>
          </cell>
          <cell r="I3271" t="str">
            <v>Pianificazione primo colloquio</v>
          </cell>
          <cell r="J3271" t="str">
            <v>Pianificazione appuntamento in corso</v>
          </cell>
          <cell r="M3271">
            <v>46142.720023148147</v>
          </cell>
          <cell r="N3271" t="str">
            <v>VANVISION SOCIETA' A RESPONSABILITA' LIMITATA SEMPLIFICATA</v>
          </cell>
          <cell r="O3271" t="str">
            <v>C26I26002930008</v>
          </cell>
          <cell r="P3271" t="str">
            <v>04937670612</v>
          </cell>
          <cell r="Q3271" t="str">
            <v>ATTIVITA' COMMERCIALI</v>
          </cell>
          <cell r="R3271" t="str">
            <v>47.74.01 - Commercio al dettaglio di occhiali e lenti</v>
          </cell>
          <cell r="S3271" t="str">
            <v>Societa' A Responsabilita' Limitata Semplificata</v>
          </cell>
          <cell r="T3271" t="str">
            <v>Campania</v>
          </cell>
          <cell r="U3271" t="str">
            <v>Caserta</v>
          </cell>
          <cell r="V3271" t="str">
            <v>Caserta</v>
          </cell>
          <cell r="W3271" t="str">
            <v xml:space="preserve">Non individuato </v>
          </cell>
          <cell r="Y3271">
            <v>111224.65</v>
          </cell>
          <cell r="Z3271">
            <v>88418.48</v>
          </cell>
          <cell r="AB3271" t="str">
            <v>No</v>
          </cell>
          <cell r="AC3271">
            <v>0</v>
          </cell>
        </row>
        <row r="3272">
          <cell r="A3272" t="str">
            <v>PIARSUD00002041</v>
          </cell>
          <cell r="B3272">
            <v>46142.715671296297</v>
          </cell>
          <cell r="C3272" t="str">
            <v>RSUD</v>
          </cell>
          <cell r="D3272" t="str">
            <v>Contributo</v>
          </cell>
          <cell r="E3272" t="str">
            <v>In valutazione</v>
          </cell>
          <cell r="F3272" t="str">
            <v>Merito</v>
          </cell>
          <cell r="G3272" t="str">
            <v>Maura Malzone</v>
          </cell>
          <cell r="H3272" t="str">
            <v/>
          </cell>
          <cell r="I3272" t="str">
            <v>Valutazione merito - Contributo Società costituita</v>
          </cell>
          <cell r="J3272" t="str">
            <v>Valutazione in corso</v>
          </cell>
          <cell r="M3272">
            <v>46196.320092592592</v>
          </cell>
          <cell r="N3272" t="str">
            <v>MILUNA S.R.L.</v>
          </cell>
          <cell r="O3272" t="str">
            <v>C86I26003460008</v>
          </cell>
          <cell r="P3272" t="str">
            <v>02868750692</v>
          </cell>
          <cell r="Q3272" t="str">
            <v>TURISMO</v>
          </cell>
          <cell r="R3272" t="str">
            <v>55.20.42 - Servizi di alloggio in camere, case e appartamenti per vacanze</v>
          </cell>
          <cell r="S3272" t="str">
            <v>Societa' A Responsabilita' Limitata</v>
          </cell>
          <cell r="T3272" t="str">
            <v>Abruzzo</v>
          </cell>
          <cell r="U3272" t="str">
            <v>Chieti</v>
          </cell>
          <cell r="V3272" t="str">
            <v>Miglianico</v>
          </cell>
          <cell r="W3272" t="str">
            <v>VIA CONTRADA CERRETO 120/123</v>
          </cell>
          <cell r="X3272" t="str">
            <v>66010</v>
          </cell>
          <cell r="Y3272">
            <v>200000</v>
          </cell>
          <cell r="Z3272">
            <v>145000</v>
          </cell>
          <cell r="AB3272" t="str">
            <v>No</v>
          </cell>
          <cell r="AC3272">
            <v>0</v>
          </cell>
        </row>
        <row r="3273">
          <cell r="A3273" t="str">
            <v>PIARSUD00002042</v>
          </cell>
          <cell r="B3273">
            <v>46142.717060185183</v>
          </cell>
          <cell r="C3273" t="str">
            <v>RSUD</v>
          </cell>
          <cell r="D3273" t="str">
            <v>Contributo</v>
          </cell>
          <cell r="E3273" t="str">
            <v>In valutazione</v>
          </cell>
          <cell r="F3273" t="str">
            <v>Accoglibilità</v>
          </cell>
          <cell r="G3273" t="str">
            <v>Pasquale Ciuffreda</v>
          </cell>
          <cell r="H3273" t="str">
            <v/>
          </cell>
          <cell r="I3273" t="str">
            <v>Gestione verbale colloquio ricevuto</v>
          </cell>
          <cell r="J3273" t="str">
            <v>In attesa scelta utente</v>
          </cell>
          <cell r="M3273">
            <v>46195.639976851853</v>
          </cell>
          <cell r="N3273" t="str">
            <v>AFFARI TUOI &amp; CO. SOCIETA' A RESPONSABILITA' LIMITATA</v>
          </cell>
          <cell r="O3273" t="str">
            <v>C36I26003340008</v>
          </cell>
          <cell r="P3273" t="str">
            <v>04592340717</v>
          </cell>
          <cell r="Q3273" t="str">
            <v>ATTIVITA' COMMERCIALI</v>
          </cell>
          <cell r="R3273" t="str">
            <v>47.12.90 - Commercio al dettaglio non specializzato di altri prodotti n.c.a.</v>
          </cell>
          <cell r="S3273" t="str">
            <v>Societa' A Responsabilita' Limitata</v>
          </cell>
          <cell r="T3273" t="str">
            <v>Puglia</v>
          </cell>
          <cell r="U3273" t="str">
            <v>Foggia</v>
          </cell>
          <cell r="V3273" t="str">
            <v>Manfredonia</v>
          </cell>
          <cell r="W3273" t="str">
            <v>VIA DI VITTORIO 16</v>
          </cell>
          <cell r="X3273" t="str">
            <v>71043</v>
          </cell>
          <cell r="Y3273">
            <v>122031.48</v>
          </cell>
          <cell r="Z3273">
            <v>90422</v>
          </cell>
          <cell r="AB3273" t="str">
            <v>No</v>
          </cell>
          <cell r="AC3273">
            <v>0</v>
          </cell>
        </row>
        <row r="3274">
          <cell r="A3274" t="str">
            <v>PIARSUD00002049</v>
          </cell>
          <cell r="B3274">
            <v>46142.798449074071</v>
          </cell>
          <cell r="C3274" t="str">
            <v>RSUD</v>
          </cell>
          <cell r="D3274" t="str">
            <v>Contributo</v>
          </cell>
          <cell r="E3274" t="str">
            <v>In valutazione</v>
          </cell>
          <cell r="F3274" t="str">
            <v>Accoglibilità</v>
          </cell>
          <cell r="G3274" t="str">
            <v>Barbara Del Prete</v>
          </cell>
          <cell r="H3274" t="str">
            <v/>
          </cell>
          <cell r="I3274" t="str">
            <v>Pianificazione primo colloquio</v>
          </cell>
          <cell r="J3274" t="str">
            <v>Pianificazione appuntamento in corso</v>
          </cell>
          <cell r="M3274">
            <v>46142.82408564815</v>
          </cell>
          <cell r="N3274" t="str">
            <v>MY WAY ROSE CAFFE' S.R.L.</v>
          </cell>
          <cell r="O3274" t="str">
            <v>C36I26003350008</v>
          </cell>
          <cell r="P3274" t="str">
            <v>04941420616</v>
          </cell>
          <cell r="Q3274" t="str">
            <v>TURISMO</v>
          </cell>
          <cell r="R3274" t="str">
            <v>56.11.11 - Attività di ristoranti con servizio al tavolo, escluse gelaterie e pasticcerie</v>
          </cell>
          <cell r="S3274" t="str">
            <v>Societa' A Responsabilita' Limitata</v>
          </cell>
          <cell r="T3274" t="str">
            <v>Campania</v>
          </cell>
          <cell r="U3274" t="str">
            <v>Napoli</v>
          </cell>
          <cell r="V3274" t="str">
            <v>Terzigno</v>
          </cell>
          <cell r="W3274" t="str">
            <v>CORSO LEONARDO DA VINCI 359</v>
          </cell>
          <cell r="X3274" t="str">
            <v>80040</v>
          </cell>
          <cell r="Y3274">
            <v>200000</v>
          </cell>
          <cell r="Z3274">
            <v>145000</v>
          </cell>
          <cell r="AB3274" t="str">
            <v>No</v>
          </cell>
          <cell r="AC3274">
            <v>0</v>
          </cell>
        </row>
        <row r="3275">
          <cell r="A3275" t="str">
            <v>PIARSUD00002050</v>
          </cell>
          <cell r="B3275">
            <v>46142.809560185182</v>
          </cell>
          <cell r="C3275" t="str">
            <v>RSUD</v>
          </cell>
          <cell r="D3275" t="str">
            <v>Voucher</v>
          </cell>
          <cell r="E3275" t="str">
            <v>In valutazione</v>
          </cell>
          <cell r="F3275" t="str">
            <v>Merito</v>
          </cell>
          <cell r="G3275" t="str">
            <v>Luigi Emanuele Sabetta</v>
          </cell>
          <cell r="H3275" t="str">
            <v/>
          </cell>
          <cell r="I3275" t="str">
            <v>Avvio fase di merito</v>
          </cell>
          <cell r="J3275" t="str">
            <v>In attesa scelta utente</v>
          </cell>
          <cell r="M3275">
            <v>46189.782280092593</v>
          </cell>
          <cell r="N3275" t="str">
            <v>AIA ANTICA EVENTI SRLS</v>
          </cell>
          <cell r="O3275" t="str">
            <v>C36I26003360001</v>
          </cell>
          <cell r="P3275" t="str">
            <v>06428870650</v>
          </cell>
          <cell r="Q3275" t="str">
            <v>TURISMO</v>
          </cell>
          <cell r="R3275" t="str">
            <v>55.20.40 - Bed and breakfast, servizi di alloggio in camere, case e appartamenti per vacanze</v>
          </cell>
          <cell r="S3275" t="str">
            <v>Societa' A Responsabilita' Limitata Semplificata</v>
          </cell>
          <cell r="T3275" t="str">
            <v>Campania</v>
          </cell>
          <cell r="U3275" t="str">
            <v>Salerno</v>
          </cell>
          <cell r="V3275" t="str">
            <v>Padula</v>
          </cell>
          <cell r="W3275" t="str">
            <v>VIA FUSARA 4</v>
          </cell>
          <cell r="X3275" t="str">
            <v>84034</v>
          </cell>
          <cell r="Y3275">
            <v>39500</v>
          </cell>
          <cell r="Z3275">
            <v>44500</v>
          </cell>
          <cell r="AB3275" t="str">
            <v>No</v>
          </cell>
          <cell r="AC3275">
            <v>0</v>
          </cell>
        </row>
        <row r="3276">
          <cell r="A3276" t="str">
            <v>PIARSUD00002051</v>
          </cell>
          <cell r="B3276">
            <v>46142.822523148148</v>
          </cell>
          <cell r="C3276" t="str">
            <v>RSUD</v>
          </cell>
          <cell r="D3276" t="str">
            <v>Contributo</v>
          </cell>
          <cell r="E3276" t="str">
            <v>In valutazione</v>
          </cell>
          <cell r="F3276" t="str">
            <v>Merito</v>
          </cell>
          <cell r="G3276" t="str">
            <v>Beatrice Greca</v>
          </cell>
          <cell r="H3276" t="str">
            <v/>
          </cell>
          <cell r="I3276" t="str">
            <v>Avvio non ammissione</v>
          </cell>
          <cell r="J3276" t="str">
            <v>In attesa scelta utente</v>
          </cell>
          <cell r="M3276">
            <v>46190.585682870369</v>
          </cell>
          <cell r="N3276" t="str">
            <v>PANE CLAUDIA</v>
          </cell>
          <cell r="O3276" t="str">
            <v>C16I26002740008</v>
          </cell>
          <cell r="P3276" t="str">
            <v>PNACLD06T44L845D</v>
          </cell>
          <cell r="Q3276" t="str">
            <v>TURISMO</v>
          </cell>
          <cell r="R3276" t="str">
            <v>55.20.41 - Bed and breakfast</v>
          </cell>
          <cell r="S3276" t="str">
            <v>Impresa Individuale</v>
          </cell>
          <cell r="T3276" t="str">
            <v>Campania</v>
          </cell>
          <cell r="U3276" t="str">
            <v>Napoli</v>
          </cell>
          <cell r="V3276" t="str">
            <v>Sant'Agnello</v>
          </cell>
          <cell r="W3276" t="str">
            <v>via MONSIGNOR BONAVENTURA GARGIULO 9</v>
          </cell>
          <cell r="X3276" t="str">
            <v>80065</v>
          </cell>
          <cell r="Y3276">
            <v>120000</v>
          </cell>
          <cell r="Z3276">
            <v>95000</v>
          </cell>
          <cell r="AB3276" t="str">
            <v>No</v>
          </cell>
          <cell r="AC3276">
            <v>0</v>
          </cell>
        </row>
        <row r="3277">
          <cell r="A3277" t="str">
            <v>PIARSUD00002052</v>
          </cell>
          <cell r="B3277">
            <v>46142.876006944447</v>
          </cell>
          <cell r="C3277" t="str">
            <v>RSUD</v>
          </cell>
          <cell r="D3277" t="str">
            <v>Voucher</v>
          </cell>
          <cell r="E3277" t="str">
            <v>In valutazione</v>
          </cell>
          <cell r="F3277" t="str">
            <v>Merito</v>
          </cell>
          <cell r="G3277" t="str">
            <v>Matteo Milantoni</v>
          </cell>
          <cell r="H3277" t="str">
            <v/>
          </cell>
          <cell r="I3277" t="str">
            <v>RNA - Richiesta COR e CUP - Voucher</v>
          </cell>
          <cell r="J3277" t="str">
            <v>Richiesta COR in errore</v>
          </cell>
          <cell r="M3277">
            <v>46168.335879629631</v>
          </cell>
          <cell r="N3277" t="str">
            <v>YPSILON DI YLENIA CIARDO</v>
          </cell>
          <cell r="O3277" t="str">
            <v>C16I26002750001</v>
          </cell>
          <cell r="P3277" t="str">
            <v>CRDYLN95M42D851U</v>
          </cell>
          <cell r="Q3277" t="str">
            <v>SERVIZI ALLA PERSONA</v>
          </cell>
          <cell r="R3277" t="str">
            <v>96.22.09 - Altri servizi di cura della bellezza e altri trattamenti di bellezza n.c.a.</v>
          </cell>
          <cell r="S3277" t="str">
            <v>Impresa Individuale</v>
          </cell>
          <cell r="T3277" t="str">
            <v>Puglia</v>
          </cell>
          <cell r="U3277" t="str">
            <v>Lecce</v>
          </cell>
          <cell r="V3277" t="str">
            <v>Gagliano Del Capo</v>
          </cell>
          <cell r="W3277" t="str">
            <v xml:space="preserve">Non individuato </v>
          </cell>
          <cell r="Y3277">
            <v>49842.53</v>
          </cell>
          <cell r="Z3277">
            <v>55000</v>
          </cell>
          <cell r="AA3277">
            <v>49192.530000000006</v>
          </cell>
          <cell r="AB3277" t="str">
            <v>Sì</v>
          </cell>
          <cell r="AC3277">
            <v>54192.530000000006</v>
          </cell>
        </row>
        <row r="3278">
          <cell r="A3278" t="str">
            <v>PIARSUD00002060</v>
          </cell>
          <cell r="B3278">
            <v>46144.575636574074</v>
          </cell>
          <cell r="C3278" t="str">
            <v>RSUD</v>
          </cell>
          <cell r="D3278" t="str">
            <v>Voucher</v>
          </cell>
          <cell r="E3278" t="str">
            <v>In valutazione</v>
          </cell>
          <cell r="F3278" t="str">
            <v>Merito</v>
          </cell>
          <cell r="G3278" t="str">
            <v>Antonio Ingaldi</v>
          </cell>
          <cell r="H3278" t="str">
            <v/>
          </cell>
          <cell r="I3278" t="str">
            <v>Invio comunicazione MO - Merito</v>
          </cell>
          <cell r="J3278" t="str">
            <v>In attesa esito comunicazione</v>
          </cell>
          <cell r="N3278" t="str">
            <v>EMANUELE GARGANO</v>
          </cell>
          <cell r="O3278" t="str">
            <v>C46I26002450001</v>
          </cell>
          <cell r="P3278" t="str">
            <v>GRGMNL93E05G377R</v>
          </cell>
          <cell r="Q3278" t="str">
            <v>SERVIZI ALLE PMI</v>
          </cell>
          <cell r="R3278" t="str">
            <v>82.10.00 - Attività amministrative e di supporto per le funzioni di ufficio</v>
          </cell>
          <cell r="S3278" t="str">
            <v>Persona Fisica</v>
          </cell>
          <cell r="T3278" t="str">
            <v>Sicilia</v>
          </cell>
          <cell r="U3278" t="str">
            <v>Messina</v>
          </cell>
          <cell r="V3278" t="str">
            <v>Patti</v>
          </cell>
          <cell r="W3278" t="str">
            <v>VIA TENENTE NATOLI 24</v>
          </cell>
          <cell r="X3278" t="str">
            <v>98066</v>
          </cell>
          <cell r="Y3278">
            <v>7533.920000000001</v>
          </cell>
          <cell r="Z3278">
            <v>12533.92</v>
          </cell>
          <cell r="AB3278" t="str">
            <v>No</v>
          </cell>
          <cell r="AC3278">
            <v>0</v>
          </cell>
        </row>
        <row r="3279">
          <cell r="A3279" t="str">
            <v>PIARSUD00002064</v>
          </cell>
          <cell r="B3279">
            <v>46145.609444444446</v>
          </cell>
          <cell r="C3279" t="str">
            <v>RSUD</v>
          </cell>
          <cell r="D3279" t="str">
            <v>Voucher</v>
          </cell>
          <cell r="E3279" t="str">
            <v>In valutazione</v>
          </cell>
          <cell r="F3279" t="str">
            <v>Merito</v>
          </cell>
          <cell r="G3279" t="str">
            <v>Maura Malzone</v>
          </cell>
          <cell r="H3279" t="str">
            <v/>
          </cell>
          <cell r="I3279" t="str">
            <v>Valutazione merito - Voucher Società costituita</v>
          </cell>
          <cell r="J3279" t="str">
            <v>Valutazione in corso</v>
          </cell>
          <cell r="M3279">
            <v>46168.333738425928</v>
          </cell>
          <cell r="N3279" t="str">
            <v>PIZZONE EMMANUELA</v>
          </cell>
          <cell r="O3279" t="str">
            <v>C86I26003520001</v>
          </cell>
          <cell r="P3279" t="str">
            <v>PZZMNL07L53M289I</v>
          </cell>
          <cell r="Q3279" t="str">
            <v>ATTIVITA' COMMERCIALI</v>
          </cell>
          <cell r="R3279" t="str">
            <v>47.71.10 - Commercio al dettaglio di articoli di abbigliamento per adulti</v>
          </cell>
          <cell r="S3279" t="str">
            <v>Impresa Individuale</v>
          </cell>
          <cell r="T3279" t="str">
            <v>Campania</v>
          </cell>
          <cell r="U3279" t="str">
            <v>Benevento</v>
          </cell>
          <cell r="V3279" t="str">
            <v>Benevento</v>
          </cell>
          <cell r="W3279" t="str">
            <v>VIA NAPOLI 40</v>
          </cell>
          <cell r="X3279" t="str">
            <v>82100</v>
          </cell>
          <cell r="Y3279">
            <v>38323.160000000003</v>
          </cell>
          <cell r="Z3279">
            <v>43323.16</v>
          </cell>
          <cell r="AB3279" t="str">
            <v>No</v>
          </cell>
          <cell r="AC3279">
            <v>0</v>
          </cell>
        </row>
        <row r="3280">
          <cell r="A3280" t="str">
            <v>PIARSUD00002065</v>
          </cell>
          <cell r="B3280">
            <v>46145.660081018519</v>
          </cell>
          <cell r="C3280" t="str">
            <v>RSUD</v>
          </cell>
          <cell r="D3280" t="str">
            <v>Voucher</v>
          </cell>
          <cell r="E3280" t="str">
            <v>In valutazione</v>
          </cell>
          <cell r="F3280" t="str">
            <v>Merito</v>
          </cell>
          <cell r="G3280" t="str">
            <v>Maura Malzone</v>
          </cell>
          <cell r="H3280" t="str">
            <v/>
          </cell>
          <cell r="I3280" t="str">
            <v>Valutazione merito - Voucher Società costituita</v>
          </cell>
          <cell r="J3280" t="str">
            <v>Valutazione in corso</v>
          </cell>
          <cell r="M3280">
            <v>46145.688310185185</v>
          </cell>
          <cell r="N3280" t="str">
            <v>CRISAUTO SRLS</v>
          </cell>
          <cell r="O3280" t="str">
            <v>C86I26003530001</v>
          </cell>
          <cell r="P3280" t="str">
            <v>03064850906</v>
          </cell>
          <cell r="Q3280" t="str">
            <v>ATTIVITA' COMMERCIALI</v>
          </cell>
          <cell r="R3280" t="str">
            <v>47.81.10 - Commercio al dettaglio di automobili e autoveicoli leggeri</v>
          </cell>
          <cell r="S3280" t="str">
            <v>Societa' A Responsabilita' Limitata Semplificata</v>
          </cell>
          <cell r="T3280" t="str">
            <v>Sardegna</v>
          </cell>
          <cell r="U3280" t="str">
            <v>Sassari</v>
          </cell>
          <cell r="V3280" t="str">
            <v>Sassari</v>
          </cell>
          <cell r="W3280" t="str">
            <v xml:space="preserve">Non individuato </v>
          </cell>
          <cell r="Y3280">
            <v>50000</v>
          </cell>
          <cell r="Z3280">
            <v>55000</v>
          </cell>
          <cell r="AB3280" t="str">
            <v>No</v>
          </cell>
          <cell r="AC3280">
            <v>0</v>
          </cell>
        </row>
        <row r="3281">
          <cell r="A3281" t="str">
            <v>PIARSUD00002066</v>
          </cell>
          <cell r="B3281">
            <v>46146.292662037034</v>
          </cell>
          <cell r="C3281" t="str">
            <v>RSUD</v>
          </cell>
          <cell r="D3281" t="str">
            <v>Contributo</v>
          </cell>
          <cell r="E3281" t="str">
            <v>In valutazione</v>
          </cell>
          <cell r="F3281" t="str">
            <v>Esaminabilità</v>
          </cell>
          <cell r="I3281" t="str">
            <v>RNA - Richiesta CUP Contributo</v>
          </cell>
          <cell r="J3281" t="str">
            <v>Richiesta CUP in errore</v>
          </cell>
          <cell r="N3281" t="str">
            <v>FIORIELLO YLENIA</v>
          </cell>
          <cell r="P3281" t="str">
            <v>FRLYLN94S58A399R</v>
          </cell>
          <cell r="Q3281" t="str">
            <v>SERVIZI ALLA PERSONA</v>
          </cell>
          <cell r="R3281" t="str">
            <v>96.21.00 - Servizi di parrucchieri e barbieri</v>
          </cell>
          <cell r="S3281" t="str">
            <v>Impresa Individuale</v>
          </cell>
          <cell r="T3281" t="str">
            <v>Campania</v>
          </cell>
          <cell r="U3281" t="str">
            <v>Avellino</v>
          </cell>
          <cell r="V3281" t="str">
            <v>Ariano Irpino</v>
          </cell>
          <cell r="W3281" t="str">
            <v>VIA MARTIRI 72/B</v>
          </cell>
          <cell r="X3281" t="str">
            <v>83031</v>
          </cell>
          <cell r="Y3281">
            <v>64227.16</v>
          </cell>
          <cell r="Z3281">
            <v>106340.73999999999</v>
          </cell>
          <cell r="AB3281" t="str">
            <v>No</v>
          </cell>
          <cell r="AC3281">
            <v>0</v>
          </cell>
        </row>
        <row r="3282">
          <cell r="A3282" t="str">
            <v>PIARSUD00002067</v>
          </cell>
          <cell r="B3282">
            <v>46146.295474537037</v>
          </cell>
          <cell r="C3282" t="str">
            <v>RSUD</v>
          </cell>
          <cell r="D3282" t="str">
            <v>Contributo</v>
          </cell>
          <cell r="E3282" t="str">
            <v>In valutazione</v>
          </cell>
          <cell r="F3282" t="str">
            <v>Esaminabilità</v>
          </cell>
          <cell r="I3282" t="str">
            <v>RNA - Richiesta CUP Contributo</v>
          </cell>
          <cell r="J3282" t="str">
            <v>Richiesta CUP in errore</v>
          </cell>
          <cell r="N3282" t="str">
            <v>MARIA CHIARA PISTRITTO</v>
          </cell>
          <cell r="P3282" t="str">
            <v>PSTMCH92H43I754T</v>
          </cell>
          <cell r="Q3282" t="str">
            <v>SERVIZI ALLA PERSONA</v>
          </cell>
          <cell r="R3282" t="str">
            <v>86.23.00 - Attività odontoiatriche</v>
          </cell>
          <cell r="S3282" t="str">
            <v>Persona Fisica</v>
          </cell>
          <cell r="T3282" t="str">
            <v>Sicilia</v>
          </cell>
          <cell r="U3282" t="str">
            <v>Siracusa</v>
          </cell>
          <cell r="V3282" t="str">
            <v>Floridia</v>
          </cell>
          <cell r="W3282" t="str">
            <v>VIA ARIOSTO 16</v>
          </cell>
          <cell r="X3282" t="str">
            <v>96014</v>
          </cell>
          <cell r="Y3282">
            <v>74288.639999999999</v>
          </cell>
          <cell r="Z3282">
            <v>60716.480000000003</v>
          </cell>
          <cell r="AB3282" t="str">
            <v>No</v>
          </cell>
          <cell r="AC3282">
            <v>0</v>
          </cell>
        </row>
        <row r="3283">
          <cell r="A3283" t="str">
            <v>PIARSUD00002068</v>
          </cell>
          <cell r="B3283">
            <v>46146.453449074077</v>
          </cell>
          <cell r="C3283" t="str">
            <v>RSUD</v>
          </cell>
          <cell r="D3283" t="str">
            <v>Contributo</v>
          </cell>
          <cell r="E3283" t="str">
            <v>In valutazione</v>
          </cell>
          <cell r="F3283" t="str">
            <v>Merito</v>
          </cell>
          <cell r="G3283" t="str">
            <v>Maura Malzone</v>
          </cell>
          <cell r="H3283" t="str">
            <v/>
          </cell>
          <cell r="I3283" t="str">
            <v>Valutazione merito - Contributo Società costituita</v>
          </cell>
          <cell r="J3283" t="str">
            <v>Valutazione in corso</v>
          </cell>
          <cell r="M3283">
            <v>46196.561481481483</v>
          </cell>
          <cell r="N3283" t="str">
            <v>S.C. ZINGARE S.R.L.S.</v>
          </cell>
          <cell r="O3283" t="str">
            <v>C96I26002300008</v>
          </cell>
          <cell r="P3283" t="str">
            <v>11059571213</v>
          </cell>
          <cell r="Q3283" t="str">
            <v>TURISMO</v>
          </cell>
          <cell r="R3283" t="str">
            <v>56.11.11 - Attività di ristoranti con servizio al tavolo, escluse gelaterie e pasticcerie</v>
          </cell>
          <cell r="S3283" t="str">
            <v>Societa' A Responsabilita' Limitata Semplificata</v>
          </cell>
          <cell r="T3283" t="str">
            <v>Campania</v>
          </cell>
          <cell r="U3283" t="str">
            <v>Napoli</v>
          </cell>
          <cell r="V3283" t="str">
            <v>Giugliano In Campania</v>
          </cell>
          <cell r="W3283" t="str">
            <v>Via Ripuaria 195-197</v>
          </cell>
          <cell r="X3283" t="str">
            <v>80014</v>
          </cell>
          <cell r="Y3283">
            <v>100000</v>
          </cell>
          <cell r="Z3283">
            <v>80000</v>
          </cell>
          <cell r="AB3283" t="str">
            <v>No</v>
          </cell>
          <cell r="AC3283">
            <v>0</v>
          </cell>
        </row>
        <row r="3284">
          <cell r="A3284" t="str">
            <v>PIARSUD00002069</v>
          </cell>
          <cell r="B3284">
            <v>46146.574155092596</v>
          </cell>
          <cell r="C3284" t="str">
            <v>RSUD</v>
          </cell>
          <cell r="D3284" t="str">
            <v>Contributo</v>
          </cell>
          <cell r="E3284" t="str">
            <v>In valutazione</v>
          </cell>
          <cell r="F3284" t="str">
            <v>Merito</v>
          </cell>
          <cell r="G3284" t="str">
            <v>Giovanni Russo</v>
          </cell>
          <cell r="H3284" t="str">
            <v/>
          </cell>
          <cell r="I3284" t="str">
            <v>Avvio fase di merito</v>
          </cell>
          <cell r="J3284" t="str">
            <v>In attesa scelta utente</v>
          </cell>
          <cell r="M3284">
            <v>46185.461412037039</v>
          </cell>
          <cell r="N3284" t="str">
            <v>NEOFOODS SRL</v>
          </cell>
          <cell r="O3284" t="str">
            <v>C76I26003170008</v>
          </cell>
          <cell r="P3284" t="str">
            <v>11055901216</v>
          </cell>
          <cell r="Q3284" t="str">
            <v>ATTIVITA' AGROALIMENTARI</v>
          </cell>
          <cell r="R3284" t="str">
            <v>10.89.09 - Produzione di altri prodotti alimentari vari n.c.a.</v>
          </cell>
          <cell r="S3284" t="str">
            <v>Societa' A Responsabilita' Limitata</v>
          </cell>
          <cell r="T3284" t="str">
            <v>Campania</v>
          </cell>
          <cell r="U3284" t="str">
            <v>Napoli</v>
          </cell>
          <cell r="V3284" t="str">
            <v>Casoria</v>
          </cell>
          <cell r="W3284" t="str">
            <v>Strada Statale 87 Sannitica 12</v>
          </cell>
          <cell r="X3284" t="str">
            <v>80026</v>
          </cell>
          <cell r="Y3284">
            <v>194000</v>
          </cell>
          <cell r="Z3284">
            <v>140800</v>
          </cell>
          <cell r="AB3284" t="str">
            <v>No</v>
          </cell>
          <cell r="AC3284">
            <v>0</v>
          </cell>
        </row>
        <row r="3285">
          <cell r="A3285" t="str">
            <v>PIARSUD00002078</v>
          </cell>
          <cell r="B3285">
            <v>46147.311782407407</v>
          </cell>
          <cell r="C3285" t="str">
            <v>RSUD</v>
          </cell>
          <cell r="D3285" t="str">
            <v>Contributo</v>
          </cell>
          <cell r="E3285" t="str">
            <v>In valutazione</v>
          </cell>
          <cell r="F3285" t="str">
            <v>Accoglibilità</v>
          </cell>
          <cell r="G3285" t="str">
            <v>Matteo Pascucci</v>
          </cell>
          <cell r="H3285" t="str">
            <v/>
          </cell>
          <cell r="I3285" t="str">
            <v>Gestione primo colloquio</v>
          </cell>
          <cell r="J3285" t="str">
            <v>Gestione appuntamento in corso</v>
          </cell>
          <cell r="M3285">
            <v>46206.366087962961</v>
          </cell>
          <cell r="N3285" t="str">
            <v>MADAME D DI SACCOMANNO GIULIA &amp; C. S.N.C.</v>
          </cell>
          <cell r="O3285" t="str">
            <v>C16I26002780008</v>
          </cell>
          <cell r="P3285" t="str">
            <v>05469220759</v>
          </cell>
          <cell r="Q3285" t="str">
            <v>TURISMO</v>
          </cell>
          <cell r="R3285" t="str">
            <v>56.11.20 - Attività di gelaterie e pasticcerie</v>
          </cell>
          <cell r="S3285" t="str">
            <v>Societa' In Nome Collettivo</v>
          </cell>
          <cell r="T3285" t="str">
            <v>Puglia</v>
          </cell>
          <cell r="U3285" t="str">
            <v>Lecce</v>
          </cell>
          <cell r="V3285" t="str">
            <v>Gagliano Del Capo</v>
          </cell>
          <cell r="W3285" t="str">
            <v>Via Margherita di Savoia 28</v>
          </cell>
          <cell r="X3285" t="str">
            <v>73034</v>
          </cell>
          <cell r="Y3285">
            <v>199088</v>
          </cell>
          <cell r="Z3285">
            <v>144361.59999999998</v>
          </cell>
          <cell r="AB3285" t="str">
            <v>No</v>
          </cell>
          <cell r="AC3285">
            <v>0</v>
          </cell>
        </row>
        <row r="3286">
          <cell r="A3286" t="str">
            <v>PIARSUD00002079</v>
          </cell>
          <cell r="B3286">
            <v>46147.328530092593</v>
          </cell>
          <cell r="C3286" t="str">
            <v>RSUD</v>
          </cell>
          <cell r="D3286" t="str">
            <v>Voucher</v>
          </cell>
          <cell r="E3286" t="str">
            <v>In valutazione</v>
          </cell>
          <cell r="F3286" t="str">
            <v>Merito</v>
          </cell>
          <cell r="G3286" t="str">
            <v>Luca Falanga</v>
          </cell>
          <cell r="H3286" t="str">
            <v/>
          </cell>
          <cell r="I3286" t="str">
            <v>RNA - Richiesta COR e CUP - Voucher</v>
          </cell>
          <cell r="J3286" t="str">
            <v>Richiesta COR in errore</v>
          </cell>
          <cell r="M3286">
            <v>46147.513275462959</v>
          </cell>
          <cell r="N3286" t="str">
            <v>SIMONE MONSELLATO</v>
          </cell>
          <cell r="O3286" t="str">
            <v>C66I26003870001</v>
          </cell>
          <cell r="P3286" t="str">
            <v>MNSSMN02E23C351X</v>
          </cell>
          <cell r="Q3286" t="str">
            <v>SERVIZI ALLE PMI</v>
          </cell>
          <cell r="R3286" t="str">
            <v>74.20.19 - Altre attività fotografiche specializzate</v>
          </cell>
          <cell r="S3286" t="str">
            <v>Lavoratore autonomo</v>
          </cell>
          <cell r="T3286" t="str">
            <v>Sicilia</v>
          </cell>
          <cell r="U3286" t="str">
            <v>Catania</v>
          </cell>
          <cell r="V3286" t="str">
            <v>Catania</v>
          </cell>
          <cell r="W3286" t="str">
            <v>VIA FIRENZE 10</v>
          </cell>
          <cell r="X3286" t="str">
            <v>95127</v>
          </cell>
          <cell r="Y3286">
            <v>40104.36</v>
          </cell>
          <cell r="Z3286">
            <v>45000</v>
          </cell>
          <cell r="AA3286">
            <v>40000</v>
          </cell>
          <cell r="AB3286" t="str">
            <v>No</v>
          </cell>
          <cell r="AC3286">
            <v>45000</v>
          </cell>
        </row>
        <row r="3287">
          <cell r="A3287" t="str">
            <v>PIARSUD00002080</v>
          </cell>
          <cell r="B3287">
            <v>46147.489525462966</v>
          </cell>
          <cell r="C3287" t="str">
            <v>RSUD</v>
          </cell>
          <cell r="D3287" t="str">
            <v>Contributo</v>
          </cell>
          <cell r="E3287" t="str">
            <v>In valutazione</v>
          </cell>
          <cell r="F3287" t="str">
            <v>Accoglibilità</v>
          </cell>
          <cell r="G3287" t="str">
            <v>Elisabetta Mantovani</v>
          </cell>
          <cell r="H3287" t="str">
            <v/>
          </cell>
          <cell r="I3287" t="str">
            <v>Pianificazione primo colloquio</v>
          </cell>
          <cell r="J3287" t="str">
            <v>Pianificazione appuntamento in corso</v>
          </cell>
          <cell r="M3287">
            <v>46155.481053240743</v>
          </cell>
          <cell r="N3287" t="str">
            <v>SCIRE' CHIANETTA SIMONE</v>
          </cell>
          <cell r="O3287" t="str">
            <v>C66I26004060008</v>
          </cell>
          <cell r="P3287" t="str">
            <v>SCRSMN98D10C351T</v>
          </cell>
          <cell r="Q3287" t="str">
            <v>TURISMO</v>
          </cell>
          <cell r="R3287" t="str">
            <v>55.20.42 - Servizi di alloggio in camere, case e appartamenti per vacanze</v>
          </cell>
          <cell r="S3287" t="str">
            <v>Impresa Individuale</v>
          </cell>
          <cell r="T3287" t="str">
            <v>Sicilia</v>
          </cell>
          <cell r="U3287" t="str">
            <v>Catania</v>
          </cell>
          <cell r="V3287" t="str">
            <v>Catania</v>
          </cell>
          <cell r="W3287" t="str">
            <v>VIA ENRICO ADOLFO PANTANO 32</v>
          </cell>
          <cell r="X3287" t="str">
            <v>95129</v>
          </cell>
          <cell r="Y3287">
            <v>119904.53</v>
          </cell>
          <cell r="Z3287">
            <v>94928.39</v>
          </cell>
          <cell r="AB3287" t="str">
            <v>No</v>
          </cell>
          <cell r="AC3287">
            <v>0</v>
          </cell>
        </row>
        <row r="3288">
          <cell r="A3288" t="str">
            <v>PIARSUD00002083</v>
          </cell>
          <cell r="B3288">
            <v>46147.626956018517</v>
          </cell>
          <cell r="C3288" t="str">
            <v>RSUD</v>
          </cell>
          <cell r="D3288" t="str">
            <v>Voucher</v>
          </cell>
          <cell r="E3288" t="str">
            <v>In valutazione</v>
          </cell>
          <cell r="F3288" t="str">
            <v>Merito</v>
          </cell>
          <cell r="G3288" t="str">
            <v>Sara Ciano</v>
          </cell>
          <cell r="H3288" t="str">
            <v/>
          </cell>
          <cell r="I3288" t="str">
            <v>Valutazione merito post MO - Voucher Società Costituita - Merito</v>
          </cell>
          <cell r="J3288" t="str">
            <v>Valutazione in corso</v>
          </cell>
          <cell r="M3288">
            <v>46199.464768518519</v>
          </cell>
          <cell r="N3288" t="str">
            <v>LUCIA ROMANIELLO</v>
          </cell>
          <cell r="O3288" t="str">
            <v>C76I26003230001</v>
          </cell>
          <cell r="P3288" t="str">
            <v>RMNLCU95T58A509S</v>
          </cell>
          <cell r="Q3288" t="str">
            <v>MANIFATTURIERO</v>
          </cell>
          <cell r="R3288" t="str">
            <v>14.21.20 - Sartoria e confezione su misura di abbigliamento esterno</v>
          </cell>
          <cell r="S3288" t="str">
            <v>Impresa Individuale</v>
          </cell>
          <cell r="T3288" t="str">
            <v>Campania</v>
          </cell>
          <cell r="U3288" t="str">
            <v>Avellino</v>
          </cell>
          <cell r="V3288" t="str">
            <v>Montella</v>
          </cell>
          <cell r="W3288" t="str">
            <v>VIA DEL CORSO 14/16</v>
          </cell>
          <cell r="X3288" t="str">
            <v>83048</v>
          </cell>
          <cell r="Y3288">
            <v>39987.520000000004</v>
          </cell>
          <cell r="Z3288">
            <v>44987.519999999997</v>
          </cell>
          <cell r="AB3288" t="str">
            <v>No</v>
          </cell>
          <cell r="AC3288">
            <v>0</v>
          </cell>
        </row>
        <row r="3289">
          <cell r="A3289" t="str">
            <v>PIARSUD00002085</v>
          </cell>
          <cell r="B3289">
            <v>46147.685219907406</v>
          </cell>
          <cell r="C3289" t="str">
            <v>RSUD</v>
          </cell>
          <cell r="D3289" t="str">
            <v>Voucher</v>
          </cell>
          <cell r="E3289" t="str">
            <v>In valutazione</v>
          </cell>
          <cell r="F3289" t="str">
            <v>Merito</v>
          </cell>
          <cell r="G3289" t="str">
            <v>Annachiara Perrucci</v>
          </cell>
          <cell r="H3289" t="str">
            <v/>
          </cell>
          <cell r="I3289" t="str">
            <v>Valutazione merito post MO - Voucher Società Costituita - Merito</v>
          </cell>
          <cell r="J3289" t="str">
            <v>Valutazione in corso</v>
          </cell>
          <cell r="M3289">
            <v>46199.445104166669</v>
          </cell>
          <cell r="N3289" t="str">
            <v>IM.EL.TEC. DQ DI SABATINO RAFFAELE</v>
          </cell>
          <cell r="O3289" t="str">
            <v>C76I26003240001</v>
          </cell>
          <cell r="P3289" t="str">
            <v>SBTRFL06E13G702Q</v>
          </cell>
          <cell r="Q3289" t="str">
            <v>ICT</v>
          </cell>
          <cell r="R3289" t="str">
            <v>27.12.00 - Fabbricazione di apparecchiature per la distribuzione e il controllo dell'elettricità</v>
          </cell>
          <cell r="S3289" t="str">
            <v>Impresa Individuale</v>
          </cell>
          <cell r="T3289" t="str">
            <v>Campania</v>
          </cell>
          <cell r="U3289" t="str">
            <v>Napoli</v>
          </cell>
          <cell r="V3289" t="str">
            <v>Nola</v>
          </cell>
          <cell r="W3289" t="str">
            <v>VIA CIRCUMVALLAZIONE 301</v>
          </cell>
          <cell r="X3289" t="str">
            <v>80035</v>
          </cell>
          <cell r="Y3289">
            <v>49997.180000000015</v>
          </cell>
          <cell r="Z3289">
            <v>55000</v>
          </cell>
          <cell r="AB3289" t="str">
            <v>No</v>
          </cell>
          <cell r="AC3289">
            <v>0</v>
          </cell>
        </row>
        <row r="3290">
          <cell r="A3290" t="str">
            <v>PIARSUD00002086</v>
          </cell>
          <cell r="B3290">
            <v>46147.845567129632</v>
          </cell>
          <cell r="C3290" t="str">
            <v>RSUD</v>
          </cell>
          <cell r="D3290" t="str">
            <v>Voucher</v>
          </cell>
          <cell r="E3290" t="str">
            <v>In valutazione</v>
          </cell>
          <cell r="F3290" t="str">
            <v>Merito</v>
          </cell>
          <cell r="G3290" t="str">
            <v>Gabriel Scelta</v>
          </cell>
          <cell r="H3290" t="str">
            <v/>
          </cell>
          <cell r="I3290" t="str">
            <v>RNA - Richiesta COR e CUP - Voucher</v>
          </cell>
          <cell r="J3290" t="str">
            <v>Richiesta COR in errore</v>
          </cell>
          <cell r="M3290">
            <v>46147.865891203706</v>
          </cell>
          <cell r="N3290" t="str">
            <v>MARIKA GLORIA</v>
          </cell>
          <cell r="O3290" t="str">
            <v>C66I26003900001</v>
          </cell>
          <cell r="P3290" t="str">
            <v>GLRMRK92A49F839F</v>
          </cell>
          <cell r="Q3290" t="str">
            <v>ICT</v>
          </cell>
          <cell r="R3290" t="str">
            <v>72.10.29 - Ricerca e sviluppo sperimentale nel campo delle altre scienze naturali e dell'ingegneria n.c.a.</v>
          </cell>
          <cell r="S3290" t="str">
            <v>Libero professionista</v>
          </cell>
          <cell r="T3290" t="str">
            <v>Campania</v>
          </cell>
          <cell r="U3290" t="str">
            <v>Napoli</v>
          </cell>
          <cell r="V3290" t="str">
            <v>Napoli</v>
          </cell>
          <cell r="W3290" t="str">
            <v>VIA VINCENZO TIBERIO 14</v>
          </cell>
          <cell r="X3290" t="str">
            <v>80125</v>
          </cell>
          <cell r="Y3290">
            <v>50000.000000000007</v>
          </cell>
          <cell r="Z3290">
            <v>55000</v>
          </cell>
          <cell r="AA3290">
            <v>50000</v>
          </cell>
          <cell r="AB3290" t="str">
            <v>Sì</v>
          </cell>
          <cell r="AC3290">
            <v>55000</v>
          </cell>
        </row>
        <row r="3291">
          <cell r="A3291" t="str">
            <v>PIARSUD00002088</v>
          </cell>
          <cell r="B3291">
            <v>46148.340925925928</v>
          </cell>
          <cell r="C3291" t="str">
            <v>RSUD</v>
          </cell>
          <cell r="D3291" t="str">
            <v>Contributo</v>
          </cell>
          <cell r="E3291" t="str">
            <v>In valutazione</v>
          </cell>
          <cell r="F3291" t="str">
            <v>Accoglibilità</v>
          </cell>
          <cell r="G3291" t="str">
            <v>Giuseppe Autoriello</v>
          </cell>
          <cell r="H3291" t="str">
            <v/>
          </cell>
          <cell r="I3291" t="str">
            <v>Apertura sportello controdeduzioni MO</v>
          </cell>
          <cell r="J3291" t="str">
            <v>Valutazione documentazione in corso</v>
          </cell>
          <cell r="M3291">
            <v>46204.514710648145</v>
          </cell>
          <cell r="N3291" t="str">
            <v>PASTICCERIA CAKE DESIGN TORTE DA SOGNO GLUTEN FREE SRL</v>
          </cell>
          <cell r="O3291" t="str">
            <v>C96I26002350008</v>
          </cell>
          <cell r="P3291" t="str">
            <v>11049241216</v>
          </cell>
          <cell r="Q3291" t="str">
            <v>ATTIVITA' AGROALIMENTARI</v>
          </cell>
          <cell r="R3291" t="str">
            <v>10.71.20 - Produzione di prodotti di pasticceria freschi</v>
          </cell>
          <cell r="S3291" t="str">
            <v>Societa' A Responsabilita' Limitata</v>
          </cell>
          <cell r="T3291" t="str">
            <v>Campania</v>
          </cell>
          <cell r="U3291" t="str">
            <v>Napoli</v>
          </cell>
          <cell r="V3291" t="str">
            <v>Giugliano In Campania</v>
          </cell>
          <cell r="W3291" t="str">
            <v>Via Innamorati snc</v>
          </cell>
          <cell r="X3291" t="str">
            <v>80014</v>
          </cell>
          <cell r="Y3291">
            <v>199970</v>
          </cell>
          <cell r="Z3291">
            <v>144979</v>
          </cell>
          <cell r="AB3291" t="str">
            <v>No</v>
          </cell>
          <cell r="AC3291">
            <v>0</v>
          </cell>
        </row>
        <row r="3292">
          <cell r="A3292" t="str">
            <v>PIARSUD00002089</v>
          </cell>
          <cell r="B3292">
            <v>46148.364652777775</v>
          </cell>
          <cell r="C3292" t="str">
            <v>RSUD</v>
          </cell>
          <cell r="D3292" t="str">
            <v>Voucher</v>
          </cell>
          <cell r="E3292" t="str">
            <v>In valutazione</v>
          </cell>
          <cell r="F3292" t="str">
            <v>Merito</v>
          </cell>
          <cell r="G3292" t="str">
            <v>Sara Ciano</v>
          </cell>
          <cell r="H3292" t="str">
            <v/>
          </cell>
          <cell r="I3292" t="str">
            <v>Avvio MO - Ritorno Accoglibilità</v>
          </cell>
          <cell r="J3292" t="str">
            <v>In attesa scelta utente</v>
          </cell>
          <cell r="M3292">
            <v>46148.397881944446</v>
          </cell>
          <cell r="N3292" t="str">
            <v>D'ANNEO KATHRIN</v>
          </cell>
          <cell r="O3292" t="str">
            <v>C86I26003710001</v>
          </cell>
          <cell r="P3292" t="str">
            <v>DNNKHR01E48C286S</v>
          </cell>
          <cell r="Q3292" t="str">
            <v>SERVIZI ALLA PERSONA</v>
          </cell>
          <cell r="R3292" t="str">
            <v>96.99.12 - Servizi di toelettatura per animali da compagnia</v>
          </cell>
          <cell r="S3292" t="str">
            <v>Impresa Individuale</v>
          </cell>
          <cell r="T3292" t="str">
            <v>Sicilia</v>
          </cell>
          <cell r="U3292" t="str">
            <v>Agrigento</v>
          </cell>
          <cell r="V3292" t="str">
            <v>Menfi</v>
          </cell>
          <cell r="W3292" t="str">
            <v>VIA VICOLO GUGLIA I 48</v>
          </cell>
          <cell r="X3292" t="str">
            <v>92013</v>
          </cell>
          <cell r="Y3292">
            <v>34694.800000000003</v>
          </cell>
          <cell r="Z3292">
            <v>39694.799999999996</v>
          </cell>
          <cell r="AB3292" t="str">
            <v>No</v>
          </cell>
          <cell r="AC3292">
            <v>0</v>
          </cell>
        </row>
        <row r="3293">
          <cell r="A3293" t="str">
            <v>PIARSUD00002092</v>
          </cell>
          <cell r="B3293">
            <v>46148.458599537036</v>
          </cell>
          <cell r="C3293" t="str">
            <v>RSUD</v>
          </cell>
          <cell r="D3293" t="str">
            <v>Voucher</v>
          </cell>
          <cell r="E3293" t="str">
            <v>In valutazione</v>
          </cell>
          <cell r="F3293" t="str">
            <v>Merito</v>
          </cell>
          <cell r="G3293" t="str">
            <v>Sara Ciano</v>
          </cell>
          <cell r="H3293" t="str">
            <v/>
          </cell>
          <cell r="I3293" t="str">
            <v>Avvio MO - Ritorno Accoglibilità</v>
          </cell>
          <cell r="J3293" t="str">
            <v>In attesa scelta utente</v>
          </cell>
          <cell r="M3293">
            <v>46148.480104166665</v>
          </cell>
          <cell r="N3293" t="str">
            <v>LOREFICE PARRUCCHIERI.</v>
          </cell>
          <cell r="O3293" t="str">
            <v>C36I26003480001</v>
          </cell>
          <cell r="P3293" t="str">
            <v>LRFGSI95C41I754E</v>
          </cell>
          <cell r="Q3293" t="str">
            <v>SERVIZI ALLA PERSONA</v>
          </cell>
          <cell r="R3293" t="str">
            <v>96.21.00 - Servizi di parrucchieri e barbieri</v>
          </cell>
          <cell r="S3293" t="str">
            <v>Impresa Individuale</v>
          </cell>
          <cell r="T3293" t="str">
            <v>Sicilia</v>
          </cell>
          <cell r="U3293" t="str">
            <v>Siracusa</v>
          </cell>
          <cell r="V3293" t="str">
            <v>Siracusa</v>
          </cell>
          <cell r="W3293" t="str">
            <v xml:space="preserve">VIA TORINO </v>
          </cell>
          <cell r="X3293" t="str">
            <v>96100</v>
          </cell>
          <cell r="Y3293">
            <v>19807.599999999999</v>
          </cell>
          <cell r="Z3293">
            <v>24807.599999999999</v>
          </cell>
          <cell r="AB3293" t="str">
            <v>No</v>
          </cell>
          <cell r="AC3293">
            <v>0</v>
          </cell>
        </row>
        <row r="3294">
          <cell r="A3294" t="str">
            <v>PIARSUD00002095</v>
          </cell>
          <cell r="B3294">
            <v>46148.654618055552</v>
          </cell>
          <cell r="C3294" t="str">
            <v>RSUD</v>
          </cell>
          <cell r="D3294" t="str">
            <v>Contributo</v>
          </cell>
          <cell r="E3294" t="str">
            <v>In valutazione</v>
          </cell>
          <cell r="F3294" t="str">
            <v>Merito</v>
          </cell>
          <cell r="G3294" t="str">
            <v>Gabriel Scelta</v>
          </cell>
          <cell r="H3294" t="str">
            <v/>
          </cell>
          <cell r="I3294" t="str">
            <v>Proposta di ammissione</v>
          </cell>
          <cell r="J3294" t="str">
            <v>In attesa prima approvazione</v>
          </cell>
          <cell r="M3294">
            <v>46199.461944444447</v>
          </cell>
          <cell r="N3294" t="str">
            <v>ADIGO S.R.L.</v>
          </cell>
          <cell r="O3294" t="str">
            <v>C16I26002980008</v>
          </cell>
          <cell r="P3294" t="str">
            <v>10949331218</v>
          </cell>
          <cell r="Q3294" t="str">
            <v>ICT</v>
          </cell>
          <cell r="R3294" t="str">
            <v>62.10.00 - Attività di programmazione informatica</v>
          </cell>
          <cell r="S3294" t="str">
            <v>Societa' A Responsabilita' Limitata</v>
          </cell>
          <cell r="T3294" t="str">
            <v>Campania</v>
          </cell>
          <cell r="U3294" t="str">
            <v>Napoli</v>
          </cell>
          <cell r="V3294" t="str">
            <v>Gragnano</v>
          </cell>
          <cell r="W3294" t="str">
            <v xml:space="preserve">Non individuato </v>
          </cell>
          <cell r="X3294" t="str">
            <v>80054</v>
          </cell>
          <cell r="Y3294">
            <v>186190</v>
          </cell>
          <cell r="Z3294">
            <v>135333</v>
          </cell>
          <cell r="AA3294">
            <v>130333</v>
          </cell>
          <cell r="AB3294" t="str">
            <v>No</v>
          </cell>
          <cell r="AC3294">
            <v>135333</v>
          </cell>
        </row>
        <row r="3295">
          <cell r="A3295" t="str">
            <v>PIARSUD00002096</v>
          </cell>
          <cell r="B3295">
            <v>46148.672951388886</v>
          </cell>
          <cell r="C3295" t="str">
            <v>RSUD</v>
          </cell>
          <cell r="D3295" t="str">
            <v>Contributo</v>
          </cell>
          <cell r="E3295" t="str">
            <v>In valutazione</v>
          </cell>
          <cell r="F3295" t="str">
            <v>Accoglibilità</v>
          </cell>
          <cell r="G3295" t="str">
            <v>Giuseppe Autoriello</v>
          </cell>
          <cell r="H3295" t="str">
            <v/>
          </cell>
          <cell r="I3295" t="str">
            <v>Gestione secondo colloquio</v>
          </cell>
          <cell r="J3295" t="str">
            <v>Gestione appuntamento in corso</v>
          </cell>
          <cell r="M3295">
            <v>46205.407754629632</v>
          </cell>
          <cell r="N3295" t="str">
            <v>TOLEDO PANORAMIC PENTHOUSE SOCIETA' A RESPONSABILITA' LIMITATA SE MPLIFICATA</v>
          </cell>
          <cell r="O3295" t="str">
            <v>C66I26003910008</v>
          </cell>
          <cell r="P3295" t="str">
            <v>11054051211</v>
          </cell>
          <cell r="Q3295" t="str">
            <v>TURISMO</v>
          </cell>
          <cell r="R3295" t="str">
            <v>55.20.42 - Servizi di alloggio in camere, case e appartamenti per vacanze</v>
          </cell>
          <cell r="S3295" t="str">
            <v>Societa' A Responsabilita' Limitata Semplificata</v>
          </cell>
          <cell r="T3295" t="str">
            <v>Campania</v>
          </cell>
          <cell r="U3295" t="str">
            <v>Napoli</v>
          </cell>
          <cell r="V3295" t="str">
            <v>Napoli</v>
          </cell>
          <cell r="W3295" t="str">
            <v>Via Ponte di Tappia 62</v>
          </cell>
          <cell r="X3295" t="str">
            <v>80133</v>
          </cell>
          <cell r="Y3295">
            <v>196239.68999999997</v>
          </cell>
          <cell r="Z3295">
            <v>142367.78</v>
          </cell>
          <cell r="AB3295" t="str">
            <v>No</v>
          </cell>
          <cell r="AC3295">
            <v>0</v>
          </cell>
        </row>
        <row r="3296">
          <cell r="A3296" t="str">
            <v>PIARSUD00002097</v>
          </cell>
          <cell r="B3296">
            <v>46148.68886574074</v>
          </cell>
          <cell r="C3296" t="str">
            <v>RSUD</v>
          </cell>
          <cell r="D3296" t="str">
            <v>Voucher</v>
          </cell>
          <cell r="E3296" t="str">
            <v>In valutazione</v>
          </cell>
          <cell r="F3296" t="str">
            <v>Merito</v>
          </cell>
          <cell r="G3296" t="str">
            <v>Sara Ciano</v>
          </cell>
          <cell r="H3296" t="str">
            <v/>
          </cell>
          <cell r="I3296" t="str">
            <v>Avvio MO - Ritorno Accoglibilità</v>
          </cell>
          <cell r="J3296" t="str">
            <v>In attesa scelta utente</v>
          </cell>
          <cell r="M3296">
            <v>46148.699108796296</v>
          </cell>
          <cell r="N3296" t="str">
            <v>COZZOLINO LUIGI</v>
          </cell>
          <cell r="O3296" t="str">
            <v>C96I26002360001</v>
          </cell>
          <cell r="P3296" t="str">
            <v>CZZLGU93D23F839F</v>
          </cell>
          <cell r="Q3296" t="str">
            <v>TURISMO</v>
          </cell>
          <cell r="R3296" t="str">
            <v>55.30.03 - Aree attrezzate per veicoli ricreazionali</v>
          </cell>
          <cell r="S3296" t="str">
            <v>Impresa Individuale</v>
          </cell>
          <cell r="T3296" t="str">
            <v>Campania</v>
          </cell>
          <cell r="U3296" t="str">
            <v>Napoli</v>
          </cell>
          <cell r="V3296" t="str">
            <v>San Sebastiano Al Vesuvio</v>
          </cell>
          <cell r="W3296" t="str">
            <v>VIA PANORAMICA FELLAPANE snc</v>
          </cell>
          <cell r="X3296" t="str">
            <v>80040</v>
          </cell>
          <cell r="Y3296">
            <v>40000</v>
          </cell>
          <cell r="Z3296">
            <v>45000</v>
          </cell>
          <cell r="AB3296" t="str">
            <v>No</v>
          </cell>
          <cell r="AC3296">
            <v>0</v>
          </cell>
        </row>
        <row r="3297">
          <cell r="A3297" t="str">
            <v>PIARSUD00002101</v>
          </cell>
          <cell r="B3297">
            <v>46149.403067129628</v>
          </cell>
          <cell r="C3297" t="str">
            <v>RSUD</v>
          </cell>
          <cell r="D3297" t="str">
            <v>Contributo</v>
          </cell>
          <cell r="E3297" t="str">
            <v>In valutazione</v>
          </cell>
          <cell r="F3297" t="str">
            <v>Accoglibilità</v>
          </cell>
          <cell r="G3297" t="str">
            <v>Elisabetta Mantovani</v>
          </cell>
          <cell r="H3297" t="str">
            <v/>
          </cell>
          <cell r="I3297" t="str">
            <v>Pianificazione primo colloquio</v>
          </cell>
          <cell r="J3297" t="str">
            <v>Pianificazione appuntamento in corso</v>
          </cell>
          <cell r="M3297">
            <v>46155.481041666666</v>
          </cell>
          <cell r="N3297" t="str">
            <v>SMART HOUSE DI SIMONA MURO</v>
          </cell>
          <cell r="O3297" t="str">
            <v>C56I26002500008</v>
          </cell>
          <cell r="P3297" t="str">
            <v>MRUSMN05S48E335M</v>
          </cell>
          <cell r="Q3297" t="str">
            <v>TURISMO</v>
          </cell>
          <cell r="R3297" t="str">
            <v>55.20.42 - Servizi di alloggio in camere, case e appartamenti per vacanze</v>
          </cell>
          <cell r="S3297" t="str">
            <v>Impresa Individuale</v>
          </cell>
          <cell r="T3297" t="str">
            <v>Molise</v>
          </cell>
          <cell r="U3297" t="str">
            <v>Isernia</v>
          </cell>
          <cell r="V3297" t="str">
            <v>Isernia</v>
          </cell>
          <cell r="W3297" t="str">
            <v>VIA CAMILLO CARLOMAGNO 3</v>
          </cell>
          <cell r="X3297" t="str">
            <v>86170</v>
          </cell>
          <cell r="Y3297">
            <v>94594.52</v>
          </cell>
          <cell r="Z3297">
            <v>75945.89</v>
          </cell>
          <cell r="AB3297" t="str">
            <v>No</v>
          </cell>
          <cell r="AC3297">
            <v>0</v>
          </cell>
        </row>
        <row r="3298">
          <cell r="A3298" t="str">
            <v>PIARSUD00002107</v>
          </cell>
          <cell r="B3298">
            <v>46149.639525462961</v>
          </cell>
          <cell r="C3298" t="str">
            <v>RSUD</v>
          </cell>
          <cell r="D3298" t="str">
            <v>Voucher</v>
          </cell>
          <cell r="E3298" t="str">
            <v>In valutazione</v>
          </cell>
          <cell r="F3298" t="str">
            <v>Merito</v>
          </cell>
          <cell r="G3298" t="str">
            <v>Annachiara Perrucci</v>
          </cell>
          <cell r="H3298" t="str">
            <v/>
          </cell>
          <cell r="I3298" t="str">
            <v>Valutazione merito post MO - Voucher Società Costituita - Merito</v>
          </cell>
          <cell r="J3298" t="str">
            <v>Valutazione in corso</v>
          </cell>
          <cell r="M3298">
            <v>46199.461967592593</v>
          </cell>
          <cell r="N3298" t="str">
            <v>RIGGI LEONARDO</v>
          </cell>
          <cell r="O3298" t="str">
            <v>C96I26002410001</v>
          </cell>
          <cell r="P3298" t="str">
            <v>RGGLRD05E29G273K</v>
          </cell>
          <cell r="Q3298" t="str">
            <v>ATTIVITA' COMMERCIALI</v>
          </cell>
          <cell r="R3298" t="str">
            <v>47.11.02 - Commercio al dettaglio non specializzato con prevalenza di altri prodotti alimentari, bevande o tabacchi</v>
          </cell>
          <cell r="S3298" t="str">
            <v>Impresa Individuale</v>
          </cell>
          <cell r="T3298" t="str">
            <v>Sicilia</v>
          </cell>
          <cell r="U3298" t="str">
            <v>Caltanissetta</v>
          </cell>
          <cell r="V3298" t="str">
            <v>Caltanissetta</v>
          </cell>
          <cell r="W3298" t="str">
            <v xml:space="preserve">Non individuato </v>
          </cell>
          <cell r="Y3298">
            <v>50000</v>
          </cell>
          <cell r="Z3298">
            <v>55000</v>
          </cell>
          <cell r="AB3298" t="str">
            <v>No</v>
          </cell>
          <cell r="AC3298">
            <v>0</v>
          </cell>
        </row>
        <row r="3299">
          <cell r="A3299" t="str">
            <v>PIARSUD00002108</v>
          </cell>
          <cell r="B3299">
            <v>46149.646249999998</v>
          </cell>
          <cell r="C3299" t="str">
            <v>RSUD</v>
          </cell>
          <cell r="D3299" t="str">
            <v>Voucher</v>
          </cell>
          <cell r="E3299" t="str">
            <v>In valutazione</v>
          </cell>
          <cell r="F3299" t="str">
            <v>Merito</v>
          </cell>
          <cell r="G3299" t="str">
            <v>Sara Ciano</v>
          </cell>
          <cell r="H3299" t="str">
            <v/>
          </cell>
          <cell r="I3299" t="str">
            <v>Avvio MO - Ritorno Accoglibilità</v>
          </cell>
          <cell r="J3299" t="str">
            <v>In attesa scelta utente</v>
          </cell>
          <cell r="M3299">
            <v>46149.657523148147</v>
          </cell>
          <cell r="N3299" t="str">
            <v>GIUSY PALMAROZZA</v>
          </cell>
          <cell r="O3299" t="str">
            <v>C76I26003290001</v>
          </cell>
          <cell r="P3299" t="str">
            <v>PLMGSY91L47A509Z</v>
          </cell>
          <cell r="Q3299" t="str">
            <v>TURISMO</v>
          </cell>
          <cell r="R3299" t="str">
            <v>55.20.42 - Servizi di alloggio in camere, case e appartamenti per vacanze</v>
          </cell>
          <cell r="S3299" t="str">
            <v>Lavoratore autonomo</v>
          </cell>
          <cell r="T3299" t="str">
            <v>Campania</v>
          </cell>
          <cell r="U3299" t="str">
            <v>Avellino</v>
          </cell>
          <cell r="V3299" t="str">
            <v>Melito Irpino</v>
          </cell>
          <cell r="W3299" t="str">
            <v>Corso Italia 26</v>
          </cell>
          <cell r="X3299" t="str">
            <v>83030</v>
          </cell>
          <cell r="Y3299">
            <v>59242.32</v>
          </cell>
          <cell r="Z3299">
            <v>45000</v>
          </cell>
          <cell r="AB3299" t="str">
            <v>No</v>
          </cell>
          <cell r="AC3299">
            <v>0</v>
          </cell>
        </row>
        <row r="3300">
          <cell r="A3300" t="str">
            <v>PIARSUD00002110</v>
          </cell>
          <cell r="B3300">
            <v>46149.667037037034</v>
          </cell>
          <cell r="C3300" t="str">
            <v>RSUD</v>
          </cell>
          <cell r="D3300" t="str">
            <v>Contributo</v>
          </cell>
          <cell r="E3300" t="str">
            <v>In valutazione</v>
          </cell>
          <cell r="F3300" t="str">
            <v>Merito</v>
          </cell>
          <cell r="G3300" t="str">
            <v>Annachiara Perrucci</v>
          </cell>
          <cell r="H3300" t="str">
            <v/>
          </cell>
          <cell r="I3300" t="str">
            <v>Invio comunicazione MO - Merito</v>
          </cell>
          <cell r="J3300" t="str">
            <v>In attesa invio a Protocollo</v>
          </cell>
          <cell r="M3300">
            <v>46177.622812499998</v>
          </cell>
          <cell r="N3300" t="str">
            <v>RICCIARDI CRISTIANA</v>
          </cell>
          <cell r="O3300" t="str">
            <v>C16I26002890008</v>
          </cell>
          <cell r="P3300" t="str">
            <v>RCCCST98B53C525P</v>
          </cell>
          <cell r="Q3300" t="str">
            <v>TURISMO</v>
          </cell>
          <cell r="R3300" t="str">
            <v>55.20.42 - Servizi di alloggio in camere, case e appartamenti per vacanze</v>
          </cell>
          <cell r="S3300" t="str">
            <v>Impresa Individuale</v>
          </cell>
          <cell r="T3300" t="str">
            <v>Campania</v>
          </cell>
          <cell r="U3300" t="str">
            <v>Benevento</v>
          </cell>
          <cell r="V3300" t="str">
            <v>Castelvenere</v>
          </cell>
          <cell r="W3300" t="str">
            <v>via San Tommaso 135</v>
          </cell>
          <cell r="X3300" t="str">
            <v>82037</v>
          </cell>
          <cell r="Y3300">
            <v>200000</v>
          </cell>
          <cell r="Z3300">
            <v>145000</v>
          </cell>
          <cell r="AB3300" t="str">
            <v>No</v>
          </cell>
          <cell r="AC3300">
            <v>0</v>
          </cell>
        </row>
        <row r="3301">
          <cell r="A3301" t="str">
            <v>PIARSUD00002113</v>
          </cell>
          <cell r="B3301">
            <v>46149.707094907404</v>
          </cell>
          <cell r="C3301" t="str">
            <v>RSUD</v>
          </cell>
          <cell r="D3301" t="str">
            <v>Voucher</v>
          </cell>
          <cell r="E3301" t="str">
            <v>In valutazione</v>
          </cell>
          <cell r="F3301" t="str">
            <v>Merito</v>
          </cell>
          <cell r="G3301" t="str">
            <v>Sara Ciano</v>
          </cell>
          <cell r="H3301" t="str">
            <v/>
          </cell>
          <cell r="I3301" t="str">
            <v>Proposta di ammissione</v>
          </cell>
          <cell r="J3301" t="str">
            <v>In attesa prima approvazione</v>
          </cell>
          <cell r="M3301">
            <v>46155.491516203707</v>
          </cell>
          <cell r="N3301" t="str">
            <v>AM HAIR SALON DI ANDREA MUSCI</v>
          </cell>
          <cell r="O3301" t="str">
            <v>C96I26002470001</v>
          </cell>
          <cell r="P3301" t="str">
            <v>MSCNDR97M25A662J</v>
          </cell>
          <cell r="Q3301" t="str">
            <v>SERVIZI ALLA PERSONA</v>
          </cell>
          <cell r="R3301" t="str">
            <v>96.21.00 - Servizi di parrucchieri e barbieri</v>
          </cell>
          <cell r="S3301" t="str">
            <v>Impresa Individuale</v>
          </cell>
          <cell r="T3301" t="str">
            <v>Puglia</v>
          </cell>
          <cell r="U3301" t="str">
            <v>Bari</v>
          </cell>
          <cell r="V3301" t="str">
            <v>Bari</v>
          </cell>
          <cell r="W3301" t="str">
            <v>VIA GIOVANNI MODUGNO 37/39</v>
          </cell>
          <cell r="X3301" t="str">
            <v>70124</v>
          </cell>
          <cell r="Y3301">
            <v>57600</v>
          </cell>
          <cell r="Z3301">
            <v>45000</v>
          </cell>
          <cell r="AA3301">
            <v>40000</v>
          </cell>
          <cell r="AB3301" t="str">
            <v>No</v>
          </cell>
          <cell r="AC3301">
            <v>45000</v>
          </cell>
        </row>
        <row r="3302">
          <cell r="A3302" t="str">
            <v>PIARSUD00002115</v>
          </cell>
          <cell r="B3302">
            <v>46149.774699074071</v>
          </cell>
          <cell r="C3302" t="str">
            <v>RSUD</v>
          </cell>
          <cell r="D3302" t="str">
            <v>Voucher</v>
          </cell>
          <cell r="E3302" t="str">
            <v>In valutazione</v>
          </cell>
          <cell r="F3302" t="str">
            <v>Esaminabilità</v>
          </cell>
          <cell r="G3302" t="str">
            <v>Luigi Emanuele Sabetta</v>
          </cell>
          <cell r="H3302" t="str">
            <v/>
          </cell>
          <cell r="I3302" t="str">
            <v>Valutazione esaminabilità</v>
          </cell>
          <cell r="J3302" t="str">
            <v>Valutazione in corso</v>
          </cell>
          <cell r="M3302">
            <v>46197.303564814814</v>
          </cell>
          <cell r="N3302" t="str">
            <v>SOLAZZO MICHELE</v>
          </cell>
          <cell r="O3302" t="str">
            <v>C36I26004810001</v>
          </cell>
          <cell r="P3302" t="str">
            <v>SLZMHL95T15L885J</v>
          </cell>
          <cell r="Q3302" t="str">
            <v>MANIFATTURIERO</v>
          </cell>
          <cell r="R3302" t="str">
            <v>95.30.00 - Riparazione e manutenzione di autoveicoli e motocicli</v>
          </cell>
          <cell r="S3302" t="str">
            <v>Impresa Individuale</v>
          </cell>
          <cell r="T3302" t="str">
            <v>Puglia</v>
          </cell>
          <cell r="U3302" t="str">
            <v>Foggia</v>
          </cell>
          <cell r="V3302" t="str">
            <v>Cerignola</v>
          </cell>
          <cell r="W3302" t="str">
            <v>STRADA SAN LEONARDO 10</v>
          </cell>
          <cell r="X3302" t="str">
            <v>71042</v>
          </cell>
          <cell r="Y3302">
            <v>50000</v>
          </cell>
          <cell r="Z3302">
            <v>55000</v>
          </cell>
          <cell r="AB3302" t="str">
            <v>No</v>
          </cell>
          <cell r="AC3302">
            <v>0</v>
          </cell>
        </row>
        <row r="3303">
          <cell r="A3303" t="str">
            <v>PIARSUD00002116</v>
          </cell>
          <cell r="B3303">
            <v>46150.391388888886</v>
          </cell>
          <cell r="C3303" t="str">
            <v>RSUD</v>
          </cell>
          <cell r="D3303" t="str">
            <v>Voucher</v>
          </cell>
          <cell r="E3303" t="str">
            <v>In valutazione</v>
          </cell>
          <cell r="F3303" t="str">
            <v>Merito</v>
          </cell>
          <cell r="G3303" t="str">
            <v>Sara Ciano</v>
          </cell>
          <cell r="H3303" t="str">
            <v/>
          </cell>
          <cell r="I3303" t="str">
            <v>Proposta di ammissione</v>
          </cell>
          <cell r="J3303" t="str">
            <v>In attesa prima approvazione</v>
          </cell>
          <cell r="M3303">
            <v>46150.418078703704</v>
          </cell>
          <cell r="N3303" t="str">
            <v>VENERE VENDING DI COZZOLINO CIRA</v>
          </cell>
          <cell r="O3303" t="str">
            <v>C76I26003330001</v>
          </cell>
          <cell r="P3303" t="str">
            <v>CZZCRI93B46F839G</v>
          </cell>
          <cell r="Q3303" t="str">
            <v>ATTIVITA' COMMERCIALI</v>
          </cell>
          <cell r="R3303" t="str">
            <v>47.11.02 - Commercio al dettaglio non specializzato con prevalenza di altri prodotti alimentari, bevande o tabacchi</v>
          </cell>
          <cell r="S3303" t="str">
            <v>Impresa Individuale</v>
          </cell>
          <cell r="T3303" t="str">
            <v>Campania</v>
          </cell>
          <cell r="U3303" t="str">
            <v>Napoli</v>
          </cell>
          <cell r="V3303" t="str">
            <v>Portici</v>
          </cell>
          <cell r="W3303" t="str">
            <v>Piazza San Ciro 16</v>
          </cell>
          <cell r="X3303" t="str">
            <v>80055</v>
          </cell>
          <cell r="Y3303">
            <v>50508</v>
          </cell>
          <cell r="Z3303">
            <v>55000</v>
          </cell>
          <cell r="AA3303">
            <v>50000</v>
          </cell>
          <cell r="AB3303" t="str">
            <v>Sì</v>
          </cell>
          <cell r="AC3303">
            <v>55000</v>
          </cell>
        </row>
        <row r="3304">
          <cell r="A3304" t="str">
            <v>PIARSUD00002120</v>
          </cell>
          <cell r="B3304">
            <v>46150.575925925928</v>
          </cell>
          <cell r="C3304" t="str">
            <v>RSUD</v>
          </cell>
          <cell r="D3304" t="str">
            <v>Contributo</v>
          </cell>
          <cell r="E3304" t="str">
            <v>In valutazione</v>
          </cell>
          <cell r="F3304" t="str">
            <v>Accoglibilità</v>
          </cell>
          <cell r="G3304" t="str">
            <v>Giuseppe Autoriello</v>
          </cell>
          <cell r="H3304" t="str">
            <v/>
          </cell>
          <cell r="I3304" t="str">
            <v>Gestione verbale colloquio ricevuto</v>
          </cell>
          <cell r="J3304" t="str">
            <v>In attesa scelta utente</v>
          </cell>
          <cell r="M3304">
            <v>46205.651354166665</v>
          </cell>
          <cell r="N3304" t="str">
            <v>HAIR STYLIST DI DI IESU SIMONA</v>
          </cell>
          <cell r="O3304" t="str">
            <v>C36I26003600008</v>
          </cell>
          <cell r="P3304" t="str">
            <v>DSISMN03E50C514H</v>
          </cell>
          <cell r="Q3304" t="str">
            <v>SERVIZI ALLA PERSONA</v>
          </cell>
          <cell r="R3304" t="str">
            <v>96.21.00 - Servizi di parrucchieri e barbieri</v>
          </cell>
          <cell r="S3304" t="str">
            <v>Impresa Individuale</v>
          </cell>
          <cell r="T3304" t="str">
            <v>Puglia</v>
          </cell>
          <cell r="U3304" t="str">
            <v>Foggia</v>
          </cell>
          <cell r="V3304" t="str">
            <v>Cerignola</v>
          </cell>
          <cell r="W3304" t="str">
            <v>VIALE DEL CIMITERO 85</v>
          </cell>
          <cell r="X3304" t="str">
            <v>71042</v>
          </cell>
          <cell r="Y3304">
            <v>71633.51999999999</v>
          </cell>
          <cell r="Z3304">
            <v>58725.14</v>
          </cell>
          <cell r="AB3304" t="str">
            <v>No</v>
          </cell>
          <cell r="AC3304">
            <v>0</v>
          </cell>
        </row>
        <row r="3305">
          <cell r="A3305" t="str">
            <v>PIARSUD00002121</v>
          </cell>
          <cell r="B3305">
            <v>46150.583240740743</v>
          </cell>
          <cell r="C3305" t="str">
            <v>RSUD</v>
          </cell>
          <cell r="D3305" t="str">
            <v>Voucher</v>
          </cell>
          <cell r="E3305" t="str">
            <v>In valutazione</v>
          </cell>
          <cell r="F3305" t="str">
            <v>Merito</v>
          </cell>
          <cell r="G3305" t="str">
            <v>Sara Ciano</v>
          </cell>
          <cell r="H3305" t="str">
            <v/>
          </cell>
          <cell r="I3305" t="str">
            <v>Avvio MO - Ritorno Accoglibilità</v>
          </cell>
          <cell r="J3305" t="str">
            <v>In attesa scelta utente</v>
          </cell>
          <cell r="M3305">
            <v>46150.59579861111</v>
          </cell>
          <cell r="N3305" t="str">
            <v>Giuseppe Robertella</v>
          </cell>
          <cell r="O3305" t="str">
            <v>C86I26003750001</v>
          </cell>
          <cell r="P3305" t="str">
            <v>RBRGPP94R20E977W</v>
          </cell>
          <cell r="Q3305" t="str">
            <v>SERVIZI ALLE PMI</v>
          </cell>
          <cell r="R3305" t="str">
            <v>71.12.10 - Attività di ingegneria</v>
          </cell>
          <cell r="S3305" t="str">
            <v>Libero professionista</v>
          </cell>
          <cell r="T3305" t="str">
            <v>Basilicata</v>
          </cell>
          <cell r="U3305" t="str">
            <v>Potenza</v>
          </cell>
          <cell r="V3305" t="str">
            <v>Armento</v>
          </cell>
          <cell r="W3305" t="str">
            <v>CONTRADA PARABELLA 0</v>
          </cell>
          <cell r="X3305" t="str">
            <v>85010</v>
          </cell>
          <cell r="Y3305">
            <v>39994.10000000002</v>
          </cell>
          <cell r="Z3305">
            <v>44994.1</v>
          </cell>
          <cell r="AB3305" t="str">
            <v>No</v>
          </cell>
          <cell r="AC3305">
            <v>0</v>
          </cell>
        </row>
        <row r="3306">
          <cell r="A3306" t="str">
            <v>PIARSUD00002125</v>
          </cell>
          <cell r="B3306">
            <v>46150.616643518515</v>
          </cell>
          <cell r="C3306" t="str">
            <v>RSUD</v>
          </cell>
          <cell r="D3306" t="str">
            <v>Voucher</v>
          </cell>
          <cell r="E3306" t="str">
            <v>In valutazione</v>
          </cell>
          <cell r="F3306" t="str">
            <v>Merito</v>
          </cell>
          <cell r="G3306" t="str">
            <v>Ludovico Principessa</v>
          </cell>
          <cell r="H3306" t="str">
            <v/>
          </cell>
          <cell r="I3306" t="str">
            <v>Invio comunicazione MO - Merito</v>
          </cell>
          <cell r="J3306" t="str">
            <v>In attesa prima approvazione</v>
          </cell>
          <cell r="N3306" t="str">
            <v>RICCIARDI DANIELE SALVATORE</v>
          </cell>
          <cell r="O3306" t="str">
            <v>C26I26003230001</v>
          </cell>
          <cell r="P3306" t="str">
            <v>RCCDLS00S09A717F</v>
          </cell>
          <cell r="Q3306" t="str">
            <v>ICT</v>
          </cell>
          <cell r="R3306" t="str">
            <v>62.10.00 - Attività di programmazione informatica</v>
          </cell>
          <cell r="S3306" t="str">
            <v>Impresa Individuale</v>
          </cell>
          <cell r="T3306" t="str">
            <v>Campania</v>
          </cell>
          <cell r="U3306" t="str">
            <v>Salerno</v>
          </cell>
          <cell r="V3306" t="str">
            <v>Battipaglia</v>
          </cell>
          <cell r="W3306" t="str">
            <v>VIA NAPOLI 85</v>
          </cell>
          <cell r="X3306" t="str">
            <v>84091</v>
          </cell>
          <cell r="Y3306">
            <v>40000</v>
          </cell>
          <cell r="Z3306">
            <v>45000</v>
          </cell>
          <cell r="AB3306" t="str">
            <v>No</v>
          </cell>
          <cell r="AC3306">
            <v>0</v>
          </cell>
        </row>
        <row r="3307">
          <cell r="A3307" t="str">
            <v>PIARSUD00002127</v>
          </cell>
          <cell r="B3307">
            <v>46150.61791666667</v>
          </cell>
          <cell r="C3307" t="str">
            <v>RSUD</v>
          </cell>
          <cell r="D3307" t="str">
            <v>Voucher</v>
          </cell>
          <cell r="E3307" t="str">
            <v>In valutazione</v>
          </cell>
          <cell r="F3307" t="str">
            <v>Merito</v>
          </cell>
          <cell r="G3307" t="str">
            <v>Annachiara Perrucci</v>
          </cell>
          <cell r="H3307" t="str">
            <v/>
          </cell>
          <cell r="I3307" t="str">
            <v>Invio comunicazione MO - Merito</v>
          </cell>
          <cell r="J3307" t="str">
            <v>In attesa prima approvazione</v>
          </cell>
          <cell r="M3307">
            <v>46150.636828703704</v>
          </cell>
          <cell r="N3307" t="str">
            <v>MAGNA CALABRA S.A.S - DI FORTUNA GIADA</v>
          </cell>
          <cell r="O3307" t="str">
            <v>C16I26002910001</v>
          </cell>
          <cell r="P3307" t="str">
            <v>04063100798</v>
          </cell>
          <cell r="Q3307" t="str">
            <v>ATTIVITA' AGROALIMENTARI</v>
          </cell>
          <cell r="R3307" t="str">
            <v>10.71.10 - Produzione di pane e prodotti di panetteria simili</v>
          </cell>
          <cell r="S3307" t="str">
            <v>Societa' In Accomandita Semplice</v>
          </cell>
          <cell r="T3307" t="str">
            <v>Calabria</v>
          </cell>
          <cell r="U3307" t="str">
            <v>Vibo Valentia</v>
          </cell>
          <cell r="V3307" t="str">
            <v>Tropea</v>
          </cell>
          <cell r="W3307" t="str">
            <v>VIA IV NOVEMBRE snc</v>
          </cell>
          <cell r="X3307" t="str">
            <v>89861</v>
          </cell>
          <cell r="Y3307">
            <v>51509.679999999993</v>
          </cell>
          <cell r="Z3307">
            <v>55000</v>
          </cell>
          <cell r="AB3307" t="str">
            <v>No</v>
          </cell>
          <cell r="AC3307">
            <v>0</v>
          </cell>
        </row>
        <row r="3308">
          <cell r="A3308" t="str">
            <v>PIARSUD00002131</v>
          </cell>
          <cell r="B3308">
            <v>46150.693287037036</v>
          </cell>
          <cell r="C3308" t="str">
            <v>RSUD</v>
          </cell>
          <cell r="D3308" t="str">
            <v>Contributo</v>
          </cell>
          <cell r="E3308" t="str">
            <v>In valutazione</v>
          </cell>
          <cell r="F3308" t="str">
            <v>Merito</v>
          </cell>
          <cell r="G3308" t="str">
            <v>Antonio Ingaldi</v>
          </cell>
          <cell r="H3308" t="str">
            <v/>
          </cell>
          <cell r="I3308" t="str">
            <v>RNA - Richiesta COR - Contributo</v>
          </cell>
          <cell r="J3308" t="str">
            <v>Richiesta COR in errore</v>
          </cell>
          <cell r="M3308">
            <v>46192.566979166666</v>
          </cell>
          <cell r="N3308" t="str">
            <v>IGIENECITY S.A.S. DI CASTALDI CARMELA &amp; C.</v>
          </cell>
          <cell r="O3308" t="str">
            <v>C66I26003970008</v>
          </cell>
          <cell r="P3308" t="str">
            <v>11054281214</v>
          </cell>
          <cell r="Q3308" t="str">
            <v>SERVIZI ALLA PERSONA</v>
          </cell>
          <cell r="R3308" t="str">
            <v>96.22.09 - Altri servizi di cura della bellezza e altri trattamenti di bellezza n.c.a.</v>
          </cell>
          <cell r="S3308" t="str">
            <v>Societa' In Accomandita Semplice</v>
          </cell>
          <cell r="T3308" t="str">
            <v>Campania</v>
          </cell>
          <cell r="U3308" t="str">
            <v>Napoli</v>
          </cell>
          <cell r="V3308" t="str">
            <v>Napoli</v>
          </cell>
          <cell r="W3308" t="str">
            <v>VICO MASTELLONE 14</v>
          </cell>
          <cell r="X3308" t="str">
            <v>80135</v>
          </cell>
          <cell r="Y3308">
            <v>120000</v>
          </cell>
          <cell r="Z3308">
            <v>95000</v>
          </cell>
          <cell r="AA3308">
            <v>90000</v>
          </cell>
          <cell r="AB3308" t="str">
            <v>No</v>
          </cell>
          <cell r="AC3308">
            <v>95000</v>
          </cell>
        </row>
        <row r="3309">
          <cell r="A3309" t="str">
            <v>PIARSUD00002132</v>
          </cell>
          <cell r="B3309">
            <v>46150.695023148146</v>
          </cell>
          <cell r="C3309" t="str">
            <v>RSUD</v>
          </cell>
          <cell r="D3309" t="str">
            <v>Contributo</v>
          </cell>
          <cell r="E3309" t="str">
            <v>In valutazione</v>
          </cell>
          <cell r="F3309" t="str">
            <v>Accoglibilità</v>
          </cell>
          <cell r="G3309" t="str">
            <v>Elisabetta Mantovani</v>
          </cell>
          <cell r="H3309" t="str">
            <v/>
          </cell>
          <cell r="I3309" t="str">
            <v>Pianificazione primo colloquio</v>
          </cell>
          <cell r="J3309" t="str">
            <v>Pianificazione appuntamento in corso</v>
          </cell>
          <cell r="M3309">
            <v>46150.719583333332</v>
          </cell>
          <cell r="N3309" t="str">
            <v>FATTORUSO DAMIANO</v>
          </cell>
          <cell r="O3309" t="str">
            <v>C86I26003770008</v>
          </cell>
          <cell r="P3309" t="str">
            <v>FTTDMN00D05F912D</v>
          </cell>
          <cell r="Q3309" t="str">
            <v>ATTIVITA' COMMERCIALI</v>
          </cell>
          <cell r="R3309" t="str">
            <v>47.76.10 - Commercio al dettaglio di fiori, piante e fertilizzanti</v>
          </cell>
          <cell r="S3309" t="str">
            <v>Impresa Individuale</v>
          </cell>
          <cell r="T3309" t="str">
            <v>Campania</v>
          </cell>
          <cell r="U3309" t="str">
            <v>Salerno</v>
          </cell>
          <cell r="V3309" t="str">
            <v>Scafati</v>
          </cell>
          <cell r="W3309" t="str">
            <v>Via Dante Alighieri 71-73</v>
          </cell>
          <cell r="X3309" t="str">
            <v>84018</v>
          </cell>
          <cell r="Y3309">
            <v>25080.54</v>
          </cell>
          <cell r="Z3309">
            <v>23810.400000000001</v>
          </cell>
          <cell r="AB3309" t="str">
            <v>No</v>
          </cell>
          <cell r="AC3309">
            <v>0</v>
          </cell>
        </row>
        <row r="3310">
          <cell r="A3310" t="str">
            <v>PIARSUD00002133</v>
          </cell>
          <cell r="B3310">
            <v>46150.758634259262</v>
          </cell>
          <cell r="C3310" t="str">
            <v>RSUD</v>
          </cell>
          <cell r="D3310" t="str">
            <v>Contributo</v>
          </cell>
          <cell r="E3310" t="str">
            <v>In valutazione</v>
          </cell>
          <cell r="F3310" t="str">
            <v>Merito</v>
          </cell>
          <cell r="G3310" t="str">
            <v>Sara Ciano</v>
          </cell>
          <cell r="H3310" t="str">
            <v/>
          </cell>
          <cell r="I3310" t="str">
            <v>Valutazione merito - Contributo Società costituita</v>
          </cell>
          <cell r="J3310" t="str">
            <v>Valutazione in corso</v>
          </cell>
          <cell r="M3310">
            <v>46176.610590277778</v>
          </cell>
          <cell r="N3310" t="str">
            <v>VENTUNO SOCIETA' A RESPONSABILITA' LIMITATA SEMPLIFICATA</v>
          </cell>
          <cell r="O3310" t="str">
            <v>C76I26003350008</v>
          </cell>
          <cell r="P3310" t="str">
            <v>06277680879</v>
          </cell>
          <cell r="Q3310" t="str">
            <v>TURISMO</v>
          </cell>
          <cell r="R3310" t="str">
            <v>55.20.42 - Servizi di alloggio in camere, case e appartamenti per vacanze</v>
          </cell>
          <cell r="S3310" t="str">
            <v>Societa' A Responsabilita' Limitata Semplificata</v>
          </cell>
          <cell r="T3310" t="str">
            <v>Sicilia</v>
          </cell>
          <cell r="U3310" t="str">
            <v>Catania</v>
          </cell>
          <cell r="V3310" t="str">
            <v>Pedara</v>
          </cell>
          <cell r="W3310" t="str">
            <v>VIA DELLA REGIONE 57</v>
          </cell>
          <cell r="X3310" t="str">
            <v>95030</v>
          </cell>
          <cell r="Y3310">
            <v>197182.8</v>
          </cell>
          <cell r="Z3310">
            <v>143027.96</v>
          </cell>
          <cell r="AB3310" t="str">
            <v>No</v>
          </cell>
          <cell r="AC3310">
            <v>0</v>
          </cell>
        </row>
        <row r="3311">
          <cell r="A3311" t="str">
            <v>PIARSUD00002135</v>
          </cell>
          <cell r="B3311">
            <v>46150.937662037039</v>
          </cell>
          <cell r="C3311" t="str">
            <v>RSUD</v>
          </cell>
          <cell r="D3311" t="str">
            <v>Contributo</v>
          </cell>
          <cell r="E3311" t="str">
            <v>In valutazione</v>
          </cell>
          <cell r="F3311" t="str">
            <v>Merito</v>
          </cell>
          <cell r="G3311" t="str">
            <v>Alessandra Di Vasto</v>
          </cell>
          <cell r="H3311" t="str">
            <v/>
          </cell>
          <cell r="I3311" t="str">
            <v>Proposta di ammissione</v>
          </cell>
          <cell r="J3311" t="str">
            <v>In attesa prima approvazione</v>
          </cell>
          <cell r="M3311">
            <v>46196.562175925923</v>
          </cell>
          <cell r="N3311" t="str">
            <v>PANE' LAB DI COSTANZA ABBRO</v>
          </cell>
          <cell r="O3311" t="str">
            <v>C76I26003360008</v>
          </cell>
          <cell r="P3311" t="str">
            <v>BBRCTN91E52C361Q</v>
          </cell>
          <cell r="Q3311" t="str">
            <v>ATTIVITA' AGROALIMENTARI</v>
          </cell>
          <cell r="R3311" t="str">
            <v>10.71.10 - Produzione di pane e prodotti di panetteria simili</v>
          </cell>
          <cell r="S3311" t="str">
            <v>Impresa Individuale</v>
          </cell>
          <cell r="T3311" t="str">
            <v>Campania</v>
          </cell>
          <cell r="U3311" t="str">
            <v>Salerno</v>
          </cell>
          <cell r="V3311" t="str">
            <v>Cava De' Tirreni</v>
          </cell>
          <cell r="W3311" t="str">
            <v>VIA ENRICO DE MARINIS 72-74</v>
          </cell>
          <cell r="X3311" t="str">
            <v>84013</v>
          </cell>
          <cell r="Y3311">
            <v>80764.59</v>
          </cell>
          <cell r="Z3311">
            <v>65573.440000000002</v>
          </cell>
          <cell r="AA3311">
            <v>60573.440000000002</v>
          </cell>
          <cell r="AB3311" t="str">
            <v>No</v>
          </cell>
          <cell r="AC3311">
            <v>65573.440000000002</v>
          </cell>
        </row>
        <row r="3312">
          <cell r="A3312" t="str">
            <v>PIARSUD00002140</v>
          </cell>
          <cell r="B3312">
            <v>46153.474247685182</v>
          </cell>
          <cell r="C3312" t="str">
            <v>RSUD</v>
          </cell>
          <cell r="D3312" t="str">
            <v>Voucher</v>
          </cell>
          <cell r="E3312" t="str">
            <v>In valutazione</v>
          </cell>
          <cell r="F3312" t="str">
            <v>Merito</v>
          </cell>
          <cell r="G3312" t="str">
            <v>Annachiara Perrucci</v>
          </cell>
          <cell r="H3312" t="str">
            <v/>
          </cell>
          <cell r="I3312" t="str">
            <v>RNA - Richiesta COR e CUP - Voucher</v>
          </cell>
          <cell r="J3312" t="str">
            <v>Richiesta COR in errore</v>
          </cell>
          <cell r="M3312">
            <v>46153.490995370368</v>
          </cell>
          <cell r="N3312" t="str">
            <v>LUIGI MOTISI</v>
          </cell>
          <cell r="O3312" t="str">
            <v>C76I26003370001</v>
          </cell>
          <cell r="P3312" t="str">
            <v>MTSLGU98P01G273W</v>
          </cell>
          <cell r="Q3312" t="str">
            <v>SERVIZI ALLE PMI</v>
          </cell>
          <cell r="R3312" t="str">
            <v>71.12.30 - Elaborazione e supervisione di progetti da parte di geometri</v>
          </cell>
          <cell r="S3312" t="str">
            <v>Libero professionista</v>
          </cell>
          <cell r="T3312" t="str">
            <v>Sicilia</v>
          </cell>
          <cell r="U3312" t="str">
            <v>Palermo</v>
          </cell>
          <cell r="V3312" t="str">
            <v>Palermo</v>
          </cell>
          <cell r="W3312" t="str">
            <v>VIA GUIDO CAVALCANTI 5</v>
          </cell>
          <cell r="X3312" t="str">
            <v>90145</v>
          </cell>
          <cell r="Y3312">
            <v>51336.29</v>
          </cell>
          <cell r="Z3312">
            <v>55000</v>
          </cell>
          <cell r="AA3312">
            <v>50000</v>
          </cell>
          <cell r="AB3312" t="str">
            <v>Sì</v>
          </cell>
          <cell r="AC3312">
            <v>55000</v>
          </cell>
        </row>
        <row r="3313">
          <cell r="A3313" t="str">
            <v>PIARSUD00002141</v>
          </cell>
          <cell r="B3313">
            <v>46153.513819444444</v>
          </cell>
          <cell r="C3313" t="str">
            <v>RSUD</v>
          </cell>
          <cell r="D3313" t="str">
            <v>Voucher</v>
          </cell>
          <cell r="E3313" t="str">
            <v>In valutazione</v>
          </cell>
          <cell r="F3313" t="str">
            <v>Merito</v>
          </cell>
          <cell r="G3313" t="str">
            <v>Sara Ciano</v>
          </cell>
          <cell r="H3313" t="str">
            <v/>
          </cell>
          <cell r="I3313" t="str">
            <v>RNA - Richiesta COR e CUP - Voucher</v>
          </cell>
          <cell r="J3313" t="str">
            <v>Richiesta COR in errore</v>
          </cell>
          <cell r="M3313">
            <v>46153.532731481479</v>
          </cell>
          <cell r="N3313" t="str">
            <v>Oberdan Daniele Mirandoli</v>
          </cell>
          <cell r="O3313" t="str">
            <v>C66I26003980001</v>
          </cell>
          <cell r="P3313" t="str">
            <v>MRNBDN92L09H224R</v>
          </cell>
          <cell r="Q3313" t="str">
            <v>SERVIZI ALLA PERSONA</v>
          </cell>
          <cell r="R3313" t="str">
            <v>86.93.00 - Attività di psicologi e psicoterapeuti, esclusi i medici</v>
          </cell>
          <cell r="S3313" t="str">
            <v>Libero professionista</v>
          </cell>
          <cell r="T3313" t="str">
            <v>Calabria</v>
          </cell>
          <cell r="U3313" t="str">
            <v>Reggio Calabria</v>
          </cell>
          <cell r="V3313" t="str">
            <v>Palmi</v>
          </cell>
          <cell r="W3313" t="str">
            <v xml:space="preserve">Non individuato </v>
          </cell>
          <cell r="Y3313">
            <v>49800</v>
          </cell>
          <cell r="Z3313">
            <v>54800</v>
          </cell>
          <cell r="AA3313">
            <v>49800</v>
          </cell>
          <cell r="AB3313" t="str">
            <v>Sì</v>
          </cell>
          <cell r="AC3313">
            <v>54800</v>
          </cell>
        </row>
        <row r="3314">
          <cell r="A3314" t="str">
            <v>PIARSUD00002142</v>
          </cell>
          <cell r="B3314">
            <v>46153.526388888888</v>
          </cell>
          <cell r="C3314" t="str">
            <v>RSUD</v>
          </cell>
          <cell r="D3314" t="str">
            <v>Voucher</v>
          </cell>
          <cell r="E3314" t="str">
            <v>In valutazione</v>
          </cell>
          <cell r="F3314" t="str">
            <v>Merito</v>
          </cell>
          <cell r="G3314" t="str">
            <v>Annachiara Perrucci</v>
          </cell>
          <cell r="H3314" t="str">
            <v/>
          </cell>
          <cell r="I3314" t="str">
            <v>Proposta di ammissione</v>
          </cell>
          <cell r="J3314" t="str">
            <v>In attesa prima approvazione</v>
          </cell>
          <cell r="M3314">
            <v>46153.532731481479</v>
          </cell>
          <cell r="N3314" t="str">
            <v>DASTAR HAIR BY DAVIDE CARFORA</v>
          </cell>
          <cell r="O3314" t="str">
            <v>C26I26003150001</v>
          </cell>
          <cell r="P3314" t="str">
            <v>CRFDVD00C12B963U</v>
          </cell>
          <cell r="Q3314" t="str">
            <v>SERVIZI ALLA PERSONA</v>
          </cell>
          <cell r="R3314" t="str">
            <v>96.21.00 - Servizi di parrucchieri e barbieri</v>
          </cell>
          <cell r="S3314" t="str">
            <v>Impresa Individuale</v>
          </cell>
          <cell r="T3314" t="str">
            <v>Campania</v>
          </cell>
          <cell r="U3314" t="str">
            <v>Caserta</v>
          </cell>
          <cell r="V3314" t="str">
            <v>Caserta</v>
          </cell>
          <cell r="W3314" t="str">
            <v>VIA ONOFRIO BUCCINI 20</v>
          </cell>
          <cell r="X3314" t="str">
            <v>81100</v>
          </cell>
          <cell r="Y3314">
            <v>34644.74</v>
          </cell>
          <cell r="Z3314">
            <v>39644.74</v>
          </cell>
          <cell r="AA3314">
            <v>34644.74</v>
          </cell>
          <cell r="AB3314" t="str">
            <v>No</v>
          </cell>
          <cell r="AC3314">
            <v>39644.74</v>
          </cell>
        </row>
        <row r="3315">
          <cell r="A3315" t="str">
            <v>PIARSUD00002143</v>
          </cell>
          <cell r="B3315">
            <v>46153.580057870371</v>
          </cell>
          <cell r="C3315" t="str">
            <v>RSUD</v>
          </cell>
          <cell r="D3315" t="str">
            <v>Contributo</v>
          </cell>
          <cell r="E3315" t="str">
            <v>In valutazione</v>
          </cell>
          <cell r="F3315" t="str">
            <v>Esaminabilità</v>
          </cell>
          <cell r="G3315" t="str">
            <v>Giuseppe D’Ambrosio</v>
          </cell>
          <cell r="H3315" t="str">
            <v/>
          </cell>
          <cell r="I3315" t="str">
            <v>Apertura sportello di integrazioni in esaminabilità</v>
          </cell>
          <cell r="J3315" t="str">
            <v>In attesa ricezione documentazione</v>
          </cell>
          <cell r="M3315">
            <v>46188.430439814816</v>
          </cell>
          <cell r="N3315" t="str">
            <v>FRASCA HAIR BOUTIQUE SOCIETA' COOPERATIVA DI PRODUZIONE E LAVORO A RESPONSABILITA' LIMITATA</v>
          </cell>
          <cell r="O3315" t="str">
            <v>C16I26002990008</v>
          </cell>
          <cell r="P3315" t="str">
            <v>04920600618</v>
          </cell>
          <cell r="Q3315" t="str">
            <v>SERVIZI ALLA PERSONA</v>
          </cell>
          <cell r="R3315" t="str">
            <v>96.21.00 - Servizi di parrucchieri e barbieri</v>
          </cell>
          <cell r="S3315" t="str">
            <v>Societa' Cooperativa</v>
          </cell>
          <cell r="T3315" t="str">
            <v>Campania</v>
          </cell>
          <cell r="U3315" t="str">
            <v>Caserta</v>
          </cell>
          <cell r="V3315" t="str">
            <v>San Felice A Cancello</v>
          </cell>
          <cell r="W3315" t="str">
            <v>VIA NAPOLI snc</v>
          </cell>
          <cell r="X3315" t="str">
            <v>81027</v>
          </cell>
          <cell r="Y3315">
            <v>160072.44</v>
          </cell>
          <cell r="Z3315">
            <v>117050.7</v>
          </cell>
          <cell r="AB3315" t="str">
            <v>No</v>
          </cell>
          <cell r="AC3315">
            <v>0</v>
          </cell>
        </row>
        <row r="3316">
          <cell r="A3316" t="str">
            <v>PIARSUD00002144</v>
          </cell>
          <cell r="B3316">
            <v>46153.65047453704</v>
          </cell>
          <cell r="C3316" t="str">
            <v>RSUD</v>
          </cell>
          <cell r="D3316" t="str">
            <v>Contributo</v>
          </cell>
          <cell r="E3316" t="str">
            <v>In valutazione</v>
          </cell>
          <cell r="F3316" t="str">
            <v>Merito</v>
          </cell>
          <cell r="G3316" t="str">
            <v>Gabriel Scelta</v>
          </cell>
          <cell r="H3316" t="str">
            <v/>
          </cell>
          <cell r="I3316" t="str">
            <v>RNA - Richiesta COR - Contributo</v>
          </cell>
          <cell r="J3316" t="str">
            <v>Richiesta COR in errore</v>
          </cell>
          <cell r="M3316">
            <v>46178.480347222219</v>
          </cell>
          <cell r="N3316" t="str">
            <v>PIETRO SAMUELE VIZZA</v>
          </cell>
          <cell r="O3316" t="str">
            <v>C76I26003400008</v>
          </cell>
          <cell r="P3316" t="str">
            <v>VZZPRS03A24I874C</v>
          </cell>
          <cell r="Q3316" t="str">
            <v>SERVIZI ALLA PERSONA</v>
          </cell>
          <cell r="R3316" t="str">
            <v>86.95.00 - Attività di fisioterapia</v>
          </cell>
          <cell r="S3316" t="str">
            <v>Libero professionista</v>
          </cell>
          <cell r="T3316" t="str">
            <v>Calabria</v>
          </cell>
          <cell r="U3316" t="str">
            <v>Cosenza</v>
          </cell>
          <cell r="V3316" t="str">
            <v>Santo Stefano Di Rogliano</v>
          </cell>
          <cell r="W3316" t="str">
            <v>STRADA PROVINCIALE-VIA NAZIONALE PALAZZO BCC CENTRO CALABRIA SN</v>
          </cell>
          <cell r="X3316" t="str">
            <v>87056</v>
          </cell>
          <cell r="Y3316">
            <v>199813.59</v>
          </cell>
          <cell r="Z3316">
            <v>144869.50999999998</v>
          </cell>
          <cell r="AA3316">
            <v>139869.50999999998</v>
          </cell>
          <cell r="AB3316" t="str">
            <v>No</v>
          </cell>
          <cell r="AC3316">
            <v>144869.50999999998</v>
          </cell>
        </row>
        <row r="3317">
          <cell r="A3317" t="str">
            <v>PIARSUD00002146</v>
          </cell>
          <cell r="B3317">
            <v>46153.739340277774</v>
          </cell>
          <cell r="C3317" t="str">
            <v>RSUD</v>
          </cell>
          <cell r="D3317" t="str">
            <v>Voucher</v>
          </cell>
          <cell r="E3317" t="str">
            <v>In valutazione</v>
          </cell>
          <cell r="F3317" t="str">
            <v>Merito</v>
          </cell>
          <cell r="G3317" t="str">
            <v>Sara Ciano</v>
          </cell>
          <cell r="H3317" t="str">
            <v/>
          </cell>
          <cell r="I3317" t="str">
            <v>Valutazione merito - Voucher Società costituita</v>
          </cell>
          <cell r="J3317" t="str">
            <v>Valutazione in corso</v>
          </cell>
          <cell r="M3317">
            <v>46153.761655092596</v>
          </cell>
          <cell r="N3317" t="str">
            <v>ARTEMISIA GIARDINAGGIO DI SEIDITA GIOVANNI EMANUELE</v>
          </cell>
          <cell r="O3317" t="str">
            <v>C76I26003420001</v>
          </cell>
          <cell r="P3317" t="str">
            <v>SDTGNN93C26G273J</v>
          </cell>
          <cell r="Q3317" t="str">
            <v>SERVIZI ALLE PMI</v>
          </cell>
          <cell r="R3317" t="str">
            <v>81.30.00 - Attività di servizi per la cura del paesaggio</v>
          </cell>
          <cell r="S3317" t="str">
            <v>Impresa Individuale</v>
          </cell>
          <cell r="T3317" t="str">
            <v>Sicilia</v>
          </cell>
          <cell r="U3317" t="str">
            <v>Palermo</v>
          </cell>
          <cell r="V3317" t="str">
            <v>Palermo</v>
          </cell>
          <cell r="W3317" t="str">
            <v>VIA LOPEZ DE VEGA 14</v>
          </cell>
          <cell r="X3317" t="str">
            <v>90142</v>
          </cell>
          <cell r="Y3317">
            <v>50000</v>
          </cell>
          <cell r="Z3317">
            <v>55000</v>
          </cell>
          <cell r="AB3317" t="str">
            <v>No</v>
          </cell>
          <cell r="AC3317">
            <v>0</v>
          </cell>
        </row>
        <row r="3318">
          <cell r="A3318" t="str">
            <v>PIARSUD00002148</v>
          </cell>
          <cell r="B3318">
            <v>46153.794745370367</v>
          </cell>
          <cell r="C3318" t="str">
            <v>RSUD</v>
          </cell>
          <cell r="D3318" t="str">
            <v>Contributo</v>
          </cell>
          <cell r="E3318" t="str">
            <v>In valutazione</v>
          </cell>
          <cell r="F3318" t="str">
            <v>Accoglibilità</v>
          </cell>
          <cell r="G3318" t="str">
            <v>Elisabetta Mantovani</v>
          </cell>
          <cell r="H3318" t="str">
            <v/>
          </cell>
          <cell r="I3318" t="str">
            <v>Pianificazione primo colloquio</v>
          </cell>
          <cell r="J3318" t="str">
            <v>Pianificazione appuntamento in corso</v>
          </cell>
          <cell r="M3318">
            <v>46153.813807870371</v>
          </cell>
          <cell r="N3318" t="str">
            <v>DI MAIO COSTANZA</v>
          </cell>
          <cell r="O3318" t="str">
            <v>C76I26003430008</v>
          </cell>
          <cell r="P3318" t="str">
            <v>DMICTN91S46G273P</v>
          </cell>
          <cell r="Q3318" t="str">
            <v>TURISMO</v>
          </cell>
          <cell r="R3318" t="str">
            <v>55.20.40 - Bed and breakfast, servizi di alloggio in camere, case e appartamenti per vacanze</v>
          </cell>
          <cell r="S3318" t="str">
            <v>Impresa Individuale</v>
          </cell>
          <cell r="T3318" t="str">
            <v>Sicilia</v>
          </cell>
          <cell r="U3318" t="str">
            <v>Palermo</v>
          </cell>
          <cell r="V3318" t="str">
            <v>Palermo</v>
          </cell>
          <cell r="W3318" t="str">
            <v>Via Dante 25</v>
          </cell>
          <cell r="X3318" t="str">
            <v>90141</v>
          </cell>
          <cell r="Y3318">
            <v>199999.99999999997</v>
          </cell>
          <cell r="Z3318">
            <v>145000</v>
          </cell>
          <cell r="AB3318" t="str">
            <v>No</v>
          </cell>
          <cell r="AC3318">
            <v>0</v>
          </cell>
        </row>
        <row r="3319">
          <cell r="A3319" t="str">
            <v>PIARSUD00002149</v>
          </cell>
          <cell r="B3319">
            <v>46154.313692129632</v>
          </cell>
          <cell r="C3319" t="str">
            <v>RSUD</v>
          </cell>
          <cell r="D3319" t="str">
            <v>Voucher</v>
          </cell>
          <cell r="E3319" t="str">
            <v>In valutazione</v>
          </cell>
          <cell r="F3319" t="str">
            <v>Merito</v>
          </cell>
          <cell r="G3319" t="str">
            <v>Sara Ciano</v>
          </cell>
          <cell r="H3319" t="str">
            <v/>
          </cell>
          <cell r="I3319" t="str">
            <v>Valutazione merito - Voucher Società costituita</v>
          </cell>
          <cell r="J3319" t="str">
            <v>Valutazione in corso</v>
          </cell>
          <cell r="M3319">
            <v>46154.334548611114</v>
          </cell>
          <cell r="N3319" t="str">
            <v>AP VISION DI ANDREA PROCHILO</v>
          </cell>
          <cell r="O3319" t="str">
            <v>C66I26003990001</v>
          </cell>
          <cell r="P3319" t="str">
            <v>PRCNDR98E09G791X</v>
          </cell>
          <cell r="Q3319" t="str">
            <v>SERVIZI ALLE PMI</v>
          </cell>
          <cell r="R3319" t="str">
            <v>74.20.20 - Attività di sviluppo e stampa e altre attività fotografiche</v>
          </cell>
          <cell r="S3319" t="str">
            <v>Impresa Individuale</v>
          </cell>
          <cell r="T3319" t="str">
            <v>Calabria</v>
          </cell>
          <cell r="U3319" t="str">
            <v>Reggio Calabria</v>
          </cell>
          <cell r="V3319" t="str">
            <v>Taurianova</v>
          </cell>
          <cell r="W3319" t="str">
            <v>VIA ROMA 68</v>
          </cell>
          <cell r="X3319" t="str">
            <v>89029</v>
          </cell>
          <cell r="Y3319">
            <v>40562.85</v>
          </cell>
          <cell r="Z3319">
            <v>45000</v>
          </cell>
          <cell r="AB3319" t="str">
            <v>No</v>
          </cell>
          <cell r="AC3319">
            <v>0</v>
          </cell>
        </row>
        <row r="3320">
          <cell r="A3320" t="str">
            <v>PIARSUD00002150</v>
          </cell>
          <cell r="B3320">
            <v>46154.334467592591</v>
          </cell>
          <cell r="C3320" t="str">
            <v>RSUD</v>
          </cell>
          <cell r="D3320" t="str">
            <v>Contributo</v>
          </cell>
          <cell r="E3320" t="str">
            <v>In valutazione</v>
          </cell>
          <cell r="F3320" t="str">
            <v>Accoglibilità</v>
          </cell>
          <cell r="G3320" t="str">
            <v>Marcello Oratino</v>
          </cell>
          <cell r="H3320" t="str">
            <v/>
          </cell>
          <cell r="I3320" t="str">
            <v>Pianificazione primo colloquio</v>
          </cell>
          <cell r="J3320" t="str">
            <v>Pianificazione appuntamento in corso</v>
          </cell>
          <cell r="M3320">
            <v>46168.349270833336</v>
          </cell>
          <cell r="N3320" t="str">
            <v>VINCENZO GORGONE HAIR STUDIO</v>
          </cell>
          <cell r="O3320" t="str">
            <v>C26I26003190008</v>
          </cell>
          <cell r="P3320" t="str">
            <v>GRGVCN98L24E716L</v>
          </cell>
          <cell r="Q3320" t="str">
            <v>SERVIZI ALLA PERSONA</v>
          </cell>
          <cell r="R3320" t="str">
            <v>96.21.00 - Servizi di parrucchieri e barbieri</v>
          </cell>
          <cell r="S3320" t="str">
            <v>Impresa Individuale</v>
          </cell>
          <cell r="T3320" t="str">
            <v>Puglia</v>
          </cell>
          <cell r="U3320" t="str">
            <v>Foggia</v>
          </cell>
          <cell r="V3320" t="str">
            <v>Lucera</v>
          </cell>
          <cell r="W3320" t="str">
            <v>VIA NAPOLEONE BATTAGLIA 123</v>
          </cell>
          <cell r="X3320" t="str">
            <v>71036</v>
          </cell>
          <cell r="Y3320">
            <v>51949.890000000007</v>
          </cell>
          <cell r="Z3320">
            <v>43962</v>
          </cell>
          <cell r="AB3320" t="str">
            <v>No</v>
          </cell>
          <cell r="AC3320">
            <v>0</v>
          </cell>
        </row>
        <row r="3321">
          <cell r="A3321" t="str">
            <v>PIARSUD00002151</v>
          </cell>
          <cell r="B3321">
            <v>46154.348749999997</v>
          </cell>
          <cell r="C3321" t="str">
            <v>RSUD</v>
          </cell>
          <cell r="D3321" t="str">
            <v>Contributo</v>
          </cell>
          <cell r="E3321" t="str">
            <v>In valutazione</v>
          </cell>
          <cell r="F3321" t="str">
            <v>Accoglibilità</v>
          </cell>
          <cell r="G3321" t="str">
            <v>Gabriel Scelta</v>
          </cell>
          <cell r="H3321" t="str">
            <v/>
          </cell>
          <cell r="I3321" t="str">
            <v>Gestione verbale colloquio ricevuto</v>
          </cell>
          <cell r="J3321" t="str">
            <v>In attesa scelta utente</v>
          </cell>
          <cell r="M3321">
            <v>46205.521851851852</v>
          </cell>
          <cell r="N3321" t="str">
            <v>BLACK BOX DI FLORENZIO F. E LAURENZANO L. SNC</v>
          </cell>
          <cell r="O3321" t="str">
            <v>C36I26003540008</v>
          </cell>
          <cell r="P3321" t="str">
            <v>09165700726</v>
          </cell>
          <cell r="Q3321" t="str">
            <v>SERVIZI ALLE PMI</v>
          </cell>
          <cell r="R3321" t="str">
            <v>77.39.92 - Noleggio e leasing operativo di strutture e attrezzature per manifestazioni e spettacoli</v>
          </cell>
          <cell r="S3321" t="str">
            <v>Societa' In Nome Collettivo</v>
          </cell>
          <cell r="T3321" t="str">
            <v>Puglia</v>
          </cell>
          <cell r="U3321" t="str">
            <v>Bari</v>
          </cell>
          <cell r="V3321" t="str">
            <v>Putignano</v>
          </cell>
          <cell r="W3321" t="str">
            <v xml:space="preserve">Non individuato </v>
          </cell>
          <cell r="Y3321">
            <v>189000</v>
          </cell>
          <cell r="Z3321">
            <v>137300</v>
          </cell>
          <cell r="AB3321" t="str">
            <v>No</v>
          </cell>
          <cell r="AC3321">
            <v>0</v>
          </cell>
        </row>
        <row r="3322">
          <cell r="A3322" t="str">
            <v>PIARSUD00002152</v>
          </cell>
          <cell r="B3322">
            <v>46154.354097222225</v>
          </cell>
          <cell r="C3322" t="str">
            <v>RSUD</v>
          </cell>
          <cell r="D3322" t="str">
            <v>Contributo</v>
          </cell>
          <cell r="E3322" t="str">
            <v>In valutazione</v>
          </cell>
          <cell r="F3322" t="str">
            <v>Accoglibilità</v>
          </cell>
          <cell r="G3322" t="str">
            <v>Gabriel Scelta</v>
          </cell>
          <cell r="H3322" t="str">
            <v/>
          </cell>
          <cell r="I3322" t="str">
            <v>Invio comunicazione MO</v>
          </cell>
          <cell r="J3322" t="str">
            <v>In attesa invio a Protocollo</v>
          </cell>
          <cell r="M3322">
            <v>46189.317800925928</v>
          </cell>
          <cell r="N3322" t="str">
            <v>DE GAETANO S.N.C. DI DE GAETANO CHIARA E ILARIA</v>
          </cell>
          <cell r="O3322" t="str">
            <v>C66I26004000008</v>
          </cell>
          <cell r="P3322" t="str">
            <v>03876810833</v>
          </cell>
          <cell r="Q3322" t="str">
            <v>SERVIZI ALLA PERSONA</v>
          </cell>
          <cell r="R3322" t="str">
            <v>96.22.09 - Altri servizi di cura della bellezza e altri trattamenti di bellezza n.c.a.</v>
          </cell>
          <cell r="S3322" t="str">
            <v>Societa' In Nome Collettivo</v>
          </cell>
          <cell r="T3322" t="str">
            <v>Sicilia</v>
          </cell>
          <cell r="U3322" t="str">
            <v>Messina</v>
          </cell>
          <cell r="V3322" t="str">
            <v>Barcellona Pozzo Di Gotto</v>
          </cell>
          <cell r="W3322" t="str">
            <v>Via San Francesco Di Paola 68,70,72</v>
          </cell>
          <cell r="X3322" t="str">
            <v>98050</v>
          </cell>
          <cell r="Y3322">
            <v>194976.44</v>
          </cell>
          <cell r="Z3322">
            <v>141483</v>
          </cell>
          <cell r="AB3322" t="str">
            <v>No</v>
          </cell>
          <cell r="AC3322">
            <v>0</v>
          </cell>
        </row>
        <row r="3323">
          <cell r="A3323" t="str">
            <v>PIARSUD00002153</v>
          </cell>
          <cell r="B3323">
            <v>46154.364560185182</v>
          </cell>
          <cell r="C3323" t="str">
            <v>RSUD</v>
          </cell>
          <cell r="D3323" t="str">
            <v>Contributo</v>
          </cell>
          <cell r="E3323" t="str">
            <v>In valutazione</v>
          </cell>
          <cell r="F3323" t="str">
            <v>Accoglibilità</v>
          </cell>
          <cell r="G3323" t="str">
            <v>Giuseppe Autoriello</v>
          </cell>
          <cell r="H3323" t="str">
            <v/>
          </cell>
          <cell r="I3323" t="str">
            <v>Gestione verbale colloquio ricevuto</v>
          </cell>
          <cell r="J3323" t="str">
            <v>In attesa scelta utente</v>
          </cell>
          <cell r="M3323">
            <v>46205.523969907408</v>
          </cell>
          <cell r="N3323" t="str">
            <v>D&amp;G S.A.S. DI D'ERCOLE DEBORA &amp; C.</v>
          </cell>
          <cell r="O3323" t="str">
            <v>C96I26002460008</v>
          </cell>
          <cell r="P3323" t="str">
            <v>02869910691</v>
          </cell>
          <cell r="Q3323" t="str">
            <v>ATTIVITA' AGROALIMENTARI</v>
          </cell>
          <cell r="R3323" t="str">
            <v>10.71.10 - Produzione di pane e prodotti di panetteria simili</v>
          </cell>
          <cell r="S3323" t="str">
            <v>Societa' In Accomandita Semplice</v>
          </cell>
          <cell r="T3323" t="str">
            <v>Abruzzo</v>
          </cell>
          <cell r="U3323" t="str">
            <v>Chieti</v>
          </cell>
          <cell r="V3323" t="str">
            <v>Scerni</v>
          </cell>
          <cell r="W3323" t="str">
            <v>VIA IV NOVEMBRE 33</v>
          </cell>
          <cell r="X3323" t="str">
            <v>66020</v>
          </cell>
          <cell r="Y3323">
            <v>199884.01</v>
          </cell>
          <cell r="Z3323">
            <v>144918</v>
          </cell>
          <cell r="AB3323" t="str">
            <v>No</v>
          </cell>
          <cell r="AC3323">
            <v>0</v>
          </cell>
        </row>
        <row r="3324">
          <cell r="A3324" t="str">
            <v>PIARSUD00002154</v>
          </cell>
          <cell r="B3324">
            <v>46154.387118055558</v>
          </cell>
          <cell r="C3324" t="str">
            <v>RSUD</v>
          </cell>
          <cell r="D3324" t="str">
            <v>Voucher</v>
          </cell>
          <cell r="E3324" t="str">
            <v>In valutazione</v>
          </cell>
          <cell r="F3324" t="str">
            <v>Merito</v>
          </cell>
          <cell r="G3324" t="str">
            <v>Francesco Tiscornia</v>
          </cell>
          <cell r="H3324" t="str">
            <v/>
          </cell>
          <cell r="I3324" t="str">
            <v>Valutazione merito - Voucher Società costituita</v>
          </cell>
          <cell r="J3324" t="str">
            <v>In attesa prima approvazione</v>
          </cell>
          <cell r="M3324">
            <v>46154.399953703702</v>
          </cell>
          <cell r="N3324" t="str">
            <v>V STUDIO DI VIORICA BEJINARU</v>
          </cell>
          <cell r="O3324" t="str">
            <v>C16I26002970001</v>
          </cell>
          <cell r="P3324" t="str">
            <v>BJNVRC91H47Z129M</v>
          </cell>
          <cell r="Q3324" t="str">
            <v>SERVIZI ALLE PMI</v>
          </cell>
          <cell r="R3324" t="str">
            <v>74.12.09 - Altre attività di progettazione grafica e di comunicazione visiva</v>
          </cell>
          <cell r="S3324" t="str">
            <v>Impresa Individuale</v>
          </cell>
          <cell r="T3324" t="str">
            <v>Calabria</v>
          </cell>
          <cell r="U3324" t="str">
            <v>Crotone</v>
          </cell>
          <cell r="V3324" t="str">
            <v>Crotone</v>
          </cell>
          <cell r="W3324" t="str">
            <v>VIA DELL'AGRUMETO snc</v>
          </cell>
          <cell r="X3324" t="str">
            <v>88900</v>
          </cell>
          <cell r="Y3324">
            <v>39999.999999999993</v>
          </cell>
          <cell r="Z3324">
            <v>45000</v>
          </cell>
          <cell r="AA3324">
            <v>38906.449999999997</v>
          </cell>
          <cell r="AB3324" t="str">
            <v>No</v>
          </cell>
          <cell r="AC3324">
            <v>43906.45</v>
          </cell>
        </row>
        <row r="3325">
          <cell r="A3325" t="str">
            <v>PIARSUD00002156</v>
          </cell>
          <cell r="B3325">
            <v>46154.416516203702</v>
          </cell>
          <cell r="C3325" t="str">
            <v>RSUD</v>
          </cell>
          <cell r="D3325" t="str">
            <v>Contributo</v>
          </cell>
          <cell r="E3325" t="str">
            <v>In valutazione</v>
          </cell>
          <cell r="F3325" t="str">
            <v>Accoglibilità</v>
          </cell>
          <cell r="G3325" t="str">
            <v>Elisabetta Mantovani</v>
          </cell>
          <cell r="H3325" t="str">
            <v/>
          </cell>
          <cell r="I3325" t="str">
            <v>Pianificazione primo colloquio</v>
          </cell>
          <cell r="J3325" t="str">
            <v>Pianificazione appuntamento in corso</v>
          </cell>
          <cell r="M3325">
            <v>46155.481736111113</v>
          </cell>
          <cell r="N3325" t="str">
            <v>RINALDI CRISTIANO</v>
          </cell>
          <cell r="O3325" t="str">
            <v>C96I26002480008</v>
          </cell>
          <cell r="P3325" t="str">
            <v>RNLCST94A14G309Y</v>
          </cell>
          <cell r="Q3325" t="str">
            <v>TURISMO</v>
          </cell>
          <cell r="R3325" t="str">
            <v>56.11.11 - Attività di ristoranti con servizio al tavolo, escluse gelaterie e pasticcerie</v>
          </cell>
          <cell r="S3325" t="str">
            <v>Impresa Individuale</v>
          </cell>
          <cell r="T3325" t="str">
            <v>Campania</v>
          </cell>
          <cell r="U3325" t="str">
            <v>Napoli</v>
          </cell>
          <cell r="V3325" t="str">
            <v>Giugliano In Campania</v>
          </cell>
          <cell r="W3325" t="str">
            <v>via San Francesco a Patria 17</v>
          </cell>
          <cell r="X3325" t="str">
            <v>80014</v>
          </cell>
          <cell r="Y3325">
            <v>155104.1</v>
          </cell>
          <cell r="Z3325">
            <v>113572.87</v>
          </cell>
          <cell r="AB3325" t="str">
            <v>No</v>
          </cell>
          <cell r="AC3325">
            <v>0</v>
          </cell>
        </row>
        <row r="3326">
          <cell r="A3326" t="str">
            <v>PIARSUD00002157</v>
          </cell>
          <cell r="B3326">
            <v>46154.432002314818</v>
          </cell>
          <cell r="C3326" t="str">
            <v>RSUD</v>
          </cell>
          <cell r="D3326" t="str">
            <v>Voucher</v>
          </cell>
          <cell r="E3326" t="str">
            <v>In valutazione</v>
          </cell>
          <cell r="F3326" t="str">
            <v>Merito</v>
          </cell>
          <cell r="G3326" t="str">
            <v>Sara Ciano</v>
          </cell>
          <cell r="H3326" t="str">
            <v/>
          </cell>
          <cell r="I3326" t="str">
            <v>Valutazione merito - Voucher Società costituita</v>
          </cell>
          <cell r="J3326" t="str">
            <v>Valutazione in corso</v>
          </cell>
          <cell r="M3326">
            <v>46154.459814814814</v>
          </cell>
          <cell r="N3326" t="str">
            <v>PESCATUM SOCIETA' A RESPONSABILITA' LIMITATA SEMPLIFICATA</v>
          </cell>
          <cell r="O3326" t="str">
            <v>C26I26003210001</v>
          </cell>
          <cell r="P3326" t="str">
            <v>11069141213</v>
          </cell>
          <cell r="Q3326" t="str">
            <v>TURISMO</v>
          </cell>
          <cell r="R3326" t="str">
            <v>56.11.12 - Attività di ristoranti senza servizio al tavolo o da asporto, escluse gelaterie e pasticcerie</v>
          </cell>
          <cell r="S3326" t="str">
            <v>Societa' A Responsabilita' Limitata Semplificata</v>
          </cell>
          <cell r="T3326" t="str">
            <v>Campania</v>
          </cell>
          <cell r="U3326" t="str">
            <v>Napoli</v>
          </cell>
          <cell r="V3326" t="str">
            <v>Quarto</v>
          </cell>
          <cell r="W3326" t="str">
            <v>VIA SANTA MARIA snc</v>
          </cell>
          <cell r="X3326" t="str">
            <v>80010</v>
          </cell>
          <cell r="Y3326">
            <v>50000</v>
          </cell>
          <cell r="Z3326">
            <v>55000</v>
          </cell>
          <cell r="AB3326" t="str">
            <v>No</v>
          </cell>
          <cell r="AC3326">
            <v>0</v>
          </cell>
        </row>
        <row r="3327">
          <cell r="A3327" t="str">
            <v>PIARSUD00002158</v>
          </cell>
          <cell r="B3327">
            <v>46154.508043981485</v>
          </cell>
          <cell r="C3327" t="str">
            <v>RSUD</v>
          </cell>
          <cell r="D3327" t="str">
            <v>Voucher</v>
          </cell>
          <cell r="E3327" t="str">
            <v>In valutazione</v>
          </cell>
          <cell r="F3327" t="str">
            <v>Merito</v>
          </cell>
          <cell r="G3327" t="str">
            <v>Ludovico Principessa</v>
          </cell>
          <cell r="H3327" t="str">
            <v/>
          </cell>
          <cell r="I3327" t="str">
            <v>Valutazione merito - Voucher Società costituita</v>
          </cell>
          <cell r="J3327" t="str">
            <v>Verifica importi in corso</v>
          </cell>
          <cell r="M3327">
            <v>46173.427141203705</v>
          </cell>
          <cell r="N3327" t="str">
            <v>EDUARDO NAPOLITANO</v>
          </cell>
          <cell r="O3327" t="str">
            <v>C66I26004010001</v>
          </cell>
          <cell r="P3327" t="str">
            <v>NPLDRD04E07H892U</v>
          </cell>
          <cell r="Q3327" t="str">
            <v>SERVIZI ALLA PERSONA</v>
          </cell>
          <cell r="R3327" t="str">
            <v>93.13.09 - Altre attività dei centri di fitness</v>
          </cell>
          <cell r="S3327" t="str">
            <v>Impresa Individuale</v>
          </cell>
          <cell r="T3327" t="str">
            <v>Campania</v>
          </cell>
          <cell r="U3327" t="str">
            <v>Napoli</v>
          </cell>
          <cell r="V3327" t="str">
            <v>Napoli</v>
          </cell>
          <cell r="W3327" t="str">
            <v>VIA DOMENICO CIMAROSA 172/A</v>
          </cell>
          <cell r="X3327" t="str">
            <v>80129</v>
          </cell>
          <cell r="Y3327">
            <v>28584.91</v>
          </cell>
          <cell r="Z3327">
            <v>39872.910000000003</v>
          </cell>
          <cell r="AB3327" t="str">
            <v>No</v>
          </cell>
          <cell r="AC3327">
            <v>0</v>
          </cell>
        </row>
        <row r="3328">
          <cell r="A3328" t="str">
            <v>PIARSUD00002159</v>
          </cell>
          <cell r="B3328">
            <v>46154.54583333333</v>
          </cell>
          <cell r="C3328" t="str">
            <v>RSUD</v>
          </cell>
          <cell r="D3328" t="str">
            <v>Voucher</v>
          </cell>
          <cell r="E3328" t="str">
            <v>In valutazione</v>
          </cell>
          <cell r="F3328" t="str">
            <v>Merito</v>
          </cell>
          <cell r="G3328" t="str">
            <v>Annachiara Perrucci</v>
          </cell>
          <cell r="H3328" t="str">
            <v/>
          </cell>
          <cell r="I3328" t="str">
            <v>Proposta di ammissione</v>
          </cell>
          <cell r="J3328" t="str">
            <v>In attesa prima approvazione</v>
          </cell>
          <cell r="M3328">
            <v>46154.56490740741</v>
          </cell>
          <cell r="N3328" t="str">
            <v>FERRAMENTA DI TULLIO DAVIDE</v>
          </cell>
          <cell r="O3328" t="str">
            <v>C46I26002640001</v>
          </cell>
          <cell r="P3328" t="str">
            <v>TLLDVD97T02I838L</v>
          </cell>
          <cell r="Q3328" t="str">
            <v>ATTIVITA' COMMERCIALI</v>
          </cell>
          <cell r="R3328" t="str">
            <v>47.52.10 - Commercio al dettaglio di ferramenta, vernici, vetro e materiale elettrico e termoidraulico</v>
          </cell>
          <cell r="S3328" t="str">
            <v>Impresa Individuale</v>
          </cell>
          <cell r="T3328" t="str">
            <v>Abruzzo</v>
          </cell>
          <cell r="U3328" t="str">
            <v>L'Aquila</v>
          </cell>
          <cell r="V3328" t="str">
            <v>Balsorano</v>
          </cell>
          <cell r="W3328" t="str">
            <v>VIA NAZIONALE 3</v>
          </cell>
          <cell r="X3328" t="str">
            <v>67052</v>
          </cell>
          <cell r="Y3328">
            <v>39820.619999999995</v>
          </cell>
          <cell r="Z3328">
            <v>44820.619999999995</v>
          </cell>
          <cell r="AA3328">
            <v>39820.619999999995</v>
          </cell>
          <cell r="AB3328" t="str">
            <v>No</v>
          </cell>
          <cell r="AC3328">
            <v>44820.619999999995</v>
          </cell>
        </row>
        <row r="3329">
          <cell r="A3329" t="str">
            <v>PIARSUD00002160</v>
          </cell>
          <cell r="B3329">
            <v>46154.547685185185</v>
          </cell>
          <cell r="C3329" t="str">
            <v>RSUD</v>
          </cell>
          <cell r="D3329" t="str">
            <v>Voucher</v>
          </cell>
          <cell r="E3329" t="str">
            <v>In valutazione</v>
          </cell>
          <cell r="F3329" t="str">
            <v>Accoglibilità</v>
          </cell>
          <cell r="G3329" t="str">
            <v>Gabriel Scelta</v>
          </cell>
          <cell r="H3329" t="str">
            <v/>
          </cell>
          <cell r="I3329" t="str">
            <v>Invio comunicazione di non accoglibilità</v>
          </cell>
          <cell r="J3329" t="str">
            <v>In attesa invio a Protocollo</v>
          </cell>
          <cell r="K3329" t="str">
            <v>Delibera di non Accoglibilità</v>
          </cell>
          <cell r="L3329">
            <v>46206.749594907407</v>
          </cell>
          <cell r="M3329">
            <v>46189.773923611108</v>
          </cell>
          <cell r="N3329" t="str">
            <v>MAURIZIA FADDA</v>
          </cell>
          <cell r="O3329" t="str">
            <v>C86I26003800001</v>
          </cell>
          <cell r="P3329" t="str">
            <v>FDDMRZ92H51I452K</v>
          </cell>
          <cell r="Q3329" t="str">
            <v>SERVIZI ALLE PMI</v>
          </cell>
          <cell r="R3329" t="str">
            <v>68.32.09 - Altre attività immobiliari per conto terzi n.c.a.</v>
          </cell>
          <cell r="S3329" t="str">
            <v>Lavoratore autonomo</v>
          </cell>
          <cell r="T3329" t="str">
            <v>Sardegna</v>
          </cell>
          <cell r="U3329" t="str">
            <v>Sassari</v>
          </cell>
          <cell r="V3329" t="str">
            <v>Sassari</v>
          </cell>
          <cell r="W3329" t="str">
            <v>zona industriale Predda Niedda str. 25 sc</v>
          </cell>
          <cell r="X3329" t="str">
            <v>07100</v>
          </cell>
          <cell r="Y3329">
            <v>50000</v>
          </cell>
          <cell r="Z3329">
            <v>55000</v>
          </cell>
          <cell r="AB3329" t="str">
            <v>No</v>
          </cell>
          <cell r="AC3329">
            <v>0</v>
          </cell>
        </row>
        <row r="3330">
          <cell r="A3330" t="str">
            <v>PIARSUD00002161</v>
          </cell>
          <cell r="B3330">
            <v>46154.553923611114</v>
          </cell>
          <cell r="C3330" t="str">
            <v>RSUD</v>
          </cell>
          <cell r="D3330" t="str">
            <v>Voucher</v>
          </cell>
          <cell r="E3330" t="str">
            <v>In valutazione</v>
          </cell>
          <cell r="F3330" t="str">
            <v>Merito</v>
          </cell>
          <cell r="G3330" t="str">
            <v>Giuseppe Autoriello</v>
          </cell>
          <cell r="H3330" t="str">
            <v/>
          </cell>
          <cell r="I3330" t="str">
            <v>Apertura sportello controdeduzioni MO - merito</v>
          </cell>
          <cell r="J3330" t="str">
            <v>In attesa ricezione documentazione</v>
          </cell>
          <cell r="M3330">
            <v>46199.459351851852</v>
          </cell>
          <cell r="N3330" t="str">
            <v>PROVENZA S.R.L.</v>
          </cell>
          <cell r="O3330" t="str">
            <v>C86I26003810001</v>
          </cell>
          <cell r="P3330" t="str">
            <v>07415010821</v>
          </cell>
          <cell r="Q3330" t="str">
            <v>COSTRUZIONI</v>
          </cell>
          <cell r="R3330" t="str">
            <v>43.22.07 - Installazione di impianti di riscaldamento e di condizionamento dell'aria</v>
          </cell>
          <cell r="S3330" t="str">
            <v>Societa' A Responsabilita' Limitata</v>
          </cell>
          <cell r="T3330" t="str">
            <v>Sicilia</v>
          </cell>
          <cell r="U3330" t="str">
            <v>Palermo</v>
          </cell>
          <cell r="V3330" t="str">
            <v>Cefalù</v>
          </cell>
          <cell r="W3330" t="str">
            <v>Via Monsignor Castelli 16</v>
          </cell>
          <cell r="X3330" t="str">
            <v>90015</v>
          </cell>
          <cell r="Y3330">
            <v>38800</v>
          </cell>
          <cell r="Z3330">
            <v>43800</v>
          </cell>
          <cell r="AB3330" t="str">
            <v>No</v>
          </cell>
          <cell r="AC3330">
            <v>0</v>
          </cell>
        </row>
        <row r="3331">
          <cell r="A3331" t="str">
            <v>PIARSUD00002162</v>
          </cell>
          <cell r="B3331">
            <v>46154.563136574077</v>
          </cell>
          <cell r="C3331" t="str">
            <v>RSUD</v>
          </cell>
          <cell r="D3331" t="str">
            <v>Voucher</v>
          </cell>
          <cell r="E3331" t="str">
            <v>In valutazione</v>
          </cell>
          <cell r="F3331" t="str">
            <v>Merito</v>
          </cell>
          <cell r="G3331" t="str">
            <v>Francesco Tiscornia</v>
          </cell>
          <cell r="H3331" t="str">
            <v/>
          </cell>
          <cell r="I3331" t="str">
            <v>Valutazione merito - Voucher Società costituita</v>
          </cell>
          <cell r="J3331" t="str">
            <v>In attesa prima approvazione</v>
          </cell>
          <cell r="M3331">
            <v>46154.584386574075</v>
          </cell>
          <cell r="N3331" t="str">
            <v>ALFARA GROUP S.R.L. SEMPLIFICATA</v>
          </cell>
          <cell r="O3331" t="str">
            <v>C36I26003550001</v>
          </cell>
          <cell r="P3331" t="str">
            <v>04011030782</v>
          </cell>
          <cell r="Q3331" t="str">
            <v>ATTIVITA' COMMERCIALI</v>
          </cell>
          <cell r="R3331" t="str">
            <v>47.81.10 - Commercio al dettaglio di automobili e autoveicoli leggeri</v>
          </cell>
          <cell r="S3331" t="str">
            <v>Societa' A Responsabilita' Limitata Semplificata</v>
          </cell>
          <cell r="T3331" t="str">
            <v>Calabria</v>
          </cell>
          <cell r="U3331" t="str">
            <v>Cosenza</v>
          </cell>
          <cell r="V3331" t="str">
            <v>Corigliano-Rossano</v>
          </cell>
          <cell r="W3331" t="str">
            <v>VIA NAZIONALE snc</v>
          </cell>
          <cell r="X3331" t="str">
            <v>87064</v>
          </cell>
          <cell r="Y3331">
            <v>39988.050000000003</v>
          </cell>
          <cell r="Z3331">
            <v>44988.05</v>
          </cell>
          <cell r="AA3331">
            <v>39988.050000000003</v>
          </cell>
          <cell r="AB3331" t="str">
            <v>No</v>
          </cell>
          <cell r="AC3331">
            <v>44988.05</v>
          </cell>
        </row>
        <row r="3332">
          <cell r="A3332" t="str">
            <v>PIARSUD00002163</v>
          </cell>
          <cell r="B3332">
            <v>46154.571203703701</v>
          </cell>
          <cell r="C3332" t="str">
            <v>RSUD</v>
          </cell>
          <cell r="D3332" t="str">
            <v>Voucher</v>
          </cell>
          <cell r="E3332" t="str">
            <v>In valutazione</v>
          </cell>
          <cell r="F3332" t="str">
            <v>Merito</v>
          </cell>
          <cell r="G3332" t="str">
            <v>Giuseppe Felicetti</v>
          </cell>
          <cell r="H3332" t="str">
            <v/>
          </cell>
          <cell r="I3332" t="str">
            <v>RNA - Richiesta COR e CUP - Voucher</v>
          </cell>
          <cell r="J3332" t="str">
            <v>Richiesta COR in errore</v>
          </cell>
          <cell r="M3332">
            <v>46168.347118055557</v>
          </cell>
          <cell r="N3332" t="str">
            <v>Domenico Esposito</v>
          </cell>
          <cell r="O3332" t="str">
            <v>C66I26004020001</v>
          </cell>
          <cell r="P3332" t="str">
            <v>SPSDNC92P30A509Y</v>
          </cell>
          <cell r="Q3332" t="str">
            <v>SERVIZI ALLE PMI</v>
          </cell>
          <cell r="R3332" t="str">
            <v>74.20.19 - Altre attività fotografiche specializzate</v>
          </cell>
          <cell r="S3332" t="str">
            <v>Lavoratore autonomo</v>
          </cell>
          <cell r="T3332" t="str">
            <v>Campania</v>
          </cell>
          <cell r="U3332" t="str">
            <v>Avellino</v>
          </cell>
          <cell r="V3332" t="str">
            <v>Contrada</v>
          </cell>
          <cell r="W3332" t="str">
            <v>Via Provinciale 18</v>
          </cell>
          <cell r="X3332" t="str">
            <v>83100</v>
          </cell>
          <cell r="Y3332">
            <v>38492.300000000003</v>
          </cell>
          <cell r="Z3332">
            <v>43492.299999999996</v>
          </cell>
          <cell r="AA3332">
            <v>35085.5</v>
          </cell>
          <cell r="AB3332" t="str">
            <v>No</v>
          </cell>
          <cell r="AC3332">
            <v>40085.5</v>
          </cell>
        </row>
        <row r="3333">
          <cell r="A3333" t="str">
            <v>PIARSUD00002164</v>
          </cell>
          <cell r="B3333">
            <v>46154.586319444446</v>
          </cell>
          <cell r="C3333" t="str">
            <v>RSUD</v>
          </cell>
          <cell r="D3333" t="str">
            <v>Contributo</v>
          </cell>
          <cell r="E3333" t="str">
            <v>In valutazione</v>
          </cell>
          <cell r="F3333" t="str">
            <v>Accoglibilità</v>
          </cell>
          <cell r="G3333" t="str">
            <v>Giuseppe Felicetti</v>
          </cell>
          <cell r="H3333" t="str">
            <v/>
          </cell>
          <cell r="I3333" t="str">
            <v>Gestione primo colloquio</v>
          </cell>
          <cell r="J3333" t="str">
            <v>Gestione appuntamento in corso</v>
          </cell>
          <cell r="M3333">
            <v>46205.379988425928</v>
          </cell>
          <cell r="N3333" t="str">
            <v>RADICI HUB SRL</v>
          </cell>
          <cell r="O3333" t="str">
            <v>C66I26004030008</v>
          </cell>
          <cell r="P3333" t="str">
            <v>11062141210</v>
          </cell>
          <cell r="Q3333" t="str">
            <v>SERVIZI ALLE PMI</v>
          </cell>
          <cell r="R3333" t="str">
            <v>68.20.02 - Affitto e gestione di altri terreni ed edifici non residenziali, impianti e fabbriche propri o in locazione</v>
          </cell>
          <cell r="S3333" t="str">
            <v>Societa' A Responsabilita' Limitata</v>
          </cell>
          <cell r="T3333" t="str">
            <v>Campania</v>
          </cell>
          <cell r="U3333" t="str">
            <v>Napoli</v>
          </cell>
          <cell r="V3333" t="str">
            <v>San Giorgio A Cremano</v>
          </cell>
          <cell r="W3333" t="str">
            <v>Viale Formisano 29-35</v>
          </cell>
          <cell r="X3333" t="str">
            <v>80046</v>
          </cell>
          <cell r="Y3333">
            <v>196623.09000000003</v>
          </cell>
          <cell r="Z3333">
            <v>142636</v>
          </cell>
          <cell r="AB3333" t="str">
            <v>No</v>
          </cell>
          <cell r="AC3333">
            <v>0</v>
          </cell>
        </row>
        <row r="3334">
          <cell r="A3334" t="str">
            <v>PIARSUD00002165</v>
          </cell>
          <cell r="B3334">
            <v>46154.623379629629</v>
          </cell>
          <cell r="C3334" t="str">
            <v>RSUD</v>
          </cell>
          <cell r="D3334" t="str">
            <v>Voucher</v>
          </cell>
          <cell r="E3334" t="str">
            <v>In valutazione</v>
          </cell>
          <cell r="F3334" t="str">
            <v>Merito</v>
          </cell>
          <cell r="G3334" t="str">
            <v>Marcello Oratino</v>
          </cell>
          <cell r="H3334" t="str">
            <v/>
          </cell>
          <cell r="I3334" t="str">
            <v>Avvio fase di merito</v>
          </cell>
          <cell r="J3334" t="str">
            <v>In attesa scelta utente</v>
          </cell>
          <cell r="M3334">
            <v>46155.491574074076</v>
          </cell>
          <cell r="N3334" t="str">
            <v>Giuseppe D’Elia</v>
          </cell>
          <cell r="O3334" t="str">
            <v>C86I26003860001</v>
          </cell>
          <cell r="P3334" t="str">
            <v>DLEGPP95S22D086T</v>
          </cell>
          <cell r="Q3334" t="str">
            <v>SERVIZI ALLA PERSONA</v>
          </cell>
          <cell r="R3334" t="str">
            <v>90.20.09 - Altre attività di arti performative e rappresentazioni artistiche</v>
          </cell>
          <cell r="S3334" t="str">
            <v>Lavoratore autonomo</v>
          </cell>
          <cell r="T3334" t="str">
            <v>Calabria</v>
          </cell>
          <cell r="U3334" t="str">
            <v>Cosenza</v>
          </cell>
          <cell r="V3334" t="str">
            <v>Cosenza</v>
          </cell>
          <cell r="W3334" t="str">
            <v>Piazza Nicola Corigliano 11</v>
          </cell>
          <cell r="X3334" t="str">
            <v>87100</v>
          </cell>
          <cell r="Y3334">
            <v>20000.000000000004</v>
          </cell>
          <cell r="Z3334">
            <v>25000</v>
          </cell>
          <cell r="AB3334" t="str">
            <v>No</v>
          </cell>
          <cell r="AC3334">
            <v>0</v>
          </cell>
        </row>
        <row r="3335">
          <cell r="A3335" t="str">
            <v>PIARSUD00002166</v>
          </cell>
          <cell r="B3335">
            <v>46154.659131944441</v>
          </cell>
          <cell r="C3335" t="str">
            <v>RSUD</v>
          </cell>
          <cell r="D3335" t="str">
            <v>Contributo</v>
          </cell>
          <cell r="E3335" t="str">
            <v>In valutazione</v>
          </cell>
          <cell r="F3335" t="str">
            <v>Accoglibilità</v>
          </cell>
          <cell r="G3335" t="str">
            <v>Marcello Oratino</v>
          </cell>
          <cell r="H3335" t="str">
            <v/>
          </cell>
          <cell r="I3335" t="str">
            <v>Pianificazione primo colloquio</v>
          </cell>
          <cell r="J3335" t="str">
            <v>Pianificazione appuntamento in corso</v>
          </cell>
          <cell r="M3335">
            <v>46154.688738425924</v>
          </cell>
          <cell r="N3335" t="str">
            <v>B&amp;B LA CASA DEI NONNI DI EGIDIO ANTONIO DE BIASE</v>
          </cell>
          <cell r="O3335" t="str">
            <v>C76I26003440008</v>
          </cell>
          <cell r="P3335" t="str">
            <v>DBSGNT99C20E919U</v>
          </cell>
          <cell r="Q3335" t="str">
            <v>TURISMO</v>
          </cell>
          <cell r="R3335" t="str">
            <v>55.20.41 - Bed and breakfast</v>
          </cell>
          <cell r="S3335" t="str">
            <v>Impresa Individuale</v>
          </cell>
          <cell r="T3335" t="str">
            <v>Basilicata</v>
          </cell>
          <cell r="U3335" t="str">
            <v>Potenza</v>
          </cell>
          <cell r="V3335" t="str">
            <v>Latronico</v>
          </cell>
          <cell r="W3335" t="str">
            <v>VIA PROCOIO 137</v>
          </cell>
          <cell r="X3335" t="str">
            <v>85043</v>
          </cell>
          <cell r="Y3335">
            <v>172692.83000000002</v>
          </cell>
          <cell r="Z3335">
            <v>125884</v>
          </cell>
          <cell r="AB3335" t="str">
            <v>No</v>
          </cell>
          <cell r="AC3335">
            <v>0</v>
          </cell>
        </row>
        <row r="3336">
          <cell r="A3336" t="str">
            <v>PIARSUD00002168</v>
          </cell>
          <cell r="B3336">
            <v>46154.947638888887</v>
          </cell>
          <cell r="C3336" t="str">
            <v>RSUD</v>
          </cell>
          <cell r="D3336" t="str">
            <v>Voucher</v>
          </cell>
          <cell r="E3336" t="str">
            <v>In valutazione</v>
          </cell>
          <cell r="F3336" t="str">
            <v>Merito</v>
          </cell>
          <cell r="G3336" t="str">
            <v>Marcello Oratino</v>
          </cell>
          <cell r="H3336" t="str">
            <v/>
          </cell>
          <cell r="I3336" t="str">
            <v>Avvio fase di merito</v>
          </cell>
          <cell r="J3336" t="str">
            <v>In attesa scelta utente</v>
          </cell>
          <cell r="M3336">
            <v>46155.481064814812</v>
          </cell>
          <cell r="N3336" t="str">
            <v>Giovanni Sebastiano Soggia</v>
          </cell>
          <cell r="O3336" t="str">
            <v>C86I26003850001</v>
          </cell>
          <cell r="P3336" t="str">
            <v>SGGGNN96A02I452C</v>
          </cell>
          <cell r="Q3336" t="str">
            <v>ICT</v>
          </cell>
          <cell r="R3336" t="str">
            <v>62.20.10 - Attività di consulenza informatica</v>
          </cell>
          <cell r="S3336" t="str">
            <v>Lavoratore autonomo</v>
          </cell>
          <cell r="T3336" t="str">
            <v>Sardegna</v>
          </cell>
          <cell r="U3336" t="str">
            <v>Sassari</v>
          </cell>
          <cell r="V3336" t="str">
            <v>Sassari</v>
          </cell>
          <cell r="W3336" t="str">
            <v xml:space="preserve">Non individuato </v>
          </cell>
          <cell r="Y3336">
            <v>27977</v>
          </cell>
          <cell r="Z3336">
            <v>32977</v>
          </cell>
          <cell r="AB3336" t="str">
            <v>No</v>
          </cell>
          <cell r="AC3336">
            <v>0</v>
          </cell>
        </row>
        <row r="3337">
          <cell r="A3337" t="str">
            <v>PIARSUD00002171</v>
          </cell>
          <cell r="B3337">
            <v>46155.371493055558</v>
          </cell>
          <cell r="C3337" t="str">
            <v>RSUD</v>
          </cell>
          <cell r="D3337" t="str">
            <v>Voucher</v>
          </cell>
          <cell r="E3337" t="str">
            <v>In valutazione</v>
          </cell>
          <cell r="F3337" t="str">
            <v>Merito</v>
          </cell>
          <cell r="G3337" t="str">
            <v>Marcello Oratino</v>
          </cell>
          <cell r="H3337" t="str">
            <v/>
          </cell>
          <cell r="I3337" t="str">
            <v>Avvio fase di merito</v>
          </cell>
          <cell r="J3337" t="str">
            <v>In attesa scelta utente</v>
          </cell>
          <cell r="M3337">
            <v>46155.386388888888</v>
          </cell>
          <cell r="N3337" t="str">
            <v>BANTON ETIENNE DAVID</v>
          </cell>
          <cell r="O3337" t="str">
            <v>C66I26004050001</v>
          </cell>
          <cell r="P3337" t="str">
            <v>BNTTND93S03C978F</v>
          </cell>
          <cell r="Q3337" t="str">
            <v>SERVIZI ALLA PERSONA</v>
          </cell>
          <cell r="R3337" t="str">
            <v>96.23.91 - Terapia del sale</v>
          </cell>
          <cell r="S3337" t="str">
            <v>Impresa Individuale</v>
          </cell>
          <cell r="T3337" t="str">
            <v>Campania</v>
          </cell>
          <cell r="U3337" t="str">
            <v>Napoli</v>
          </cell>
          <cell r="V3337" t="str">
            <v>Napoli</v>
          </cell>
          <cell r="W3337" t="str">
            <v>Salita Arenella 43</v>
          </cell>
          <cell r="X3337" t="str">
            <v>80129</v>
          </cell>
          <cell r="Y3337">
            <v>55020.399999999994</v>
          </cell>
          <cell r="Z3337">
            <v>55000</v>
          </cell>
          <cell r="AB3337" t="str">
            <v>No</v>
          </cell>
          <cell r="AC3337">
            <v>0</v>
          </cell>
        </row>
        <row r="3338">
          <cell r="A3338" t="str">
            <v>PIARSUD00002172</v>
          </cell>
          <cell r="B3338">
            <v>46155.399618055555</v>
          </cell>
          <cell r="C3338" t="str">
            <v>RSUD</v>
          </cell>
          <cell r="D3338" t="str">
            <v>Contributo</v>
          </cell>
          <cell r="E3338" t="str">
            <v>In valutazione</v>
          </cell>
          <cell r="F3338" t="str">
            <v>Merito</v>
          </cell>
          <cell r="G3338" t="str">
            <v>Luca Falanga</v>
          </cell>
          <cell r="H3338" t="str">
            <v/>
          </cell>
          <cell r="I3338" t="str">
            <v>Valutazione merito - Contributo Società costituita</v>
          </cell>
          <cell r="J3338" t="str">
            <v>Valutazione in corso</v>
          </cell>
          <cell r="M3338">
            <v>46196.569212962961</v>
          </cell>
          <cell r="N3338" t="str">
            <v>NO FILTER  SOCIETA' A RESPONSABILITA' LIMITATA SEMPLIFICATA</v>
          </cell>
          <cell r="O3338" t="str">
            <v>C56I26002480008</v>
          </cell>
          <cell r="P3338" t="str">
            <v>06436340654</v>
          </cell>
          <cell r="Q3338" t="str">
            <v>TURISMO</v>
          </cell>
          <cell r="R3338" t="str">
            <v>56.30.01 - Attività di somministrazione di bevande in bar e caffetterie</v>
          </cell>
          <cell r="S3338" t="str">
            <v>Societa' A Responsabilita' Limitata Semplificata</v>
          </cell>
          <cell r="T3338" t="str">
            <v>Campania</v>
          </cell>
          <cell r="U3338" t="str">
            <v>Salerno</v>
          </cell>
          <cell r="V3338" t="str">
            <v>Salerno</v>
          </cell>
          <cell r="W3338" t="str">
            <v>PIAZZA DELLA LIBERTA' snc</v>
          </cell>
          <cell r="X3338" t="str">
            <v>84121</v>
          </cell>
          <cell r="Y3338">
            <v>200000</v>
          </cell>
          <cell r="Z3338">
            <v>145000</v>
          </cell>
          <cell r="AB3338" t="str">
            <v>No</v>
          </cell>
          <cell r="AC3338">
            <v>0</v>
          </cell>
        </row>
        <row r="3339">
          <cell r="A3339" t="str">
            <v>PIARSUD00002173</v>
          </cell>
          <cell r="B3339">
            <v>46155.409768518519</v>
          </cell>
          <cell r="C3339" t="str">
            <v>RSUD</v>
          </cell>
          <cell r="D3339" t="str">
            <v>Contributo</v>
          </cell>
          <cell r="E3339" t="str">
            <v>In valutazione</v>
          </cell>
          <cell r="F3339" t="str">
            <v>Merito</v>
          </cell>
          <cell r="G3339" t="str">
            <v>Martina Vagnoni</v>
          </cell>
          <cell r="H3339" t="str">
            <v/>
          </cell>
          <cell r="I3339" t="str">
            <v>RNA - Richiesta COR - Contributo</v>
          </cell>
          <cell r="J3339" t="str">
            <v>Richiesta COR in errore</v>
          </cell>
          <cell r="M3339">
            <v>46191.334155092591</v>
          </cell>
          <cell r="N3339" t="str">
            <v>Annalisa Marzullo</v>
          </cell>
          <cell r="O3339" t="str">
            <v>C26I26003260008</v>
          </cell>
          <cell r="P3339" t="str">
            <v>MRZNLS98D62B619W</v>
          </cell>
          <cell r="Q3339" t="str">
            <v>ICT</v>
          </cell>
          <cell r="R3339" t="str">
            <v>72.10.10 - Ricerca e sviluppo sperimentale nel campo delle biotecnologie</v>
          </cell>
          <cell r="S3339" t="str">
            <v>Libero professionista</v>
          </cell>
          <cell r="T3339" t="str">
            <v>Puglia</v>
          </cell>
          <cell r="U3339" t="str">
            <v>Barletta-Andria-Trani</v>
          </cell>
          <cell r="V3339" t="str">
            <v>Canosa Di Puglia</v>
          </cell>
          <cell r="W3339" t="str">
            <v>VIA BALILLA 192</v>
          </cell>
          <cell r="X3339" t="str">
            <v>76012</v>
          </cell>
          <cell r="Y3339">
            <v>41367.4</v>
          </cell>
          <cell r="Z3339">
            <v>36025.550000000003</v>
          </cell>
          <cell r="AA3339">
            <v>31025.55</v>
          </cell>
          <cell r="AB3339" t="str">
            <v>No</v>
          </cell>
          <cell r="AC3339">
            <v>36025.550000000003</v>
          </cell>
        </row>
        <row r="3340">
          <cell r="A3340" t="str">
            <v>PIARSUD00002176</v>
          </cell>
          <cell r="B3340">
            <v>46155.47488425926</v>
          </cell>
          <cell r="C3340" t="str">
            <v>RSUD</v>
          </cell>
          <cell r="D3340" t="str">
            <v>Voucher</v>
          </cell>
          <cell r="E3340" t="str">
            <v>In valutazione</v>
          </cell>
          <cell r="F3340" t="str">
            <v>Merito</v>
          </cell>
          <cell r="G3340" t="str">
            <v>Emiliano Mistralini</v>
          </cell>
          <cell r="H3340" t="str">
            <v/>
          </cell>
          <cell r="I3340" t="str">
            <v>Avvio fase di merito</v>
          </cell>
          <cell r="J3340" t="str">
            <v>In attesa scelta utente</v>
          </cell>
          <cell r="M3340">
            <v>46155.491539351853</v>
          </cell>
          <cell r="N3340" t="str">
            <v>CO.GE.AM. S.R.L.S.</v>
          </cell>
          <cell r="O3340" t="str">
            <v>C26I26003280001</v>
          </cell>
          <cell r="P3340" t="str">
            <v>04948420619</v>
          </cell>
          <cell r="Q3340" t="str">
            <v>COSTRUZIONI</v>
          </cell>
          <cell r="R3340" t="str">
            <v>41.00.00 - Costruzione di edifici residenziali e non residenziali</v>
          </cell>
          <cell r="S3340" t="str">
            <v>Societa' A Responsabilita' Limitata Semplificata</v>
          </cell>
          <cell r="T3340" t="str">
            <v>Campania</v>
          </cell>
          <cell r="U3340" t="str">
            <v>Caserta</v>
          </cell>
          <cell r="V3340" t="str">
            <v>Marcianise</v>
          </cell>
          <cell r="W3340" t="str">
            <v>VIA S.SIMEONE 30</v>
          </cell>
          <cell r="X3340" t="str">
            <v>81025</v>
          </cell>
          <cell r="Y3340">
            <v>40000</v>
          </cell>
          <cell r="Z3340">
            <v>45000</v>
          </cell>
          <cell r="AB3340" t="str">
            <v>No</v>
          </cell>
          <cell r="AC3340">
            <v>0</v>
          </cell>
        </row>
        <row r="3341">
          <cell r="A3341" t="str">
            <v>PIARSUD00002177</v>
          </cell>
          <cell r="B3341">
            <v>46155.542951388888</v>
          </cell>
          <cell r="C3341" t="str">
            <v>RSUD</v>
          </cell>
          <cell r="D3341" t="str">
            <v>Contributo</v>
          </cell>
          <cell r="E3341" t="str">
            <v>In valutazione</v>
          </cell>
          <cell r="F3341" t="str">
            <v>Accoglibilità</v>
          </cell>
          <cell r="G3341" t="str">
            <v>Matteo Pascucci</v>
          </cell>
          <cell r="H3341" t="str">
            <v/>
          </cell>
          <cell r="I3341" t="str">
            <v>Gestione verbale colloquio ricevuto</v>
          </cell>
          <cell r="J3341" t="str">
            <v>In attesa scelta utente</v>
          </cell>
          <cell r="M3341">
            <v>46204.514710648145</v>
          </cell>
          <cell r="N3341" t="str">
            <v>F.LLI PETTA S.R.L.</v>
          </cell>
          <cell r="O3341" t="str">
            <v>C16I26003010008</v>
          </cell>
          <cell r="P3341" t="str">
            <v>06433200653</v>
          </cell>
          <cell r="Q3341" t="str">
            <v>TURISMO</v>
          </cell>
          <cell r="R3341" t="str">
            <v>56.11.11 - Attività di ristoranti con servizio al tavolo, escluse gelaterie e pasticcerie</v>
          </cell>
          <cell r="S3341" t="str">
            <v>Societa' A Responsabilita' Limitata</v>
          </cell>
          <cell r="T3341" t="str">
            <v>Campania</v>
          </cell>
          <cell r="U3341" t="str">
            <v>Salerno</v>
          </cell>
          <cell r="V3341" t="str">
            <v>Baronissi</v>
          </cell>
          <cell r="W3341" t="str">
            <v>Via Dei Greci 18</v>
          </cell>
          <cell r="X3341" t="str">
            <v>84081</v>
          </cell>
          <cell r="Y3341">
            <v>200000</v>
          </cell>
          <cell r="Z3341">
            <v>145000</v>
          </cell>
          <cell r="AB3341" t="str">
            <v>No</v>
          </cell>
          <cell r="AC3341">
            <v>0</v>
          </cell>
        </row>
        <row r="3342">
          <cell r="A3342" t="str">
            <v>PIARSUD00002179</v>
          </cell>
          <cell r="B3342">
            <v>46155.604131944441</v>
          </cell>
          <cell r="C3342" t="str">
            <v>RSUD</v>
          </cell>
          <cell r="D3342" t="str">
            <v>Contributo</v>
          </cell>
          <cell r="E3342" t="str">
            <v>In valutazione</v>
          </cell>
          <cell r="F3342" t="str">
            <v>Accoglibilità</v>
          </cell>
          <cell r="G3342" t="str">
            <v>Maura Malzone</v>
          </cell>
          <cell r="H3342" t="str">
            <v/>
          </cell>
          <cell r="I3342" t="str">
            <v>Gestione verbale colloquio ricevuto</v>
          </cell>
          <cell r="J3342" t="str">
            <v>In attesa scelta utente</v>
          </cell>
          <cell r="M3342">
            <v>46205.649930555555</v>
          </cell>
          <cell r="N3342" t="str">
            <v>MADEMA PRINT SOCIETA' A RESPONSABILITA' LIMITATA SEMPLIFICATA</v>
          </cell>
          <cell r="O3342" t="str">
            <v>C36I26003610008</v>
          </cell>
          <cell r="P3342" t="str">
            <v>03245280643</v>
          </cell>
          <cell r="Q3342" t="str">
            <v>ICT</v>
          </cell>
          <cell r="R3342" t="str">
            <v>18.12.00 - Altra stampa</v>
          </cell>
          <cell r="S3342" t="str">
            <v>Societa' A Responsabilita' Limitata Semplificata</v>
          </cell>
          <cell r="T3342" t="str">
            <v>Campania</v>
          </cell>
          <cell r="U3342" t="str">
            <v>Avellino</v>
          </cell>
          <cell r="V3342" t="str">
            <v>Avellino</v>
          </cell>
          <cell r="W3342" t="str">
            <v xml:space="preserve">Non individuato </v>
          </cell>
          <cell r="X3342" t="str">
            <v>83100</v>
          </cell>
          <cell r="Y3342">
            <v>119601.54000000001</v>
          </cell>
          <cell r="Z3342">
            <v>94701</v>
          </cell>
          <cell r="AB3342" t="str">
            <v>No</v>
          </cell>
          <cell r="AC3342">
            <v>0</v>
          </cell>
        </row>
        <row r="3343">
          <cell r="A3343" t="str">
            <v>PIARSUD00002180</v>
          </cell>
          <cell r="B3343">
            <v>46155.612592592595</v>
          </cell>
          <cell r="C3343" t="str">
            <v>RSUD</v>
          </cell>
          <cell r="D3343" t="str">
            <v>Voucher</v>
          </cell>
          <cell r="E3343" t="str">
            <v>In valutazione</v>
          </cell>
          <cell r="F3343" t="str">
            <v>Merito</v>
          </cell>
          <cell r="G3343" t="str">
            <v>Luigi Fiore</v>
          </cell>
          <cell r="H3343" t="str">
            <v/>
          </cell>
          <cell r="I3343" t="str">
            <v>Valutazione merito - Voucher Società costituita</v>
          </cell>
          <cell r="J3343" t="str">
            <v>Valutazione in corso</v>
          </cell>
          <cell r="M3343">
            <v>46196.54409722222</v>
          </cell>
          <cell r="N3343" t="str">
            <v>FRANCESCO UGO LABBATE</v>
          </cell>
          <cell r="O3343" t="str">
            <v>C36I26003850001</v>
          </cell>
          <cell r="P3343" t="str">
            <v>LBBFNC04B25E372X</v>
          </cell>
          <cell r="Q3343" t="str">
            <v>ICT</v>
          </cell>
          <cell r="R3343" t="str">
            <v>63.91.00 - Attività dei portali di ricerca sul web</v>
          </cell>
          <cell r="S3343" t="str">
            <v>Impresa Individuale</v>
          </cell>
          <cell r="T3343" t="str">
            <v>Abruzzo</v>
          </cell>
          <cell r="U3343" t="str">
            <v>Chieti</v>
          </cell>
          <cell r="V3343" t="str">
            <v>Vasto</v>
          </cell>
          <cell r="W3343" t="str">
            <v>VIA INCORONATA 157/B</v>
          </cell>
          <cell r="X3343" t="str">
            <v>66054</v>
          </cell>
          <cell r="Y3343">
            <v>49966</v>
          </cell>
          <cell r="Z3343">
            <v>54966</v>
          </cell>
          <cell r="AB3343" t="str">
            <v>No</v>
          </cell>
          <cell r="AC3343">
            <v>0</v>
          </cell>
        </row>
        <row r="3344">
          <cell r="A3344" t="str">
            <v>PIARSUD00002181</v>
          </cell>
          <cell r="B3344">
            <v>46155.674502314818</v>
          </cell>
          <cell r="C3344" t="str">
            <v>RSUD</v>
          </cell>
          <cell r="D3344" t="str">
            <v>Contributo</v>
          </cell>
          <cell r="E3344" t="str">
            <v>In valutazione</v>
          </cell>
          <cell r="F3344" t="str">
            <v>Merito</v>
          </cell>
          <cell r="G3344" t="str">
            <v>Martina Vagnoni</v>
          </cell>
          <cell r="H3344" t="str">
            <v/>
          </cell>
          <cell r="I3344" t="str">
            <v>RNA - Richiesta COR - Contributo</v>
          </cell>
          <cell r="J3344" t="str">
            <v>Richiesta COR in errore</v>
          </cell>
          <cell r="M3344">
            <v>46196.287349537037</v>
          </cell>
          <cell r="N3344" t="str">
            <v>IORIO BRIGIDA</v>
          </cell>
          <cell r="O3344" t="str">
            <v>C36I26003620008</v>
          </cell>
          <cell r="P3344" t="str">
            <v>RIOBGD00L48F839S</v>
          </cell>
          <cell r="Q3344" t="str">
            <v>SERVIZI ALLE PMI</v>
          </cell>
          <cell r="R3344" t="str">
            <v>68.20.02 - Affitto e gestione di altri terreni ed edifici non residenziali, impianti e fabbriche propri o in locazione</v>
          </cell>
          <cell r="S3344" t="str">
            <v>Impresa Individuale</v>
          </cell>
          <cell r="T3344" t="str">
            <v>Campania</v>
          </cell>
          <cell r="U3344" t="str">
            <v>Caserta</v>
          </cell>
          <cell r="V3344" t="str">
            <v>Aversa</v>
          </cell>
          <cell r="W3344" t="str">
            <v xml:space="preserve">Non individuato </v>
          </cell>
          <cell r="Y3344">
            <v>117000</v>
          </cell>
          <cell r="Z3344">
            <v>92750</v>
          </cell>
          <cell r="AA3344">
            <v>87750</v>
          </cell>
          <cell r="AB3344" t="str">
            <v>No</v>
          </cell>
          <cell r="AC3344">
            <v>92750</v>
          </cell>
        </row>
        <row r="3345">
          <cell r="A3345" t="str">
            <v>PIARSUD00002184</v>
          </cell>
          <cell r="B3345">
            <v>46156.368460648147</v>
          </cell>
          <cell r="C3345" t="str">
            <v>RSUD</v>
          </cell>
          <cell r="D3345" t="str">
            <v>Contributo</v>
          </cell>
          <cell r="E3345" t="str">
            <v>In valutazione</v>
          </cell>
          <cell r="F3345" t="str">
            <v>Merito</v>
          </cell>
          <cell r="G3345" t="str">
            <v>Rachele Mariconda</v>
          </cell>
          <cell r="H3345" t="str">
            <v/>
          </cell>
          <cell r="I3345" t="str">
            <v>Valutazione merito - Contributo Società costituita</v>
          </cell>
          <cell r="J3345" t="str">
            <v>Valutazione in corso</v>
          </cell>
          <cell r="M3345">
            <v>46189.746099537035</v>
          </cell>
          <cell r="N3345" t="str">
            <v>MARTONE EXPERIENCE GROUP S.R.L.S.</v>
          </cell>
          <cell r="O3345" t="str">
            <v>C86I26003890008</v>
          </cell>
          <cell r="P3345" t="str">
            <v>04947040616</v>
          </cell>
          <cell r="Q3345" t="str">
            <v>ATTIVITA' AGROALIMENTARI</v>
          </cell>
          <cell r="R3345" t="str">
            <v>10.51.20 - Produzione di derivati del latte</v>
          </cell>
          <cell r="S3345" t="str">
            <v>Societa' A Responsabilita' Limitata Semplificata</v>
          </cell>
          <cell r="T3345" t="str">
            <v>Campania</v>
          </cell>
          <cell r="U3345" t="str">
            <v>Caserta</v>
          </cell>
          <cell r="V3345" t="str">
            <v>Santa Maria A Vico</v>
          </cell>
          <cell r="W3345" t="str">
            <v>VIA NAZIONALE 376</v>
          </cell>
          <cell r="X3345" t="str">
            <v>81028</v>
          </cell>
          <cell r="Y3345">
            <v>199957.67</v>
          </cell>
          <cell r="Z3345">
            <v>144970</v>
          </cell>
          <cell r="AB3345" t="str">
            <v>No</v>
          </cell>
          <cell r="AC3345">
            <v>0</v>
          </cell>
        </row>
        <row r="3346">
          <cell r="A3346" t="str">
            <v>PIARSUD00002186</v>
          </cell>
          <cell r="B3346">
            <v>46156.386874999997</v>
          </cell>
          <cell r="C3346" t="str">
            <v>RSUD</v>
          </cell>
          <cell r="D3346" t="str">
            <v>Contributo</v>
          </cell>
          <cell r="E3346" t="str">
            <v>In valutazione</v>
          </cell>
          <cell r="F3346" t="str">
            <v>Accoglibilità</v>
          </cell>
          <cell r="G3346" t="str">
            <v>Rachele Mariconda</v>
          </cell>
          <cell r="H3346" t="str">
            <v/>
          </cell>
          <cell r="I3346" t="str">
            <v>Gestione primo colloquio</v>
          </cell>
          <cell r="J3346" t="str">
            <v>Gestione appuntamento in corso</v>
          </cell>
          <cell r="M3346">
            <v>46204.404849537037</v>
          </cell>
          <cell r="N3346" t="str">
            <v>SMIROLDO GIUSEPPE</v>
          </cell>
          <cell r="O3346" t="str">
            <v>C56I26002530008</v>
          </cell>
          <cell r="P3346" t="str">
            <v>SMRGPP05E15L042C</v>
          </cell>
          <cell r="Q3346" t="str">
            <v>TURISMO</v>
          </cell>
          <cell r="R3346" t="str">
            <v>56.22.02 - Altri servizi di ristorazione</v>
          </cell>
          <cell r="S3346" t="str">
            <v>Impresa Individuale</v>
          </cell>
          <cell r="T3346" t="str">
            <v>Sicilia</v>
          </cell>
          <cell r="U3346" t="str">
            <v>Messina</v>
          </cell>
          <cell r="V3346" t="str">
            <v>Sant'Alessio Siculo</v>
          </cell>
          <cell r="W3346" t="str">
            <v>VIA LUNGOMARE 214</v>
          </cell>
          <cell r="X3346" t="str">
            <v>98030</v>
          </cell>
          <cell r="Y3346">
            <v>147483</v>
          </cell>
          <cell r="Z3346">
            <v>108238.1</v>
          </cell>
          <cell r="AB3346" t="str">
            <v>No</v>
          </cell>
          <cell r="AC3346">
            <v>0</v>
          </cell>
        </row>
        <row r="3347">
          <cell r="A3347" t="str">
            <v>PIARSUD00002187</v>
          </cell>
          <cell r="B3347">
            <v>46156.42527777778</v>
          </cell>
          <cell r="C3347" t="str">
            <v>RSUD</v>
          </cell>
          <cell r="D3347" t="str">
            <v>Contributo</v>
          </cell>
          <cell r="E3347" t="str">
            <v>In valutazione</v>
          </cell>
          <cell r="F3347" t="str">
            <v>Merito</v>
          </cell>
          <cell r="G3347" t="str">
            <v>Luana Guglielmi</v>
          </cell>
          <cell r="H3347" t="str">
            <v/>
          </cell>
          <cell r="I3347" t="str">
            <v>RNA - Richiesta COR - Contributo</v>
          </cell>
          <cell r="J3347" t="str">
            <v>Richiesta COR in errore</v>
          </cell>
          <cell r="M3347">
            <v>46189.510682870372</v>
          </cell>
          <cell r="N3347" t="str">
            <v>LOCALLY ITALIA SNC DI PIEDEPALUMBO GENNARO DAVIDE &amp; C.</v>
          </cell>
          <cell r="O3347" t="str">
            <v>C66I26004140008</v>
          </cell>
          <cell r="P3347" t="str">
            <v>11050901211</v>
          </cell>
          <cell r="Q3347" t="str">
            <v>TURISMO</v>
          </cell>
          <cell r="R3347" t="str">
            <v>79.12.00 - Attività di tour operator</v>
          </cell>
          <cell r="S3347" t="str">
            <v>Societa' In Nome Collettivo</v>
          </cell>
          <cell r="T3347" t="str">
            <v>Campania</v>
          </cell>
          <cell r="U3347" t="str">
            <v>Napoli</v>
          </cell>
          <cell r="V3347" t="str">
            <v>Pompei</v>
          </cell>
          <cell r="W3347" t="str">
            <v xml:space="preserve">Non individuato </v>
          </cell>
          <cell r="Y3347">
            <v>132884.04000000004</v>
          </cell>
          <cell r="Z3347">
            <v>98018.82</v>
          </cell>
          <cell r="AA3347">
            <v>93018.82</v>
          </cell>
          <cell r="AB3347" t="str">
            <v>No</v>
          </cell>
          <cell r="AC3347">
            <v>98018.82</v>
          </cell>
        </row>
        <row r="3348">
          <cell r="A3348" t="str">
            <v>PIARSUD00002189</v>
          </cell>
          <cell r="B3348">
            <v>46156.439016203702</v>
          </cell>
          <cell r="C3348" t="str">
            <v>RSUD</v>
          </cell>
          <cell r="D3348" t="str">
            <v>Contributo</v>
          </cell>
          <cell r="E3348" t="str">
            <v>In valutazione</v>
          </cell>
          <cell r="F3348" t="str">
            <v>Accoglibilità</v>
          </cell>
          <cell r="G3348" t="str">
            <v>Rachele Mariconda</v>
          </cell>
          <cell r="H3348" t="str">
            <v/>
          </cell>
          <cell r="I3348" t="str">
            <v>Gestione verbale colloquio ricevuto</v>
          </cell>
          <cell r="J3348" t="str">
            <v>In attesa scelta utente</v>
          </cell>
          <cell r="M3348">
            <v>46204.512592592589</v>
          </cell>
          <cell r="N3348" t="str">
            <v>LOMBARDO ANDREA</v>
          </cell>
          <cell r="O3348" t="str">
            <v>C56I26002550008</v>
          </cell>
          <cell r="P3348" t="str">
            <v>LMBNDR03H23D976Z</v>
          </cell>
          <cell r="Q3348" t="str">
            <v>TURISMO</v>
          </cell>
          <cell r="R3348" t="str">
            <v>49.33.20 - Trasporto su veicoli a noleggio con conducente</v>
          </cell>
          <cell r="S3348" t="str">
            <v>Impresa Individuale</v>
          </cell>
          <cell r="T3348" t="str">
            <v>Calabria</v>
          </cell>
          <cell r="U3348" t="str">
            <v>Reggio Calabria</v>
          </cell>
          <cell r="V3348" t="str">
            <v>Agnana Calabra</v>
          </cell>
          <cell r="W3348" t="str">
            <v>VIA ROMA 30</v>
          </cell>
          <cell r="X3348" t="str">
            <v>89040</v>
          </cell>
          <cell r="Y3348">
            <v>173652</v>
          </cell>
          <cell r="Z3348">
            <v>126556.4</v>
          </cell>
          <cell r="AB3348" t="str">
            <v>No</v>
          </cell>
          <cell r="AC3348">
            <v>0</v>
          </cell>
        </row>
        <row r="3349">
          <cell r="A3349" t="str">
            <v>PIARSUD00002190</v>
          </cell>
          <cell r="B3349">
            <v>46156.43954861111</v>
          </cell>
          <cell r="C3349" t="str">
            <v>RSUD</v>
          </cell>
          <cell r="D3349" t="str">
            <v>Voucher</v>
          </cell>
          <cell r="E3349" t="str">
            <v>In valutazione</v>
          </cell>
          <cell r="F3349" t="str">
            <v>Esaminabilità</v>
          </cell>
          <cell r="G3349" t="str">
            <v>Antonio Ingaldi</v>
          </cell>
          <cell r="H3349" t="str">
            <v/>
          </cell>
          <cell r="I3349" t="str">
            <v>Invio comunicazione di improcedibilità</v>
          </cell>
          <cell r="J3349" t="str">
            <v>In attesa invio a Protocollo</v>
          </cell>
          <cell r="M3349">
            <v>46203.776979166665</v>
          </cell>
          <cell r="N3349" t="str">
            <v>FASCI' GIULIA</v>
          </cell>
          <cell r="O3349" t="str">
            <v>C36I26003920001</v>
          </cell>
          <cell r="P3349" t="str">
            <v>FSCGLI04C62H224U</v>
          </cell>
          <cell r="Q3349" t="str">
            <v>TURISMO</v>
          </cell>
          <cell r="R3349" t="str">
            <v>56.11.11 - Attività di ristoranti con servizio al tavolo, escluse gelaterie e pasticcerie</v>
          </cell>
          <cell r="S3349" t="str">
            <v>Impresa Individuale</v>
          </cell>
          <cell r="T3349" t="str">
            <v>Calabria</v>
          </cell>
          <cell r="U3349" t="str">
            <v>Reggio Calabria</v>
          </cell>
          <cell r="V3349" t="str">
            <v>Motta San Giovanni</v>
          </cell>
          <cell r="W3349" t="str">
            <v>Lungomare Cicerone Lazzaro 132</v>
          </cell>
          <cell r="X3349" t="str">
            <v>89062</v>
          </cell>
          <cell r="Y3349">
            <v>41242.82</v>
          </cell>
          <cell r="Z3349">
            <v>45000</v>
          </cell>
          <cell r="AB3349" t="str">
            <v>No</v>
          </cell>
          <cell r="AC3349">
            <v>0</v>
          </cell>
        </row>
        <row r="3350">
          <cell r="A3350" t="str">
            <v>PIARSUD00002192</v>
          </cell>
          <cell r="B3350">
            <v>46156.497546296298</v>
          </cell>
          <cell r="C3350" t="str">
            <v>RSUD</v>
          </cell>
          <cell r="D3350" t="str">
            <v>Voucher</v>
          </cell>
          <cell r="E3350" t="str">
            <v>In valutazione</v>
          </cell>
          <cell r="F3350" t="str">
            <v>Merito</v>
          </cell>
          <cell r="G3350" t="str">
            <v>Sara Ciano</v>
          </cell>
          <cell r="H3350" t="str">
            <v/>
          </cell>
          <cell r="I3350" t="str">
            <v>Valutazione merito - Voucher Società costituita</v>
          </cell>
          <cell r="J3350" t="str">
            <v>Valutazione in corso</v>
          </cell>
          <cell r="M3350">
            <v>46164.418252314812</v>
          </cell>
          <cell r="N3350" t="str">
            <v>ANGELA FRANCIONE</v>
          </cell>
          <cell r="O3350" t="str">
            <v>C36I26003650001</v>
          </cell>
          <cell r="P3350" t="str">
            <v>FRNNGL98H45A717F</v>
          </cell>
          <cell r="Q3350" t="str">
            <v>TURISMO</v>
          </cell>
          <cell r="R3350" t="str">
            <v>55.20.42 - Servizi di alloggio in camere, case e appartamenti per vacanze</v>
          </cell>
          <cell r="S3350" t="str">
            <v>Impresa Individuale</v>
          </cell>
          <cell r="T3350" t="str">
            <v>Campania</v>
          </cell>
          <cell r="U3350" t="str">
            <v>Salerno</v>
          </cell>
          <cell r="V3350" t="str">
            <v>Castelnuovo Di Conza</v>
          </cell>
          <cell r="W3350" t="str">
            <v xml:space="preserve">Non individuato </v>
          </cell>
          <cell r="Y3350">
            <v>50561.34</v>
          </cell>
          <cell r="Z3350">
            <v>55000</v>
          </cell>
          <cell r="AB3350" t="str">
            <v>No</v>
          </cell>
          <cell r="AC3350">
            <v>0</v>
          </cell>
        </row>
        <row r="3351">
          <cell r="A3351" t="str">
            <v>PIARSUD00002193</v>
          </cell>
          <cell r="B3351">
            <v>46156.602581018517</v>
          </cell>
          <cell r="C3351" t="str">
            <v>RSUD</v>
          </cell>
          <cell r="D3351" t="str">
            <v>Contributo</v>
          </cell>
          <cell r="E3351" t="str">
            <v>In valutazione</v>
          </cell>
          <cell r="F3351" t="str">
            <v>Accoglibilità</v>
          </cell>
          <cell r="G3351" t="str">
            <v>Martina Anna Muraca</v>
          </cell>
          <cell r="H3351" t="str">
            <v/>
          </cell>
          <cell r="I3351" t="str">
            <v>Gestione primo colloquio</v>
          </cell>
          <cell r="J3351" t="str">
            <v>Gestione appuntamento in corso</v>
          </cell>
          <cell r="M3351">
            <v>46204.430509259262</v>
          </cell>
          <cell r="N3351" t="str">
            <v>CUZZILLA GIUSEPPE</v>
          </cell>
          <cell r="O3351" t="str">
            <v>C36I26003660008</v>
          </cell>
          <cell r="P3351" t="str">
            <v>CZZGPP92H17F112Q</v>
          </cell>
          <cell r="Q3351" t="str">
            <v>TURISMO</v>
          </cell>
          <cell r="R3351" t="str">
            <v>55.10.00 - Servizi di alloggio di alberghi e simili</v>
          </cell>
          <cell r="S3351" t="str">
            <v>Impresa Individuale</v>
          </cell>
          <cell r="T3351" t="str">
            <v>Calabria</v>
          </cell>
          <cell r="U3351" t="str">
            <v>Reggio Calabria</v>
          </cell>
          <cell r="V3351" t="str">
            <v>Bianco</v>
          </cell>
          <cell r="W3351" t="str">
            <v>C/DA CARRONE snc</v>
          </cell>
          <cell r="X3351" t="str">
            <v>89032</v>
          </cell>
          <cell r="Y3351">
            <v>199918.14</v>
          </cell>
          <cell r="Z3351">
            <v>144942.69</v>
          </cell>
          <cell r="AB3351" t="str">
            <v>No</v>
          </cell>
          <cell r="AC3351">
            <v>0</v>
          </cell>
        </row>
        <row r="3352">
          <cell r="A3352" t="str">
            <v>PIARSUD00002195</v>
          </cell>
          <cell r="B3352">
            <v>46156.653124999997</v>
          </cell>
          <cell r="C3352" t="str">
            <v>RSUD</v>
          </cell>
          <cell r="D3352" t="str">
            <v>Voucher</v>
          </cell>
          <cell r="E3352" t="str">
            <v>In valutazione</v>
          </cell>
          <cell r="F3352" t="str">
            <v>Accoglibilità</v>
          </cell>
          <cell r="G3352" t="str">
            <v>Pasquale Ciuffreda</v>
          </cell>
          <cell r="H3352" t="str">
            <v/>
          </cell>
          <cell r="I3352" t="str">
            <v>Valutazione accoglibilità</v>
          </cell>
          <cell r="J3352" t="str">
            <v>Valutazione in corso</v>
          </cell>
          <cell r="M3352">
            <v>46203.765543981484</v>
          </cell>
          <cell r="N3352" t="str">
            <v>FILIPPO NATALE</v>
          </cell>
          <cell r="O3352" t="str">
            <v>C46I26002890001</v>
          </cell>
          <cell r="P3352" t="str">
            <v>NTLFPP06M02I234R</v>
          </cell>
          <cell r="Q3352" t="str">
            <v>ATTIVITA' AGROALIMENTARI</v>
          </cell>
          <cell r="R3352" t="str">
            <v>10.71.20 - Produzione di prodotti di pasticceria freschi</v>
          </cell>
          <cell r="S3352" t="str">
            <v>Impresa Individuale</v>
          </cell>
          <cell r="T3352" t="str">
            <v>Campania</v>
          </cell>
          <cell r="U3352" t="str">
            <v>Caserta</v>
          </cell>
          <cell r="V3352" t="str">
            <v>Grazzanise</v>
          </cell>
          <cell r="W3352" t="str">
            <v>VIA CROCELLE II TRAV. 7 BIS</v>
          </cell>
          <cell r="X3352" t="str">
            <v>81046</v>
          </cell>
          <cell r="Y3352">
            <v>40000</v>
          </cell>
          <cell r="Z3352">
            <v>45000</v>
          </cell>
          <cell r="AB3352" t="str">
            <v>No</v>
          </cell>
          <cell r="AC3352">
            <v>0</v>
          </cell>
        </row>
        <row r="3353">
          <cell r="A3353" t="str">
            <v>PIARSUD00002196</v>
          </cell>
          <cell r="B3353">
            <v>46156.69972222222</v>
          </cell>
          <cell r="C3353" t="str">
            <v>RSUD</v>
          </cell>
          <cell r="D3353" t="str">
            <v>Contributo</v>
          </cell>
          <cell r="E3353" t="str">
            <v>In valutazione</v>
          </cell>
          <cell r="F3353" t="str">
            <v>Accoglibilità</v>
          </cell>
          <cell r="G3353" t="str">
            <v>Marcello Oratino</v>
          </cell>
          <cell r="H3353" t="str">
            <v/>
          </cell>
          <cell r="I3353" t="str">
            <v>Pianificazione primo colloquio</v>
          </cell>
          <cell r="J3353" t="str">
            <v>Pianificazione appuntamento in corso</v>
          </cell>
          <cell r="M3353">
            <v>46156.730486111112</v>
          </cell>
          <cell r="N3353" t="str">
            <v>SCARPINO ALESSIO</v>
          </cell>
          <cell r="O3353" t="str">
            <v>C56I26002580008</v>
          </cell>
          <cell r="P3353" t="str">
            <v>SCRLSS95T02C352X</v>
          </cell>
          <cell r="Q3353" t="str">
            <v>COSTRUZIONI</v>
          </cell>
          <cell r="R3353" t="str">
            <v>43.34.02 - Posa in opera di vetri</v>
          </cell>
          <cell r="S3353" t="str">
            <v>Impresa Individuale</v>
          </cell>
          <cell r="T3353" t="str">
            <v>Calabria</v>
          </cell>
          <cell r="U3353" t="str">
            <v>Catanzaro</v>
          </cell>
          <cell r="V3353" t="str">
            <v>Sersale</v>
          </cell>
          <cell r="W3353" t="str">
            <v>VIA ROMA 104</v>
          </cell>
          <cell r="X3353" t="str">
            <v>88054</v>
          </cell>
          <cell r="Y3353">
            <v>126548.65</v>
          </cell>
          <cell r="Z3353">
            <v>93584</v>
          </cell>
          <cell r="AB3353" t="str">
            <v>No</v>
          </cell>
          <cell r="AC3353">
            <v>0</v>
          </cell>
        </row>
        <row r="3354">
          <cell r="A3354" t="str">
            <v>PIARSUD00002197</v>
          </cell>
          <cell r="B3354">
            <v>46156.886099537034</v>
          </cell>
          <cell r="C3354" t="str">
            <v>RSUD</v>
          </cell>
          <cell r="D3354" t="str">
            <v>Voucher</v>
          </cell>
          <cell r="E3354" t="str">
            <v>In valutazione</v>
          </cell>
          <cell r="F3354" t="str">
            <v>Esaminabilità</v>
          </cell>
          <cell r="I3354" t="str">
            <v>RNA - Richiesta CUP Voucher</v>
          </cell>
          <cell r="J3354" t="str">
            <v>Richiesta CUP in errore</v>
          </cell>
          <cell r="N3354" t="str">
            <v>Marianna Bereza</v>
          </cell>
          <cell r="P3354" t="str">
            <v>BRZMRN91E55Z138N</v>
          </cell>
          <cell r="Q3354" t="str">
            <v>TURISMO</v>
          </cell>
          <cell r="R3354" t="str">
            <v>56.10.00 - Attività di ristoranti e di servizi di ristorazione mobile</v>
          </cell>
          <cell r="S3354" t="str">
            <v>Lavoratore autonomo</v>
          </cell>
          <cell r="T3354" t="str">
            <v>Abruzzo</v>
          </cell>
          <cell r="U3354" t="str">
            <v>Pescara</v>
          </cell>
          <cell r="V3354" t="str">
            <v>Civitella Casanova</v>
          </cell>
          <cell r="W3354" t="str">
            <v>Via Pasalaqua 5</v>
          </cell>
          <cell r="X3354" t="str">
            <v>65010</v>
          </cell>
          <cell r="Y3354">
            <v>50000</v>
          </cell>
          <cell r="Z3354">
            <v>55000</v>
          </cell>
          <cell r="AB3354" t="str">
            <v>No</v>
          </cell>
          <cell r="AC3354">
            <v>0</v>
          </cell>
        </row>
        <row r="3355">
          <cell r="A3355" t="str">
            <v>PIARSUD00002199</v>
          </cell>
          <cell r="B3355">
            <v>46157.265173611115</v>
          </cell>
          <cell r="C3355" t="str">
            <v>RSUD</v>
          </cell>
          <cell r="D3355" t="str">
            <v>Contributo</v>
          </cell>
          <cell r="E3355" t="str">
            <v>In valutazione</v>
          </cell>
          <cell r="F3355" t="str">
            <v>Merito</v>
          </cell>
          <cell r="G3355" t="str">
            <v>Gabriel Scelta</v>
          </cell>
          <cell r="H3355" t="str">
            <v/>
          </cell>
          <cell r="I3355" t="str">
            <v>Valutazione merito - Contributo Società costituita</v>
          </cell>
          <cell r="J3355" t="str">
            <v>In attesa prima approvazione</v>
          </cell>
          <cell r="M3355">
            <v>46205.636724537035</v>
          </cell>
          <cell r="N3355" t="str">
            <v>TRAMONTANO FRANCESCA</v>
          </cell>
          <cell r="O3355" t="str">
            <v>C46I26002690008</v>
          </cell>
          <cell r="P3355" t="str">
            <v>TRMFNC02L64A489G</v>
          </cell>
          <cell r="Q3355" t="str">
            <v>TURISMO</v>
          </cell>
          <cell r="R3355" t="str">
            <v>55.20.42 - Servizi di alloggio in camere, case e appartamenti per vacanze</v>
          </cell>
          <cell r="S3355" t="str">
            <v>Impresa Individuale</v>
          </cell>
          <cell r="T3355" t="str">
            <v>Campania</v>
          </cell>
          <cell r="U3355" t="str">
            <v>Salerno</v>
          </cell>
          <cell r="V3355" t="str">
            <v>Pagani</v>
          </cell>
          <cell r="W3355" t="str">
            <v xml:space="preserve">Non individuato </v>
          </cell>
          <cell r="Y3355">
            <v>80000</v>
          </cell>
          <cell r="Z3355">
            <v>65000</v>
          </cell>
          <cell r="AA3355">
            <v>60000</v>
          </cell>
          <cell r="AB3355" t="str">
            <v>No</v>
          </cell>
          <cell r="AC3355">
            <v>65000</v>
          </cell>
        </row>
        <row r="3356">
          <cell r="A3356" t="str">
            <v>PIARSUD00002200</v>
          </cell>
          <cell r="B3356">
            <v>46157.3125462963</v>
          </cell>
          <cell r="C3356" t="str">
            <v>RSUD</v>
          </cell>
          <cell r="D3356" t="str">
            <v>Voucher</v>
          </cell>
          <cell r="E3356" t="str">
            <v>In valutazione</v>
          </cell>
          <cell r="F3356" t="str">
            <v>Esaminabilità</v>
          </cell>
          <cell r="G3356" t="str">
            <v>Carlo Martelli</v>
          </cell>
          <cell r="H3356" t="str">
            <v/>
          </cell>
          <cell r="I3356" t="str">
            <v>Valutazione esaminabilità</v>
          </cell>
          <cell r="J3356" t="str">
            <v>Valutazione in corso</v>
          </cell>
          <cell r="M3356">
            <v>46203.777685185189</v>
          </cell>
          <cell r="N3356" t="str">
            <v>PISTILLO MATTIA</v>
          </cell>
          <cell r="O3356" t="str">
            <v>C16I26003190001</v>
          </cell>
          <cell r="P3356" t="str">
            <v>PSTMTT04C05B619L</v>
          </cell>
          <cell r="Q3356" t="str">
            <v>ATTIVITA' AGROALIMENTARI</v>
          </cell>
          <cell r="R3356" t="str">
            <v>10.71.10 - Produzione di pane e prodotti di panetteria simili</v>
          </cell>
          <cell r="S3356" t="str">
            <v>Impresa Individuale</v>
          </cell>
          <cell r="T3356" t="str">
            <v>Basilicata</v>
          </cell>
          <cell r="U3356" t="str">
            <v>Potenza</v>
          </cell>
          <cell r="V3356" t="str">
            <v>Lavello</v>
          </cell>
          <cell r="W3356" t="str">
            <v>CORSO GIUSTINO FORTUNATO 262</v>
          </cell>
          <cell r="X3356" t="str">
            <v>85024</v>
          </cell>
          <cell r="Y3356">
            <v>50000</v>
          </cell>
          <cell r="Z3356">
            <v>55000</v>
          </cell>
          <cell r="AB3356" t="str">
            <v>No</v>
          </cell>
          <cell r="AC3356">
            <v>0</v>
          </cell>
        </row>
        <row r="3357">
          <cell r="A3357" t="str">
            <v>PIARSUD00002201</v>
          </cell>
          <cell r="B3357">
            <v>46157.381597222222</v>
          </cell>
          <cell r="C3357" t="str">
            <v>RSUD</v>
          </cell>
          <cell r="D3357" t="str">
            <v>Contributo</v>
          </cell>
          <cell r="E3357" t="str">
            <v>In valutazione</v>
          </cell>
          <cell r="F3357" t="str">
            <v>Merito</v>
          </cell>
          <cell r="G3357" t="str">
            <v>Luana Guglielmi</v>
          </cell>
          <cell r="H3357" t="str">
            <v/>
          </cell>
          <cell r="I3357" t="str">
            <v>RNA - Richiesta COR - Contributo</v>
          </cell>
          <cell r="J3357" t="str">
            <v>Richiesta COR in errore</v>
          </cell>
          <cell r="M3357">
            <v>46199.445787037039</v>
          </cell>
          <cell r="N3357" t="str">
            <v>PIETRO EUGENIO FURCINITI</v>
          </cell>
          <cell r="O3357" t="str">
            <v>C46I26002700008</v>
          </cell>
          <cell r="P3357" t="str">
            <v>FRCPRG00A14C352R</v>
          </cell>
          <cell r="Q3357" t="str">
            <v>SERVIZI ALLA PERSONA</v>
          </cell>
          <cell r="R3357" t="str">
            <v>86.23.00 - Attività odontoiatriche</v>
          </cell>
          <cell r="S3357" t="str">
            <v>Libero professionista</v>
          </cell>
          <cell r="T3357" t="str">
            <v>Calabria</v>
          </cell>
          <cell r="U3357" t="str">
            <v>Catanzaro</v>
          </cell>
          <cell r="V3357" t="str">
            <v>Curinga</v>
          </cell>
          <cell r="W3357" t="str">
            <v>VIA ALFREDO ESPOSITO 10</v>
          </cell>
          <cell r="X3357" t="str">
            <v>88022</v>
          </cell>
          <cell r="Y3357">
            <v>193146.59</v>
          </cell>
          <cell r="Z3357">
            <v>140202.60999999999</v>
          </cell>
          <cell r="AA3357">
            <v>135202.60999999999</v>
          </cell>
          <cell r="AB3357" t="str">
            <v>No</v>
          </cell>
          <cell r="AC3357">
            <v>140202.60999999999</v>
          </cell>
        </row>
        <row r="3358">
          <cell r="A3358" t="str">
            <v>PIARSUD00002206</v>
          </cell>
          <cell r="B3358">
            <v>46157.437048611115</v>
          </cell>
          <cell r="C3358" t="str">
            <v>RSUD</v>
          </cell>
          <cell r="D3358" t="str">
            <v>Contributo</v>
          </cell>
          <cell r="E3358" t="str">
            <v>In valutazione</v>
          </cell>
          <cell r="F3358" t="str">
            <v>Merito</v>
          </cell>
          <cell r="G3358" t="str">
            <v>Antonella Lioi</v>
          </cell>
          <cell r="H3358" t="str">
            <v/>
          </cell>
          <cell r="I3358" t="str">
            <v>Apertura sportello controdeduzioni MO - merito</v>
          </cell>
          <cell r="J3358" t="str">
            <v>In attesa ricezione documentazione</v>
          </cell>
          <cell r="M3358">
            <v>46205.299849537034</v>
          </cell>
          <cell r="N3358" t="str">
            <v>NOLEGGI PER LA MOBILITA' DI GIORGIO LA DELFA</v>
          </cell>
          <cell r="O3358" t="str">
            <v>C46I26002710008</v>
          </cell>
          <cell r="P3358" t="str">
            <v>LDLGRG98B11F258R</v>
          </cell>
          <cell r="Q3358" t="str">
            <v>TURISMO</v>
          </cell>
          <cell r="R3358" t="str">
            <v>77.21.01 - Noleggio e leasing operativo di biciclette</v>
          </cell>
          <cell r="S3358" t="str">
            <v>Impresa Individuale</v>
          </cell>
          <cell r="T3358" t="str">
            <v>Sicilia</v>
          </cell>
          <cell r="U3358" t="str">
            <v>Ragusa</v>
          </cell>
          <cell r="V3358" t="str">
            <v>Scicli</v>
          </cell>
          <cell r="W3358" t="str">
            <v>Via Sandro Pertini 71</v>
          </cell>
          <cell r="X3358" t="str">
            <v>97018</v>
          </cell>
          <cell r="Y3358">
            <v>119873.99</v>
          </cell>
          <cell r="Z3358">
            <v>94905.49</v>
          </cell>
          <cell r="AA3358">
            <v>89905.49</v>
          </cell>
          <cell r="AB3358" t="str">
            <v>No</v>
          </cell>
          <cell r="AC3358">
            <v>94905.49</v>
          </cell>
        </row>
        <row r="3359">
          <cell r="A3359" t="str">
            <v>PIARSUD00002207</v>
          </cell>
          <cell r="B3359">
            <v>46157.44195601852</v>
          </cell>
          <cell r="C3359" t="str">
            <v>RSUD</v>
          </cell>
          <cell r="D3359" t="str">
            <v>Contributo</v>
          </cell>
          <cell r="E3359" t="str">
            <v>In valutazione</v>
          </cell>
          <cell r="F3359" t="str">
            <v>Merito</v>
          </cell>
          <cell r="G3359" t="str">
            <v>Francesco Fioroni</v>
          </cell>
          <cell r="H3359" t="str">
            <v/>
          </cell>
          <cell r="I3359" t="str">
            <v>Proposta di ammissione</v>
          </cell>
          <cell r="J3359" t="str">
            <v>In attesa prima approvazione</v>
          </cell>
          <cell r="M3359">
            <v>46196.565000000002</v>
          </cell>
          <cell r="N3359" t="str">
            <v>COMPETIELLO PIETRO</v>
          </cell>
          <cell r="O3359" t="str">
            <v>C76I26003530008</v>
          </cell>
          <cell r="P3359" t="str">
            <v>CMPPTR91E17A881M</v>
          </cell>
          <cell r="Q3359" t="str">
            <v>MANIFATTURIERO</v>
          </cell>
          <cell r="R3359" t="str">
            <v>95.31.10 - Riparazione e manutenzione meccanica, elettrica ed elettronica di autoveicoli</v>
          </cell>
          <cell r="S3359" t="str">
            <v>Impresa Individuale</v>
          </cell>
          <cell r="T3359" t="str">
            <v>Campania</v>
          </cell>
          <cell r="U3359" t="str">
            <v>Avellino</v>
          </cell>
          <cell r="V3359" t="str">
            <v>Conza Della Campania</v>
          </cell>
          <cell r="W3359" t="str">
            <v>VIA NAZIONALE snc</v>
          </cell>
          <cell r="X3359" t="str">
            <v>83040</v>
          </cell>
          <cell r="Y3359">
            <v>196794.4</v>
          </cell>
          <cell r="Z3359">
            <v>140788.14000000001</v>
          </cell>
          <cell r="AA3359">
            <v>135788.14000000001</v>
          </cell>
          <cell r="AB3359" t="str">
            <v>No</v>
          </cell>
          <cell r="AC3359">
            <v>140788.14000000001</v>
          </cell>
        </row>
        <row r="3360">
          <cell r="A3360" t="str">
            <v>PIARSUD00002210</v>
          </cell>
          <cell r="B3360">
            <v>46157.628587962965</v>
          </cell>
          <cell r="C3360" t="str">
            <v>RSUD</v>
          </cell>
          <cell r="D3360" t="str">
            <v>Voucher</v>
          </cell>
          <cell r="E3360" t="str">
            <v>In valutazione</v>
          </cell>
          <cell r="F3360" t="str">
            <v>Merito</v>
          </cell>
          <cell r="G3360" t="str">
            <v>Luigi Melchionna</v>
          </cell>
          <cell r="H3360" t="str">
            <v/>
          </cell>
          <cell r="I3360" t="str">
            <v>Proposta di ammissione</v>
          </cell>
          <cell r="J3360" t="str">
            <v>In attesa prima approvazione</v>
          </cell>
          <cell r="M3360">
            <v>46183.475428240738</v>
          </cell>
          <cell r="N3360" t="str">
            <v>LA TORRE SIMONE</v>
          </cell>
          <cell r="O3360" t="str">
            <v>C56I26002600001</v>
          </cell>
          <cell r="P3360" t="str">
            <v>LTRSMN03E15F537P</v>
          </cell>
          <cell r="Q3360" t="str">
            <v>TURISMO</v>
          </cell>
          <cell r="R3360" t="str">
            <v>77.11.00 - Noleggio e leasing operativo di automobili e autoveicoli leggeri</v>
          </cell>
          <cell r="S3360" t="str">
            <v>Impresa Individuale</v>
          </cell>
          <cell r="T3360" t="str">
            <v>Calabria</v>
          </cell>
          <cell r="U3360" t="str">
            <v>Vibo Valentia</v>
          </cell>
          <cell r="V3360" t="str">
            <v>Ricadi</v>
          </cell>
          <cell r="W3360" t="str">
            <v>Via Provinciale snc</v>
          </cell>
          <cell r="X3360" t="str">
            <v>89866</v>
          </cell>
          <cell r="Y3360">
            <v>40000</v>
          </cell>
          <cell r="Z3360">
            <v>45000</v>
          </cell>
          <cell r="AA3360">
            <v>40000</v>
          </cell>
          <cell r="AB3360" t="str">
            <v>No</v>
          </cell>
          <cell r="AC3360">
            <v>45000</v>
          </cell>
        </row>
        <row r="3361">
          <cell r="A3361" t="str">
            <v>PIARSUD00002212</v>
          </cell>
          <cell r="B3361">
            <v>46157.809386574074</v>
          </cell>
          <cell r="C3361" t="str">
            <v>RSUD</v>
          </cell>
          <cell r="D3361" t="str">
            <v>Contributo</v>
          </cell>
          <cell r="E3361" t="str">
            <v>In valutazione</v>
          </cell>
          <cell r="F3361" t="str">
            <v>Merito</v>
          </cell>
          <cell r="G3361" t="str">
            <v>Andrea Pasquini</v>
          </cell>
          <cell r="H3361" t="str">
            <v/>
          </cell>
          <cell r="I3361" t="str">
            <v>Proposta di ammissione</v>
          </cell>
          <cell r="J3361" t="str">
            <v>In attesa prima approvazione</v>
          </cell>
          <cell r="M3361">
            <v>46203.466527777775</v>
          </cell>
          <cell r="N3361" t="str">
            <v>DIAS SRLS</v>
          </cell>
          <cell r="O3361" t="str">
            <v>C36I26003670008</v>
          </cell>
          <cell r="P3361" t="str">
            <v>11056241216</v>
          </cell>
          <cell r="Q3361" t="str">
            <v>TURISMO</v>
          </cell>
          <cell r="R3361" t="str">
            <v>56.11.11 - Attività di ristoranti con servizio al tavolo, escluse gelaterie e pasticcerie</v>
          </cell>
          <cell r="S3361" t="str">
            <v>Societa' A Responsabilita' Limitata Semplificata</v>
          </cell>
          <cell r="T3361" t="str">
            <v>Campania</v>
          </cell>
          <cell r="U3361" t="str">
            <v>Caserta</v>
          </cell>
          <cell r="V3361" t="str">
            <v>Aversa</v>
          </cell>
          <cell r="W3361" t="str">
            <v xml:space="preserve">PIAZZA GIAN LORENZO BERNINI </v>
          </cell>
          <cell r="X3361" t="str">
            <v>81031</v>
          </cell>
          <cell r="Y3361">
            <v>120000</v>
          </cell>
          <cell r="Z3361">
            <v>95000</v>
          </cell>
          <cell r="AA3361">
            <v>89062.5</v>
          </cell>
          <cell r="AB3361" t="str">
            <v>No</v>
          </cell>
          <cell r="AC3361">
            <v>94062.5</v>
          </cell>
        </row>
        <row r="3362">
          <cell r="A3362" t="str">
            <v>PIARSUD00002213</v>
          </cell>
          <cell r="B3362">
            <v>46157.939930555556</v>
          </cell>
          <cell r="C3362" t="str">
            <v>RSUD</v>
          </cell>
          <cell r="D3362" t="str">
            <v>Contributo</v>
          </cell>
          <cell r="E3362" t="str">
            <v>In valutazione</v>
          </cell>
          <cell r="F3362" t="str">
            <v>Accoglibilità</v>
          </cell>
          <cell r="G3362" t="str">
            <v>Alessia Rita Cice</v>
          </cell>
          <cell r="H3362" t="str">
            <v/>
          </cell>
          <cell r="I3362" t="str">
            <v>Gestione secondo colloquio</v>
          </cell>
          <cell r="J3362" t="str">
            <v>Gestione appuntamento in corso</v>
          </cell>
          <cell r="M3362">
            <v>46204.386689814812</v>
          </cell>
          <cell r="N3362" t="str">
            <v>DREAM 2.0 S.R.L.</v>
          </cell>
          <cell r="O3362" t="str">
            <v>C36I26003680008</v>
          </cell>
          <cell r="P3362" t="str">
            <v>06418610652</v>
          </cell>
          <cell r="Q3362" t="str">
            <v>TURISMO</v>
          </cell>
          <cell r="R3362" t="str">
            <v>55.20.42 - Servizi di alloggio in camere, case e appartamenti per vacanze</v>
          </cell>
          <cell r="S3362" t="str">
            <v>Societa' A Responsabilita' Limitata</v>
          </cell>
          <cell r="T3362" t="str">
            <v>Campania</v>
          </cell>
          <cell r="U3362" t="str">
            <v>Salerno</v>
          </cell>
          <cell r="V3362" t="str">
            <v>Nocera Inferiore</v>
          </cell>
          <cell r="W3362" t="str">
            <v>Via Petrarca 9</v>
          </cell>
          <cell r="X3362" t="str">
            <v>84014</v>
          </cell>
          <cell r="Y3362">
            <v>200000</v>
          </cell>
          <cell r="Z3362">
            <v>145000</v>
          </cell>
          <cell r="AB3362" t="str">
            <v>No</v>
          </cell>
          <cell r="AC3362">
            <v>0</v>
          </cell>
        </row>
        <row r="3363">
          <cell r="A3363" t="str">
            <v>PIARSUD00002214</v>
          </cell>
          <cell r="B3363">
            <v>46158.623252314814</v>
          </cell>
          <cell r="C3363" t="str">
            <v>RSUD</v>
          </cell>
          <cell r="D3363" t="str">
            <v>Voucher</v>
          </cell>
          <cell r="E3363" t="str">
            <v>In valutazione</v>
          </cell>
          <cell r="F3363" t="str">
            <v>Merito</v>
          </cell>
          <cell r="G3363" t="str">
            <v>Sara Ciano</v>
          </cell>
          <cell r="H3363" t="str">
            <v/>
          </cell>
          <cell r="I3363" t="str">
            <v>Avvio fase di merito</v>
          </cell>
          <cell r="J3363" t="str">
            <v>In attesa scelta utente</v>
          </cell>
          <cell r="M3363">
            <v>46158.636620370373</v>
          </cell>
          <cell r="N3363" t="str">
            <v>Simone Liotta</v>
          </cell>
          <cell r="O3363" t="str">
            <v>C46I26002720001</v>
          </cell>
          <cell r="P3363" t="str">
            <v>LTTSMN99S25I119R</v>
          </cell>
          <cell r="Q3363" t="str">
            <v>SERVIZI ALLA PERSONA</v>
          </cell>
          <cell r="R3363" t="str">
            <v>85.51.09 - Formazione sportiva e ricreativa n.c.a.</v>
          </cell>
          <cell r="S3363" t="str">
            <v>Lavoratore autonomo</v>
          </cell>
          <cell r="T3363" t="str">
            <v>Puglia</v>
          </cell>
          <cell r="U3363" t="str">
            <v>Lecce</v>
          </cell>
          <cell r="V3363" t="str">
            <v>Taviano</v>
          </cell>
          <cell r="W3363" t="str">
            <v xml:space="preserve">Non individuato </v>
          </cell>
          <cell r="Y3363">
            <v>50000</v>
          </cell>
          <cell r="Z3363">
            <v>55000</v>
          </cell>
          <cell r="AB3363" t="str">
            <v>No</v>
          </cell>
          <cell r="AC3363">
            <v>0</v>
          </cell>
        </row>
        <row r="3364">
          <cell r="A3364" t="str">
            <v>PIARSUD00002215</v>
          </cell>
          <cell r="B3364">
            <v>46158.738020833334</v>
          </cell>
          <cell r="C3364" t="str">
            <v>RSUD</v>
          </cell>
          <cell r="D3364" t="str">
            <v>Voucher</v>
          </cell>
          <cell r="E3364" t="str">
            <v>In valutazione</v>
          </cell>
          <cell r="F3364" t="str">
            <v>Merito</v>
          </cell>
          <cell r="G3364" t="str">
            <v>Gabriel Scelta</v>
          </cell>
          <cell r="H3364" t="str">
            <v/>
          </cell>
          <cell r="I3364" t="str">
            <v>RNA - Richiesta COR e CUP - Voucher</v>
          </cell>
          <cell r="J3364" t="str">
            <v>Richiesta COR in errore</v>
          </cell>
          <cell r="M3364">
            <v>46158.771493055552</v>
          </cell>
          <cell r="N3364" t="str">
            <v>Paola Rasà</v>
          </cell>
          <cell r="O3364" t="str">
            <v>C26I26003320001</v>
          </cell>
          <cell r="P3364" t="str">
            <v>RSAPLA00R62B428T</v>
          </cell>
          <cell r="Q3364" t="str">
            <v>SERVIZI ALLA PERSONA</v>
          </cell>
          <cell r="R3364" t="str">
            <v>86.96.01 - Chinesiologia</v>
          </cell>
          <cell r="S3364" t="str">
            <v>Lavoratore autonomo</v>
          </cell>
          <cell r="T3364" t="str">
            <v>Sicilia</v>
          </cell>
          <cell r="U3364" t="str">
            <v>Catania</v>
          </cell>
          <cell r="V3364" t="str">
            <v>Caltagirone</v>
          </cell>
          <cell r="W3364" t="str">
            <v xml:space="preserve">Non individuato </v>
          </cell>
          <cell r="Y3364">
            <v>41350</v>
          </cell>
          <cell r="Z3364">
            <v>55000</v>
          </cell>
          <cell r="AA3364">
            <v>41350</v>
          </cell>
          <cell r="AB3364" t="str">
            <v>Sì</v>
          </cell>
          <cell r="AC3364">
            <v>46350</v>
          </cell>
        </row>
        <row r="3365">
          <cell r="A3365" t="str">
            <v>PIARSUD00002217</v>
          </cell>
          <cell r="B3365">
            <v>46160.286493055559</v>
          </cell>
          <cell r="C3365" t="str">
            <v>RSUD</v>
          </cell>
          <cell r="D3365" t="str">
            <v>Voucher</v>
          </cell>
          <cell r="E3365" t="str">
            <v>In valutazione</v>
          </cell>
          <cell r="F3365" t="str">
            <v>Merito</v>
          </cell>
          <cell r="G3365" t="str">
            <v>Giuseppe Felicetti</v>
          </cell>
          <cell r="H3365" t="str">
            <v/>
          </cell>
          <cell r="I3365" t="str">
            <v>RNA - Richiesta COR e CUP - Voucher</v>
          </cell>
          <cell r="J3365" t="str">
            <v>Richiesta COR in errore</v>
          </cell>
          <cell r="M3365">
            <v>46160.307222222225</v>
          </cell>
          <cell r="N3365" t="str">
            <v>WINDY CITY ENGLISH ACADEMY DI ESPOSITO GABRIELE ELIA</v>
          </cell>
          <cell r="O3365" t="str">
            <v>C36I26003700001</v>
          </cell>
          <cell r="P3365" t="str">
            <v>SPSGRL98C02A024L</v>
          </cell>
          <cell r="Q3365" t="str">
            <v>SERVIZI ALLA PERSONA</v>
          </cell>
          <cell r="R3365" t="str">
            <v>85.59.10 - Corsi di lingua straniera</v>
          </cell>
          <cell r="S3365" t="str">
            <v>Impresa Individuale</v>
          </cell>
          <cell r="T3365" t="str">
            <v>Campania</v>
          </cell>
          <cell r="U3365" t="str">
            <v>Napoli</v>
          </cell>
          <cell r="V3365" t="str">
            <v>Acerra</v>
          </cell>
          <cell r="W3365" t="str">
            <v xml:space="preserve">Non individuato </v>
          </cell>
          <cell r="Y3365">
            <v>50000</v>
          </cell>
          <cell r="Z3365">
            <v>55000</v>
          </cell>
          <cell r="AA3365">
            <v>50000</v>
          </cell>
          <cell r="AB3365" t="str">
            <v>Sì</v>
          </cell>
          <cell r="AC3365">
            <v>55000</v>
          </cell>
        </row>
        <row r="3366">
          <cell r="A3366" t="str">
            <v>PIARSUD00002218</v>
          </cell>
          <cell r="B3366">
            <v>46160.32167824074</v>
          </cell>
          <cell r="C3366" t="str">
            <v>RSUD</v>
          </cell>
          <cell r="D3366" t="str">
            <v>Contributo</v>
          </cell>
          <cell r="E3366" t="str">
            <v>In valutazione</v>
          </cell>
          <cell r="F3366" t="str">
            <v>Esaminabilità</v>
          </cell>
          <cell r="G3366" t="str">
            <v>Maura Malzone</v>
          </cell>
          <cell r="H3366" t="str">
            <v/>
          </cell>
          <cell r="I3366" t="str">
            <v>Valutazione esaminabilità</v>
          </cell>
          <cell r="J3366" t="str">
            <v>Valutazione in corso</v>
          </cell>
          <cell r="M3366">
            <v>46164.39162037037</v>
          </cell>
          <cell r="N3366" t="str">
            <v>FERRARO LUCA</v>
          </cell>
          <cell r="O3366" t="str">
            <v>C36I26003710008</v>
          </cell>
          <cell r="P3366" t="str">
            <v>FRRLCU05C03H579K</v>
          </cell>
          <cell r="Q3366" t="str">
            <v>TURISMO</v>
          </cell>
          <cell r="R3366" t="str">
            <v>55.20.42 - Servizi di alloggio in camere, case e appartamenti per vacanze</v>
          </cell>
          <cell r="S3366" t="str">
            <v>Impresa Individuale</v>
          </cell>
          <cell r="T3366" t="str">
            <v>Calabria</v>
          </cell>
          <cell r="U3366" t="str">
            <v>Cosenza</v>
          </cell>
          <cell r="V3366" t="str">
            <v>Corigliano-Rossano</v>
          </cell>
          <cell r="W3366" t="str">
            <v>VIA GABRIELE D'ANNUNZIO 12</v>
          </cell>
          <cell r="X3366" t="str">
            <v>87064</v>
          </cell>
          <cell r="Y3366">
            <v>81196.399999999994</v>
          </cell>
          <cell r="Z3366">
            <v>65897</v>
          </cell>
          <cell r="AB3366" t="str">
            <v>No</v>
          </cell>
          <cell r="AC3366">
            <v>0</v>
          </cell>
        </row>
        <row r="3367">
          <cell r="A3367" t="str">
            <v>PIARSUD00002220</v>
          </cell>
          <cell r="B3367">
            <v>46160.420856481483</v>
          </cell>
          <cell r="C3367" t="str">
            <v>RSUD</v>
          </cell>
          <cell r="D3367" t="str">
            <v>Contributo</v>
          </cell>
          <cell r="E3367" t="str">
            <v>In valutazione</v>
          </cell>
          <cell r="F3367" t="str">
            <v>Accoglibilità</v>
          </cell>
          <cell r="G3367" t="str">
            <v>Martina Vagnoni</v>
          </cell>
          <cell r="H3367" t="str">
            <v/>
          </cell>
          <cell r="I3367" t="str">
            <v>Gestione verbale colloquio ricevuto</v>
          </cell>
          <cell r="J3367" t="str">
            <v>In attesa scelta utente</v>
          </cell>
          <cell r="M3367">
            <v>46203.772638888891</v>
          </cell>
          <cell r="N3367" t="str">
            <v>CAMPANIA VERTICALE SOCIETA' SPORTIVA DILETTANTISTICA A R.L.</v>
          </cell>
          <cell r="O3367" t="str">
            <v>C26I26003410008</v>
          </cell>
          <cell r="P3367" t="str">
            <v>11060881213</v>
          </cell>
          <cell r="Q3367" t="str">
            <v>SERVIZI ALLA PERSONA</v>
          </cell>
          <cell r="R3367" t="str">
            <v>93.12.00 - Attività dei club sportivi</v>
          </cell>
          <cell r="S3367" t="str">
            <v>Societa' A Responsabilita' Limitata</v>
          </cell>
          <cell r="T3367" t="str">
            <v>Campania</v>
          </cell>
          <cell r="U3367" t="str">
            <v>Napoli</v>
          </cell>
          <cell r="V3367" t="str">
            <v>Casamarciano</v>
          </cell>
          <cell r="W3367" t="str">
            <v>via San Maria 37</v>
          </cell>
          <cell r="X3367" t="str">
            <v>80032</v>
          </cell>
          <cell r="Y3367">
            <v>120000</v>
          </cell>
          <cell r="Z3367">
            <v>95000</v>
          </cell>
          <cell r="AB3367" t="str">
            <v>No</v>
          </cell>
          <cell r="AC3367">
            <v>0</v>
          </cell>
        </row>
        <row r="3368">
          <cell r="A3368" t="str">
            <v>PIARSUD00002221</v>
          </cell>
          <cell r="B3368">
            <v>46160.459155092591</v>
          </cell>
          <cell r="C3368" t="str">
            <v>RSUD</v>
          </cell>
          <cell r="D3368" t="str">
            <v>Contributo</v>
          </cell>
          <cell r="E3368" t="str">
            <v>In valutazione</v>
          </cell>
          <cell r="F3368" t="str">
            <v>Merito</v>
          </cell>
          <cell r="G3368" t="str">
            <v>Pasquale Ciuffreda</v>
          </cell>
          <cell r="H3368" t="str">
            <v/>
          </cell>
          <cell r="I3368" t="str">
            <v>Valutazione merito - Contributo Società costituita</v>
          </cell>
          <cell r="J3368" t="str">
            <v>Verifica importi in corso</v>
          </cell>
          <cell r="M3368">
            <v>46199.443958333337</v>
          </cell>
          <cell r="N3368" t="str">
            <v>CAMPAGNA GIORGIO</v>
          </cell>
          <cell r="O3368" t="str">
            <v>C76I26003660008</v>
          </cell>
          <cell r="P3368" t="str">
            <v>CMPGRG98B25G263E</v>
          </cell>
          <cell r="Q3368" t="str">
            <v>SERVIZI ALLA PERSONA</v>
          </cell>
          <cell r="R3368" t="str">
            <v>96.21.00 - Servizi di parrucchieri e barbieri</v>
          </cell>
          <cell r="S3368" t="str">
            <v>Impresa Individuale</v>
          </cell>
          <cell r="T3368" t="str">
            <v>Sicilia</v>
          </cell>
          <cell r="U3368" t="str">
            <v>Palermo</v>
          </cell>
          <cell r="V3368" t="str">
            <v>Palermo</v>
          </cell>
          <cell r="W3368" t="str">
            <v>VIA FRANCESCO LA COLLA 28-30-32</v>
          </cell>
          <cell r="X3368" t="str">
            <v>90124</v>
          </cell>
          <cell r="Y3368">
            <v>182807.27000000002</v>
          </cell>
          <cell r="Z3368">
            <v>132965.08000000002</v>
          </cell>
          <cell r="AA3368">
            <v>127965.08</v>
          </cell>
          <cell r="AB3368" t="str">
            <v>No</v>
          </cell>
          <cell r="AC3368">
            <v>132965.08000000002</v>
          </cell>
        </row>
        <row r="3369">
          <cell r="A3369" t="str">
            <v>PIARSUD00002222</v>
          </cell>
          <cell r="B3369">
            <v>46160.515983796293</v>
          </cell>
          <cell r="C3369" t="str">
            <v>RSUD</v>
          </cell>
          <cell r="D3369" t="str">
            <v>Contributo</v>
          </cell>
          <cell r="E3369" t="str">
            <v>In valutazione</v>
          </cell>
          <cell r="F3369" t="str">
            <v>Accoglibilità</v>
          </cell>
          <cell r="G3369" t="str">
            <v>Emiliano Mistralini</v>
          </cell>
          <cell r="H3369" t="str">
            <v/>
          </cell>
          <cell r="I3369" t="str">
            <v>Pianificazione primo colloquio</v>
          </cell>
          <cell r="J3369" t="str">
            <v>Pianificazione appuntamento in corso</v>
          </cell>
          <cell r="M3369">
            <v>46160.709513888891</v>
          </cell>
          <cell r="N3369" t="str">
            <v>BOSSO KAROL</v>
          </cell>
          <cell r="O3369" t="str">
            <v>C26I26003330008</v>
          </cell>
          <cell r="P3369" t="str">
            <v>BSSKRL07M10G190Z</v>
          </cell>
          <cell r="Q3369" t="str">
            <v>TURISMO</v>
          </cell>
          <cell r="R3369" t="str">
            <v>55.20.42 - Servizi di alloggio in camere, case e appartamenti per vacanze</v>
          </cell>
          <cell r="S3369" t="str">
            <v>Impresa Individuale</v>
          </cell>
          <cell r="T3369" t="str">
            <v>Campania</v>
          </cell>
          <cell r="U3369" t="str">
            <v>Napoli</v>
          </cell>
          <cell r="V3369" t="str">
            <v>Boscotrecase</v>
          </cell>
          <cell r="W3369" t="str">
            <v>VIA PROMISCUA 132</v>
          </cell>
          <cell r="X3369" t="str">
            <v>80042</v>
          </cell>
          <cell r="Y3369">
            <v>119903.75</v>
          </cell>
          <cell r="Z3369">
            <v>88932.63</v>
          </cell>
          <cell r="AB3369" t="str">
            <v>No</v>
          </cell>
          <cell r="AC3369">
            <v>0</v>
          </cell>
        </row>
        <row r="3370">
          <cell r="A3370" t="str">
            <v>PIARSUD00002225</v>
          </cell>
          <cell r="B3370">
            <v>46160.578969907408</v>
          </cell>
          <cell r="C3370" t="str">
            <v>RSUD</v>
          </cell>
          <cell r="D3370" t="str">
            <v>Voucher</v>
          </cell>
          <cell r="E3370" t="str">
            <v>In valutazione</v>
          </cell>
          <cell r="F3370" t="str">
            <v>Esaminabilità</v>
          </cell>
          <cell r="G3370" t="str">
            <v>Lorenzo Schiavi</v>
          </cell>
          <cell r="H3370" t="str">
            <v/>
          </cell>
          <cell r="I3370" t="str">
            <v>Valutazione esaminabilità</v>
          </cell>
          <cell r="J3370" t="str">
            <v>Valutazione in corso</v>
          </cell>
          <cell r="M3370">
            <v>46203.773287037038</v>
          </cell>
          <cell r="N3370" t="str">
            <v>MANGINI LIANA</v>
          </cell>
          <cell r="O3370" t="str">
            <v>C66I26004300001</v>
          </cell>
          <cell r="P3370" t="str">
            <v>MNGLNI04H63Z154D</v>
          </cell>
          <cell r="Q3370" t="str">
            <v>TURISMO</v>
          </cell>
          <cell r="R3370" t="str">
            <v>55.20.42 - Servizi di alloggio in camere, case e appartamenti per vacanze</v>
          </cell>
          <cell r="S3370" t="str">
            <v>Impresa Individuale</v>
          </cell>
          <cell r="T3370" t="str">
            <v>Campania</v>
          </cell>
          <cell r="U3370" t="str">
            <v>Napoli</v>
          </cell>
          <cell r="V3370" t="str">
            <v>Napoli</v>
          </cell>
          <cell r="W3370" t="str">
            <v>VIA PRINCIPE DI NAPOLI 16</v>
          </cell>
          <cell r="X3370" t="str">
            <v>80147</v>
          </cell>
          <cell r="Y3370">
            <v>39398</v>
          </cell>
          <cell r="Z3370">
            <v>44398</v>
          </cell>
          <cell r="AB3370" t="str">
            <v>No</v>
          </cell>
          <cell r="AC3370">
            <v>0</v>
          </cell>
        </row>
        <row r="3371">
          <cell r="A3371" t="str">
            <v>PIARSUD00002227</v>
          </cell>
          <cell r="B3371">
            <v>46161.371134259258</v>
          </cell>
          <cell r="C3371" t="str">
            <v>RSUD</v>
          </cell>
          <cell r="D3371" t="str">
            <v>Contributo</v>
          </cell>
          <cell r="E3371" t="str">
            <v>In valutazione</v>
          </cell>
          <cell r="F3371" t="str">
            <v>Accoglibilità</v>
          </cell>
          <cell r="G3371" t="str">
            <v>Luana Guglielmi</v>
          </cell>
          <cell r="H3371" t="str">
            <v/>
          </cell>
          <cell r="I3371" t="str">
            <v>Gestione verbale colloquio ricevuto</v>
          </cell>
          <cell r="J3371" t="str">
            <v>In attesa scelta utente</v>
          </cell>
          <cell r="M3371">
            <v>46206.661979166667</v>
          </cell>
          <cell r="N3371" t="str">
            <v>DE MARTINO SOFIA</v>
          </cell>
          <cell r="O3371" t="str">
            <v>C66I26004200008</v>
          </cell>
          <cell r="P3371" t="str">
            <v>DMRSFO00T59F839F</v>
          </cell>
          <cell r="Q3371" t="str">
            <v>TURISMO</v>
          </cell>
          <cell r="R3371" t="str">
            <v>55.20.42 - Servizi di alloggio in camere, case e appartamenti per vacanze</v>
          </cell>
          <cell r="S3371" t="str">
            <v>Impresa Individuale</v>
          </cell>
          <cell r="T3371" t="str">
            <v>Campania</v>
          </cell>
          <cell r="U3371" t="str">
            <v>Napoli</v>
          </cell>
          <cell r="V3371" t="str">
            <v>Napoli</v>
          </cell>
          <cell r="W3371" t="str">
            <v>VIA TOLEDO 156</v>
          </cell>
          <cell r="X3371" t="str">
            <v>80134</v>
          </cell>
          <cell r="Y3371">
            <v>96106.090000000011</v>
          </cell>
          <cell r="Z3371">
            <v>77079.56</v>
          </cell>
          <cell r="AB3371" t="str">
            <v>No</v>
          </cell>
          <cell r="AC3371">
            <v>0</v>
          </cell>
        </row>
        <row r="3372">
          <cell r="A3372" t="str">
            <v>PIARSUD00002228</v>
          </cell>
          <cell r="B3372">
            <v>46161.536365740743</v>
          </cell>
          <cell r="C3372" t="str">
            <v>RSUD</v>
          </cell>
          <cell r="D3372" t="str">
            <v>Voucher</v>
          </cell>
          <cell r="E3372" t="str">
            <v>In valutazione</v>
          </cell>
          <cell r="F3372" t="str">
            <v>Merito</v>
          </cell>
          <cell r="G3372" t="str">
            <v>Giuseppe Felicetti</v>
          </cell>
          <cell r="H3372" t="str">
            <v/>
          </cell>
          <cell r="I3372" t="str">
            <v>Valutazione merito - Voucher Società costituita</v>
          </cell>
          <cell r="J3372" t="str">
            <v>In attesa prima approvazione</v>
          </cell>
          <cell r="M3372">
            <v>46203.776250000003</v>
          </cell>
          <cell r="N3372" t="str">
            <v>GRANATINO EUFEMIO PASQUALE</v>
          </cell>
          <cell r="O3372" t="str">
            <v>C36I26003890001</v>
          </cell>
          <cell r="P3372" t="str">
            <v>GRNFPS99S02B963E</v>
          </cell>
          <cell r="Q3372" t="str">
            <v>ATTIVITA' COMMERCIALI</v>
          </cell>
          <cell r="R3372" t="str">
            <v>47.64.00 - Commercio al dettaglio di giochi e giocattoli</v>
          </cell>
          <cell r="S3372" t="str">
            <v>Impresa Individuale</v>
          </cell>
          <cell r="T3372" t="str">
            <v>Campania</v>
          </cell>
          <cell r="U3372" t="str">
            <v>Caserta</v>
          </cell>
          <cell r="V3372" t="str">
            <v>Aversa</v>
          </cell>
          <cell r="W3372" t="str">
            <v>via S. D'Acquisto 2</v>
          </cell>
          <cell r="X3372" t="str">
            <v>81031</v>
          </cell>
          <cell r="Y3372">
            <v>48200</v>
          </cell>
          <cell r="Z3372">
            <v>53200</v>
          </cell>
          <cell r="AA3372">
            <v>43900</v>
          </cell>
          <cell r="AB3372" t="str">
            <v>Sì</v>
          </cell>
          <cell r="AC3372">
            <v>48900</v>
          </cell>
        </row>
        <row r="3373">
          <cell r="A3373" t="str">
            <v>PIARSUD00002230</v>
          </cell>
          <cell r="B3373">
            <v>46161.570300925923</v>
          </cell>
          <cell r="C3373" t="str">
            <v>RSUD</v>
          </cell>
          <cell r="D3373" t="str">
            <v>Voucher</v>
          </cell>
          <cell r="E3373" t="str">
            <v>In valutazione</v>
          </cell>
          <cell r="F3373" t="str">
            <v>Accoglibilità</v>
          </cell>
          <cell r="G3373" t="str">
            <v>Raffaele Sacco</v>
          </cell>
          <cell r="H3373" t="str">
            <v/>
          </cell>
          <cell r="I3373" t="str">
            <v>Apertura sportello controdeduzioni MO</v>
          </cell>
          <cell r="J3373" t="str">
            <v>In attesa ricezione documentazione</v>
          </cell>
          <cell r="M3373">
            <v>46204.514699074076</v>
          </cell>
          <cell r="N3373" t="str">
            <v>Leticia Jacinto Schneider</v>
          </cell>
          <cell r="O3373" t="str">
            <v>C26I26003420001</v>
          </cell>
          <cell r="P3373" t="str">
            <v>JCNLTC96P59Z602P</v>
          </cell>
          <cell r="Q3373" t="str">
            <v>SERVIZI ALLE PMI</v>
          </cell>
          <cell r="R3373" t="str">
            <v>74.20.19 - Altre attività fotografiche specializzate</v>
          </cell>
          <cell r="S3373" t="str">
            <v>Lavoratore autonomo</v>
          </cell>
          <cell r="T3373" t="str">
            <v>Calabria</v>
          </cell>
          <cell r="U3373" t="str">
            <v>Cosenza</v>
          </cell>
          <cell r="V3373" t="str">
            <v>Rende</v>
          </cell>
          <cell r="W3373" t="str">
            <v>traversa sesta via giorgio de chirico 11</v>
          </cell>
          <cell r="X3373" t="str">
            <v>87036</v>
          </cell>
          <cell r="Y3373">
            <v>40000</v>
          </cell>
          <cell r="Z3373">
            <v>45000</v>
          </cell>
          <cell r="AB3373" t="str">
            <v>No</v>
          </cell>
          <cell r="AC3373">
            <v>0</v>
          </cell>
        </row>
        <row r="3374">
          <cell r="A3374" t="str">
            <v>PIARSUD00002231</v>
          </cell>
          <cell r="B3374">
            <v>46161.577916666669</v>
          </cell>
          <cell r="C3374" t="str">
            <v>RSUD</v>
          </cell>
          <cell r="D3374" t="str">
            <v>Contributo</v>
          </cell>
          <cell r="E3374" t="str">
            <v>In valutazione</v>
          </cell>
          <cell r="F3374" t="str">
            <v>Accoglibilità</v>
          </cell>
          <cell r="G3374" t="str">
            <v>Martina Anna Muraca</v>
          </cell>
          <cell r="H3374" t="str">
            <v/>
          </cell>
          <cell r="I3374" t="str">
            <v>Gestione primo colloquio</v>
          </cell>
          <cell r="J3374" t="str">
            <v>Gestione appuntamento in corso</v>
          </cell>
          <cell r="M3374">
            <v>46204.543229166666</v>
          </cell>
          <cell r="N3374" t="str">
            <v>CHICCO D'ORO DI GIANLUCA LAROSA</v>
          </cell>
          <cell r="O3374" t="str">
            <v>C76I26003570008</v>
          </cell>
          <cell r="P3374" t="str">
            <v>LRSGLC91L29G791W</v>
          </cell>
          <cell r="Q3374" t="str">
            <v>TURISMO</v>
          </cell>
          <cell r="R3374" t="str">
            <v>56.30.01 - Attività di somministrazione di bevande in bar e caffetterie</v>
          </cell>
          <cell r="S3374" t="str">
            <v>Impresa Individuale</v>
          </cell>
          <cell r="T3374" t="str">
            <v>Calabria</v>
          </cell>
          <cell r="U3374" t="str">
            <v>Reggio Calabria</v>
          </cell>
          <cell r="V3374" t="str">
            <v>Grotteria</v>
          </cell>
          <cell r="W3374" t="str">
            <v>CONTRADA DRAGONI INFERIORE 228</v>
          </cell>
          <cell r="X3374" t="str">
            <v>89043</v>
          </cell>
          <cell r="Y3374">
            <v>70349.179999999993</v>
          </cell>
          <cell r="Z3374">
            <v>57761.88</v>
          </cell>
          <cell r="AB3374" t="str">
            <v>No</v>
          </cell>
          <cell r="AC3374">
            <v>0</v>
          </cell>
        </row>
        <row r="3375">
          <cell r="A3375" t="str">
            <v>PIARSUD00002232</v>
          </cell>
          <cell r="B3375">
            <v>46161.611875000002</v>
          </cell>
          <cell r="C3375" t="str">
            <v>RSUD</v>
          </cell>
          <cell r="D3375" t="str">
            <v>Voucher</v>
          </cell>
          <cell r="E3375" t="str">
            <v>In valutazione</v>
          </cell>
          <cell r="F3375" t="str">
            <v>Merito</v>
          </cell>
          <cell r="G3375" t="str">
            <v>Francesco Zulli</v>
          </cell>
          <cell r="H3375" t="str">
            <v/>
          </cell>
          <cell r="I3375" t="str">
            <v>Valutazione merito - Voucher Società costituita</v>
          </cell>
          <cell r="J3375" t="str">
            <v>Valutazione in corso</v>
          </cell>
          <cell r="M3375">
            <v>46203.774027777778</v>
          </cell>
          <cell r="N3375" t="str">
            <v>PIEDORA MAGIC PARTY ROOM  SOCIETA' A RESPONSABILITA' LIMITATA SEM PLIFICATA</v>
          </cell>
          <cell r="O3375" t="str">
            <v>C36I26003910001</v>
          </cell>
          <cell r="P3375" t="str">
            <v>04065030795</v>
          </cell>
          <cell r="Q3375" t="str">
            <v>SERVIZI ALLA PERSONA</v>
          </cell>
          <cell r="R3375" t="str">
            <v>93.29.99 - Altre attività varie di intrattenimento e divertimento n.c.a.</v>
          </cell>
          <cell r="S3375" t="str">
            <v>Societa' A Responsabilita' Limitata Semplificata</v>
          </cell>
          <cell r="T3375" t="str">
            <v>Calabria</v>
          </cell>
          <cell r="U3375" t="str">
            <v>Catanzaro</v>
          </cell>
          <cell r="V3375" t="str">
            <v>Chiaravalle Centrale</v>
          </cell>
          <cell r="W3375" t="str">
            <v>Contrada Santa Lucia 35</v>
          </cell>
          <cell r="X3375" t="str">
            <v>88064</v>
          </cell>
          <cell r="Y3375">
            <v>50000</v>
          </cell>
          <cell r="Z3375">
            <v>55000</v>
          </cell>
          <cell r="AB3375" t="str">
            <v>No</v>
          </cell>
          <cell r="AC3375">
            <v>0</v>
          </cell>
        </row>
        <row r="3376">
          <cell r="A3376" t="str">
            <v>PIARSUD00002233</v>
          </cell>
          <cell r="B3376">
            <v>46161.61822916667</v>
          </cell>
          <cell r="C3376" t="str">
            <v>RSUD</v>
          </cell>
          <cell r="D3376" t="str">
            <v>Voucher</v>
          </cell>
          <cell r="E3376" t="str">
            <v>In valutazione</v>
          </cell>
          <cell r="F3376" t="str">
            <v>Esaminabilità</v>
          </cell>
          <cell r="G3376" t="str">
            <v>Matteo Pascucci</v>
          </cell>
          <cell r="H3376" t="str">
            <v/>
          </cell>
          <cell r="I3376" t="str">
            <v>Valutazione esaminabilità</v>
          </cell>
          <cell r="J3376" t="str">
            <v>Valutazione in corso</v>
          </cell>
          <cell r="M3376">
            <v>46196.605370370373</v>
          </cell>
          <cell r="N3376" t="str">
            <v>ESPOSITO DANIELA</v>
          </cell>
          <cell r="O3376" t="str">
            <v>C56I26002660001</v>
          </cell>
          <cell r="P3376" t="str">
            <v>SPSDNL92B51C632W</v>
          </cell>
          <cell r="Q3376" t="str">
            <v>SERVIZI ALLA PERSONA</v>
          </cell>
          <cell r="R3376" t="str">
            <v>96.22.09 - Altri servizi di cura della bellezza e altri trattamenti di bellezza n.c.a.</v>
          </cell>
          <cell r="S3376" t="str">
            <v>Impresa Individuale</v>
          </cell>
          <cell r="T3376" t="str">
            <v>Abruzzo</v>
          </cell>
          <cell r="U3376" t="str">
            <v>Pescara</v>
          </cell>
          <cell r="V3376" t="str">
            <v>Manoppello</v>
          </cell>
          <cell r="W3376" t="str">
            <v>via dei Fiori 18</v>
          </cell>
          <cell r="X3376" t="str">
            <v>65024</v>
          </cell>
          <cell r="Y3376">
            <v>50614.33</v>
          </cell>
          <cell r="Z3376">
            <v>55000</v>
          </cell>
          <cell r="AB3376" t="str">
            <v>No</v>
          </cell>
          <cell r="AC3376">
            <v>0</v>
          </cell>
        </row>
        <row r="3377">
          <cell r="A3377" t="str">
            <v>PIARSUD00002234</v>
          </cell>
          <cell r="B3377">
            <v>46161.657442129632</v>
          </cell>
          <cell r="C3377" t="str">
            <v>RSUD</v>
          </cell>
          <cell r="D3377" t="str">
            <v>Contributo</v>
          </cell>
          <cell r="E3377" t="str">
            <v>In valutazione</v>
          </cell>
          <cell r="F3377" t="str">
            <v>Merito</v>
          </cell>
          <cell r="G3377" t="str">
            <v>Lorenzo Schiavi</v>
          </cell>
          <cell r="H3377" t="str">
            <v/>
          </cell>
          <cell r="I3377" t="str">
            <v>Proposta di ammissione</v>
          </cell>
          <cell r="J3377" t="str">
            <v>Verifica documentazione in corso</v>
          </cell>
          <cell r="M3377">
            <v>46199.448622685188</v>
          </cell>
          <cell r="N3377" t="str">
            <v>SMC SERVIZI DI SAMUELE MARIA CATALANO</v>
          </cell>
          <cell r="O3377" t="str">
            <v>C76I26003670008</v>
          </cell>
          <cell r="P3377" t="str">
            <v>CTLSLM05C14H700E</v>
          </cell>
          <cell r="Q3377" t="str">
            <v>SERVIZI ALLE PMI</v>
          </cell>
          <cell r="R3377" t="str">
            <v>81.30.00 - Attività di servizi per la cura del paesaggio</v>
          </cell>
          <cell r="S3377" t="str">
            <v>Impresa Individuale</v>
          </cell>
          <cell r="T3377" t="str">
            <v>Sicilia</v>
          </cell>
          <cell r="U3377" t="str">
            <v>Trapani</v>
          </cell>
          <cell r="V3377" t="str">
            <v>Alcamo</v>
          </cell>
          <cell r="W3377" t="str">
            <v>CORSO DEI MILLE 144</v>
          </cell>
          <cell r="X3377" t="str">
            <v>91011</v>
          </cell>
          <cell r="Y3377">
            <v>199997.53999999998</v>
          </cell>
          <cell r="Z3377">
            <v>144998.26999999999</v>
          </cell>
          <cell r="AA3377">
            <v>139998.26</v>
          </cell>
          <cell r="AB3377" t="str">
            <v>No</v>
          </cell>
          <cell r="AC3377">
            <v>144998.26</v>
          </cell>
        </row>
        <row r="3378">
          <cell r="A3378" t="str">
            <v>PIARSUD00002235</v>
          </cell>
          <cell r="B3378">
            <v>46161.665891203702</v>
          </cell>
          <cell r="C3378" t="str">
            <v>RSUD</v>
          </cell>
          <cell r="D3378" t="str">
            <v>Contributo</v>
          </cell>
          <cell r="E3378" t="str">
            <v>In valutazione</v>
          </cell>
          <cell r="F3378" t="str">
            <v>Merito</v>
          </cell>
          <cell r="G3378" t="str">
            <v>Antonella Lioi</v>
          </cell>
          <cell r="H3378" t="str">
            <v/>
          </cell>
          <cell r="I3378" t="str">
            <v>Proposta di ammissione</v>
          </cell>
          <cell r="J3378" t="str">
            <v>In attesa prima approvazione</v>
          </cell>
          <cell r="M3378">
            <v>46189.510671296295</v>
          </cell>
          <cell r="N3378" t="str">
            <v>PARAFARMALGHERO SRL</v>
          </cell>
          <cell r="O3378" t="str">
            <v>C16I26003100008</v>
          </cell>
          <cell r="P3378" t="str">
            <v>03074480900</v>
          </cell>
          <cell r="Q3378" t="str">
            <v>ATTIVITA' COMMERCIALI</v>
          </cell>
          <cell r="R3378" t="str">
            <v>47.73.90 - Commercio al dettaglio di altri prodotti farmaceutici</v>
          </cell>
          <cell r="S3378" t="str">
            <v>Societa' A Responsabilita' Limitata</v>
          </cell>
          <cell r="T3378" t="str">
            <v>Sardegna</v>
          </cell>
          <cell r="U3378" t="str">
            <v>Sassari</v>
          </cell>
          <cell r="V3378" t="str">
            <v>Alghero</v>
          </cell>
          <cell r="W3378" t="str">
            <v>Via Gilbert Ferret 81</v>
          </cell>
          <cell r="X3378" t="str">
            <v>07041</v>
          </cell>
          <cell r="Y3378">
            <v>119952</v>
          </cell>
          <cell r="Z3378">
            <v>94964</v>
          </cell>
          <cell r="AA3378">
            <v>89964</v>
          </cell>
          <cell r="AB3378" t="str">
            <v>No</v>
          </cell>
          <cell r="AC3378">
            <v>94964</v>
          </cell>
        </row>
        <row r="3379">
          <cell r="A3379" t="str">
            <v>PIARSUD00002236</v>
          </cell>
          <cell r="B3379">
            <v>46161.684270833335</v>
          </cell>
          <cell r="C3379" t="str">
            <v>RSUD</v>
          </cell>
          <cell r="D3379" t="str">
            <v>Contributo</v>
          </cell>
          <cell r="E3379" t="str">
            <v>In valutazione</v>
          </cell>
          <cell r="F3379" t="str">
            <v>Accoglibilità</v>
          </cell>
          <cell r="G3379" t="str">
            <v>Marcello Oratino</v>
          </cell>
          <cell r="H3379" t="str">
            <v/>
          </cell>
          <cell r="I3379" t="str">
            <v>Pianificazione primo colloquio</v>
          </cell>
          <cell r="J3379" t="str">
            <v>Pianificazione appuntamento in corso</v>
          </cell>
          <cell r="M3379">
            <v>46171.462488425925</v>
          </cell>
          <cell r="N3379" t="str">
            <v>VENEROSO ANIELLO</v>
          </cell>
          <cell r="O3379" t="str">
            <v>C36I26003760008</v>
          </cell>
          <cell r="P3379" t="str">
            <v>VNRNLL96R24L628W</v>
          </cell>
          <cell r="Q3379" t="str">
            <v>TURISMO</v>
          </cell>
          <cell r="R3379" t="str">
            <v>55.20.42 - Servizi di alloggio in camere, case e appartamenti per vacanze</v>
          </cell>
          <cell r="S3379" t="str">
            <v>Impresa Individuale</v>
          </cell>
          <cell r="T3379" t="str">
            <v>Campania</v>
          </cell>
          <cell r="U3379" t="str">
            <v>Salerno</v>
          </cell>
          <cell r="V3379" t="str">
            <v>Pisciotta</v>
          </cell>
          <cell r="W3379" t="str">
            <v>VIA PENDINO 10</v>
          </cell>
          <cell r="X3379" t="str">
            <v>84066</v>
          </cell>
          <cell r="Y3379">
            <v>194683.43</v>
          </cell>
          <cell r="Z3379">
            <v>141278.39999999999</v>
          </cell>
          <cell r="AB3379" t="str">
            <v>No</v>
          </cell>
          <cell r="AC3379">
            <v>0</v>
          </cell>
        </row>
        <row r="3380">
          <cell r="A3380" t="str">
            <v>PIARSUD00002238</v>
          </cell>
          <cell r="B3380">
            <v>46162.341180555559</v>
          </cell>
          <cell r="C3380" t="str">
            <v>RSUD</v>
          </cell>
          <cell r="D3380" t="str">
            <v>Contributo</v>
          </cell>
          <cell r="E3380" t="str">
            <v>In valutazione</v>
          </cell>
          <cell r="F3380" t="str">
            <v>Accoglibilità</v>
          </cell>
          <cell r="G3380" t="str">
            <v>Gabriel Scelta</v>
          </cell>
          <cell r="H3380" t="str">
            <v/>
          </cell>
          <cell r="I3380" t="str">
            <v>Gestione verbale colloquio ricevuto</v>
          </cell>
          <cell r="J3380" t="str">
            <v>In attesa scelta utente</v>
          </cell>
          <cell r="M3380">
            <v>46206.394120370373</v>
          </cell>
          <cell r="N3380" t="str">
            <v>NAPOLETANO NICHOLAS</v>
          </cell>
          <cell r="O3380" t="str">
            <v>C26I26003360008</v>
          </cell>
          <cell r="P3380" t="str">
            <v>NPLNHL04T16D086M</v>
          </cell>
          <cell r="Q3380" t="str">
            <v>TURISMO</v>
          </cell>
          <cell r="R3380" t="str">
            <v>77.11.00 - Noleggio e leasing operativo di automobili e autoveicoli leggeri</v>
          </cell>
          <cell r="S3380" t="str">
            <v>Impresa Individuale</v>
          </cell>
          <cell r="T3380" t="str">
            <v>Calabria</v>
          </cell>
          <cell r="U3380" t="str">
            <v>Cosenza</v>
          </cell>
          <cell r="V3380" t="str">
            <v>Rende</v>
          </cell>
          <cell r="W3380" t="str">
            <v>VIA G. VERDI snc</v>
          </cell>
          <cell r="X3380" t="str">
            <v>87036</v>
          </cell>
          <cell r="Y3380">
            <v>93613.109999999986</v>
          </cell>
          <cell r="Z3380">
            <v>75148.36</v>
          </cell>
          <cell r="AB3380" t="str">
            <v>No</v>
          </cell>
          <cell r="AC3380">
            <v>0</v>
          </cell>
        </row>
        <row r="3381">
          <cell r="A3381" t="str">
            <v>PIARSUD00002239</v>
          </cell>
          <cell r="B3381">
            <v>46162.35392361111</v>
          </cell>
          <cell r="C3381" t="str">
            <v>RSUD</v>
          </cell>
          <cell r="D3381" t="str">
            <v>Voucher</v>
          </cell>
          <cell r="E3381" t="str">
            <v>In valutazione</v>
          </cell>
          <cell r="F3381" t="str">
            <v>Merito</v>
          </cell>
          <cell r="G3381" t="str">
            <v>Emiliano Mistralini</v>
          </cell>
          <cell r="H3381" t="str">
            <v/>
          </cell>
          <cell r="I3381" t="str">
            <v>Avvio fase di merito</v>
          </cell>
          <cell r="J3381" t="str">
            <v>In attesa scelta utente</v>
          </cell>
          <cell r="M3381">
            <v>46162.366365740738</v>
          </cell>
          <cell r="N3381" t="str">
            <v>"CALABRIA FREEDIVERS S.R.L.S."</v>
          </cell>
          <cell r="O3381" t="str">
            <v>C36I26003770001</v>
          </cell>
          <cell r="P3381" t="str">
            <v>04012670784</v>
          </cell>
          <cell r="Q3381" t="str">
            <v>SERVIZI ALLA PERSONA</v>
          </cell>
          <cell r="R3381" t="str">
            <v>85.51.09 - Formazione sportiva e ricreativa n.c.a.</v>
          </cell>
          <cell r="S3381" t="str">
            <v>Societa' A Responsabilita' Limitata Semplificata</v>
          </cell>
          <cell r="T3381" t="str">
            <v>Calabria</v>
          </cell>
          <cell r="U3381" t="str">
            <v>Cosenza</v>
          </cell>
          <cell r="V3381" t="str">
            <v>Corigliano-Rossano</v>
          </cell>
          <cell r="W3381" t="str">
            <v>CONTRADA FOSSA 9</v>
          </cell>
          <cell r="X3381" t="str">
            <v>87064</v>
          </cell>
          <cell r="Y3381">
            <v>54241.56</v>
          </cell>
          <cell r="Z3381">
            <v>55000</v>
          </cell>
          <cell r="AB3381" t="str">
            <v>No</v>
          </cell>
          <cell r="AC3381">
            <v>0</v>
          </cell>
        </row>
        <row r="3382">
          <cell r="A3382" t="str">
            <v>PIARSUD00002240</v>
          </cell>
          <cell r="B3382">
            <v>46162.354675925926</v>
          </cell>
          <cell r="C3382" t="str">
            <v>RSUD</v>
          </cell>
          <cell r="D3382" t="str">
            <v>Contributo</v>
          </cell>
          <cell r="E3382" t="str">
            <v>In valutazione</v>
          </cell>
          <cell r="F3382" t="str">
            <v>Accoglibilità</v>
          </cell>
          <cell r="G3382" t="str">
            <v>Luigi Melchionna</v>
          </cell>
          <cell r="H3382" t="str">
            <v/>
          </cell>
          <cell r="I3382" t="str">
            <v>Pianificazione primo colloquio</v>
          </cell>
          <cell r="J3382" t="str">
            <v>Pianificazione appuntamento in corso</v>
          </cell>
          <cell r="M3382">
            <v>46190.584988425922</v>
          </cell>
          <cell r="N3382" t="str">
            <v>AUTONOLEGGIO GG</v>
          </cell>
          <cell r="O3382" t="str">
            <v>C16I26003120008</v>
          </cell>
          <cell r="P3382" t="str">
            <v>GLLGNN96D16I854E</v>
          </cell>
          <cell r="Q3382" t="str">
            <v>TURISMO</v>
          </cell>
          <cell r="R3382" t="str">
            <v>77.11.00 - Noleggio e leasing operativo di automobili e autoveicoli leggeri</v>
          </cell>
          <cell r="S3382" t="str">
            <v>Impresa Individuale</v>
          </cell>
          <cell r="T3382" t="str">
            <v>Calabria</v>
          </cell>
          <cell r="U3382" t="str">
            <v>Catanzaro</v>
          </cell>
          <cell r="V3382" t="str">
            <v>Montepaone</v>
          </cell>
          <cell r="W3382" t="str">
            <v xml:space="preserve">VIA ITALO BALBO </v>
          </cell>
          <cell r="X3382" t="str">
            <v>88060</v>
          </cell>
          <cell r="Y3382">
            <v>109319.15000000001</v>
          </cell>
          <cell r="Z3382">
            <v>86989.36</v>
          </cell>
          <cell r="AB3382" t="str">
            <v>No</v>
          </cell>
          <cell r="AC3382">
            <v>0</v>
          </cell>
        </row>
        <row r="3383">
          <cell r="A3383" t="str">
            <v>PIARSUD00002241</v>
          </cell>
          <cell r="B3383">
            <v>46162.377430555556</v>
          </cell>
          <cell r="C3383" t="str">
            <v>RSUD</v>
          </cell>
          <cell r="D3383" t="str">
            <v>Voucher</v>
          </cell>
          <cell r="E3383" t="str">
            <v>In valutazione</v>
          </cell>
          <cell r="F3383" t="str">
            <v>Merito</v>
          </cell>
          <cell r="G3383" t="str">
            <v>Giulio Di Ciommo</v>
          </cell>
          <cell r="H3383" t="str">
            <v/>
          </cell>
          <cell r="I3383" t="str">
            <v>RNA - Richiesta COR e CUP - Voucher</v>
          </cell>
          <cell r="J3383" t="str">
            <v>Richiesta COR in errore</v>
          </cell>
          <cell r="M3383">
            <v>46162.407511574071</v>
          </cell>
          <cell r="N3383" t="str">
            <v>Miriana Carla Fazzi</v>
          </cell>
          <cell r="O3383" t="str">
            <v>C96I26002510001</v>
          </cell>
          <cell r="P3383" t="str">
            <v>FZZMNC93E68E506D</v>
          </cell>
          <cell r="Q3383" t="str">
            <v>ICT</v>
          </cell>
          <cell r="R3383" t="str">
            <v>72.10.10 - Ricerca e sviluppo sperimentale nel campo delle biotecnologie</v>
          </cell>
          <cell r="S3383" t="str">
            <v>Libero professionista</v>
          </cell>
          <cell r="T3383" t="str">
            <v>Puglia</v>
          </cell>
          <cell r="U3383" t="str">
            <v>Lecce</v>
          </cell>
          <cell r="V3383" t="str">
            <v>Lequile</v>
          </cell>
          <cell r="W3383" t="str">
            <v>Via Giuseppe Verdi 25</v>
          </cell>
          <cell r="X3383" t="str">
            <v>73010</v>
          </cell>
          <cell r="Y3383">
            <v>50000</v>
          </cell>
          <cell r="Z3383">
            <v>55000</v>
          </cell>
          <cell r="AA3383">
            <v>50000</v>
          </cell>
          <cell r="AB3383" t="str">
            <v>Sì</v>
          </cell>
          <cell r="AC3383">
            <v>55000</v>
          </cell>
        </row>
        <row r="3384">
          <cell r="A3384" t="str">
            <v>PIARSUD00002245</v>
          </cell>
          <cell r="B3384">
            <v>46162.44903935185</v>
          </cell>
          <cell r="C3384" t="str">
            <v>RSUD</v>
          </cell>
          <cell r="D3384" t="str">
            <v>Contributo</v>
          </cell>
          <cell r="E3384" t="str">
            <v>In valutazione</v>
          </cell>
          <cell r="F3384" t="str">
            <v>Merito</v>
          </cell>
          <cell r="G3384" t="str">
            <v>Luca Falanga</v>
          </cell>
          <cell r="H3384" t="str">
            <v/>
          </cell>
          <cell r="I3384" t="str">
            <v>Valutazione merito - Contributo Società costituita</v>
          </cell>
          <cell r="J3384" t="str">
            <v>Valutazione in corso</v>
          </cell>
          <cell r="M3384">
            <v>46199.468946759262</v>
          </cell>
          <cell r="N3384" t="str">
            <v>DOMUS FRANCA S.R.L.S.</v>
          </cell>
          <cell r="O3384" t="str">
            <v>C86I26004060008</v>
          </cell>
          <cell r="P3384" t="str">
            <v>06438580653</v>
          </cell>
          <cell r="Q3384" t="str">
            <v>TURISMO</v>
          </cell>
          <cell r="R3384" t="str">
            <v>55.20.42 - Servizi di alloggio in camere, case e appartamenti per vacanze</v>
          </cell>
          <cell r="S3384" t="str">
            <v>Societa' A Responsabilita' Limitata Semplificata</v>
          </cell>
          <cell r="T3384" t="str">
            <v>Campania</v>
          </cell>
          <cell r="U3384" t="str">
            <v>Salerno</v>
          </cell>
          <cell r="V3384" t="str">
            <v>Agropoli</v>
          </cell>
          <cell r="W3384" t="str">
            <v>Via Leoncavallo 1</v>
          </cell>
          <cell r="X3384" t="str">
            <v>84043</v>
          </cell>
          <cell r="Y3384">
            <v>200000</v>
          </cell>
          <cell r="Z3384">
            <v>145000</v>
          </cell>
          <cell r="AB3384" t="str">
            <v>No</v>
          </cell>
          <cell r="AC3384">
            <v>0</v>
          </cell>
        </row>
        <row r="3385">
          <cell r="A3385" t="str">
            <v>PIARSUD00002246</v>
          </cell>
          <cell r="B3385">
            <v>46162.572592592594</v>
          </cell>
          <cell r="C3385" t="str">
            <v>RSUD</v>
          </cell>
          <cell r="D3385" t="str">
            <v>Contributo</v>
          </cell>
          <cell r="E3385" t="str">
            <v>In valutazione</v>
          </cell>
          <cell r="F3385" t="str">
            <v>Accoglibilità</v>
          </cell>
          <cell r="G3385" t="str">
            <v>Beatrice Greca</v>
          </cell>
          <cell r="H3385" t="str">
            <v/>
          </cell>
          <cell r="I3385" t="str">
            <v>Gestione primo colloquio</v>
          </cell>
          <cell r="J3385" t="str">
            <v>Gestione appuntamento in corso</v>
          </cell>
          <cell r="M3385">
            <v>46199.367129629631</v>
          </cell>
          <cell r="N3385" t="str">
            <v>TRINACRIA STAY DI MARCHIO MATTEO SEBASTIANO</v>
          </cell>
          <cell r="O3385" t="str">
            <v>C36I26003810008</v>
          </cell>
          <cell r="P3385" t="str">
            <v>MRCMTS04S10I754M</v>
          </cell>
          <cell r="Q3385" t="str">
            <v>TURISMO</v>
          </cell>
          <cell r="R3385" t="str">
            <v>79.90.04 - Altre attività di assistenza turistica</v>
          </cell>
          <cell r="S3385" t="str">
            <v>Impresa Individuale</v>
          </cell>
          <cell r="T3385" t="str">
            <v>Sicilia</v>
          </cell>
          <cell r="U3385" t="str">
            <v>Siracusa</v>
          </cell>
          <cell r="V3385" t="str">
            <v>Siracusa</v>
          </cell>
          <cell r="W3385" t="str">
            <v>VIA DEL CASTELLO MANIACE 73</v>
          </cell>
          <cell r="X3385" t="str">
            <v>96100</v>
          </cell>
          <cell r="Y3385">
            <v>58399.200000000004</v>
          </cell>
          <cell r="Z3385">
            <v>48779.4</v>
          </cell>
          <cell r="AB3385" t="str">
            <v>No</v>
          </cell>
          <cell r="AC3385">
            <v>0</v>
          </cell>
        </row>
        <row r="3386">
          <cell r="A3386" t="str">
            <v>PIARSUD00002247</v>
          </cell>
          <cell r="B3386">
            <v>46162.594201388885</v>
          </cell>
          <cell r="C3386" t="str">
            <v>RSUD</v>
          </cell>
          <cell r="D3386" t="str">
            <v>Voucher</v>
          </cell>
          <cell r="E3386" t="str">
            <v>In valutazione</v>
          </cell>
          <cell r="F3386" t="str">
            <v>Merito</v>
          </cell>
          <cell r="G3386" t="str">
            <v>Daniele Rocchi</v>
          </cell>
          <cell r="H3386" t="str">
            <v/>
          </cell>
          <cell r="I3386" t="str">
            <v>Apertura sportello controdeduzioni MO - merito</v>
          </cell>
          <cell r="J3386" t="str">
            <v>In attesa ricezione documentazione</v>
          </cell>
          <cell r="M3386">
            <v>46198.39130787037</v>
          </cell>
          <cell r="N3386" t="str">
            <v>rachele botta</v>
          </cell>
          <cell r="O3386" t="str">
            <v>C16I26003180001</v>
          </cell>
          <cell r="P3386" t="str">
            <v>BTTRHL91E62A192E</v>
          </cell>
          <cell r="Q3386" t="str">
            <v>SERVIZI ALLA PERSONA</v>
          </cell>
          <cell r="R3386" t="str">
            <v>85.59.20 - Corsi di formazione e corsi di aggiornamento professionale</v>
          </cell>
          <cell r="S3386" t="str">
            <v>Lavoratore autonomo</v>
          </cell>
          <cell r="T3386" t="str">
            <v>Sardegna</v>
          </cell>
          <cell r="U3386" t="str">
            <v>Sassari</v>
          </cell>
          <cell r="V3386" t="str">
            <v>Alghero</v>
          </cell>
          <cell r="W3386" t="str">
            <v xml:space="preserve">Non individuato </v>
          </cell>
          <cell r="Y3386">
            <v>40000</v>
          </cell>
          <cell r="Z3386">
            <v>45000</v>
          </cell>
          <cell r="AB3386" t="str">
            <v>No</v>
          </cell>
          <cell r="AC3386">
            <v>0</v>
          </cell>
        </row>
        <row r="3387">
          <cell r="A3387" t="str">
            <v>PIARSUD00002248</v>
          </cell>
          <cell r="B3387">
            <v>46162.625555555554</v>
          </cell>
          <cell r="C3387" t="str">
            <v>RSUD</v>
          </cell>
          <cell r="D3387" t="str">
            <v>Contributo</v>
          </cell>
          <cell r="E3387" t="str">
            <v>In valutazione</v>
          </cell>
          <cell r="F3387" t="str">
            <v>Merito</v>
          </cell>
          <cell r="G3387" t="str">
            <v>Orazio Bellotti</v>
          </cell>
          <cell r="H3387" t="str">
            <v/>
          </cell>
          <cell r="I3387" t="str">
            <v>Proposta di ammissione</v>
          </cell>
          <cell r="J3387" t="str">
            <v>In attesa prima approvazione</v>
          </cell>
          <cell r="M3387">
            <v>46195.600798611114</v>
          </cell>
          <cell r="N3387" t="str">
            <v>MONFRE' SOCIETA' A RESPONSABILITA' LIMITATA SEMPLIFICATA</v>
          </cell>
          <cell r="O3387" t="str">
            <v>C66I26004240008</v>
          </cell>
          <cell r="P3387" t="str">
            <v>04945730614</v>
          </cell>
          <cell r="Q3387" t="str">
            <v>ATTIVITA' AGROALIMENTARI</v>
          </cell>
          <cell r="R3387" t="str">
            <v>10.71.20 - Produzione di prodotti di pasticceria freschi</v>
          </cell>
          <cell r="S3387" t="str">
            <v>Societa' A Responsabilita' Limitata Semplificata</v>
          </cell>
          <cell r="T3387" t="str">
            <v>Campania</v>
          </cell>
          <cell r="U3387" t="str">
            <v>Caserta</v>
          </cell>
          <cell r="V3387" t="str">
            <v>Sparanise</v>
          </cell>
          <cell r="W3387" t="str">
            <v>Via Giovanni Ragozzino 23</v>
          </cell>
          <cell r="X3387" t="str">
            <v>81056</v>
          </cell>
          <cell r="Y3387">
            <v>85000.000000000015</v>
          </cell>
          <cell r="Z3387">
            <v>68750</v>
          </cell>
          <cell r="AA3387">
            <v>63750</v>
          </cell>
          <cell r="AB3387" t="str">
            <v>No</v>
          </cell>
          <cell r="AC3387">
            <v>68750</v>
          </cell>
        </row>
        <row r="3388">
          <cell r="A3388" t="str">
            <v>PIARSUD00002250</v>
          </cell>
          <cell r="B3388">
            <v>46162.651678240742</v>
          </cell>
          <cell r="C3388" t="str">
            <v>RSUD</v>
          </cell>
          <cell r="D3388" t="str">
            <v>Contributo</v>
          </cell>
          <cell r="E3388" t="str">
            <v>In valutazione</v>
          </cell>
          <cell r="F3388" t="str">
            <v>Accoglibilità</v>
          </cell>
          <cell r="G3388" t="str">
            <v>Antonio Ingaldi</v>
          </cell>
          <cell r="H3388" t="str">
            <v/>
          </cell>
          <cell r="I3388" t="str">
            <v>Gestione verbale colloquio ricevuto</v>
          </cell>
          <cell r="J3388" t="str">
            <v>In attesa scelta utente</v>
          </cell>
          <cell r="M3388">
            <v>46205.636736111112</v>
          </cell>
          <cell r="N3388" t="str">
            <v>RANUCCI STEFANO</v>
          </cell>
          <cell r="O3388" t="str">
            <v>C66I26004250008</v>
          </cell>
          <cell r="P3388" t="str">
            <v>RNCSFN93A30F839R</v>
          </cell>
          <cell r="Q3388" t="str">
            <v>SERVIZI ALLA PERSONA</v>
          </cell>
          <cell r="R3388" t="str">
            <v>96.99.91 - Attività di studi di tatuaggi e piercing</v>
          </cell>
          <cell r="S3388" t="str">
            <v>Impresa Individuale</v>
          </cell>
          <cell r="T3388" t="str">
            <v>Campania</v>
          </cell>
          <cell r="U3388" t="str">
            <v>Napoli</v>
          </cell>
          <cell r="V3388" t="str">
            <v>Napoli</v>
          </cell>
          <cell r="W3388" t="str">
            <v>CORSO SECONDIGLIANO 102</v>
          </cell>
          <cell r="X3388" t="str">
            <v>80144</v>
          </cell>
          <cell r="Y3388">
            <v>65946.720000000001</v>
          </cell>
          <cell r="Z3388">
            <v>54460.04</v>
          </cell>
          <cell r="AB3388" t="str">
            <v>No</v>
          </cell>
          <cell r="AC3388">
            <v>0</v>
          </cell>
        </row>
        <row r="3389">
          <cell r="A3389" t="str">
            <v>PIARSUD00002253</v>
          </cell>
          <cell r="B3389">
            <v>46162.697812500002</v>
          </cell>
          <cell r="C3389" t="str">
            <v>RSUD</v>
          </cell>
          <cell r="D3389" t="str">
            <v>Voucher</v>
          </cell>
          <cell r="E3389" t="str">
            <v>In valutazione</v>
          </cell>
          <cell r="F3389" t="str">
            <v>Esaminabilità</v>
          </cell>
          <cell r="G3389" t="str">
            <v>Silvia Ercolini</v>
          </cell>
          <cell r="H3389" t="str">
            <v/>
          </cell>
          <cell r="I3389" t="str">
            <v>Apertura sportello di integrazioni in esaminabilità</v>
          </cell>
          <cell r="J3389" t="str">
            <v>In attesa ricezione documentazione</v>
          </cell>
          <cell r="M3389">
            <v>46199.468252314815</v>
          </cell>
          <cell r="N3389" t="str">
            <v>PET LAV SRL</v>
          </cell>
          <cell r="O3389" t="str">
            <v>C36I26003840001</v>
          </cell>
          <cell r="P3389" t="str">
            <v>05471530757</v>
          </cell>
          <cell r="Q3389" t="str">
            <v>SERVIZI ALLA PERSONA</v>
          </cell>
          <cell r="R3389" t="str">
            <v>96.99.12 - Servizi di toelettatura per animali da compagnia</v>
          </cell>
          <cell r="S3389" t="str">
            <v>Societa' A Responsabilita' Limitata</v>
          </cell>
          <cell r="T3389" t="str">
            <v>Puglia</v>
          </cell>
          <cell r="U3389" t="str">
            <v>Lecce</v>
          </cell>
          <cell r="V3389" t="str">
            <v>Maglie</v>
          </cell>
          <cell r="W3389" t="str">
            <v>Via Ernesto Sticchi 34</v>
          </cell>
          <cell r="X3389" t="str">
            <v>73024</v>
          </cell>
          <cell r="Y3389">
            <v>50000.000000000007</v>
          </cell>
          <cell r="Z3389">
            <v>55000</v>
          </cell>
          <cell r="AB3389" t="str">
            <v>No</v>
          </cell>
          <cell r="AC3389">
            <v>0</v>
          </cell>
        </row>
        <row r="3390">
          <cell r="A3390" t="str">
            <v>PIARSUD00002254</v>
          </cell>
          <cell r="B3390">
            <v>46162.716956018521</v>
          </cell>
          <cell r="C3390" t="str">
            <v>RSUD</v>
          </cell>
          <cell r="D3390" t="str">
            <v>Contributo</v>
          </cell>
          <cell r="E3390" t="str">
            <v>In valutazione</v>
          </cell>
          <cell r="F3390" t="str">
            <v>Accoglibilità</v>
          </cell>
          <cell r="G3390" t="str">
            <v>Simona Tiracorrendo</v>
          </cell>
          <cell r="H3390" t="str">
            <v/>
          </cell>
          <cell r="I3390" t="str">
            <v>Pianificazione primo colloquio</v>
          </cell>
          <cell r="J3390" t="str">
            <v>Pianificazione appuntamento in corso</v>
          </cell>
          <cell r="M3390">
            <v>46162.740740740737</v>
          </cell>
          <cell r="N3390" t="str">
            <v>DE GAETANO NUNZIA</v>
          </cell>
          <cell r="O3390" t="str">
            <v>C36I26003790008</v>
          </cell>
          <cell r="P3390" t="str">
            <v>DGTNNZ05R53G813O</v>
          </cell>
          <cell r="Q3390" t="str">
            <v>ATTIVITA' COMMERCIALI</v>
          </cell>
          <cell r="R3390" t="str">
            <v>47.64.00 - Commercio al dettaglio di giochi e giocattoli</v>
          </cell>
          <cell r="S3390" t="str">
            <v>Impresa Individuale</v>
          </cell>
          <cell r="T3390" t="str">
            <v>Campania</v>
          </cell>
          <cell r="U3390" t="str">
            <v>Napoli</v>
          </cell>
          <cell r="V3390" t="str">
            <v>Ercolano</v>
          </cell>
          <cell r="W3390" t="str">
            <v xml:space="preserve">Non individuato </v>
          </cell>
          <cell r="Y3390">
            <v>96500</v>
          </cell>
          <cell r="Z3390">
            <v>77375</v>
          </cell>
          <cell r="AB3390" t="str">
            <v>No</v>
          </cell>
          <cell r="AC3390">
            <v>0</v>
          </cell>
        </row>
        <row r="3391">
          <cell r="A3391" t="str">
            <v>PIARSUD00002255</v>
          </cell>
          <cell r="B3391">
            <v>46162.744039351855</v>
          </cell>
          <cell r="C3391" t="str">
            <v>RSUD</v>
          </cell>
          <cell r="D3391" t="str">
            <v>Contributo</v>
          </cell>
          <cell r="E3391" t="str">
            <v>In valutazione</v>
          </cell>
          <cell r="F3391" t="str">
            <v>Accoglibilità</v>
          </cell>
          <cell r="G3391" t="str">
            <v>Matteo Pascucci</v>
          </cell>
          <cell r="H3391" t="str">
            <v/>
          </cell>
          <cell r="I3391" t="str">
            <v>Apertura sportello controdeduzioni MO</v>
          </cell>
          <cell r="J3391" t="str">
            <v>In attesa ricezione documentazione</v>
          </cell>
          <cell r="M3391">
            <v>46195.606574074074</v>
          </cell>
          <cell r="N3391" t="str">
            <v>BORGO SOCIETA' A RESPONSABILITA' LIMITATA SEMPLIFICATA</v>
          </cell>
          <cell r="O3391" t="str">
            <v>C76I26003610008</v>
          </cell>
          <cell r="P3391" t="str">
            <v>06428270653</v>
          </cell>
          <cell r="Q3391" t="str">
            <v>TURISMO</v>
          </cell>
          <cell r="R3391" t="str">
            <v>55.20.41 - Bed and breakfast</v>
          </cell>
          <cell r="S3391" t="str">
            <v>Societa' A Responsabilita' Limitata Semplificata</v>
          </cell>
          <cell r="T3391" t="str">
            <v>Campania</v>
          </cell>
          <cell r="U3391" t="str">
            <v>Salerno</v>
          </cell>
          <cell r="V3391" t="str">
            <v>Perdifumo</v>
          </cell>
          <cell r="W3391" t="str">
            <v>Contrada Difesa snc</v>
          </cell>
          <cell r="X3391" t="str">
            <v>84060</v>
          </cell>
          <cell r="Y3391">
            <v>199506</v>
          </cell>
          <cell r="Z3391">
            <v>144654.20000000001</v>
          </cell>
          <cell r="AB3391" t="str">
            <v>No</v>
          </cell>
          <cell r="AC3391">
            <v>0</v>
          </cell>
        </row>
        <row r="3392">
          <cell r="A3392" t="str">
            <v>PIARSUD00002256</v>
          </cell>
          <cell r="B3392">
            <v>46163.403287037036</v>
          </cell>
          <cell r="C3392" t="str">
            <v>RSUD</v>
          </cell>
          <cell r="D3392" t="str">
            <v>Contributo</v>
          </cell>
          <cell r="E3392" t="str">
            <v>In valutazione</v>
          </cell>
          <cell r="F3392" t="str">
            <v>Merito</v>
          </cell>
          <cell r="G3392" t="str">
            <v>Orazio Bellotti</v>
          </cell>
          <cell r="H3392" t="str">
            <v/>
          </cell>
          <cell r="I3392" t="str">
            <v>Proposta di ammissione</v>
          </cell>
          <cell r="J3392" t="str">
            <v>Verifica documentazione in corso</v>
          </cell>
          <cell r="M3392">
            <v>46191.334085648145</v>
          </cell>
          <cell r="N3392" t="str">
            <v>TUCCILLO ALESSIO</v>
          </cell>
          <cell r="O3392" t="str">
            <v>C76I26003620008</v>
          </cell>
          <cell r="P3392" t="str">
            <v>TCCLSS95T07F839L</v>
          </cell>
          <cell r="Q3392" t="str">
            <v>TURISMO</v>
          </cell>
          <cell r="R3392" t="str">
            <v>56.11.12 - Attività di ristoranti senza servizio al tavolo o da asporto, escluse gelaterie e pasticcerie</v>
          </cell>
          <cell r="S3392" t="str">
            <v>Impresa Individuale</v>
          </cell>
          <cell r="T3392" t="str">
            <v>Campania</v>
          </cell>
          <cell r="U3392" t="str">
            <v>Napoli</v>
          </cell>
          <cell r="V3392" t="str">
            <v>Frattamaggiore</v>
          </cell>
          <cell r="W3392" t="str">
            <v>via padre mario vergara 128</v>
          </cell>
          <cell r="X3392" t="str">
            <v>80027</v>
          </cell>
          <cell r="Y3392">
            <v>50000</v>
          </cell>
          <cell r="Z3392">
            <v>42500</v>
          </cell>
          <cell r="AA3392">
            <v>37500</v>
          </cell>
          <cell r="AB3392" t="str">
            <v>No</v>
          </cell>
          <cell r="AC3392">
            <v>42500</v>
          </cell>
        </row>
        <row r="3393">
          <cell r="A3393" t="str">
            <v>PIARSUD00002257</v>
          </cell>
          <cell r="B3393">
            <v>46163.43849537037</v>
          </cell>
          <cell r="C3393" t="str">
            <v>RSUD</v>
          </cell>
          <cell r="D3393" t="str">
            <v>Contributo</v>
          </cell>
          <cell r="E3393" t="str">
            <v>In valutazione</v>
          </cell>
          <cell r="F3393" t="str">
            <v>Accoglibilità</v>
          </cell>
          <cell r="G3393" t="str">
            <v>Martina Anna Muraca</v>
          </cell>
          <cell r="H3393" t="str">
            <v/>
          </cell>
          <cell r="I3393" t="str">
            <v>Gestione primo colloquio</v>
          </cell>
          <cell r="J3393" t="str">
            <v>Gestione appuntamento in corso</v>
          </cell>
          <cell r="M3393">
            <v>46205.376388888886</v>
          </cell>
          <cell r="N3393" t="str">
            <v>COPPOLARO STEFANIA</v>
          </cell>
          <cell r="O3393" t="str">
            <v>C56I26002640008</v>
          </cell>
          <cell r="P3393" t="str">
            <v>CPPSFN93P50A783C</v>
          </cell>
          <cell r="Q3393" t="str">
            <v>SERVIZI ALLA PERSONA</v>
          </cell>
          <cell r="R3393" t="str">
            <v>93.29.99 - Altre attività varie di intrattenimento e divertimento n.c.a.</v>
          </cell>
          <cell r="S3393" t="str">
            <v>Impresa Individuale</v>
          </cell>
          <cell r="T3393" t="str">
            <v>Campania</v>
          </cell>
          <cell r="U3393" t="str">
            <v>Benevento</v>
          </cell>
          <cell r="V3393" t="str">
            <v>Campoli Del Monte Taburno</v>
          </cell>
          <cell r="W3393" t="str">
            <v>Via Fontana di Campoli snc</v>
          </cell>
          <cell r="X3393" t="str">
            <v>82030</v>
          </cell>
          <cell r="Y3393">
            <v>161967.59</v>
          </cell>
          <cell r="Z3393">
            <v>118377.31000000001</v>
          </cell>
          <cell r="AB3393" t="str">
            <v>No</v>
          </cell>
          <cell r="AC3393">
            <v>0</v>
          </cell>
        </row>
        <row r="3394">
          <cell r="A3394" t="str">
            <v>PIARSUD00002259</v>
          </cell>
          <cell r="B3394">
            <v>46163.477106481485</v>
          </cell>
          <cell r="C3394" t="str">
            <v>RSUD</v>
          </cell>
          <cell r="D3394" t="str">
            <v>Voucher</v>
          </cell>
          <cell r="E3394" t="str">
            <v>In valutazione</v>
          </cell>
          <cell r="F3394" t="str">
            <v>Accoglibilità</v>
          </cell>
          <cell r="G3394" t="str">
            <v>Giuseppe D’Ambrosio</v>
          </cell>
          <cell r="H3394" t="str">
            <v/>
          </cell>
          <cell r="I3394" t="str">
            <v>Proposta di non accoglibilità</v>
          </cell>
          <cell r="J3394" t="str">
            <v>In attesa prima approvazione</v>
          </cell>
          <cell r="M3394">
            <v>46189.773900462962</v>
          </cell>
          <cell r="N3394" t="str">
            <v>pietro cicorelli</v>
          </cell>
          <cell r="O3394" t="str">
            <v>C16I26003140001</v>
          </cell>
          <cell r="P3394" t="str">
            <v>CCRPTR00H23F052A</v>
          </cell>
          <cell r="Q3394" t="str">
            <v>SERVIZI ALLE PMI</v>
          </cell>
          <cell r="R3394" t="str">
            <v>73.11.01 - Ideazione di campagne pubblicitarie</v>
          </cell>
          <cell r="S3394" t="str">
            <v>Lavoratore autonomo</v>
          </cell>
          <cell r="T3394" t="str">
            <v>Basilicata</v>
          </cell>
          <cell r="U3394" t="str">
            <v>Matera</v>
          </cell>
          <cell r="V3394" t="str">
            <v>Matera</v>
          </cell>
          <cell r="W3394" t="str">
            <v>via antonio de viti de marco 19</v>
          </cell>
          <cell r="X3394" t="str">
            <v>75100</v>
          </cell>
          <cell r="Y3394">
            <v>45937.060000000005</v>
          </cell>
          <cell r="Z3394">
            <v>50937.06</v>
          </cell>
          <cell r="AB3394" t="str">
            <v>No</v>
          </cell>
          <cell r="AC3394">
            <v>0</v>
          </cell>
        </row>
        <row r="3395">
          <cell r="A3395" t="str">
            <v>PIARSUD00002260</v>
          </cell>
          <cell r="B3395">
            <v>46163.560752314814</v>
          </cell>
          <cell r="C3395" t="str">
            <v>RSUD</v>
          </cell>
          <cell r="D3395" t="str">
            <v>Voucher</v>
          </cell>
          <cell r="E3395" t="str">
            <v>In valutazione</v>
          </cell>
          <cell r="F3395" t="str">
            <v>Merito</v>
          </cell>
          <cell r="G3395" t="str">
            <v>Francesco Fioroni</v>
          </cell>
          <cell r="H3395" t="str">
            <v/>
          </cell>
          <cell r="I3395" t="str">
            <v>RNA - Richiesta COR e CUP - Voucher</v>
          </cell>
          <cell r="J3395" t="str">
            <v>Richiesta COR in errore</v>
          </cell>
          <cell r="M3395">
            <v>46163.585069444445</v>
          </cell>
          <cell r="N3395" t="str">
            <v>ALESSIO GABRIELE PRIVITERA</v>
          </cell>
          <cell r="O3395" t="str">
            <v>C66I26004260001</v>
          </cell>
          <cell r="P3395" t="str">
            <v>PRVLSG04S16C351C</v>
          </cell>
          <cell r="Q3395" t="str">
            <v>SERVIZI ALLA PERSONA</v>
          </cell>
          <cell r="R3395" t="str">
            <v>93.29.99 - Altre attività varie di intrattenimento e divertimento n.c.a.</v>
          </cell>
          <cell r="S3395" t="str">
            <v>Lavoratore autonomo</v>
          </cell>
          <cell r="T3395" t="str">
            <v>Sicilia</v>
          </cell>
          <cell r="U3395" t="str">
            <v>Catania</v>
          </cell>
          <cell r="V3395" t="str">
            <v>Catania</v>
          </cell>
          <cell r="W3395" t="str">
            <v>VIA CIBELE 69</v>
          </cell>
          <cell r="X3395" t="str">
            <v>95123</v>
          </cell>
          <cell r="Y3395">
            <v>32908.590000000004</v>
          </cell>
          <cell r="Z3395">
            <v>45148.480000000003</v>
          </cell>
          <cell r="AA3395">
            <v>32908.590000000004</v>
          </cell>
          <cell r="AB3395" t="str">
            <v>No</v>
          </cell>
          <cell r="AC3395">
            <v>37908.590000000004</v>
          </cell>
        </row>
        <row r="3396">
          <cell r="A3396" t="str">
            <v>PIARSUD00002268</v>
          </cell>
          <cell r="B3396">
            <v>46163.687673611108</v>
          </cell>
          <cell r="C3396" t="str">
            <v>RSUD</v>
          </cell>
          <cell r="D3396" t="str">
            <v>Contributo</v>
          </cell>
          <cell r="E3396" t="str">
            <v>In valutazione</v>
          </cell>
          <cell r="F3396" t="str">
            <v>Merito</v>
          </cell>
          <cell r="G3396" t="str">
            <v>Luana Guglielmi</v>
          </cell>
          <cell r="H3396" t="str">
            <v/>
          </cell>
          <cell r="I3396" t="str">
            <v>Proposta di ammissione</v>
          </cell>
          <cell r="J3396" t="str">
            <v>Verifica documentazione in corso</v>
          </cell>
          <cell r="M3396">
            <v>46203.473587962966</v>
          </cell>
          <cell r="N3396" t="str">
            <v>BANCO S.R.L.</v>
          </cell>
          <cell r="O3396" t="str">
            <v>C86I26004050008</v>
          </cell>
          <cell r="P3396" t="str">
            <v>05468140750</v>
          </cell>
          <cell r="Q3396" t="str">
            <v>TURISMO</v>
          </cell>
          <cell r="R3396" t="str">
            <v>56.11.11 - Attività di ristoranti con servizio al tavolo, escluse gelaterie e pasticcerie</v>
          </cell>
          <cell r="S3396" t="str">
            <v>Societa' A Responsabilita' Limitata</v>
          </cell>
          <cell r="T3396" t="str">
            <v>Puglia</v>
          </cell>
          <cell r="U3396" t="str">
            <v>Lecce</v>
          </cell>
          <cell r="V3396" t="str">
            <v>Lecce</v>
          </cell>
          <cell r="W3396" t="str">
            <v>Piazzetta Ignazio Falconieri 1</v>
          </cell>
          <cell r="X3396" t="str">
            <v>73100</v>
          </cell>
          <cell r="Y3396">
            <v>200000</v>
          </cell>
          <cell r="Z3396">
            <v>145000</v>
          </cell>
          <cell r="AA3396">
            <v>140000</v>
          </cell>
          <cell r="AB3396" t="str">
            <v>No</v>
          </cell>
          <cell r="AC3396">
            <v>145000</v>
          </cell>
        </row>
        <row r="3397">
          <cell r="A3397" t="str">
            <v>PIARSUD00002272</v>
          </cell>
          <cell r="B3397">
            <v>46164.352777777778</v>
          </cell>
          <cell r="C3397" t="str">
            <v>RSUD</v>
          </cell>
          <cell r="D3397" t="str">
            <v>Contributo</v>
          </cell>
          <cell r="E3397" t="str">
            <v>In valutazione</v>
          </cell>
          <cell r="F3397" t="str">
            <v>Esaminabilità</v>
          </cell>
          <cell r="G3397" t="str">
            <v>Beatrice Greca</v>
          </cell>
          <cell r="H3397" t="str">
            <v/>
          </cell>
          <cell r="I3397" t="str">
            <v>Apertura sportello di integrazioni in esaminabilità</v>
          </cell>
          <cell r="J3397" t="str">
            <v>In attesa ricezione documentazione</v>
          </cell>
          <cell r="M3397">
            <v>46195.604375000003</v>
          </cell>
          <cell r="N3397" t="str">
            <v>Serena Alberti</v>
          </cell>
          <cell r="O3397" t="str">
            <v>C46I26002850008</v>
          </cell>
          <cell r="P3397" t="str">
            <v>LBRSRN99C49G273H</v>
          </cell>
          <cell r="Q3397" t="str">
            <v>SERVIZI ALLA PERSONA</v>
          </cell>
          <cell r="R3397" t="str">
            <v>96.00.00 - Attività di servizi alla persona</v>
          </cell>
          <cell r="S3397" t="str">
            <v>Lavoratore autonomo</v>
          </cell>
          <cell r="T3397" t="str">
            <v>Sicilia</v>
          </cell>
          <cell r="U3397" t="str">
            <v>Palermo</v>
          </cell>
          <cell r="V3397" t="str">
            <v>Collesano</v>
          </cell>
          <cell r="W3397" t="str">
            <v>Via Nazario Sauro 2</v>
          </cell>
          <cell r="X3397" t="str">
            <v>90016</v>
          </cell>
          <cell r="Y3397">
            <v>140719.47999999998</v>
          </cell>
          <cell r="Z3397">
            <v>103503</v>
          </cell>
          <cell r="AB3397" t="str">
            <v>No</v>
          </cell>
          <cell r="AC3397">
            <v>0</v>
          </cell>
        </row>
        <row r="3398">
          <cell r="A3398" t="str">
            <v>PIARSUD00002273</v>
          </cell>
          <cell r="B3398">
            <v>46164.363379629627</v>
          </cell>
          <cell r="C3398" t="str">
            <v>RSUD</v>
          </cell>
          <cell r="D3398" t="str">
            <v>Contributo</v>
          </cell>
          <cell r="E3398" t="str">
            <v>In valutazione</v>
          </cell>
          <cell r="F3398" t="str">
            <v>Accoglibilità</v>
          </cell>
          <cell r="G3398" t="str">
            <v>Ludovico Principessa</v>
          </cell>
          <cell r="H3398" t="str">
            <v/>
          </cell>
          <cell r="I3398" t="str">
            <v>Gestione verbale colloquio ricevuto</v>
          </cell>
          <cell r="J3398" t="str">
            <v>In attesa scelta utente</v>
          </cell>
          <cell r="M3398">
            <v>46205.523958333331</v>
          </cell>
          <cell r="N3398" t="str">
            <v>ATLAS S.R.L.S.</v>
          </cell>
          <cell r="O3398" t="str">
            <v>C46I26002860008</v>
          </cell>
          <cell r="P3398" t="str">
            <v>04950010613</v>
          </cell>
          <cell r="Q3398" t="str">
            <v>TURISMO</v>
          </cell>
          <cell r="R3398" t="str">
            <v>56.11.11 - Attività di ristoranti con servizio al tavolo, escluse gelaterie e pasticcerie</v>
          </cell>
          <cell r="S3398" t="str">
            <v>Societa' A Responsabilita' Limitata Semplificata</v>
          </cell>
          <cell r="T3398" t="str">
            <v>Campania</v>
          </cell>
          <cell r="U3398" t="str">
            <v>Salerno</v>
          </cell>
          <cell r="V3398" t="str">
            <v>Pagani</v>
          </cell>
          <cell r="W3398" t="str">
            <v>VIA ALCIDE DE GASPERI 340</v>
          </cell>
          <cell r="X3398" t="str">
            <v>84016</v>
          </cell>
          <cell r="Y3398">
            <v>198153</v>
          </cell>
          <cell r="Z3398">
            <v>143707.1</v>
          </cell>
          <cell r="AB3398" t="str">
            <v>No</v>
          </cell>
          <cell r="AC3398">
            <v>0</v>
          </cell>
        </row>
        <row r="3399">
          <cell r="A3399" t="str">
            <v>PIARSUD00002274</v>
          </cell>
          <cell r="B3399">
            <v>46164.425416666665</v>
          </cell>
          <cell r="C3399" t="str">
            <v>RSUD</v>
          </cell>
          <cell r="D3399" t="str">
            <v>Contributo</v>
          </cell>
          <cell r="E3399" t="str">
            <v>In valutazione</v>
          </cell>
          <cell r="F3399" t="str">
            <v>Esaminabilità</v>
          </cell>
          <cell r="G3399" t="str">
            <v>Luana Guglielmi</v>
          </cell>
          <cell r="H3399" t="str">
            <v/>
          </cell>
          <cell r="I3399" t="str">
            <v>Valutazione esaminabilità</v>
          </cell>
          <cell r="J3399" t="str">
            <v>Valutazione in corso</v>
          </cell>
          <cell r="M3399">
            <v>46203.774756944447</v>
          </cell>
          <cell r="N3399" t="str">
            <v>DOMENICO IERULLO LEGNO E SERVIZI</v>
          </cell>
          <cell r="O3399" t="str">
            <v>C26I26003430008</v>
          </cell>
          <cell r="P3399" t="str">
            <v>RLLDNC05M03I639W</v>
          </cell>
          <cell r="Q3399" t="str">
            <v>SERVIZI ALLE PMI</v>
          </cell>
          <cell r="R3399" t="str">
            <v>81.30.00 - Attività di servizi per la cura del paesaggio</v>
          </cell>
          <cell r="S3399" t="str">
            <v>Impresa Individuale</v>
          </cell>
          <cell r="T3399" t="str">
            <v>Calabria</v>
          </cell>
          <cell r="U3399" t="str">
            <v>Vibo Valentia</v>
          </cell>
          <cell r="V3399" t="str">
            <v>Vallelonga</v>
          </cell>
          <cell r="W3399" t="str">
            <v>Contrada Immacolata 4</v>
          </cell>
          <cell r="X3399" t="str">
            <v>89821</v>
          </cell>
          <cell r="Y3399">
            <v>117360</v>
          </cell>
          <cell r="Z3399">
            <v>93020</v>
          </cell>
          <cell r="AB3399" t="str">
            <v>No</v>
          </cell>
          <cell r="AC3399">
            <v>0</v>
          </cell>
        </row>
        <row r="3400">
          <cell r="A3400" t="str">
            <v>PIARSUD00002279</v>
          </cell>
          <cell r="B3400">
            <v>46164.611921296295</v>
          </cell>
          <cell r="C3400" t="str">
            <v>RSUD</v>
          </cell>
          <cell r="D3400" t="str">
            <v>Voucher</v>
          </cell>
          <cell r="E3400" t="str">
            <v>In valutazione</v>
          </cell>
          <cell r="F3400" t="str">
            <v>Esaminabilità</v>
          </cell>
          <cell r="I3400" t="str">
            <v>RNA - Richiesta CUP Voucher</v>
          </cell>
          <cell r="J3400" t="str">
            <v>Richiesta CUP in errore</v>
          </cell>
          <cell r="N3400" t="str">
            <v>Silvia Gugliotta</v>
          </cell>
          <cell r="P3400" t="str">
            <v>GGLSLV95P50M208J</v>
          </cell>
          <cell r="Q3400" t="str">
            <v>SERVIZI ALLE PMI</v>
          </cell>
          <cell r="R3400" t="str">
            <v>71.10.00 - Attività di architettura, di ingegneria e altre consulenze tecniche connesse</v>
          </cell>
          <cell r="S3400" t="str">
            <v>Libero professionista</v>
          </cell>
          <cell r="T3400" t="str">
            <v>Calabria</v>
          </cell>
          <cell r="U3400" t="str">
            <v>Catanzaro</v>
          </cell>
          <cell r="V3400" t="str">
            <v>Curinga</v>
          </cell>
          <cell r="W3400" t="str">
            <v xml:space="preserve">Non individuato </v>
          </cell>
          <cell r="Y3400">
            <v>50052.770000000004</v>
          </cell>
          <cell r="Z3400">
            <v>55000</v>
          </cell>
          <cell r="AB3400" t="str">
            <v>No</v>
          </cell>
          <cell r="AC3400">
            <v>0</v>
          </cell>
        </row>
        <row r="3401">
          <cell r="A3401" t="str">
            <v>PIARSUD00002280</v>
          </cell>
          <cell r="B3401">
            <v>46164.624710648146</v>
          </cell>
          <cell r="C3401" t="str">
            <v>RSUD</v>
          </cell>
          <cell r="D3401" t="str">
            <v>Contributo</v>
          </cell>
          <cell r="E3401" t="str">
            <v>In valutazione</v>
          </cell>
          <cell r="F3401" t="str">
            <v>Accoglibilità</v>
          </cell>
          <cell r="G3401" t="str">
            <v>Jacopo Porrello</v>
          </cell>
          <cell r="H3401" t="str">
            <v/>
          </cell>
          <cell r="I3401" t="str">
            <v>Pianificazione primo colloquio</v>
          </cell>
          <cell r="J3401" t="str">
            <v>Pianificazione appuntamento in corso</v>
          </cell>
          <cell r="M3401">
            <v>46203.778379629628</v>
          </cell>
          <cell r="N3401" t="str">
            <v>TECNONEW S.R.L.</v>
          </cell>
          <cell r="O3401" t="str">
            <v>C76I26004720008</v>
          </cell>
          <cell r="P3401" t="str">
            <v>11057681212</v>
          </cell>
          <cell r="Q3401" t="str">
            <v>ATTIVITA' COMMERCIALI</v>
          </cell>
          <cell r="R3401" t="str">
            <v>46.50.10 - Commercio all'ingrosso di computer, unità periferiche e software</v>
          </cell>
          <cell r="S3401" t="str">
            <v>Societa' A Responsabilita' Limitata</v>
          </cell>
          <cell r="T3401" t="str">
            <v>Campania</v>
          </cell>
          <cell r="U3401" t="str">
            <v>Napoli</v>
          </cell>
          <cell r="V3401" t="str">
            <v>Casoria</v>
          </cell>
          <cell r="W3401" t="str">
            <v>VIA PADULA 1</v>
          </cell>
          <cell r="X3401" t="str">
            <v>80026</v>
          </cell>
          <cell r="Y3401">
            <v>200000</v>
          </cell>
          <cell r="Z3401">
            <v>145000</v>
          </cell>
          <cell r="AB3401" t="str">
            <v>No</v>
          </cell>
          <cell r="AC3401">
            <v>0</v>
          </cell>
        </row>
        <row r="3402">
          <cell r="A3402" t="str">
            <v>PIARSUD00002282</v>
          </cell>
          <cell r="B3402">
            <v>46164.663263888891</v>
          </cell>
          <cell r="C3402" t="str">
            <v>RSUD</v>
          </cell>
          <cell r="D3402" t="str">
            <v>Contributo</v>
          </cell>
          <cell r="E3402" t="str">
            <v>In valutazione</v>
          </cell>
          <cell r="F3402" t="str">
            <v>Esaminabilità</v>
          </cell>
          <cell r="G3402" t="str">
            <v>Maura Malzone</v>
          </cell>
          <cell r="H3402" t="str">
            <v/>
          </cell>
          <cell r="I3402" t="str">
            <v>Valutazione esaminabilità</v>
          </cell>
          <cell r="J3402" t="str">
            <v>Valutazione in corso</v>
          </cell>
          <cell r="M3402">
            <v>46164.678495370368</v>
          </cell>
          <cell r="N3402" t="str">
            <v>ESPOSITO LUCA</v>
          </cell>
          <cell r="O3402" t="str">
            <v>C16I26003210008</v>
          </cell>
          <cell r="P3402" t="str">
            <v>SPSLCU93E09M289T</v>
          </cell>
          <cell r="Q3402" t="str">
            <v>SERVIZI ALLA PERSONA</v>
          </cell>
          <cell r="R3402" t="str">
            <v>93.29.99 - Altre attività varie di intrattenimento e divertimento n.c.a.</v>
          </cell>
          <cell r="S3402" t="str">
            <v>Impresa Individuale</v>
          </cell>
          <cell r="T3402" t="str">
            <v>Campania</v>
          </cell>
          <cell r="U3402" t="str">
            <v>Napoli</v>
          </cell>
          <cell r="V3402" t="str">
            <v>Cercola</v>
          </cell>
          <cell r="W3402" t="str">
            <v>VIA DON MINZONI 175</v>
          </cell>
          <cell r="X3402" t="str">
            <v>80040</v>
          </cell>
          <cell r="Y3402">
            <v>200000</v>
          </cell>
          <cell r="Z3402">
            <v>145000</v>
          </cell>
          <cell r="AB3402" t="str">
            <v>No</v>
          </cell>
          <cell r="AC3402">
            <v>0</v>
          </cell>
        </row>
        <row r="3403">
          <cell r="A3403" t="str">
            <v>PIARSUD00002285</v>
          </cell>
          <cell r="B3403">
            <v>46164.724895833337</v>
          </cell>
          <cell r="C3403" t="str">
            <v>RSUD</v>
          </cell>
          <cell r="D3403" t="str">
            <v>Contributo</v>
          </cell>
          <cell r="E3403" t="str">
            <v>In valutazione</v>
          </cell>
          <cell r="F3403" t="str">
            <v>Esaminabilità</v>
          </cell>
          <cell r="G3403" t="str">
            <v>Gabriel Scelta</v>
          </cell>
          <cell r="H3403" t="str">
            <v/>
          </cell>
          <cell r="I3403" t="str">
            <v>Invio comunicazione di improcedibilità</v>
          </cell>
          <cell r="J3403" t="str">
            <v>In attesa invio a Protocollo</v>
          </cell>
          <cell r="M3403">
            <v>46203.766956018517</v>
          </cell>
          <cell r="N3403" t="str">
            <v>AURA SOCIETA' A RESPONSABILITA' LIMITATA SEMPLIFICATA</v>
          </cell>
          <cell r="O3403" t="str">
            <v>C36I26003950008</v>
          </cell>
          <cell r="P3403" t="str">
            <v>09120340725</v>
          </cell>
          <cell r="Q3403" t="str">
            <v>SERVIZI ALLA PERSONA</v>
          </cell>
          <cell r="R3403" t="str">
            <v>96.21.00 - Servizi di parrucchieri e barbieri</v>
          </cell>
          <cell r="S3403" t="str">
            <v>Societa' A Responsabilita' Limitata Semplificata</v>
          </cell>
          <cell r="T3403" t="str">
            <v>Puglia</v>
          </cell>
          <cell r="U3403" t="str">
            <v>Bari</v>
          </cell>
          <cell r="V3403" t="str">
            <v>Modugno</v>
          </cell>
          <cell r="W3403" t="str">
            <v>VIA SICILIA 7</v>
          </cell>
          <cell r="X3403" t="str">
            <v>70026</v>
          </cell>
          <cell r="Y3403">
            <v>98640.290000000008</v>
          </cell>
          <cell r="Z3403">
            <v>78980</v>
          </cell>
          <cell r="AB3403" t="str">
            <v>No</v>
          </cell>
          <cell r="AC3403">
            <v>0</v>
          </cell>
        </row>
        <row r="3404">
          <cell r="A3404" t="str">
            <v>PIARSUD00002286</v>
          </cell>
          <cell r="B3404">
            <v>46164.764537037037</v>
          </cell>
          <cell r="C3404" t="str">
            <v>RSUD</v>
          </cell>
          <cell r="D3404" t="str">
            <v>Voucher</v>
          </cell>
          <cell r="E3404" t="str">
            <v>In valutazione</v>
          </cell>
          <cell r="F3404" t="str">
            <v>Esaminabilità</v>
          </cell>
          <cell r="G3404" t="str">
            <v>Luigi Fiore</v>
          </cell>
          <cell r="H3404" t="str">
            <v/>
          </cell>
          <cell r="I3404" t="str">
            <v>Valutazione esaminabilità</v>
          </cell>
          <cell r="J3404" t="str">
            <v>Valutazione in corso</v>
          </cell>
          <cell r="M3404">
            <v>46196.545439814814</v>
          </cell>
          <cell r="N3404" t="str">
            <v>SALVATORE DURANTE</v>
          </cell>
          <cell r="O3404" t="str">
            <v>C76I26003690001</v>
          </cell>
          <cell r="P3404" t="str">
            <v>DRNSVT97E26C619C</v>
          </cell>
          <cell r="Q3404" t="str">
            <v>SERVIZI ALLE PMI</v>
          </cell>
          <cell r="R3404" t="str">
            <v>69.20.01 - Attività di commercialisti</v>
          </cell>
          <cell r="S3404" t="str">
            <v>Libero professionista</v>
          </cell>
          <cell r="T3404" t="str">
            <v>Basilicata</v>
          </cell>
          <cell r="U3404" t="str">
            <v>Potenza</v>
          </cell>
          <cell r="V3404" t="str">
            <v>Senise</v>
          </cell>
          <cell r="W3404" t="str">
            <v>Contrada Pianizzi snc</v>
          </cell>
          <cell r="X3404" t="str">
            <v>85038</v>
          </cell>
          <cell r="Y3404">
            <v>50500</v>
          </cell>
          <cell r="Z3404">
            <v>55000</v>
          </cell>
          <cell r="AB3404" t="str">
            <v>No</v>
          </cell>
          <cell r="AC3404">
            <v>0</v>
          </cell>
        </row>
        <row r="3405">
          <cell r="A3405" t="str">
            <v>PIARSUD00002287</v>
          </cell>
          <cell r="B3405">
            <v>46164.77542824074</v>
          </cell>
          <cell r="C3405" t="str">
            <v>RSUD</v>
          </cell>
          <cell r="D3405" t="str">
            <v>Contributo</v>
          </cell>
          <cell r="E3405" t="str">
            <v>In valutazione</v>
          </cell>
          <cell r="F3405" t="str">
            <v>Accoglibilità</v>
          </cell>
          <cell r="G3405" t="str">
            <v>Pasquale Ciuffreda</v>
          </cell>
          <cell r="H3405" t="str">
            <v/>
          </cell>
          <cell r="I3405" t="str">
            <v>Apertura sportello controdeduzioni MO</v>
          </cell>
          <cell r="J3405" t="str">
            <v>In attesa ricezione documentazione</v>
          </cell>
          <cell r="M3405">
            <v>46205.298425925925</v>
          </cell>
          <cell r="N3405" t="str">
            <v>ROBUSTO GIUSEPPINA</v>
          </cell>
          <cell r="O3405" t="str">
            <v>C96I26002590008</v>
          </cell>
          <cell r="P3405" t="str">
            <v>RBSGPP96B51D643C</v>
          </cell>
          <cell r="Q3405" t="str">
            <v>TURISMO</v>
          </cell>
          <cell r="R3405" t="str">
            <v>56.11.00 - Attività di ristoranti</v>
          </cell>
          <cell r="S3405" t="str">
            <v>Impresa Individuale</v>
          </cell>
          <cell r="T3405" t="str">
            <v>Puglia</v>
          </cell>
          <cell r="U3405" t="str">
            <v>Foggia</v>
          </cell>
          <cell r="V3405" t="str">
            <v>Orsara Di Puglia</v>
          </cell>
          <cell r="W3405" t="str">
            <v xml:space="preserve">CORSO DELLA VITTORIA </v>
          </cell>
          <cell r="X3405" t="str">
            <v>71027</v>
          </cell>
          <cell r="Y3405">
            <v>83483.12</v>
          </cell>
          <cell r="Z3405">
            <v>67600</v>
          </cell>
          <cell r="AB3405" t="str">
            <v>No</v>
          </cell>
          <cell r="AC3405">
            <v>0</v>
          </cell>
        </row>
        <row r="3406">
          <cell r="A3406" t="str">
            <v>PIARSUD00002288</v>
          </cell>
          <cell r="B3406">
            <v>46165.383391203701</v>
          </cell>
          <cell r="C3406" t="str">
            <v>RSUD</v>
          </cell>
          <cell r="D3406" t="str">
            <v>Contributo</v>
          </cell>
          <cell r="E3406" t="str">
            <v>In valutazione</v>
          </cell>
          <cell r="F3406" t="str">
            <v>Accoglibilità</v>
          </cell>
          <cell r="G3406" t="str">
            <v>Alessandra Di Vasto</v>
          </cell>
          <cell r="H3406" t="str">
            <v/>
          </cell>
          <cell r="I3406" t="str">
            <v>Gestione primo colloquio</v>
          </cell>
          <cell r="J3406" t="str">
            <v>Gestione appuntamento in corso</v>
          </cell>
          <cell r="M3406">
            <v>46199.303124999999</v>
          </cell>
          <cell r="N3406" t="str">
            <v>AERIAL CROSS CLUB SOCIETA' SPORTIVA DILETTANTISTICA A R.L.</v>
          </cell>
          <cell r="O3406" t="str">
            <v>C56I26002710008</v>
          </cell>
          <cell r="P3406" t="str">
            <v>06275630876</v>
          </cell>
          <cell r="Q3406" t="str">
            <v>SERVIZI ALLA PERSONA</v>
          </cell>
          <cell r="R3406" t="str">
            <v>93.13.09 - Altre attività dei centri di fitness</v>
          </cell>
          <cell r="S3406" t="str">
            <v>Societa' A Responsabilita' Limitata</v>
          </cell>
          <cell r="T3406" t="str">
            <v>Sicilia</v>
          </cell>
          <cell r="U3406" t="str">
            <v>Catania</v>
          </cell>
          <cell r="V3406" t="str">
            <v>Aci Sant'Antonio</v>
          </cell>
          <cell r="W3406" t="str">
            <v>VIA NOCILLA 176</v>
          </cell>
          <cell r="X3406" t="str">
            <v>95025</v>
          </cell>
          <cell r="Y3406">
            <v>196809.37</v>
          </cell>
          <cell r="Z3406">
            <v>142766</v>
          </cell>
          <cell r="AB3406" t="str">
            <v>No</v>
          </cell>
          <cell r="AC3406">
            <v>0</v>
          </cell>
        </row>
        <row r="3407">
          <cell r="A3407" t="str">
            <v>PIARSUD00002291</v>
          </cell>
          <cell r="B3407">
            <v>46166.590902777774</v>
          </cell>
          <cell r="C3407" t="str">
            <v>RSUD</v>
          </cell>
          <cell r="D3407" t="str">
            <v>Contributo</v>
          </cell>
          <cell r="E3407" t="str">
            <v>In valutazione</v>
          </cell>
          <cell r="F3407" t="str">
            <v>Accoglibilità</v>
          </cell>
          <cell r="G3407" t="str">
            <v>Giuseppe Felicetti</v>
          </cell>
          <cell r="H3407" t="str">
            <v/>
          </cell>
          <cell r="I3407" t="str">
            <v>Gestione primo colloquio</v>
          </cell>
          <cell r="J3407" t="str">
            <v>Gestione appuntamento in corso</v>
          </cell>
          <cell r="M3407">
            <v>46205.384745370371</v>
          </cell>
          <cell r="N3407" t="str">
            <v>HUMAIDAN &amp; PATERI S.R.L.</v>
          </cell>
          <cell r="O3407" t="str">
            <v>C26I26003450008</v>
          </cell>
          <cell r="P3407" t="str">
            <v>04206530927</v>
          </cell>
          <cell r="Q3407" t="str">
            <v>SERVIZI ALLA PERSONA</v>
          </cell>
          <cell r="R3407" t="str">
            <v>86.22.02 - Altre attività di medicina specialistica svolte da medici specialisti indipendenti</v>
          </cell>
          <cell r="S3407" t="str">
            <v>Societa' A Responsabilita' Limitata</v>
          </cell>
          <cell r="T3407" t="str">
            <v>Sardegna</v>
          </cell>
          <cell r="U3407" t="str">
            <v>Cagliari</v>
          </cell>
          <cell r="V3407" t="str">
            <v>Elmas</v>
          </cell>
          <cell r="W3407" t="str">
            <v>VIA GIUSEPPE AIANA 13</v>
          </cell>
          <cell r="X3407" t="str">
            <v>09067</v>
          </cell>
          <cell r="Y3407">
            <v>163933.81</v>
          </cell>
          <cell r="Z3407">
            <v>119000</v>
          </cell>
          <cell r="AB3407" t="str">
            <v>No</v>
          </cell>
          <cell r="AC3407">
            <v>0</v>
          </cell>
        </row>
        <row r="3408">
          <cell r="A3408" t="str">
            <v>PIARSUD00002292</v>
          </cell>
          <cell r="B3408">
            <v>46167.308125000003</v>
          </cell>
          <cell r="C3408" t="str">
            <v>RSUD</v>
          </cell>
          <cell r="D3408" t="str">
            <v>Contributo</v>
          </cell>
          <cell r="E3408" t="str">
            <v>In valutazione</v>
          </cell>
          <cell r="F3408" t="str">
            <v>Accoglibilità</v>
          </cell>
          <cell r="G3408" t="str">
            <v>Lorenzo Schiavi</v>
          </cell>
          <cell r="H3408" t="str">
            <v/>
          </cell>
          <cell r="I3408" t="str">
            <v>Gestione verbale colloquio ricevuto</v>
          </cell>
          <cell r="J3408" t="str">
            <v>In attesa scelta utente</v>
          </cell>
          <cell r="M3408">
            <v>46206.661261574074</v>
          </cell>
          <cell r="N3408" t="str">
            <v>CEREALUMI  SOCIETA' A RESPONSABILITA' LIMITATA SEMPLIFICATA</v>
          </cell>
          <cell r="O3408" t="str">
            <v>C66I26004360008</v>
          </cell>
          <cell r="P3408" t="str">
            <v>11064891218</v>
          </cell>
          <cell r="Q3408" t="str">
            <v>ATTIVITA' AGROALIMENTARI</v>
          </cell>
          <cell r="R3408" t="str">
            <v>10.61.90 - Lavorazioni di altre granaglie</v>
          </cell>
          <cell r="S3408" t="str">
            <v>Societa' A Responsabilita' Limitata Semplificata</v>
          </cell>
          <cell r="T3408" t="str">
            <v>Campania</v>
          </cell>
          <cell r="U3408" t="str">
            <v>Napoli</v>
          </cell>
          <cell r="V3408" t="str">
            <v>Napoli</v>
          </cell>
          <cell r="W3408" t="str">
            <v xml:space="preserve">Non individuato </v>
          </cell>
          <cell r="Y3408">
            <v>200000</v>
          </cell>
          <cell r="Z3408">
            <v>145000</v>
          </cell>
          <cell r="AB3408" t="str">
            <v>No</v>
          </cell>
          <cell r="AC3408">
            <v>0</v>
          </cell>
        </row>
        <row r="3409">
          <cell r="A3409" t="str">
            <v>PIARSUD00002293</v>
          </cell>
          <cell r="B3409">
            <v>46167.353252314817</v>
          </cell>
          <cell r="C3409" t="str">
            <v>RSUD</v>
          </cell>
          <cell r="D3409" t="str">
            <v>Contributo</v>
          </cell>
          <cell r="E3409" t="str">
            <v>In valutazione</v>
          </cell>
          <cell r="F3409" t="str">
            <v>Merito</v>
          </cell>
          <cell r="G3409" t="str">
            <v>Antonella Lioi</v>
          </cell>
          <cell r="H3409" t="str">
            <v/>
          </cell>
          <cell r="I3409" t="str">
            <v>Valutazione merito - Contributo Società costituita</v>
          </cell>
          <cell r="J3409" t="str">
            <v>Valutazione in corso</v>
          </cell>
          <cell r="M3409">
            <v>46196.649965277778</v>
          </cell>
          <cell r="N3409" t="str">
            <v>USTICA BASALT CAMPING SOCIETA' A RESPONSABILITA' LIMITATA SEMPLIFICATA</v>
          </cell>
          <cell r="O3409" t="str">
            <v>C26I26003460008</v>
          </cell>
          <cell r="P3409" t="str">
            <v>07417000820</v>
          </cell>
          <cell r="Q3409" t="str">
            <v>TURISMO</v>
          </cell>
          <cell r="R3409" t="str">
            <v>55.30.02 - Villaggi turistici e alloggi glamping</v>
          </cell>
          <cell r="S3409" t="str">
            <v>Societa' A Responsabilita' Limitata Semplificata</v>
          </cell>
          <cell r="T3409" t="str">
            <v>Sicilia</v>
          </cell>
          <cell r="U3409" t="str">
            <v>Palermo</v>
          </cell>
          <cell r="V3409" t="str">
            <v>Ustica</v>
          </cell>
          <cell r="W3409" t="str">
            <v>CONTRADA OLIASTRELLO snc</v>
          </cell>
          <cell r="X3409" t="str">
            <v>90051</v>
          </cell>
          <cell r="Y3409">
            <v>150000.00000000003</v>
          </cell>
          <cell r="Z3409">
            <v>109999.99999999999</v>
          </cell>
          <cell r="AB3409" t="str">
            <v>No</v>
          </cell>
          <cell r="AC3409">
            <v>0</v>
          </cell>
        </row>
        <row r="3410">
          <cell r="A3410" t="str">
            <v>PIARSUD00002294</v>
          </cell>
          <cell r="B3410">
            <v>46167.357673611114</v>
          </cell>
          <cell r="C3410" t="str">
            <v>RSUD</v>
          </cell>
          <cell r="D3410" t="str">
            <v>Contributo</v>
          </cell>
          <cell r="E3410" t="str">
            <v>In valutazione</v>
          </cell>
          <cell r="F3410" t="str">
            <v>Accoglibilità</v>
          </cell>
          <cell r="G3410" t="str">
            <v>Luca Falanga</v>
          </cell>
          <cell r="H3410" t="str">
            <v/>
          </cell>
          <cell r="I3410" t="str">
            <v>Gestione primo colloquio</v>
          </cell>
          <cell r="J3410" t="str">
            <v>Gestione appuntamento in corso</v>
          </cell>
          <cell r="M3410">
            <v>46198.452604166669</v>
          </cell>
          <cell r="N3410" t="str">
            <v>GIGANTE ANDREA FRANCESCO</v>
          </cell>
          <cell r="O3410" t="str">
            <v>C56I26002720008</v>
          </cell>
          <cell r="P3410" t="str">
            <v>GGNNRF91T21G751D</v>
          </cell>
          <cell r="Q3410" t="str">
            <v>TURISMO</v>
          </cell>
          <cell r="R3410" t="str">
            <v>55.20.42 - Servizi di alloggio in camere, case e appartamenti per vacanze</v>
          </cell>
          <cell r="S3410" t="str">
            <v>Impresa Individuale</v>
          </cell>
          <cell r="T3410" t="str">
            <v>Puglia</v>
          </cell>
          <cell r="U3410" t="str">
            <v>Lecce</v>
          </cell>
          <cell r="V3410" t="str">
            <v>Giuggianello</v>
          </cell>
          <cell r="W3410" t="str">
            <v>Via San Giovanni Bosco SN</v>
          </cell>
          <cell r="X3410" t="str">
            <v>73030</v>
          </cell>
          <cell r="Y3410">
            <v>119881.31</v>
          </cell>
          <cell r="Z3410">
            <v>94910.98000000001</v>
          </cell>
          <cell r="AB3410" t="str">
            <v>No</v>
          </cell>
          <cell r="AC3410">
            <v>0</v>
          </cell>
        </row>
        <row r="3411">
          <cell r="A3411" t="str">
            <v>PIARSUD00002296</v>
          </cell>
          <cell r="B3411">
            <v>46167.517777777779</v>
          </cell>
          <cell r="C3411" t="str">
            <v>RSUD</v>
          </cell>
          <cell r="D3411" t="str">
            <v>Voucher</v>
          </cell>
          <cell r="E3411" t="str">
            <v>In valutazione</v>
          </cell>
          <cell r="F3411" t="str">
            <v>Merito</v>
          </cell>
          <cell r="G3411" t="str">
            <v>Daniele Rocchi</v>
          </cell>
          <cell r="H3411" t="str">
            <v/>
          </cell>
          <cell r="I3411" t="str">
            <v>RNA - Richiesta COR e CUP - Voucher</v>
          </cell>
          <cell r="J3411" t="str">
            <v>Richiesta COR in errore</v>
          </cell>
          <cell r="M3411">
            <v>46167.522141203706</v>
          </cell>
          <cell r="N3411" t="str">
            <v>DANIELE SCOCCIA</v>
          </cell>
          <cell r="O3411" t="str">
            <v>C36I26003980001</v>
          </cell>
          <cell r="P3411" t="str">
            <v>SCCDNL92S24A515W</v>
          </cell>
          <cell r="Q3411" t="str">
            <v>SERVIZI ALLE PMI</v>
          </cell>
          <cell r="R3411" t="str">
            <v>70.20.09 - Consulenza imprenditoriale e altre attività di consulenza gestionale n.c.a.</v>
          </cell>
          <cell r="S3411" t="str">
            <v>Lavoratore autonomo</v>
          </cell>
          <cell r="T3411" t="str">
            <v>Abruzzo</v>
          </cell>
          <cell r="U3411" t="str">
            <v>L'Aquila</v>
          </cell>
          <cell r="V3411" t="str">
            <v>Avezzano</v>
          </cell>
          <cell r="W3411" t="str">
            <v>VIA INNOCENZO D'ANGELO 1/B</v>
          </cell>
          <cell r="X3411" t="str">
            <v>67051</v>
          </cell>
          <cell r="Y3411">
            <v>27543.15</v>
          </cell>
          <cell r="Z3411">
            <v>32543.15</v>
          </cell>
          <cell r="AA3411">
            <v>27543.15</v>
          </cell>
          <cell r="AB3411" t="str">
            <v>No</v>
          </cell>
          <cell r="AC3411">
            <v>32543.15</v>
          </cell>
        </row>
        <row r="3412">
          <cell r="A3412" t="str">
            <v>PIARSUD00002298</v>
          </cell>
          <cell r="B3412">
            <v>46167.547523148147</v>
          </cell>
          <cell r="C3412" t="str">
            <v>RSUD</v>
          </cell>
          <cell r="D3412" t="str">
            <v>Contributo</v>
          </cell>
          <cell r="E3412" t="str">
            <v>In valutazione</v>
          </cell>
          <cell r="F3412" t="str">
            <v>Merito</v>
          </cell>
          <cell r="G3412" t="str">
            <v>Francesco Zulli</v>
          </cell>
          <cell r="H3412" t="str">
            <v/>
          </cell>
          <cell r="I3412" t="str">
            <v>Valutazione merito - Contributo Lavoratore Autonomo</v>
          </cell>
          <cell r="J3412" t="str">
            <v>Verifica importi in corso</v>
          </cell>
          <cell r="M3412">
            <v>46205.298425925925</v>
          </cell>
          <cell r="N3412" t="str">
            <v>LUCA DONATO</v>
          </cell>
          <cell r="O3412" t="str">
            <v>C76I26003710008</v>
          </cell>
          <cell r="P3412" t="str">
            <v>DNTLCU96M12M208B</v>
          </cell>
          <cell r="Q3412" t="str">
            <v>SERVIZI ALLA PERSONA</v>
          </cell>
          <cell r="R3412" t="str">
            <v>85.51.09 - Formazione sportiva e ricreativa n.c.a.</v>
          </cell>
          <cell r="S3412" t="str">
            <v>Lavoratore autonomo</v>
          </cell>
          <cell r="T3412" t="str">
            <v>Calabria</v>
          </cell>
          <cell r="U3412" t="str">
            <v>Catanzaro</v>
          </cell>
          <cell r="V3412" t="str">
            <v>Pianopoli</v>
          </cell>
          <cell r="W3412" t="str">
            <v>VIALE E. BERLINGUER 112</v>
          </cell>
          <cell r="X3412" t="str">
            <v>88040</v>
          </cell>
          <cell r="Y3412">
            <v>85328.38</v>
          </cell>
          <cell r="Z3412">
            <v>68996</v>
          </cell>
          <cell r="AA3412">
            <v>63996.289999999994</v>
          </cell>
          <cell r="AB3412" t="str">
            <v>No</v>
          </cell>
          <cell r="AC3412">
            <v>68996.289999999994</v>
          </cell>
        </row>
        <row r="3413">
          <cell r="A3413" t="str">
            <v>PIARSUD00002299</v>
          </cell>
          <cell r="B3413">
            <v>46167.586238425924</v>
          </cell>
          <cell r="C3413" t="str">
            <v>RSUD</v>
          </cell>
          <cell r="D3413" t="str">
            <v>Contributo</v>
          </cell>
          <cell r="E3413" t="str">
            <v>In valutazione</v>
          </cell>
          <cell r="F3413" t="str">
            <v>Accoglibilità</v>
          </cell>
          <cell r="G3413" t="str">
            <v>Martina Vagnoni</v>
          </cell>
          <cell r="H3413" t="str">
            <v/>
          </cell>
          <cell r="I3413" t="str">
            <v>Gestione verbale colloquio ricevuto</v>
          </cell>
          <cell r="J3413" t="str">
            <v>In attesa scelta utente</v>
          </cell>
          <cell r="M3413">
            <v>46205.296261574076</v>
          </cell>
          <cell r="N3413" t="str">
            <v>CF FIRE LAB S.R.L. SEMPLIFICATA</v>
          </cell>
          <cell r="O3413" t="str">
            <v>C26I26003470008</v>
          </cell>
          <cell r="P3413" t="str">
            <v>06283660873</v>
          </cell>
          <cell r="Q3413" t="str">
            <v>MANIFATTURIERO</v>
          </cell>
          <cell r="R3413" t="str">
            <v>28.21.10 - Fabbricazione di forni</v>
          </cell>
          <cell r="S3413" t="str">
            <v>Societa' A Responsabilita' Limitata Semplificata</v>
          </cell>
          <cell r="T3413" t="str">
            <v>Sicilia</v>
          </cell>
          <cell r="U3413" t="str">
            <v>Catania</v>
          </cell>
          <cell r="V3413" t="str">
            <v>Caltagirone</v>
          </cell>
          <cell r="W3413" t="str">
            <v>Via Regina Elena 4</v>
          </cell>
          <cell r="X3413" t="str">
            <v>95041</v>
          </cell>
          <cell r="Y3413">
            <v>199998</v>
          </cell>
          <cell r="Z3413">
            <v>144998.6</v>
          </cell>
          <cell r="AB3413" t="str">
            <v>No</v>
          </cell>
          <cell r="AC3413">
            <v>0</v>
          </cell>
        </row>
        <row r="3414">
          <cell r="A3414" t="str">
            <v>PIARSUD00002300</v>
          </cell>
          <cell r="B3414">
            <v>46167.592951388891</v>
          </cell>
          <cell r="C3414" t="str">
            <v>RSUD</v>
          </cell>
          <cell r="D3414" t="str">
            <v>Voucher</v>
          </cell>
          <cell r="E3414" t="str">
            <v>In valutazione</v>
          </cell>
          <cell r="F3414" t="str">
            <v>Merito</v>
          </cell>
          <cell r="G3414" t="str">
            <v>Pasquale Ciuffreda</v>
          </cell>
          <cell r="H3414" t="str">
            <v/>
          </cell>
          <cell r="I3414" t="str">
            <v>RNA - Richiesta COR e CUP - Voucher</v>
          </cell>
          <cell r="J3414" t="str">
            <v>Richiesta COR in errore</v>
          </cell>
          <cell r="M3414">
            <v>46167.606504629628</v>
          </cell>
          <cell r="N3414" t="str">
            <v>ROBERTA DATTIS</v>
          </cell>
          <cell r="O3414" t="str">
            <v>C16I26003280001</v>
          </cell>
          <cell r="P3414" t="str">
            <v>DTTRRT97C41E986N</v>
          </cell>
          <cell r="Q3414" t="str">
            <v>SERVIZI ALLE PMI</v>
          </cell>
          <cell r="R3414" t="str">
            <v>74.20.19 - Altre attività fotografiche specializzate</v>
          </cell>
          <cell r="S3414" t="str">
            <v>Lavoratore autonomo</v>
          </cell>
          <cell r="T3414" t="str">
            <v>Puglia</v>
          </cell>
          <cell r="U3414" t="str">
            <v>Taranto</v>
          </cell>
          <cell r="V3414" t="str">
            <v>Maruggio</v>
          </cell>
          <cell r="W3414" t="str">
            <v>Via Vittorio Emanuele 2</v>
          </cell>
          <cell r="X3414" t="str">
            <v>74020</v>
          </cell>
          <cell r="Y3414">
            <v>33662</v>
          </cell>
          <cell r="Z3414">
            <v>38662</v>
          </cell>
          <cell r="AA3414">
            <v>33662</v>
          </cell>
          <cell r="AB3414" t="str">
            <v>No</v>
          </cell>
          <cell r="AC3414">
            <v>38662</v>
          </cell>
        </row>
        <row r="3415">
          <cell r="A3415" t="str">
            <v>PIARSUD00002302</v>
          </cell>
          <cell r="B3415">
            <v>46167.664918981478</v>
          </cell>
          <cell r="C3415" t="str">
            <v>RSUD</v>
          </cell>
          <cell r="D3415" t="str">
            <v>Contributo</v>
          </cell>
          <cell r="E3415" t="str">
            <v>In valutazione</v>
          </cell>
          <cell r="F3415" t="str">
            <v>Merito</v>
          </cell>
          <cell r="G3415" t="str">
            <v>Luana Guglielmi</v>
          </cell>
          <cell r="H3415" t="str">
            <v/>
          </cell>
          <cell r="I3415" t="str">
            <v>Proposta di ammissione</v>
          </cell>
          <cell r="J3415" t="str">
            <v>In attesa prima approvazione</v>
          </cell>
          <cell r="M3415">
            <v>46204.514699074076</v>
          </cell>
          <cell r="N3415" t="str">
            <v>SARCKO MEDICAL SOCIETA' A RESPONSABILITA' LIMITATA SEMPLIFICATA</v>
          </cell>
          <cell r="O3415" t="str">
            <v>C26I26003490008</v>
          </cell>
          <cell r="P3415" t="str">
            <v>02463820684</v>
          </cell>
          <cell r="Q3415" t="str">
            <v>SERVIZI ALLA PERSONA</v>
          </cell>
          <cell r="R3415" t="str">
            <v>86.22.03 - Altre attività di medicina specialistica svolte presso cliniche e centri specialistici</v>
          </cell>
          <cell r="S3415" t="str">
            <v>Societa' A Responsabilita' Limitata Semplificata</v>
          </cell>
          <cell r="T3415" t="str">
            <v>Abruzzo</v>
          </cell>
          <cell r="U3415" t="str">
            <v>Pescara</v>
          </cell>
          <cell r="V3415" t="str">
            <v>Pescara</v>
          </cell>
          <cell r="W3415" t="str">
            <v>VIA A. VESPUCCI 75</v>
          </cell>
          <cell r="X3415" t="str">
            <v>65126</v>
          </cell>
          <cell r="Y3415">
            <v>196437.09000000003</v>
          </cell>
          <cell r="Z3415">
            <v>142505.96</v>
          </cell>
          <cell r="AA3415">
            <v>137505.96</v>
          </cell>
          <cell r="AB3415" t="str">
            <v>No</v>
          </cell>
          <cell r="AC3415">
            <v>142505.96</v>
          </cell>
        </row>
        <row r="3416">
          <cell r="A3416" t="str">
            <v>PIARSUD00002303</v>
          </cell>
          <cell r="B3416">
            <v>46167.690462962964</v>
          </cell>
          <cell r="C3416" t="str">
            <v>RSUD</v>
          </cell>
          <cell r="D3416" t="str">
            <v>Voucher</v>
          </cell>
          <cell r="E3416" t="str">
            <v>In valutazione</v>
          </cell>
          <cell r="F3416" t="str">
            <v>Merito</v>
          </cell>
          <cell r="G3416" t="str">
            <v>Lorenzo Schiavi</v>
          </cell>
          <cell r="H3416" t="str">
            <v/>
          </cell>
          <cell r="I3416" t="str">
            <v>RNA - Richiesta COR e CUP - Voucher</v>
          </cell>
          <cell r="J3416" t="str">
            <v>Richiesta COR in errore</v>
          </cell>
          <cell r="M3416">
            <v>46167.709386574075</v>
          </cell>
          <cell r="N3416" t="str">
            <v>Enrico Cicerone</v>
          </cell>
          <cell r="O3416" t="str">
            <v>C36I26003990001</v>
          </cell>
          <cell r="P3416" t="str">
            <v>CCRNRC00B18A515I</v>
          </cell>
          <cell r="Q3416" t="str">
            <v>SERVIZI ALLA PERSONA</v>
          </cell>
          <cell r="R3416" t="str">
            <v>91.30.09 - Altre attività di supporto al patrimonio culturale</v>
          </cell>
          <cell r="S3416" t="str">
            <v>Lavoratore autonomo</v>
          </cell>
          <cell r="T3416" t="str">
            <v>Abruzzo</v>
          </cell>
          <cell r="U3416" t="str">
            <v>L'Aquila</v>
          </cell>
          <cell r="V3416" t="str">
            <v>Avezzano</v>
          </cell>
          <cell r="W3416" t="str">
            <v>Via Australia 15</v>
          </cell>
          <cell r="X3416" t="str">
            <v>67051</v>
          </cell>
          <cell r="Y3416">
            <v>34700</v>
          </cell>
          <cell r="Z3416">
            <v>39700</v>
          </cell>
          <cell r="AA3416">
            <v>34700</v>
          </cell>
          <cell r="AB3416" t="str">
            <v>No</v>
          </cell>
          <cell r="AC3416">
            <v>39700</v>
          </cell>
        </row>
        <row r="3417">
          <cell r="A3417" t="str">
            <v>PIARSUD00002306</v>
          </cell>
          <cell r="B3417">
            <v>46167.775034722225</v>
          </cell>
          <cell r="C3417" t="str">
            <v>RSUD</v>
          </cell>
          <cell r="D3417" t="str">
            <v>Contributo</v>
          </cell>
          <cell r="E3417" t="str">
            <v>In valutazione</v>
          </cell>
          <cell r="F3417" t="str">
            <v>Merito</v>
          </cell>
          <cell r="G3417" t="str">
            <v>Daniele Rocchi</v>
          </cell>
          <cell r="H3417" t="str">
            <v/>
          </cell>
          <cell r="I3417" t="str">
            <v>Proposta di ammissione</v>
          </cell>
          <cell r="J3417" t="str">
            <v>In attesa prima approvazione</v>
          </cell>
          <cell r="M3417">
            <v>46203.465694444443</v>
          </cell>
          <cell r="N3417" t="str">
            <v>GELSOMINO MARIA CRISTINA</v>
          </cell>
          <cell r="O3417" t="str">
            <v>C36I26004010008</v>
          </cell>
          <cell r="P3417" t="str">
            <v>GLSMCR91H44G273T</v>
          </cell>
          <cell r="Q3417" t="str">
            <v>ICT</v>
          </cell>
          <cell r="R3417" t="str">
            <v>18.12.00 - Altra stampa</v>
          </cell>
          <cell r="S3417" t="str">
            <v>Impresa Individuale</v>
          </cell>
          <cell r="T3417" t="str">
            <v>Sicilia</v>
          </cell>
          <cell r="U3417" t="str">
            <v>Palermo</v>
          </cell>
          <cell r="V3417" t="str">
            <v>Valledolmo</v>
          </cell>
          <cell r="W3417" t="str">
            <v>VIA PADRE PINO PUGLISI 17 - 19</v>
          </cell>
          <cell r="X3417" t="str">
            <v>90029</v>
          </cell>
          <cell r="Y3417">
            <v>71522.679999999993</v>
          </cell>
          <cell r="Z3417">
            <v>58642.01</v>
          </cell>
          <cell r="AA3417">
            <v>53642.01</v>
          </cell>
          <cell r="AB3417" t="str">
            <v>No</v>
          </cell>
          <cell r="AC3417">
            <v>58642.01</v>
          </cell>
        </row>
        <row r="3418">
          <cell r="A3418" t="str">
            <v>PIARSUD00002308</v>
          </cell>
          <cell r="B3418">
            <v>46168.330567129633</v>
          </cell>
          <cell r="C3418" t="str">
            <v>RSUD</v>
          </cell>
          <cell r="D3418" t="str">
            <v>Contributo</v>
          </cell>
          <cell r="E3418" t="str">
            <v>In valutazione</v>
          </cell>
          <cell r="F3418" t="str">
            <v>Esaminabilità</v>
          </cell>
          <cell r="G3418" t="str">
            <v>Maura Malzone</v>
          </cell>
          <cell r="H3418" t="str">
            <v/>
          </cell>
          <cell r="I3418" t="str">
            <v>Valutazione esaminabilità</v>
          </cell>
          <cell r="J3418" t="str">
            <v>Valutazione in corso</v>
          </cell>
          <cell r="M3418">
            <v>46168.34642361111</v>
          </cell>
          <cell r="N3418" t="str">
            <v>MANUEL MORRONE</v>
          </cell>
          <cell r="O3418" t="str">
            <v>C66I26004400008</v>
          </cell>
          <cell r="P3418" t="str">
            <v>MRRMNL96B20D086N</v>
          </cell>
          <cell r="Q3418" t="str">
            <v>TURISMO</v>
          </cell>
          <cell r="R3418" t="str">
            <v>55.20.42 - Servizi di alloggio in camere, case e appartamenti per vacanze</v>
          </cell>
          <cell r="S3418" t="str">
            <v>Impresa Individuale</v>
          </cell>
          <cell r="T3418" t="str">
            <v>Calabria</v>
          </cell>
          <cell r="U3418" t="str">
            <v>Cosenza</v>
          </cell>
          <cell r="V3418" t="str">
            <v>Rose</v>
          </cell>
          <cell r="W3418" t="str">
            <v>Via Pianette 0</v>
          </cell>
          <cell r="X3418" t="str">
            <v>87040</v>
          </cell>
          <cell r="Y3418">
            <v>200000</v>
          </cell>
          <cell r="Z3418">
            <v>145000</v>
          </cell>
          <cell r="AB3418" t="str">
            <v>No</v>
          </cell>
          <cell r="AC3418">
            <v>0</v>
          </cell>
        </row>
        <row r="3419">
          <cell r="A3419" t="str">
            <v>PIARSUD00002309</v>
          </cell>
          <cell r="B3419">
            <v>46168.34611111111</v>
          </cell>
          <cell r="C3419" t="str">
            <v>RSUD</v>
          </cell>
          <cell r="D3419" t="str">
            <v>Contributo</v>
          </cell>
          <cell r="E3419" t="str">
            <v>In valutazione</v>
          </cell>
          <cell r="F3419" t="str">
            <v>Accoglibilità</v>
          </cell>
          <cell r="G3419" t="str">
            <v>Simona Tiracorrendo</v>
          </cell>
          <cell r="H3419" t="str">
            <v/>
          </cell>
          <cell r="I3419" t="str">
            <v>Pianificazione primo colloquio</v>
          </cell>
          <cell r="J3419" t="str">
            <v>Pianificazione appuntamento in corso</v>
          </cell>
          <cell r="M3419">
            <v>46168.355590277781</v>
          </cell>
          <cell r="N3419" t="str">
            <v>FIGARO - SOCIETA' A RESPONSABILITA' LIMITATA SEMPLIFICATA</v>
          </cell>
          <cell r="O3419" t="str">
            <v>C96I26002610008</v>
          </cell>
          <cell r="P3419" t="str">
            <v>03875070835</v>
          </cell>
          <cell r="Q3419" t="str">
            <v>TURISMO</v>
          </cell>
          <cell r="R3419" t="str">
            <v>56.11.11 - Attività di ristoranti con servizio al tavolo, escluse gelaterie e pasticcerie</v>
          </cell>
          <cell r="S3419" t="str">
            <v>Societa' A Responsabilita' Limitata Semplificata</v>
          </cell>
          <cell r="T3419" t="str">
            <v>Sicilia</v>
          </cell>
          <cell r="U3419" t="str">
            <v>Messina</v>
          </cell>
          <cell r="V3419" t="str">
            <v>Santa Teresa Di Riva</v>
          </cell>
          <cell r="W3419" t="str">
            <v>via Regina Margherita 390</v>
          </cell>
          <cell r="X3419" t="str">
            <v>98028</v>
          </cell>
          <cell r="Y3419">
            <v>200000</v>
          </cell>
          <cell r="Z3419">
            <v>144800</v>
          </cell>
          <cell r="AB3419" t="str">
            <v>No</v>
          </cell>
          <cell r="AC3419">
            <v>0</v>
          </cell>
        </row>
        <row r="3420">
          <cell r="A3420" t="str">
            <v>PIARSUD00002312</v>
          </cell>
          <cell r="B3420">
            <v>46168.388668981483</v>
          </cell>
          <cell r="C3420" t="str">
            <v>RSUD</v>
          </cell>
          <cell r="D3420" t="str">
            <v>Voucher</v>
          </cell>
          <cell r="E3420" t="str">
            <v>In valutazione</v>
          </cell>
          <cell r="F3420" t="str">
            <v>Merito</v>
          </cell>
          <cell r="G3420" t="str">
            <v>Annachiara Perrucci</v>
          </cell>
          <cell r="H3420" t="str">
            <v/>
          </cell>
          <cell r="I3420" t="str">
            <v>Avvio fase di merito</v>
          </cell>
          <cell r="J3420" t="str">
            <v>In attesa scelta utente</v>
          </cell>
          <cell r="M3420">
            <v>46168.397303240738</v>
          </cell>
          <cell r="N3420" t="str">
            <v>DI DOMENICO ILENIA</v>
          </cell>
          <cell r="O3420" t="str">
            <v>C76I26003760001</v>
          </cell>
          <cell r="P3420" t="str">
            <v>DDMLNI94D62C361V</v>
          </cell>
          <cell r="Q3420" t="str">
            <v>ATTIVITA' AGROALIMENTARI</v>
          </cell>
          <cell r="R3420" t="str">
            <v>10.71.20 - Produzione di prodotti di pasticceria freschi</v>
          </cell>
          <cell r="S3420" t="str">
            <v>Impresa Individuale</v>
          </cell>
          <cell r="T3420" t="str">
            <v>Campania</v>
          </cell>
          <cell r="U3420" t="str">
            <v>Salerno</v>
          </cell>
          <cell r="V3420" t="str">
            <v>Cava De' Tirreni</v>
          </cell>
          <cell r="W3420" t="str">
            <v>VIA ERNESTO DI MARINO 20</v>
          </cell>
          <cell r="X3420" t="str">
            <v>84013</v>
          </cell>
          <cell r="Y3420">
            <v>50000</v>
          </cell>
          <cell r="Z3420">
            <v>55000</v>
          </cell>
          <cell r="AB3420" t="str">
            <v>No</v>
          </cell>
          <cell r="AC3420">
            <v>0</v>
          </cell>
        </row>
        <row r="3421">
          <cell r="A3421" t="str">
            <v>PIARSUD00002313</v>
          </cell>
          <cell r="B3421">
            <v>46168.40351851852</v>
          </cell>
          <cell r="C3421" t="str">
            <v>RSUD</v>
          </cell>
          <cell r="D3421" t="str">
            <v>Contributo</v>
          </cell>
          <cell r="E3421" t="str">
            <v>In valutazione</v>
          </cell>
          <cell r="F3421" t="str">
            <v>Accoglibilità</v>
          </cell>
          <cell r="G3421" t="str">
            <v>Martina Vagnoni</v>
          </cell>
          <cell r="H3421" t="str">
            <v/>
          </cell>
          <cell r="I3421" t="str">
            <v>Gestione secondo colloquio</v>
          </cell>
          <cell r="J3421" t="str">
            <v>Gestione appuntamento in corso</v>
          </cell>
          <cell r="M3421">
            <v>46204.371365740742</v>
          </cell>
          <cell r="N3421" t="str">
            <v>SANNINO S.R.L.S.</v>
          </cell>
          <cell r="O3421" t="str">
            <v>C76I26003770008</v>
          </cell>
          <cell r="P3421" t="str">
            <v>04945300616</v>
          </cell>
          <cell r="Q3421" t="str">
            <v>COSTRUZIONI</v>
          </cell>
          <cell r="R3421" t="str">
            <v>41.00.00 - Costruzione di edifici residenziali e non residenziali</v>
          </cell>
          <cell r="S3421" t="str">
            <v>Societa' A Responsabilita' Limitata Semplificata</v>
          </cell>
          <cell r="T3421" t="str">
            <v>Campania</v>
          </cell>
          <cell r="U3421" t="str">
            <v>Caserta</v>
          </cell>
          <cell r="V3421" t="str">
            <v>Casagiove</v>
          </cell>
          <cell r="W3421" t="str">
            <v>Via Regalone 47</v>
          </cell>
          <cell r="X3421" t="str">
            <v>81022</v>
          </cell>
          <cell r="Y3421">
            <v>199400.8</v>
          </cell>
          <cell r="Z3421">
            <v>144580.56</v>
          </cell>
          <cell r="AB3421" t="str">
            <v>No</v>
          </cell>
          <cell r="AC3421">
            <v>0</v>
          </cell>
        </row>
        <row r="3422">
          <cell r="A3422" t="str">
            <v>PIARSUD00002314</v>
          </cell>
          <cell r="B3422">
            <v>46168.405115740738</v>
          </cell>
          <cell r="C3422" t="str">
            <v>RSUD</v>
          </cell>
          <cell r="D3422" t="str">
            <v>Contributo</v>
          </cell>
          <cell r="E3422" t="str">
            <v>In valutazione</v>
          </cell>
          <cell r="F3422" t="str">
            <v>Merito</v>
          </cell>
          <cell r="G3422" t="str">
            <v>Anna Chiara Giorgiomarrano</v>
          </cell>
          <cell r="H3422" t="str">
            <v/>
          </cell>
          <cell r="I3422" t="str">
            <v>Proposta di ammissione</v>
          </cell>
          <cell r="J3422" t="str">
            <v>In attesa prima approvazione</v>
          </cell>
          <cell r="M3422">
            <v>46196.649907407409</v>
          </cell>
          <cell r="N3422" t="str">
            <v>DIONYSUS LOUNGE</v>
          </cell>
          <cell r="O3422" t="str">
            <v>C66I26004410008</v>
          </cell>
          <cell r="P3422" t="str">
            <v>DMSCST04C08F839L</v>
          </cell>
          <cell r="Q3422" t="str">
            <v>TURISMO</v>
          </cell>
          <cell r="R3422" t="str">
            <v>56.30.02 - Attività di somministrazione di bevande in lounge cocktail bar</v>
          </cell>
          <cell r="S3422" t="str">
            <v>Impresa Individuale</v>
          </cell>
          <cell r="T3422" t="str">
            <v>Campania</v>
          </cell>
          <cell r="U3422" t="str">
            <v>Napoli</v>
          </cell>
          <cell r="V3422" t="str">
            <v>Napoli</v>
          </cell>
          <cell r="W3422" t="str">
            <v>VIA GIOVANNI BOCCACCIO 1</v>
          </cell>
          <cell r="X3422" t="str">
            <v>80123</v>
          </cell>
          <cell r="Y3422">
            <v>120000</v>
          </cell>
          <cell r="Z3422">
            <v>95000</v>
          </cell>
          <cell r="AA3422">
            <v>90000</v>
          </cell>
          <cell r="AB3422" t="str">
            <v>No</v>
          </cell>
          <cell r="AC3422">
            <v>95000</v>
          </cell>
        </row>
        <row r="3423">
          <cell r="A3423" t="str">
            <v>PIARSUD00002315</v>
          </cell>
          <cell r="B3423">
            <v>46168.411400462966</v>
          </cell>
          <cell r="C3423" t="str">
            <v>RSUD</v>
          </cell>
          <cell r="D3423" t="str">
            <v>Contributo</v>
          </cell>
          <cell r="E3423" t="str">
            <v>In valutazione</v>
          </cell>
          <cell r="F3423" t="str">
            <v>Merito</v>
          </cell>
          <cell r="G3423" t="str">
            <v>Francesco Zulli</v>
          </cell>
          <cell r="H3423" t="str">
            <v/>
          </cell>
          <cell r="I3423" t="str">
            <v>Valutazione merito - Contributo Società costituita</v>
          </cell>
          <cell r="J3423" t="str">
            <v>Valutazione in corso</v>
          </cell>
          <cell r="M3423">
            <v>46205.522581018522</v>
          </cell>
          <cell r="N3423" t="str">
            <v>ROMOLO FILOMENA</v>
          </cell>
          <cell r="O3423" t="str">
            <v>C16I26003290008</v>
          </cell>
          <cell r="P3423" t="str">
            <v>RMLFMN92C60C361G</v>
          </cell>
          <cell r="Q3423" t="str">
            <v>ATTIVITA' COMMERCIALI</v>
          </cell>
          <cell r="R3423" t="str">
            <v>47.11.01 - Commercio al dettaglio non specializzato con prevalenza di prodotti alimentari surgelati</v>
          </cell>
          <cell r="S3423" t="str">
            <v>Impresa Individuale</v>
          </cell>
          <cell r="T3423" t="str">
            <v>Campania</v>
          </cell>
          <cell r="U3423" t="str">
            <v>Salerno</v>
          </cell>
          <cell r="V3423" t="str">
            <v>Mercato San Severino</v>
          </cell>
          <cell r="W3423" t="str">
            <v>VIA MACELLO 4/6</v>
          </cell>
          <cell r="X3423" t="str">
            <v>84085</v>
          </cell>
          <cell r="Y3423">
            <v>200000</v>
          </cell>
          <cell r="Z3423">
            <v>145000</v>
          </cell>
          <cell r="AB3423" t="str">
            <v>No</v>
          </cell>
          <cell r="AC3423">
            <v>0</v>
          </cell>
        </row>
        <row r="3424">
          <cell r="A3424" t="str">
            <v>PIARSUD00002317</v>
          </cell>
          <cell r="B3424">
            <v>46168.416712962964</v>
          </cell>
          <cell r="C3424" t="str">
            <v>RSUD</v>
          </cell>
          <cell r="D3424" t="str">
            <v>Contributo</v>
          </cell>
          <cell r="E3424" t="str">
            <v>In valutazione</v>
          </cell>
          <cell r="F3424" t="str">
            <v>Accoglibilità</v>
          </cell>
          <cell r="G3424" t="str">
            <v>Paolo Di Giacomo</v>
          </cell>
          <cell r="H3424" t="str">
            <v/>
          </cell>
          <cell r="I3424" t="str">
            <v>Pianificazione primo colloquio</v>
          </cell>
          <cell r="J3424" t="str">
            <v>Pianificazione appuntamento in corso</v>
          </cell>
          <cell r="M3424">
            <v>46203.76835648148</v>
          </cell>
          <cell r="N3424" t="str">
            <v>FRALU' PRINT DI VALERIA GRASSO</v>
          </cell>
          <cell r="O3424" t="str">
            <v>C26I26004380008</v>
          </cell>
          <cell r="P3424" t="str">
            <v>GRSVLR93A58G309N</v>
          </cell>
          <cell r="Q3424" t="str">
            <v>ICT</v>
          </cell>
          <cell r="R3424" t="str">
            <v>18.12.00 - Altra stampa</v>
          </cell>
          <cell r="S3424" t="str">
            <v>Impresa Individuale</v>
          </cell>
          <cell r="T3424" t="str">
            <v>Campania</v>
          </cell>
          <cell r="U3424" t="str">
            <v>Napoli</v>
          </cell>
          <cell r="V3424" t="str">
            <v>Melito Di Napoli</v>
          </cell>
          <cell r="W3424" t="str">
            <v>VIA CIRCUMVALLAZIONE PROVINCIALE ESTERNA DI NAPOLI 91</v>
          </cell>
          <cell r="X3424" t="str">
            <v>80017</v>
          </cell>
          <cell r="Y3424">
            <v>200000</v>
          </cell>
          <cell r="Z3424">
            <v>145000</v>
          </cell>
          <cell r="AB3424" t="str">
            <v>No</v>
          </cell>
          <cell r="AC3424">
            <v>0</v>
          </cell>
        </row>
        <row r="3425">
          <cell r="A3425" t="str">
            <v>PIARSUD00002318</v>
          </cell>
          <cell r="B3425">
            <v>46168.423530092594</v>
          </cell>
          <cell r="C3425" t="str">
            <v>RSUD</v>
          </cell>
          <cell r="D3425" t="str">
            <v>Contributo</v>
          </cell>
          <cell r="E3425" t="str">
            <v>In valutazione</v>
          </cell>
          <cell r="F3425" t="str">
            <v>Accoglibilità</v>
          </cell>
          <cell r="G3425" t="str">
            <v>Alessia Rita Cice</v>
          </cell>
          <cell r="H3425" t="str">
            <v/>
          </cell>
          <cell r="I3425" t="str">
            <v>Gestione post primo colloquio</v>
          </cell>
          <cell r="J3425" t="str">
            <v>In attesa scelta utente</v>
          </cell>
          <cell r="M3425">
            <v>46197.582349537035</v>
          </cell>
          <cell r="N3425" t="str">
            <v>MO.SA SOCIETA' A RESPONSABILITA' LIMITATA SEMPLIFICATA</v>
          </cell>
          <cell r="O3425" t="str">
            <v>C16I26003300008</v>
          </cell>
          <cell r="P3425" t="str">
            <v>04592710711</v>
          </cell>
          <cell r="Q3425" t="str">
            <v>SERVIZI ALLE PMI</v>
          </cell>
          <cell r="R3425" t="str">
            <v>74.14.01 - Attività di progettazione specializzata fornite da disegnatori tecnici</v>
          </cell>
          <cell r="S3425" t="str">
            <v>Societa' A Responsabilita' Limitata Semplificata</v>
          </cell>
          <cell r="T3425" t="str">
            <v>Puglia</v>
          </cell>
          <cell r="U3425" t="str">
            <v>Foggia</v>
          </cell>
          <cell r="V3425" t="str">
            <v>Orta Nova</v>
          </cell>
          <cell r="W3425" t="str">
            <v>Corso Italia 22</v>
          </cell>
          <cell r="X3425" t="str">
            <v>71045</v>
          </cell>
          <cell r="Y3425">
            <v>54239.62</v>
          </cell>
          <cell r="Z3425">
            <v>45679.71</v>
          </cell>
          <cell r="AB3425" t="str">
            <v>No</v>
          </cell>
          <cell r="AC3425">
            <v>0</v>
          </cell>
        </row>
        <row r="3426">
          <cell r="A3426" t="str">
            <v>PIARSUD00002320</v>
          </cell>
          <cell r="B3426">
            <v>46168.438391203701</v>
          </cell>
          <cell r="C3426" t="str">
            <v>RSUD</v>
          </cell>
          <cell r="D3426" t="str">
            <v>Voucher</v>
          </cell>
          <cell r="E3426" t="str">
            <v>In valutazione</v>
          </cell>
          <cell r="F3426" t="str">
            <v>Merito</v>
          </cell>
          <cell r="G3426" t="str">
            <v>Giovanni Russo</v>
          </cell>
          <cell r="H3426" t="str">
            <v/>
          </cell>
          <cell r="I3426" t="str">
            <v>Avvio fase di merito</v>
          </cell>
          <cell r="J3426" t="str">
            <v>In attesa scelta utente</v>
          </cell>
          <cell r="M3426">
            <v>46168.459282407406</v>
          </cell>
          <cell r="N3426" t="str">
            <v>SABRINA ALMIRANTE</v>
          </cell>
          <cell r="O3426" t="str">
            <v>C36I26004030001</v>
          </cell>
          <cell r="P3426" t="str">
            <v>LMRSRN97P62E205X</v>
          </cell>
          <cell r="Q3426" t="str">
            <v>SERVIZI ALLA PERSONA</v>
          </cell>
          <cell r="R3426" t="str">
            <v>85.51.09 - Formazione sportiva e ricreativa n.c.a.</v>
          </cell>
          <cell r="S3426" t="str">
            <v>Lavoratore autonomo</v>
          </cell>
          <cell r="T3426" t="str">
            <v>Abruzzo</v>
          </cell>
          <cell r="U3426" t="str">
            <v>Chieti</v>
          </cell>
          <cell r="V3426" t="str">
            <v>Vasto</v>
          </cell>
          <cell r="W3426" t="str">
            <v xml:space="preserve">Non individuato </v>
          </cell>
          <cell r="Y3426">
            <v>40000</v>
          </cell>
          <cell r="Z3426">
            <v>45000</v>
          </cell>
          <cell r="AB3426" t="str">
            <v>No</v>
          </cell>
          <cell r="AC3426">
            <v>0</v>
          </cell>
        </row>
        <row r="3427">
          <cell r="A3427" t="str">
            <v>PIARSUD00002322</v>
          </cell>
          <cell r="B3427">
            <v>46168.451331018521</v>
          </cell>
          <cell r="C3427" t="str">
            <v>RSUD</v>
          </cell>
          <cell r="D3427" t="str">
            <v>Contributo</v>
          </cell>
          <cell r="E3427" t="str">
            <v>In valutazione</v>
          </cell>
          <cell r="F3427" t="str">
            <v>Accoglibilità</v>
          </cell>
          <cell r="G3427" t="str">
            <v>Jacopo Porrello</v>
          </cell>
          <cell r="H3427" t="str">
            <v/>
          </cell>
          <cell r="I3427" t="str">
            <v>Gestione primo colloquio</v>
          </cell>
          <cell r="J3427" t="str">
            <v>Gestione appuntamento in corso</v>
          </cell>
          <cell r="M3427">
            <v>46204.348414351851</v>
          </cell>
          <cell r="N3427" t="str">
            <v>VERDICCHIO GIORGIA</v>
          </cell>
          <cell r="O3427" t="str">
            <v>C66I26004450008</v>
          </cell>
          <cell r="P3427" t="str">
            <v>VRDGRG02S51F839S</v>
          </cell>
          <cell r="Q3427" t="str">
            <v>SERVIZI ALLA PERSONA</v>
          </cell>
          <cell r="R3427" t="str">
            <v>96.22.09 - Altri servizi di cura della bellezza e altri trattamenti di bellezza n.c.a.</v>
          </cell>
          <cell r="S3427" t="str">
            <v>Impresa Individuale</v>
          </cell>
          <cell r="T3427" t="str">
            <v>Campania</v>
          </cell>
          <cell r="U3427" t="str">
            <v>Napoli</v>
          </cell>
          <cell r="V3427" t="str">
            <v>Napoli</v>
          </cell>
          <cell r="W3427" t="str">
            <v>Via Vicinale Campanile 51</v>
          </cell>
          <cell r="X3427" t="str">
            <v>80126</v>
          </cell>
          <cell r="Y3427">
            <v>120000</v>
          </cell>
          <cell r="Z3427">
            <v>95000</v>
          </cell>
          <cell r="AB3427" t="str">
            <v>No</v>
          </cell>
          <cell r="AC3427">
            <v>0</v>
          </cell>
        </row>
        <row r="3428">
          <cell r="A3428" t="str">
            <v>PIARSUD00002323</v>
          </cell>
          <cell r="B3428">
            <v>46168.457048611112</v>
          </cell>
          <cell r="C3428" t="str">
            <v>RSUD</v>
          </cell>
          <cell r="D3428" t="str">
            <v>Contributo</v>
          </cell>
          <cell r="E3428" t="str">
            <v>In valutazione</v>
          </cell>
          <cell r="F3428" t="str">
            <v>Merito</v>
          </cell>
          <cell r="G3428" t="str">
            <v>Francesco Fioroni</v>
          </cell>
          <cell r="H3428" t="str">
            <v/>
          </cell>
          <cell r="I3428" t="str">
            <v>Valutazione merito - Contributo Società costituita</v>
          </cell>
          <cell r="J3428" t="str">
            <v>Assegnazione Certificatore in corso</v>
          </cell>
          <cell r="M3428">
            <v>46197.567037037035</v>
          </cell>
          <cell r="N3428" t="str">
            <v>PICARELLA MARIA</v>
          </cell>
          <cell r="O3428" t="str">
            <v>C16I26003320008</v>
          </cell>
          <cell r="P3428" t="str">
            <v>PCRMRA94R71H703A</v>
          </cell>
          <cell r="Q3428" t="str">
            <v>TURISMO</v>
          </cell>
          <cell r="R3428" t="str">
            <v>55.20.42 - Servizi di alloggio in camere, case e appartamenti per vacanze</v>
          </cell>
          <cell r="S3428" t="str">
            <v>Impresa Individuale</v>
          </cell>
          <cell r="T3428" t="str">
            <v>Campania</v>
          </cell>
          <cell r="U3428" t="str">
            <v>Salerno</v>
          </cell>
          <cell r="V3428" t="str">
            <v>Mercato San Severino</v>
          </cell>
          <cell r="W3428" t="str">
            <v>Vicolo Popolo Ebreo località Oscato 14/5 -14/6</v>
          </cell>
          <cell r="X3428" t="str">
            <v>84085</v>
          </cell>
          <cell r="Y3428">
            <v>200000</v>
          </cell>
          <cell r="Z3428">
            <v>145000</v>
          </cell>
          <cell r="AA3428">
            <v>140000</v>
          </cell>
          <cell r="AB3428" t="str">
            <v>No</v>
          </cell>
          <cell r="AC3428">
            <v>145000</v>
          </cell>
        </row>
        <row r="3429">
          <cell r="A3429" t="str">
            <v>PIARSUD00002324</v>
          </cell>
          <cell r="B3429">
            <v>46168.472997685189</v>
          </cell>
          <cell r="C3429" t="str">
            <v>RSUD</v>
          </cell>
          <cell r="D3429" t="str">
            <v>Contributo</v>
          </cell>
          <cell r="E3429" t="str">
            <v>In valutazione</v>
          </cell>
          <cell r="F3429" t="str">
            <v>Accoglibilità</v>
          </cell>
          <cell r="G3429" t="str">
            <v>Diego Fiorentino</v>
          </cell>
          <cell r="H3429" t="str">
            <v/>
          </cell>
          <cell r="I3429" t="str">
            <v>Pianificazione primo colloquio</v>
          </cell>
          <cell r="J3429" t="str">
            <v>Pianificazione appuntamento in corso</v>
          </cell>
          <cell r="M3429">
            <v>46168.536006944443</v>
          </cell>
          <cell r="N3429" t="str">
            <v>IN/OUT SPACE ARCHITECTURE&amp;DESIGN SOCIETA' A RESPONSABILITA' LIMITATA SEMPLIFICATA</v>
          </cell>
          <cell r="O3429" t="str">
            <v>C36I26004040008</v>
          </cell>
          <cell r="P3429" t="str">
            <v>04948650611</v>
          </cell>
          <cell r="Q3429" t="str">
            <v>SERVIZI ALLE PMI</v>
          </cell>
          <cell r="R3429" t="str">
            <v>71.11.09 - Attività di architettura n.c.a.</v>
          </cell>
          <cell r="S3429" t="str">
            <v>Societa' A Responsabilita' Limitata Semplificata</v>
          </cell>
          <cell r="T3429" t="str">
            <v>Campania</v>
          </cell>
          <cell r="U3429" t="str">
            <v>Caserta</v>
          </cell>
          <cell r="V3429" t="str">
            <v>Aversa</v>
          </cell>
          <cell r="W3429" t="str">
            <v>Piazza Trieste e Trento 6</v>
          </cell>
          <cell r="X3429" t="str">
            <v>81031</v>
          </cell>
          <cell r="Y3429">
            <v>119992.73000000001</v>
          </cell>
          <cell r="Z3429">
            <v>94994.54</v>
          </cell>
          <cell r="AB3429" t="str">
            <v>No</v>
          </cell>
          <cell r="AC3429">
            <v>0</v>
          </cell>
        </row>
        <row r="3430">
          <cell r="A3430" t="str">
            <v>PIARSUD00002325</v>
          </cell>
          <cell r="B3430">
            <v>46168.521550925929</v>
          </cell>
          <cell r="C3430" t="str">
            <v>RSUD</v>
          </cell>
          <cell r="D3430" t="str">
            <v>Voucher</v>
          </cell>
          <cell r="E3430" t="str">
            <v>In valutazione</v>
          </cell>
          <cell r="F3430" t="str">
            <v>Merito</v>
          </cell>
          <cell r="G3430" t="str">
            <v>Beatrice Greca</v>
          </cell>
          <cell r="H3430" t="str">
            <v/>
          </cell>
          <cell r="I3430" t="str">
            <v>Avvio fase di merito</v>
          </cell>
          <cell r="J3430" t="str">
            <v>In attesa scelta utente</v>
          </cell>
          <cell r="M3430">
            <v>46168.533043981479</v>
          </cell>
          <cell r="N3430" t="str">
            <v>INGENITO SABATO</v>
          </cell>
          <cell r="O3430" t="str">
            <v>C16I26003370001</v>
          </cell>
          <cell r="P3430" t="str">
            <v>NGNSBT00H05C129J</v>
          </cell>
          <cell r="Q3430" t="str">
            <v>TURISMO</v>
          </cell>
          <cell r="R3430" t="str">
            <v>55.20.42 - Servizi di alloggio in camere, case e appartamenti per vacanze</v>
          </cell>
          <cell r="S3430" t="str">
            <v>Impresa Individuale</v>
          </cell>
          <cell r="T3430" t="str">
            <v>Campania</v>
          </cell>
          <cell r="U3430" t="str">
            <v>Napoli</v>
          </cell>
          <cell r="V3430" t="str">
            <v>Sorrento</v>
          </cell>
          <cell r="W3430" t="str">
            <v>VICO III BERNARDINO ROTA 8</v>
          </cell>
          <cell r="X3430" t="str">
            <v>80067</v>
          </cell>
          <cell r="Y3430">
            <v>50000</v>
          </cell>
          <cell r="Z3430">
            <v>55000</v>
          </cell>
          <cell r="AB3430" t="str">
            <v>No</v>
          </cell>
          <cell r="AC3430">
            <v>0</v>
          </cell>
        </row>
        <row r="3431">
          <cell r="A3431" t="str">
            <v>PIARSUD00002326</v>
          </cell>
          <cell r="B3431">
            <v>46168.53601851852</v>
          </cell>
          <cell r="C3431" t="str">
            <v>RSUD</v>
          </cell>
          <cell r="D3431" t="str">
            <v>Voucher</v>
          </cell>
          <cell r="E3431" t="str">
            <v>In valutazione</v>
          </cell>
          <cell r="F3431" t="str">
            <v>Merito</v>
          </cell>
          <cell r="G3431" t="str">
            <v>Ludovico Principessa</v>
          </cell>
          <cell r="H3431" t="str">
            <v/>
          </cell>
          <cell r="I3431" t="str">
            <v>Invio comunicazione MO - Merito</v>
          </cell>
          <cell r="J3431" t="str">
            <v>In attesa prima approvazione</v>
          </cell>
          <cell r="M3431">
            <v>46188.401770833334</v>
          </cell>
          <cell r="N3431" t="str">
            <v>D.B. COSTRUZIONI DI DI BRIGIDA EMMANUEL</v>
          </cell>
          <cell r="O3431" t="str">
            <v>C16I26003380001</v>
          </cell>
          <cell r="P3431" t="str">
            <v>DBRMNL08D09C129R</v>
          </cell>
          <cell r="Q3431" t="str">
            <v>COSTRUZIONI</v>
          </cell>
          <cell r="R3431" t="str">
            <v>41.00.00 - Costruzione di edifici residenziali e non residenziali</v>
          </cell>
          <cell r="S3431" t="str">
            <v>Impresa Individuale</v>
          </cell>
          <cell r="T3431" t="str">
            <v>Campania</v>
          </cell>
          <cell r="U3431" t="str">
            <v>Napoli</v>
          </cell>
          <cell r="V3431" t="str">
            <v>Gragnano</v>
          </cell>
          <cell r="W3431" t="str">
            <v>VIA UGO FOSCOLO 49</v>
          </cell>
          <cell r="X3431" t="str">
            <v>80054</v>
          </cell>
          <cell r="Y3431">
            <v>40000</v>
          </cell>
          <cell r="Z3431">
            <v>45000</v>
          </cell>
          <cell r="AB3431" t="str">
            <v>No</v>
          </cell>
          <cell r="AC3431">
            <v>0</v>
          </cell>
        </row>
        <row r="3432">
          <cell r="A3432" t="str">
            <v>PIARSUD00002327</v>
          </cell>
          <cell r="B3432">
            <v>46168.537094907406</v>
          </cell>
          <cell r="C3432" t="str">
            <v>RSUD</v>
          </cell>
          <cell r="D3432" t="str">
            <v>Contributo</v>
          </cell>
          <cell r="E3432" t="str">
            <v>In valutazione</v>
          </cell>
          <cell r="F3432" t="str">
            <v>Accoglibilità</v>
          </cell>
          <cell r="G3432" t="str">
            <v>Matteo Pascucci</v>
          </cell>
          <cell r="H3432" t="str">
            <v/>
          </cell>
          <cell r="I3432" t="str">
            <v>Pianificazione primo colloquio</v>
          </cell>
          <cell r="J3432" t="str">
            <v>Pianificazione appuntamento in corso</v>
          </cell>
          <cell r="M3432">
            <v>46168.569907407407</v>
          </cell>
          <cell r="N3432" t="str">
            <v>MORIZZI FRANCESCA</v>
          </cell>
          <cell r="O3432" t="str">
            <v>C46I26002990008</v>
          </cell>
          <cell r="P3432" t="str">
            <v>MRZFNC91M47G082K</v>
          </cell>
          <cell r="Q3432" t="str">
            <v>TURISMO</v>
          </cell>
          <cell r="R3432" t="str">
            <v>56.11.12 - Attività di ristoranti senza servizio al tavolo o da asporto, escluse gelaterie e pasticcerie</v>
          </cell>
          <cell r="S3432" t="str">
            <v>Impresa Individuale</v>
          </cell>
          <cell r="T3432" t="str">
            <v>Calabria</v>
          </cell>
          <cell r="U3432" t="str">
            <v>Reggio Calabria</v>
          </cell>
          <cell r="V3432" t="str">
            <v>Oppido Mamertina</v>
          </cell>
          <cell r="W3432" t="str">
            <v>PIAZZA SALVATORE ALBANO 13</v>
          </cell>
          <cell r="X3432" t="str">
            <v>89014</v>
          </cell>
          <cell r="Y3432">
            <v>118034.33</v>
          </cell>
          <cell r="Z3432">
            <v>93525</v>
          </cell>
          <cell r="AB3432" t="str">
            <v>No</v>
          </cell>
          <cell r="AC3432">
            <v>0</v>
          </cell>
        </row>
        <row r="3433">
          <cell r="A3433" t="str">
            <v>PIARSUD00002328</v>
          </cell>
          <cell r="B3433">
            <v>46168.543344907404</v>
          </cell>
          <cell r="C3433" t="str">
            <v>RSUD</v>
          </cell>
          <cell r="D3433" t="str">
            <v>Voucher</v>
          </cell>
          <cell r="E3433" t="str">
            <v>In valutazione</v>
          </cell>
          <cell r="F3433" t="str">
            <v>Merito</v>
          </cell>
          <cell r="G3433" t="str">
            <v>Matteo Milantoni</v>
          </cell>
          <cell r="H3433" t="str">
            <v/>
          </cell>
          <cell r="I3433" t="str">
            <v>RNA - Richiesta COR e CUP - Voucher</v>
          </cell>
          <cell r="J3433" t="str">
            <v>Richiesta COR in errore</v>
          </cell>
          <cell r="M3433">
            <v>46168.564363425925</v>
          </cell>
          <cell r="N3433" t="str">
            <v>REPLIRACING SOCIETA' A RESPONSABILITA' LIMITATA SEMPLIFICATA</v>
          </cell>
          <cell r="O3433" t="str">
            <v>C26I26003560001</v>
          </cell>
          <cell r="P3433" t="str">
            <v>04223310923</v>
          </cell>
          <cell r="Q3433" t="str">
            <v>SERVIZI ALLA PERSONA</v>
          </cell>
          <cell r="R3433" t="str">
            <v>93.29.99 - Altre attività varie di intrattenimento e divertimento n.c.a.</v>
          </cell>
          <cell r="S3433" t="str">
            <v>Societa' A Responsabilita' Limitata Semplificata</v>
          </cell>
          <cell r="T3433" t="str">
            <v>Sardegna</v>
          </cell>
          <cell r="U3433" t="str">
            <v>Cagliari</v>
          </cell>
          <cell r="V3433" t="str">
            <v>Cagliari</v>
          </cell>
          <cell r="W3433" t="str">
            <v xml:space="preserve">Non individuato </v>
          </cell>
          <cell r="Y3433">
            <v>51100</v>
          </cell>
          <cell r="Z3433">
            <v>55000</v>
          </cell>
          <cell r="AA3433">
            <v>50000</v>
          </cell>
          <cell r="AB3433" t="str">
            <v>Sì</v>
          </cell>
          <cell r="AC3433">
            <v>55000</v>
          </cell>
        </row>
        <row r="3434">
          <cell r="A3434" t="str">
            <v>PIARSUD00002329</v>
          </cell>
          <cell r="B3434">
            <v>46168.604259259257</v>
          </cell>
          <cell r="C3434" t="str">
            <v>RSUD</v>
          </cell>
          <cell r="D3434" t="str">
            <v>Voucher</v>
          </cell>
          <cell r="E3434" t="str">
            <v>In valutazione</v>
          </cell>
          <cell r="F3434" t="str">
            <v>Merito</v>
          </cell>
          <cell r="G3434" t="str">
            <v>Simona Tiracorrendo</v>
          </cell>
          <cell r="H3434" t="str">
            <v/>
          </cell>
          <cell r="I3434" t="str">
            <v>Avvio fase di merito</v>
          </cell>
          <cell r="J3434" t="str">
            <v>In attesa scelta utente</v>
          </cell>
          <cell r="M3434">
            <v>46168.615324074075</v>
          </cell>
          <cell r="N3434" t="str">
            <v>SARACINO VITTORIO</v>
          </cell>
          <cell r="O3434" t="str">
            <v>C56I26002760001</v>
          </cell>
          <cell r="P3434" t="str">
            <v>SRCVTR97R02F537J</v>
          </cell>
          <cell r="Q3434" t="str">
            <v>ATTIVITA' COMMERCIALI</v>
          </cell>
          <cell r="R3434" t="str">
            <v>47.73.20 - Commercio al dettaglio di rimedi erboristici</v>
          </cell>
          <cell r="S3434" t="str">
            <v>Impresa Individuale</v>
          </cell>
          <cell r="T3434" t="str">
            <v>Puglia</v>
          </cell>
          <cell r="U3434" t="str">
            <v>Taranto</v>
          </cell>
          <cell r="V3434" t="str">
            <v>Taranto</v>
          </cell>
          <cell r="W3434" t="str">
            <v>PIAZZALE DANTE 31</v>
          </cell>
          <cell r="X3434" t="str">
            <v>74121</v>
          </cell>
          <cell r="Y3434">
            <v>40000</v>
          </cell>
          <cell r="Z3434">
            <v>45000</v>
          </cell>
          <cell r="AB3434" t="str">
            <v>No</v>
          </cell>
          <cell r="AC3434">
            <v>0</v>
          </cell>
        </row>
        <row r="3435">
          <cell r="A3435" t="str">
            <v>PIARSUD00002330</v>
          </cell>
          <cell r="B3435">
            <v>46168.616759259261</v>
          </cell>
          <cell r="C3435" t="str">
            <v>RSUD</v>
          </cell>
          <cell r="D3435" t="str">
            <v>Contributo</v>
          </cell>
          <cell r="E3435" t="str">
            <v>In valutazione</v>
          </cell>
          <cell r="F3435" t="str">
            <v>Accoglibilità</v>
          </cell>
          <cell r="G3435" t="str">
            <v>Rachele Mariconda</v>
          </cell>
          <cell r="H3435" t="str">
            <v/>
          </cell>
          <cell r="I3435" t="str">
            <v>Gestione primo colloquio</v>
          </cell>
          <cell r="J3435" t="str">
            <v>Gestione appuntamento in corso</v>
          </cell>
          <cell r="M3435">
            <v>46204.408263888887</v>
          </cell>
          <cell r="N3435" t="str">
            <v>TURCO ANTONIO</v>
          </cell>
          <cell r="O3435" t="str">
            <v>C76I26003810008</v>
          </cell>
          <cell r="P3435" t="str">
            <v>TRCNTN97E16G273Y</v>
          </cell>
          <cell r="Q3435" t="str">
            <v>TURISMO</v>
          </cell>
          <cell r="R3435" t="str">
            <v>55.20.41 - Bed and breakfast</v>
          </cell>
          <cell r="S3435" t="str">
            <v>Impresa Individuale</v>
          </cell>
          <cell r="T3435" t="str">
            <v>Sicilia</v>
          </cell>
          <cell r="U3435" t="str">
            <v>Palermo</v>
          </cell>
          <cell r="V3435" t="str">
            <v>Palermo</v>
          </cell>
          <cell r="W3435" t="str">
            <v>via principe di belmonte 3</v>
          </cell>
          <cell r="X3435" t="str">
            <v>90139</v>
          </cell>
          <cell r="Y3435">
            <v>200000</v>
          </cell>
          <cell r="Z3435">
            <v>145000</v>
          </cell>
          <cell r="AB3435" t="str">
            <v>No</v>
          </cell>
          <cell r="AC3435">
            <v>0</v>
          </cell>
        </row>
        <row r="3436">
          <cell r="A3436" t="str">
            <v>PIARSUD00002331</v>
          </cell>
          <cell r="B3436">
            <v>46168.638784722221</v>
          </cell>
          <cell r="C3436" t="str">
            <v>RSUD</v>
          </cell>
          <cell r="D3436" t="str">
            <v>Contributo</v>
          </cell>
          <cell r="E3436" t="str">
            <v>In valutazione</v>
          </cell>
          <cell r="F3436" t="str">
            <v>Accoglibilità</v>
          </cell>
          <cell r="G3436" t="str">
            <v>Luigi Melchionna</v>
          </cell>
          <cell r="H3436" t="str">
            <v/>
          </cell>
          <cell r="I3436" t="str">
            <v>Pianificazione primo colloquio</v>
          </cell>
          <cell r="J3436" t="str">
            <v>Pianificazione appuntamento in corso</v>
          </cell>
          <cell r="M3436">
            <v>46168.647337962961</v>
          </cell>
          <cell r="N3436" t="str">
            <v>NINOS DI ANNUNZIATA ROSA</v>
          </cell>
          <cell r="O3436" t="str">
            <v>C56I26002770008</v>
          </cell>
          <cell r="P3436" t="str">
            <v>NNNRSO91L70H931F</v>
          </cell>
          <cell r="Q3436" t="str">
            <v>SERVIZI ALLA PERSONA</v>
          </cell>
          <cell r="R3436" t="str">
            <v>93.29.99 - Altre attività varie di intrattenimento e divertimento n.c.a.</v>
          </cell>
          <cell r="S3436" t="str">
            <v>Impresa Individuale</v>
          </cell>
          <cell r="T3436" t="str">
            <v>Campania</v>
          </cell>
          <cell r="U3436" t="str">
            <v>Napoli</v>
          </cell>
          <cell r="V3436" t="str">
            <v>San Gennaro Vesuviano</v>
          </cell>
          <cell r="W3436" t="str">
            <v>VIA SARNO 219</v>
          </cell>
          <cell r="X3436" t="str">
            <v>80040</v>
          </cell>
          <cell r="Y3436">
            <v>171510.97</v>
          </cell>
          <cell r="Z3436">
            <v>125057</v>
          </cell>
          <cell r="AB3436" t="str">
            <v>No</v>
          </cell>
          <cell r="AC3436">
            <v>0</v>
          </cell>
        </row>
        <row r="3437">
          <cell r="A3437" t="str">
            <v>PIARSUD00002332</v>
          </cell>
          <cell r="B3437">
            <v>46168.652106481481</v>
          </cell>
          <cell r="C3437" t="str">
            <v>RSUD</v>
          </cell>
          <cell r="D3437" t="str">
            <v>Voucher</v>
          </cell>
          <cell r="E3437" t="str">
            <v>In valutazione</v>
          </cell>
          <cell r="F3437" t="str">
            <v>Merito</v>
          </cell>
          <cell r="G3437" t="str">
            <v>Antonio Ingaldi</v>
          </cell>
          <cell r="H3437" t="str">
            <v/>
          </cell>
          <cell r="I3437" t="str">
            <v>Avvio MO - Ritorno Accoglibilità</v>
          </cell>
          <cell r="J3437" t="str">
            <v>In attesa scelta utente</v>
          </cell>
          <cell r="M3437">
            <v>46168.667511574073</v>
          </cell>
          <cell r="N3437" t="str">
            <v>Alberto Solinas</v>
          </cell>
          <cell r="O3437" t="str">
            <v>C86I26004200001</v>
          </cell>
          <cell r="P3437" t="str">
            <v>SLNLRT92L26B745E</v>
          </cell>
          <cell r="Q3437" t="str">
            <v>SERVIZI ALLE PMI</v>
          </cell>
          <cell r="R3437" t="str">
            <v>74.99.15 - Attività di consulenza agraria viticolo enologica fornite da enologi</v>
          </cell>
          <cell r="S3437" t="str">
            <v>Lavoratore autonomo</v>
          </cell>
          <cell r="T3437" t="str">
            <v>Sardegna</v>
          </cell>
          <cell r="U3437" t="str">
            <v>Sassari</v>
          </cell>
          <cell r="V3437" t="str">
            <v>Sassari</v>
          </cell>
          <cell r="W3437" t="str">
            <v>Piazza del Rosario 9</v>
          </cell>
          <cell r="X3437" t="str">
            <v>07100</v>
          </cell>
          <cell r="Y3437">
            <v>40000</v>
          </cell>
          <cell r="Z3437">
            <v>45000</v>
          </cell>
          <cell r="AA3437">
            <v>40000</v>
          </cell>
          <cell r="AB3437" t="str">
            <v>No</v>
          </cell>
          <cell r="AC3437">
            <v>45000</v>
          </cell>
        </row>
        <row r="3438">
          <cell r="A3438" t="str">
            <v>PIARSUD00002333</v>
          </cell>
          <cell r="B3438">
            <v>46168.66233796296</v>
          </cell>
          <cell r="C3438" t="str">
            <v>RSUD</v>
          </cell>
          <cell r="D3438" t="str">
            <v>Contributo</v>
          </cell>
          <cell r="E3438" t="str">
            <v>In valutazione</v>
          </cell>
          <cell r="F3438" t="str">
            <v>Accoglibilità</v>
          </cell>
          <cell r="G3438" t="str">
            <v>Orazio Bellotti</v>
          </cell>
          <cell r="H3438" t="str">
            <v/>
          </cell>
          <cell r="I3438" t="str">
            <v>Gestione primo colloquio</v>
          </cell>
          <cell r="J3438" t="str">
            <v>Gestione appuntamento in corso</v>
          </cell>
          <cell r="M3438">
            <v>46203.591585648152</v>
          </cell>
          <cell r="N3438" t="str">
            <v>CREANEXT S.R.L.</v>
          </cell>
          <cell r="O3438" t="str">
            <v>C86I26004210008</v>
          </cell>
          <cell r="P3438" t="str">
            <v>11071011214</v>
          </cell>
          <cell r="Q3438" t="str">
            <v>ICT</v>
          </cell>
          <cell r="R3438" t="str">
            <v>62.10.00 - Attività di programmazione informatica</v>
          </cell>
          <cell r="S3438" t="str">
            <v>Societa' A Responsabilita' Limitata</v>
          </cell>
          <cell r="T3438" t="str">
            <v>Campania</v>
          </cell>
          <cell r="U3438" t="str">
            <v>Napoli</v>
          </cell>
          <cell r="V3438" t="str">
            <v>Pozzuoli</v>
          </cell>
          <cell r="W3438" t="str">
            <v xml:space="preserve">Non individuato </v>
          </cell>
          <cell r="Y3438">
            <v>200000</v>
          </cell>
          <cell r="Z3438">
            <v>145000</v>
          </cell>
          <cell r="AB3438" t="str">
            <v>No</v>
          </cell>
          <cell r="AC3438">
            <v>0</v>
          </cell>
        </row>
        <row r="3439">
          <cell r="A3439" t="str">
            <v>PIARSUD00002334</v>
          </cell>
          <cell r="B3439">
            <v>46168.679351851853</v>
          </cell>
          <cell r="C3439" t="str">
            <v>RSUD</v>
          </cell>
          <cell r="D3439" t="str">
            <v>Contributo</v>
          </cell>
          <cell r="E3439" t="str">
            <v>In valutazione</v>
          </cell>
          <cell r="F3439" t="str">
            <v>Merito</v>
          </cell>
          <cell r="G3439" t="str">
            <v>Daniele Rocchi</v>
          </cell>
          <cell r="H3439" t="str">
            <v/>
          </cell>
          <cell r="I3439" t="str">
            <v>Valutazione merito - Contributo Società costituita</v>
          </cell>
          <cell r="J3439" t="str">
            <v>In attesa prima approvazione</v>
          </cell>
          <cell r="M3439">
            <v>46204.51048611111</v>
          </cell>
          <cell r="N3439" t="str">
            <v>LVB PRESTIGE S.R.L.S. SOCIETA' A RESPONSABILITA' LIMITATA SEMPLIFICATA SOCIETA'</v>
          </cell>
          <cell r="O3439" t="str">
            <v>C16I26003400008</v>
          </cell>
          <cell r="P3439" t="str">
            <v>03363580808</v>
          </cell>
          <cell r="Q3439" t="str">
            <v>TURISMO</v>
          </cell>
          <cell r="R3439" t="str">
            <v>56.11.11 - Attività di ristoranti con servizio al tavolo, escluse gelaterie e pasticcerie</v>
          </cell>
          <cell r="S3439" t="str">
            <v>Societa' A Responsabilita' Limitata Semplificata</v>
          </cell>
          <cell r="T3439" t="str">
            <v>Calabria</v>
          </cell>
          <cell r="U3439" t="str">
            <v>Reggio Calabria</v>
          </cell>
          <cell r="V3439" t="str">
            <v>Siderno</v>
          </cell>
          <cell r="W3439" t="str">
            <v>VIA DEI VIGNALI snc</v>
          </cell>
          <cell r="X3439" t="str">
            <v>89048</v>
          </cell>
          <cell r="Y3439">
            <v>190260</v>
          </cell>
          <cell r="Z3439">
            <v>138182</v>
          </cell>
          <cell r="AA3439">
            <v>133182</v>
          </cell>
          <cell r="AB3439" t="str">
            <v>No</v>
          </cell>
          <cell r="AC3439">
            <v>138182</v>
          </cell>
        </row>
        <row r="3440">
          <cell r="A3440" t="str">
            <v>PIARSUD00002335</v>
          </cell>
          <cell r="B3440">
            <v>46168.68712962963</v>
          </cell>
          <cell r="C3440" t="str">
            <v>RSUD</v>
          </cell>
          <cell r="D3440" t="str">
            <v>Contributo</v>
          </cell>
          <cell r="E3440" t="str">
            <v>In valutazione</v>
          </cell>
          <cell r="F3440" t="str">
            <v>Merito</v>
          </cell>
          <cell r="G3440" t="str">
            <v>Sara Ciano</v>
          </cell>
          <cell r="H3440" t="str">
            <v/>
          </cell>
          <cell r="I3440" t="str">
            <v>Valutazione merito - Contributo Società costituita</v>
          </cell>
          <cell r="J3440" t="str">
            <v>Valutazione in corso</v>
          </cell>
          <cell r="M3440">
            <v>46189.447326388887</v>
          </cell>
          <cell r="N3440" t="str">
            <v>CARBONE GROUP 1968 S.N.C. DI CARBONE MICHELANGELO &amp; ANTONINO</v>
          </cell>
          <cell r="O3440" t="str">
            <v>C66I26004490008</v>
          </cell>
          <cell r="P3440" t="str">
            <v>03364890800</v>
          </cell>
          <cell r="Q3440" t="str">
            <v>ATTIVITA' AGROALIMENTARI</v>
          </cell>
          <cell r="R3440" t="str">
            <v>10.72.00 - Produzione di fette biscottate, biscotti, prodotti di pasticceria conservati</v>
          </cell>
          <cell r="S3440" t="str">
            <v>Societa' In Nome Collettivo</v>
          </cell>
          <cell r="T3440" t="str">
            <v>Calabria</v>
          </cell>
          <cell r="U3440" t="str">
            <v>Reggio Calabria</v>
          </cell>
          <cell r="V3440" t="str">
            <v>Melicuccà</v>
          </cell>
          <cell r="W3440" t="str">
            <v>CONTRADA CHIUSA snc</v>
          </cell>
          <cell r="X3440" t="str">
            <v>89020</v>
          </cell>
          <cell r="Y3440">
            <v>198990.04</v>
          </cell>
          <cell r="Z3440">
            <v>144293</v>
          </cell>
          <cell r="AB3440" t="str">
            <v>No</v>
          </cell>
          <cell r="AC3440">
            <v>0</v>
          </cell>
        </row>
        <row r="3441">
          <cell r="A3441" t="str">
            <v>PIARSUD00002336</v>
          </cell>
          <cell r="B3441">
            <v>46168.698587962965</v>
          </cell>
          <cell r="C3441" t="str">
            <v>RSUD</v>
          </cell>
          <cell r="D3441" t="str">
            <v>Contributo</v>
          </cell>
          <cell r="E3441" t="str">
            <v>In valutazione</v>
          </cell>
          <cell r="F3441" t="str">
            <v>Accoglibilità</v>
          </cell>
          <cell r="G3441" t="str">
            <v>Luana Guglielmi</v>
          </cell>
          <cell r="H3441" t="str">
            <v/>
          </cell>
          <cell r="I3441" t="str">
            <v>Gestione verbale colloquio ricevuto</v>
          </cell>
          <cell r="J3441" t="str">
            <v>In attesa scelta utente</v>
          </cell>
          <cell r="M3441">
            <v>46209.430104166669</v>
          </cell>
          <cell r="N3441" t="str">
            <v>TRANCY S.R.L.</v>
          </cell>
          <cell r="O3441" t="str">
            <v>C36I26004080008</v>
          </cell>
          <cell r="P3441" t="str">
            <v>11058861219</v>
          </cell>
          <cell r="Q3441" t="str">
            <v>TURISMO</v>
          </cell>
          <cell r="R3441" t="str">
            <v>56.11.12 - Attività di ristoranti senza servizio al tavolo o da asporto, escluse gelaterie e pasticcerie</v>
          </cell>
          <cell r="S3441" t="str">
            <v>Societa' A Responsabilita' Limitata</v>
          </cell>
          <cell r="T3441" t="str">
            <v>Campania</v>
          </cell>
          <cell r="U3441" t="str">
            <v>Napoli</v>
          </cell>
          <cell r="V3441" t="str">
            <v>Ercolano</v>
          </cell>
          <cell r="W3441" t="str">
            <v>Via Benedetto Cozzolino 53</v>
          </cell>
          <cell r="X3441" t="str">
            <v>80056</v>
          </cell>
          <cell r="Y3441">
            <v>118191.6</v>
          </cell>
          <cell r="Z3441">
            <v>93643.7</v>
          </cell>
          <cell r="AB3441" t="str">
            <v>No</v>
          </cell>
          <cell r="AC3441">
            <v>0</v>
          </cell>
        </row>
        <row r="3442">
          <cell r="A3442" t="str">
            <v>PIARSUD00002341</v>
          </cell>
          <cell r="B3442">
            <v>46169.331412037034</v>
          </cell>
          <cell r="C3442" t="str">
            <v>RSUD</v>
          </cell>
          <cell r="D3442" t="str">
            <v>Contributo</v>
          </cell>
          <cell r="E3442" t="str">
            <v>In valutazione</v>
          </cell>
          <cell r="F3442" t="str">
            <v>Accoglibilità</v>
          </cell>
          <cell r="G3442" t="str">
            <v>Simona Tiracorrendo</v>
          </cell>
          <cell r="H3442" t="str">
            <v/>
          </cell>
          <cell r="I3442" t="str">
            <v>Pianificazione primo colloquio</v>
          </cell>
          <cell r="J3442" t="str">
            <v>Pianificazione appuntamento in corso</v>
          </cell>
          <cell r="M3442">
            <v>46169.346053240741</v>
          </cell>
          <cell r="N3442" t="str">
            <v>GARDEN FITNESS SOCIETA' A RESPONSABILITA' LIMITATA SEMPLIFICATA</v>
          </cell>
          <cell r="O3442" t="str">
            <v>C26I26003580008</v>
          </cell>
          <cell r="P3442" t="str">
            <v>06434310659</v>
          </cell>
          <cell r="Q3442" t="str">
            <v>SERVIZI ALLA PERSONA</v>
          </cell>
          <cell r="R3442" t="str">
            <v>93.13.09 - Altre attività dei centri di fitness</v>
          </cell>
          <cell r="S3442" t="str">
            <v>Societa' A Responsabilita' Limitata Semplificata</v>
          </cell>
          <cell r="T3442" t="str">
            <v>Campania</v>
          </cell>
          <cell r="U3442" t="str">
            <v>Salerno</v>
          </cell>
          <cell r="V3442" t="str">
            <v>Battipaglia</v>
          </cell>
          <cell r="W3442" t="str">
            <v>VIA BETTINO RICASOLI 53</v>
          </cell>
          <cell r="X3442" t="str">
            <v>84091</v>
          </cell>
          <cell r="Y3442">
            <v>200000</v>
          </cell>
          <cell r="Z3442">
            <v>145000</v>
          </cell>
          <cell r="AB3442" t="str">
            <v>No</v>
          </cell>
          <cell r="AC3442">
            <v>0</v>
          </cell>
        </row>
        <row r="3443">
          <cell r="A3443" t="str">
            <v>PIARSUD00002342</v>
          </cell>
          <cell r="B3443">
            <v>46169.336168981485</v>
          </cell>
          <cell r="C3443" t="str">
            <v>RSUD</v>
          </cell>
          <cell r="D3443" t="str">
            <v>Contributo</v>
          </cell>
          <cell r="E3443" t="str">
            <v>In valutazione</v>
          </cell>
          <cell r="F3443" t="str">
            <v>Esaminabilità</v>
          </cell>
          <cell r="I3443" t="str">
            <v>RNA - Richiesta CUP Contributo</v>
          </cell>
          <cell r="J3443" t="str">
            <v>Richiesta CUP in errore</v>
          </cell>
          <cell r="N3443" t="str">
            <v>ECCELLENZE SANNITE DI SELLITTO MELANIA</v>
          </cell>
          <cell r="P3443" t="str">
            <v>SLLMLN95T70F839W</v>
          </cell>
          <cell r="Q3443" t="str">
            <v>ATTIVITA' COMMERCIALI</v>
          </cell>
          <cell r="R3443" t="str">
            <v>47.22.00 - Commercio al dettaglio di carne e di prodotti a base di carne</v>
          </cell>
          <cell r="S3443" t="str">
            <v>Impresa Individuale</v>
          </cell>
          <cell r="T3443" t="str">
            <v>Campania</v>
          </cell>
          <cell r="U3443" t="str">
            <v>Benevento</v>
          </cell>
          <cell r="V3443" t="str">
            <v>Montesarchio</v>
          </cell>
          <cell r="W3443" t="str">
            <v>VIA CERVINARA snc</v>
          </cell>
          <cell r="X3443" t="str">
            <v>82016</v>
          </cell>
          <cell r="Y3443">
            <v>182979</v>
          </cell>
          <cell r="Z3443">
            <v>266170.59999999998</v>
          </cell>
          <cell r="AB3443" t="str">
            <v>No</v>
          </cell>
          <cell r="AC3443">
            <v>0</v>
          </cell>
        </row>
        <row r="3444">
          <cell r="A3444" t="str">
            <v>PIARSUD00002343</v>
          </cell>
          <cell r="B3444">
            <v>46169.387627314813</v>
          </cell>
          <cell r="C3444" t="str">
            <v>RSUD</v>
          </cell>
          <cell r="D3444" t="str">
            <v>Voucher</v>
          </cell>
          <cell r="E3444" t="str">
            <v>In valutazione</v>
          </cell>
          <cell r="F3444" t="str">
            <v>Esaminabilità</v>
          </cell>
          <cell r="G3444" t="str">
            <v>Luigi Fiore</v>
          </cell>
          <cell r="H3444" t="str">
            <v/>
          </cell>
          <cell r="I3444" t="str">
            <v>Valutazione esaminabilità</v>
          </cell>
          <cell r="J3444" t="str">
            <v>Valutazione in corso</v>
          </cell>
          <cell r="M3444">
            <v>46203.776921296296</v>
          </cell>
          <cell r="N3444" t="str">
            <v>OVENLAB DI LUCCI TINA</v>
          </cell>
          <cell r="O3444" t="str">
            <v>C66I26004530001</v>
          </cell>
          <cell r="P3444" t="str">
            <v>LCCTNI97E45F839E</v>
          </cell>
          <cell r="Q3444" t="str">
            <v>ATTIVITA' AGROALIMENTARI</v>
          </cell>
          <cell r="R3444" t="str">
            <v>10.72.00 - Produzione di fette biscottate, biscotti, prodotti di pasticceria conservati</v>
          </cell>
          <cell r="S3444" t="str">
            <v>Impresa Individuale</v>
          </cell>
          <cell r="T3444" t="str">
            <v>Campania</v>
          </cell>
          <cell r="U3444" t="str">
            <v>Napoli</v>
          </cell>
          <cell r="V3444" t="str">
            <v>Napoli</v>
          </cell>
          <cell r="W3444" t="str">
            <v xml:space="preserve">Non individuato </v>
          </cell>
          <cell r="Y3444">
            <v>50000</v>
          </cell>
          <cell r="Z3444">
            <v>55000</v>
          </cell>
          <cell r="AB3444" t="str">
            <v>No</v>
          </cell>
          <cell r="AC3444">
            <v>0</v>
          </cell>
        </row>
        <row r="3445">
          <cell r="A3445" t="str">
            <v>PIARSUD00002344</v>
          </cell>
          <cell r="B3445">
            <v>46169.393634259257</v>
          </cell>
          <cell r="C3445" t="str">
            <v>RSUD</v>
          </cell>
          <cell r="D3445" t="str">
            <v>Contributo</v>
          </cell>
          <cell r="E3445" t="str">
            <v>In valutazione</v>
          </cell>
          <cell r="F3445" t="str">
            <v>Accoglibilità</v>
          </cell>
          <cell r="G3445" t="str">
            <v>Ludovico Principessa</v>
          </cell>
          <cell r="H3445" t="str">
            <v/>
          </cell>
          <cell r="I3445" t="str">
            <v>Pianificazione primo colloquio</v>
          </cell>
          <cell r="J3445" t="str">
            <v>Pianificazione appuntamento in corso</v>
          </cell>
          <cell r="M3445">
            <v>46203.770474537036</v>
          </cell>
          <cell r="N3445" t="str">
            <v>EL PEQUENO S.R.L.</v>
          </cell>
          <cell r="O3445" t="str">
            <v>C46I26003010008</v>
          </cell>
          <cell r="P3445" t="str">
            <v>11070801219</v>
          </cell>
          <cell r="Q3445" t="str">
            <v>ATTIVITA' COMMERCIALI</v>
          </cell>
          <cell r="R3445" t="str">
            <v>47.22.00 - Commercio al dettaglio di carne e di prodotti a base di carne</v>
          </cell>
          <cell r="S3445" t="str">
            <v>Societa' A Responsabilita' Limitata</v>
          </cell>
          <cell r="T3445" t="str">
            <v>Campania</v>
          </cell>
          <cell r="U3445" t="str">
            <v>Napoli</v>
          </cell>
          <cell r="V3445" t="str">
            <v>Sant'Antonio Abate</v>
          </cell>
          <cell r="W3445" t="str">
            <v>VIA STABIA 239-243</v>
          </cell>
          <cell r="X3445" t="str">
            <v>80057</v>
          </cell>
          <cell r="Y3445">
            <v>165945</v>
          </cell>
          <cell r="Z3445">
            <v>121161.49999999999</v>
          </cell>
          <cell r="AB3445" t="str">
            <v>No</v>
          </cell>
          <cell r="AC3445">
            <v>0</v>
          </cell>
        </row>
        <row r="3446">
          <cell r="A3446" t="str">
            <v>PIARSUD00002345</v>
          </cell>
          <cell r="B3446">
            <v>46169.403009259258</v>
          </cell>
          <cell r="C3446" t="str">
            <v>RSUD</v>
          </cell>
          <cell r="D3446" t="str">
            <v>Voucher</v>
          </cell>
          <cell r="E3446" t="str">
            <v>In valutazione</v>
          </cell>
          <cell r="F3446" t="str">
            <v>Merito</v>
          </cell>
          <cell r="G3446" t="str">
            <v>Leonardo Di Lolli</v>
          </cell>
          <cell r="H3446" t="str">
            <v/>
          </cell>
          <cell r="I3446" t="str">
            <v>Valutazione merito - Voucher Società costituita</v>
          </cell>
          <cell r="J3446" t="str">
            <v>Valutazione in corso</v>
          </cell>
          <cell r="M3446">
            <v>46203.776932870373</v>
          </cell>
          <cell r="N3446" t="str">
            <v>ANTELLA CADEAUX DI TERESA ANTELLA S.A.S.</v>
          </cell>
          <cell r="O3446" t="str">
            <v>C96I26002670001</v>
          </cell>
          <cell r="P3446" t="str">
            <v>11051811211</v>
          </cell>
          <cell r="Q3446" t="str">
            <v>ATTIVITA' COMMERCIALI</v>
          </cell>
          <cell r="R3446" t="str">
            <v>47.78.25 - Commercio al dettaglio di bomboniere</v>
          </cell>
          <cell r="S3446" t="str">
            <v>Societa' In Accomandita Semplice</v>
          </cell>
          <cell r="T3446" t="str">
            <v>Campania</v>
          </cell>
          <cell r="U3446" t="str">
            <v>Napoli</v>
          </cell>
          <cell r="V3446" t="str">
            <v>Marigliano</v>
          </cell>
          <cell r="W3446" t="str">
            <v>VIA ISONZO 14</v>
          </cell>
          <cell r="X3446" t="str">
            <v>80034</v>
          </cell>
          <cell r="Y3446">
            <v>40000</v>
          </cell>
          <cell r="Z3446">
            <v>45000</v>
          </cell>
          <cell r="AB3446" t="str">
            <v>No</v>
          </cell>
          <cell r="AC3446">
            <v>0</v>
          </cell>
        </row>
        <row r="3447">
          <cell r="A3447" t="str">
            <v>PIARSUD00002346</v>
          </cell>
          <cell r="B3447">
            <v>46169.415601851855</v>
          </cell>
          <cell r="C3447" t="str">
            <v>RSUD</v>
          </cell>
          <cell r="D3447" t="str">
            <v>Contributo</v>
          </cell>
          <cell r="E3447" t="str">
            <v>In valutazione</v>
          </cell>
          <cell r="F3447" t="str">
            <v>Accoglibilità</v>
          </cell>
          <cell r="G3447" t="str">
            <v>Barbara Del Prete</v>
          </cell>
          <cell r="H3447" t="str">
            <v/>
          </cell>
          <cell r="I3447" t="str">
            <v>Pianificazione primo colloquio</v>
          </cell>
          <cell r="J3447" t="str">
            <v>Pianificazione appuntamento in corso</v>
          </cell>
          <cell r="M3447">
            <v>46203.766250000001</v>
          </cell>
          <cell r="N3447" t="str">
            <v>KINETIC MOVIMENT LAB S.N.C. DI BALLATORE MARTINA E MARTINO GIUSEP PE</v>
          </cell>
          <cell r="O3447" t="str">
            <v>C96I26003500008</v>
          </cell>
          <cell r="P3447" t="str">
            <v>02964050815</v>
          </cell>
          <cell r="Q3447" t="str">
            <v>SERVIZI ALLA PERSONA</v>
          </cell>
          <cell r="R3447" t="str">
            <v>85.52.01 - Corsi di danza</v>
          </cell>
          <cell r="S3447" t="str">
            <v>Societa' In Nome Collettivo</v>
          </cell>
          <cell r="T3447" t="str">
            <v>Sicilia</v>
          </cell>
          <cell r="U3447" t="str">
            <v>Trapani</v>
          </cell>
          <cell r="V3447" t="str">
            <v>Mazara Del Vallo</v>
          </cell>
          <cell r="W3447" t="str">
            <v>VIA FAVARA SCURTO 3A</v>
          </cell>
          <cell r="X3447" t="str">
            <v>91026</v>
          </cell>
          <cell r="Y3447">
            <v>118719.59</v>
          </cell>
          <cell r="Z3447">
            <v>94039.69</v>
          </cell>
          <cell r="AB3447" t="str">
            <v>No</v>
          </cell>
          <cell r="AC3447">
            <v>0</v>
          </cell>
        </row>
        <row r="3448">
          <cell r="A3448" t="str">
            <v>PIARSUD00002347</v>
          </cell>
          <cell r="B3448">
            <v>46169.432025462964</v>
          </cell>
          <cell r="C3448" t="str">
            <v>RSUD</v>
          </cell>
          <cell r="D3448" t="str">
            <v>Contributo</v>
          </cell>
          <cell r="E3448" t="str">
            <v>In valutazione</v>
          </cell>
          <cell r="F3448" t="str">
            <v>Esaminabilità</v>
          </cell>
          <cell r="G3448" t="str">
            <v>Daniele Rocchi</v>
          </cell>
          <cell r="H3448" t="str">
            <v/>
          </cell>
          <cell r="I3448" t="str">
            <v>Invio comunicazione richiesta integrazioni in esaminabilità</v>
          </cell>
          <cell r="J3448" t="str">
            <v>In attesa invio a Protocollo</v>
          </cell>
          <cell r="M3448">
            <v>46203.77621527778</v>
          </cell>
          <cell r="N3448" t="str">
            <v>GRAZIANO IVANA</v>
          </cell>
          <cell r="O3448" t="str">
            <v>C86I26004240008</v>
          </cell>
          <cell r="P3448" t="str">
            <v>GRZVNI01M70A509K</v>
          </cell>
          <cell r="Q3448" t="str">
            <v>ATTIVITA' COMMERCIALI</v>
          </cell>
          <cell r="R3448" t="str">
            <v>47.64.00 - Commercio al dettaglio di giochi e giocattoli</v>
          </cell>
          <cell r="S3448" t="str">
            <v>Impresa Individuale</v>
          </cell>
          <cell r="T3448" t="str">
            <v>Campania</v>
          </cell>
          <cell r="U3448" t="str">
            <v>Benevento</v>
          </cell>
          <cell r="V3448" t="str">
            <v>Benevento</v>
          </cell>
          <cell r="W3448" t="str">
            <v>via nicola giustiniani 36</v>
          </cell>
          <cell r="X3448" t="str">
            <v>82100</v>
          </cell>
          <cell r="Y3448">
            <v>90500</v>
          </cell>
          <cell r="Z3448">
            <v>72875</v>
          </cell>
          <cell r="AB3448" t="str">
            <v>No</v>
          </cell>
          <cell r="AC3448">
            <v>0</v>
          </cell>
        </row>
        <row r="3449">
          <cell r="A3449" t="str">
            <v>PIARSUD00002348</v>
          </cell>
          <cell r="B3449">
            <v>46169.437627314815</v>
          </cell>
          <cell r="C3449" t="str">
            <v>RSUD</v>
          </cell>
          <cell r="D3449" t="str">
            <v>Contributo</v>
          </cell>
          <cell r="E3449" t="str">
            <v>In valutazione</v>
          </cell>
          <cell r="F3449" t="str">
            <v>Accoglibilità</v>
          </cell>
          <cell r="G3449" t="str">
            <v>Andrea Pasquini</v>
          </cell>
          <cell r="H3449" t="str">
            <v/>
          </cell>
          <cell r="I3449" t="str">
            <v>Gestione primo colloquio</v>
          </cell>
          <cell r="J3449" t="str">
            <v>Gestione appuntamento in corso</v>
          </cell>
          <cell r="M3449">
            <v>46205.435532407406</v>
          </cell>
          <cell r="N3449" t="str">
            <v>BAR WASHINGTON 1933 SRLS</v>
          </cell>
          <cell r="O3449" t="str">
            <v>C76I26003820008</v>
          </cell>
          <cell r="P3449" t="str">
            <v>07364650825</v>
          </cell>
          <cell r="Q3449" t="str">
            <v>TURISMO</v>
          </cell>
          <cell r="R3449" t="str">
            <v>56.11.11 - Attività di ristoranti con servizio al tavolo, escluse gelaterie e pasticcerie</v>
          </cell>
          <cell r="S3449" t="str">
            <v>Societa' A Responsabilita' Limitata Semplificata</v>
          </cell>
          <cell r="T3449" t="str">
            <v>Sicilia</v>
          </cell>
          <cell r="U3449" t="str">
            <v>Palermo</v>
          </cell>
          <cell r="V3449" t="str">
            <v>Terrasini</v>
          </cell>
          <cell r="W3449" t="str">
            <v>Piazza Duomo 42</v>
          </cell>
          <cell r="X3449" t="str">
            <v>90049</v>
          </cell>
          <cell r="Y3449">
            <v>111287.9</v>
          </cell>
          <cell r="Z3449">
            <v>88465</v>
          </cell>
          <cell r="AB3449" t="str">
            <v>No</v>
          </cell>
          <cell r="AC3449">
            <v>0</v>
          </cell>
        </row>
        <row r="3450">
          <cell r="A3450" t="str">
            <v>PIARSUD00002349</v>
          </cell>
          <cell r="B3450">
            <v>46169.458969907406</v>
          </cell>
          <cell r="C3450" t="str">
            <v>RSUD</v>
          </cell>
          <cell r="D3450" t="str">
            <v>Voucher</v>
          </cell>
          <cell r="E3450" t="str">
            <v>In valutazione</v>
          </cell>
          <cell r="F3450" t="str">
            <v>Accoglibilità</v>
          </cell>
          <cell r="G3450" t="str">
            <v>Francesco Tiscornia</v>
          </cell>
          <cell r="H3450" t="str">
            <v/>
          </cell>
          <cell r="I3450" t="str">
            <v>Valutazione accoglibilità</v>
          </cell>
          <cell r="J3450" t="str">
            <v>Valutazione in corso</v>
          </cell>
          <cell r="M3450">
            <v>46209.345578703702</v>
          </cell>
          <cell r="N3450" t="str">
            <v>NEXT GENERATION S.A.S. DI FILIPPO DI GIOVANNI &amp; C.</v>
          </cell>
          <cell r="O3450" t="str">
            <v>C96I26003490001</v>
          </cell>
          <cell r="P3450" t="str">
            <v>02964210815</v>
          </cell>
          <cell r="Q3450" t="str">
            <v>ATTIVITA' COMMERCIALI</v>
          </cell>
          <cell r="R3450" t="str">
            <v>47.40.20 - Commercio al dettaglio di apparecchiature per telecomunicazioni</v>
          </cell>
          <cell r="S3450" t="str">
            <v>Societa' In Accomandita Semplice</v>
          </cell>
          <cell r="T3450" t="str">
            <v>Sicilia</v>
          </cell>
          <cell r="U3450" t="str">
            <v>Trapani</v>
          </cell>
          <cell r="V3450" t="str">
            <v>Mazara Del Vallo</v>
          </cell>
          <cell r="W3450" t="str">
            <v>CORSO VITTORIO VENETO 36</v>
          </cell>
          <cell r="X3450" t="str">
            <v>91026</v>
          </cell>
          <cell r="Y3450">
            <v>40376.519999999997</v>
          </cell>
          <cell r="Z3450">
            <v>45376.52</v>
          </cell>
          <cell r="AB3450" t="str">
            <v>No</v>
          </cell>
          <cell r="AC3450">
            <v>0</v>
          </cell>
        </row>
        <row r="3451">
          <cell r="A3451" t="str">
            <v>PIARSUD00002350</v>
          </cell>
          <cell r="B3451">
            <v>46169.494409722225</v>
          </cell>
          <cell r="C3451" t="str">
            <v>RSUD</v>
          </cell>
          <cell r="D3451" t="str">
            <v>Contributo</v>
          </cell>
          <cell r="E3451" t="str">
            <v>In valutazione</v>
          </cell>
          <cell r="F3451" t="str">
            <v>Accoglibilità</v>
          </cell>
          <cell r="G3451" t="str">
            <v>Anna Chiara Giorgiomarrano</v>
          </cell>
          <cell r="H3451" t="str">
            <v/>
          </cell>
          <cell r="I3451" t="str">
            <v>Gestione primo colloquio</v>
          </cell>
          <cell r="J3451" t="str">
            <v>Gestione appuntamento in corso</v>
          </cell>
          <cell r="M3451">
            <v>46209.321875000001</v>
          </cell>
          <cell r="N3451" t="str">
            <v>I CATARI' DI ALEX CASALNUOVO</v>
          </cell>
          <cell r="O3451" t="str">
            <v>C76I26003830008</v>
          </cell>
          <cell r="P3451" t="str">
            <v>CSLLXA00M21H931L</v>
          </cell>
          <cell r="Q3451" t="str">
            <v>TURISMO</v>
          </cell>
          <cell r="R3451" t="str">
            <v>56.11.12 - Attività di ristoranti senza servizio al tavolo o da asporto, escluse gelaterie e pasticcerie</v>
          </cell>
          <cell r="S3451" t="str">
            <v>Impresa Individuale</v>
          </cell>
          <cell r="T3451" t="str">
            <v>Campania</v>
          </cell>
          <cell r="U3451" t="str">
            <v>Napoli</v>
          </cell>
          <cell r="V3451" t="str">
            <v>San Giuseppe Vesuviano</v>
          </cell>
          <cell r="W3451" t="str">
            <v>VIA LARGO MARCIOTTI 22</v>
          </cell>
          <cell r="X3451" t="str">
            <v>80047</v>
          </cell>
          <cell r="Y3451">
            <v>200000</v>
          </cell>
          <cell r="Z3451">
            <v>145000</v>
          </cell>
          <cell r="AB3451" t="str">
            <v>No</v>
          </cell>
          <cell r="AC3451">
            <v>0</v>
          </cell>
        </row>
        <row r="3452">
          <cell r="A3452" t="str">
            <v>PIARSUD00002351</v>
          </cell>
          <cell r="B3452">
            <v>46169.5628125</v>
          </cell>
          <cell r="C3452" t="str">
            <v>RSUD</v>
          </cell>
          <cell r="D3452" t="str">
            <v>Contributo</v>
          </cell>
          <cell r="E3452" t="str">
            <v>In valutazione</v>
          </cell>
          <cell r="F3452" t="str">
            <v>Accoglibilità</v>
          </cell>
          <cell r="G3452" t="str">
            <v>Giuseppe D’Ambrosio</v>
          </cell>
          <cell r="H3452" t="str">
            <v/>
          </cell>
          <cell r="I3452" t="str">
            <v>Valutazione accoglibilità</v>
          </cell>
          <cell r="J3452" t="str">
            <v>Valutazione in corso</v>
          </cell>
          <cell r="M3452">
            <v>46203.766979166663</v>
          </cell>
          <cell r="N3452" t="str">
            <v>ENERGY STEEL S.R.L.S.</v>
          </cell>
          <cell r="O3452" t="str">
            <v>C96I26002680008</v>
          </cell>
          <cell r="P3452" t="str">
            <v>11075321213</v>
          </cell>
          <cell r="Q3452" t="str">
            <v>MANIFATTURIERO</v>
          </cell>
          <cell r="R3452" t="str">
            <v>25.11.00 - Fabbricazione di strutture metalliche e di parti di strutture metalliche</v>
          </cell>
          <cell r="S3452" t="str">
            <v>Societa' A Responsabilita' Limitata Semplificata</v>
          </cell>
          <cell r="T3452" t="str">
            <v>Campania</v>
          </cell>
          <cell r="U3452" t="str">
            <v>Napoli</v>
          </cell>
          <cell r="V3452" t="str">
            <v>Somma Vesuviana</v>
          </cell>
          <cell r="W3452" t="str">
            <v>Via Madama Fileppa 2</v>
          </cell>
          <cell r="X3452" t="str">
            <v>80049</v>
          </cell>
          <cell r="Y3452">
            <v>113000.25999999998</v>
          </cell>
          <cell r="Z3452">
            <v>89750.1</v>
          </cell>
          <cell r="AB3452" t="str">
            <v>No</v>
          </cell>
          <cell r="AC3452">
            <v>0</v>
          </cell>
        </row>
        <row r="3453">
          <cell r="A3453" t="str">
            <v>PIARSUD00002352</v>
          </cell>
          <cell r="B3453">
            <v>46169.562835648147</v>
          </cell>
          <cell r="C3453" t="str">
            <v>RSUD</v>
          </cell>
          <cell r="D3453" t="str">
            <v>Contributo</v>
          </cell>
          <cell r="E3453" t="str">
            <v>In valutazione</v>
          </cell>
          <cell r="F3453" t="str">
            <v>Accoglibilità</v>
          </cell>
          <cell r="G3453" t="str">
            <v>Paolo Di Giacomo</v>
          </cell>
          <cell r="H3453" t="str">
            <v/>
          </cell>
          <cell r="I3453" t="str">
            <v>Apertura sportello controdeduzioni MO</v>
          </cell>
          <cell r="J3453" t="str">
            <v>In attesa ricezione documentazione</v>
          </cell>
          <cell r="M3453">
            <v>46205.298402777778</v>
          </cell>
          <cell r="N3453" t="str">
            <v>FRATTAROLO DONATO</v>
          </cell>
          <cell r="O3453" t="str">
            <v>C36I26004110008</v>
          </cell>
          <cell r="P3453" t="str">
            <v>FRTDNT98B01I158R</v>
          </cell>
          <cell r="Q3453" t="str">
            <v>TURISMO</v>
          </cell>
          <cell r="R3453" t="str">
            <v>56.11.11 - Attività di ristoranti con servizio al tavolo, escluse gelaterie e pasticcerie</v>
          </cell>
          <cell r="S3453" t="str">
            <v>Impresa Individuale</v>
          </cell>
          <cell r="T3453" t="str">
            <v>Puglia</v>
          </cell>
          <cell r="U3453" t="str">
            <v>Foggia</v>
          </cell>
          <cell r="V3453" t="str">
            <v>Manfredonia</v>
          </cell>
          <cell r="W3453" t="str">
            <v>CORSO ROMA 103</v>
          </cell>
          <cell r="X3453" t="str">
            <v>71043</v>
          </cell>
          <cell r="Y3453">
            <v>120000</v>
          </cell>
          <cell r="Z3453">
            <v>94000</v>
          </cell>
          <cell r="AB3453" t="str">
            <v>No</v>
          </cell>
          <cell r="AC3453">
            <v>0</v>
          </cell>
        </row>
        <row r="3454">
          <cell r="A3454" t="str">
            <v>PIARSUD00002353</v>
          </cell>
          <cell r="B3454">
            <v>46169.565821759257</v>
          </cell>
          <cell r="C3454" t="str">
            <v>RSUD</v>
          </cell>
          <cell r="D3454" t="str">
            <v>Voucher</v>
          </cell>
          <cell r="E3454" t="str">
            <v>In valutazione</v>
          </cell>
          <cell r="F3454" t="str">
            <v>Merito</v>
          </cell>
          <cell r="G3454" t="str">
            <v>Annachiara Perrucci</v>
          </cell>
          <cell r="H3454" t="str">
            <v/>
          </cell>
          <cell r="I3454" t="str">
            <v>Avvio fase di merito</v>
          </cell>
          <cell r="J3454" t="str">
            <v>In attesa scelta utente</v>
          </cell>
          <cell r="M3454">
            <v>46196.549629629626</v>
          </cell>
          <cell r="N3454" t="str">
            <v>EREMITA LUCIA</v>
          </cell>
          <cell r="O3454" t="str">
            <v>C36I26004120001</v>
          </cell>
          <cell r="P3454" t="str">
            <v>RMTLCU93B43G596S</v>
          </cell>
          <cell r="Q3454" t="str">
            <v>TURISMO</v>
          </cell>
          <cell r="R3454" t="str">
            <v>56.30.01 - Attività di somministrazione di bevande in bar e caffetterie</v>
          </cell>
          <cell r="S3454" t="str">
            <v>Impresa Individuale</v>
          </cell>
          <cell r="T3454" t="str">
            <v>Campania</v>
          </cell>
          <cell r="U3454" t="str">
            <v>Caserta</v>
          </cell>
          <cell r="V3454" t="str">
            <v>Vairano Patenora</v>
          </cell>
          <cell r="W3454" t="str">
            <v>Via Risorgimento Marzanello 135</v>
          </cell>
          <cell r="X3454" t="str">
            <v>81058</v>
          </cell>
          <cell r="Y3454">
            <v>40000</v>
          </cell>
          <cell r="Z3454">
            <v>45000</v>
          </cell>
          <cell r="AB3454" t="str">
            <v>No</v>
          </cell>
          <cell r="AC3454">
            <v>0</v>
          </cell>
        </row>
        <row r="3455">
          <cell r="A3455" t="str">
            <v>PIARSUD00002354</v>
          </cell>
          <cell r="B3455">
            <v>46169.585949074077</v>
          </cell>
          <cell r="C3455" t="str">
            <v>RSUD</v>
          </cell>
          <cell r="D3455" t="str">
            <v>Contributo</v>
          </cell>
          <cell r="E3455" t="str">
            <v>In valutazione</v>
          </cell>
          <cell r="F3455" t="str">
            <v>Accoglibilità</v>
          </cell>
          <cell r="G3455" t="str">
            <v>Alfonso Maria Morgera</v>
          </cell>
          <cell r="H3455" t="str">
            <v/>
          </cell>
          <cell r="I3455" t="str">
            <v>Gestione primo colloquio</v>
          </cell>
          <cell r="J3455" t="str">
            <v>Gestione appuntamento in corso</v>
          </cell>
          <cell r="M3455">
            <v>46204.330960648149</v>
          </cell>
          <cell r="N3455" t="str">
            <v>PRISMA RENT S.R.L.</v>
          </cell>
          <cell r="O3455" t="str">
            <v>C86I26004250008</v>
          </cell>
          <cell r="P3455" t="str">
            <v>01896940622</v>
          </cell>
          <cell r="Q3455" t="str">
            <v>SERVIZI ALLE PMI</v>
          </cell>
          <cell r="R3455" t="str">
            <v>77.32.00 - Noleggio e leasing operativo di macchine e attrezzature per lavori edili e di ingegneria civile</v>
          </cell>
          <cell r="S3455" t="str">
            <v>Societa' A Responsabilita' Limitata</v>
          </cell>
          <cell r="T3455" t="str">
            <v>Campania</v>
          </cell>
          <cell r="U3455" t="str">
            <v>Benevento</v>
          </cell>
          <cell r="V3455" t="str">
            <v>Benevento</v>
          </cell>
          <cell r="W3455" t="str">
            <v xml:space="preserve">Non individuato </v>
          </cell>
          <cell r="X3455" t="str">
            <v>82100</v>
          </cell>
          <cell r="Y3455">
            <v>200000</v>
          </cell>
          <cell r="Z3455">
            <v>145000</v>
          </cell>
          <cell r="AB3455" t="str">
            <v>No</v>
          </cell>
          <cell r="AC3455">
            <v>0</v>
          </cell>
        </row>
        <row r="3456">
          <cell r="A3456" t="str">
            <v>PIARSUD00002355</v>
          </cell>
          <cell r="B3456">
            <v>46169.611145833333</v>
          </cell>
          <cell r="C3456" t="str">
            <v>RSUD</v>
          </cell>
          <cell r="D3456" t="str">
            <v>Voucher</v>
          </cell>
          <cell r="E3456" t="str">
            <v>In valutazione</v>
          </cell>
          <cell r="F3456" t="str">
            <v>Merito</v>
          </cell>
          <cell r="G3456" t="str">
            <v>Diego Fiorentino</v>
          </cell>
          <cell r="H3456" t="str">
            <v/>
          </cell>
          <cell r="I3456" t="str">
            <v>Apertura sportello controdeduzioni MO - merito</v>
          </cell>
          <cell r="J3456" t="str">
            <v>In attesa ricezione documentazione</v>
          </cell>
          <cell r="M3456">
            <v>46195.640694444446</v>
          </cell>
          <cell r="N3456" t="str">
            <v>PRIMERANO DANIELA</v>
          </cell>
          <cell r="O3456" t="str">
            <v>C26I26003600001</v>
          </cell>
          <cell r="P3456" t="str">
            <v>PRMDNL92R53G791R</v>
          </cell>
          <cell r="Q3456" t="str">
            <v>SERVIZI ALLA PERSONA</v>
          </cell>
          <cell r="R3456" t="str">
            <v>96.21.00 - Servizi di parrucchieri e barbieri</v>
          </cell>
          <cell r="S3456" t="str">
            <v>Impresa Individuale</v>
          </cell>
          <cell r="T3456" t="str">
            <v>Calabria</v>
          </cell>
          <cell r="U3456" t="str">
            <v>Reggio Calabria</v>
          </cell>
          <cell r="V3456" t="str">
            <v>San Giorgio Morgeto</v>
          </cell>
          <cell r="W3456" t="str">
            <v>CONTRADA FERRARO 26</v>
          </cell>
          <cell r="X3456" t="str">
            <v>89017</v>
          </cell>
          <cell r="Y3456">
            <v>39997.699999999997</v>
          </cell>
          <cell r="Z3456">
            <v>44997.7</v>
          </cell>
          <cell r="AB3456" t="str">
            <v>No</v>
          </cell>
          <cell r="AC3456">
            <v>0</v>
          </cell>
        </row>
        <row r="3457">
          <cell r="A3457" t="str">
            <v>PIARSUD00002356</v>
          </cell>
          <cell r="B3457">
            <v>46169.650543981479</v>
          </cell>
          <cell r="C3457" t="str">
            <v>RSUD</v>
          </cell>
          <cell r="D3457" t="str">
            <v>Voucher</v>
          </cell>
          <cell r="E3457" t="str">
            <v>In valutazione</v>
          </cell>
          <cell r="F3457" t="str">
            <v>Accoglibilità</v>
          </cell>
          <cell r="G3457" t="str">
            <v>Leonardo Di Lolli</v>
          </cell>
          <cell r="H3457" t="str">
            <v/>
          </cell>
          <cell r="I3457" t="str">
            <v>Apertura sportello di integrazioni in accoglibilità</v>
          </cell>
          <cell r="J3457" t="str">
            <v>Valutazione documentazione in corso</v>
          </cell>
          <cell r="M3457">
            <v>46190.585023148145</v>
          </cell>
          <cell r="N3457" t="str">
            <v>Tiziano Emanuele Arena</v>
          </cell>
          <cell r="O3457" t="str">
            <v>C36I26004130001</v>
          </cell>
          <cell r="P3457" t="str">
            <v>RNATNM01L28A489I</v>
          </cell>
          <cell r="Q3457" t="str">
            <v>SERVIZI ALLA PERSONA</v>
          </cell>
          <cell r="R3457" t="str">
            <v>90.39.09 - Altre attività di supporto alle arti performative e alle rappresentazioni artistiche n.c.a.</v>
          </cell>
          <cell r="S3457" t="str">
            <v>Lavoratore autonomo</v>
          </cell>
          <cell r="T3457" t="str">
            <v>Campania</v>
          </cell>
          <cell r="U3457" t="str">
            <v>Avellino</v>
          </cell>
          <cell r="V3457" t="str">
            <v>Avellino</v>
          </cell>
          <cell r="W3457" t="str">
            <v xml:space="preserve">Non individuato </v>
          </cell>
          <cell r="Y3457">
            <v>40000</v>
          </cell>
          <cell r="Z3457">
            <v>45000</v>
          </cell>
          <cell r="AB3457" t="str">
            <v>No</v>
          </cell>
          <cell r="AC3457">
            <v>0</v>
          </cell>
        </row>
        <row r="3458">
          <cell r="A3458" t="str">
            <v>PIARSUD00002357</v>
          </cell>
          <cell r="B3458">
            <v>46169.653854166667</v>
          </cell>
          <cell r="C3458" t="str">
            <v>RSUD</v>
          </cell>
          <cell r="D3458" t="str">
            <v>Contributo</v>
          </cell>
          <cell r="E3458" t="str">
            <v>In valutazione</v>
          </cell>
          <cell r="F3458" t="str">
            <v>Accoglibilità</v>
          </cell>
          <cell r="G3458" t="str">
            <v>Silvia Ercolini</v>
          </cell>
          <cell r="H3458" t="str">
            <v/>
          </cell>
          <cell r="I3458" t="str">
            <v>Pianificazione primo colloquio</v>
          </cell>
          <cell r="J3458" t="str">
            <v>Pianificazione appuntamento in corso</v>
          </cell>
          <cell r="M3458">
            <v>46188.401747685188</v>
          </cell>
          <cell r="N3458" t="str">
            <v>DEL PIZZO SARA</v>
          </cell>
          <cell r="O3458" t="str">
            <v>C26I26003610008</v>
          </cell>
          <cell r="P3458" t="str">
            <v>DLPSRA96S47H703I</v>
          </cell>
          <cell r="Q3458" t="str">
            <v>TURISMO</v>
          </cell>
          <cell r="R3458" t="str">
            <v>55.20.42 - Servizi di alloggio in camere, case e appartamenti per vacanze</v>
          </cell>
          <cell r="S3458" t="str">
            <v>Impresa Individuale</v>
          </cell>
          <cell r="T3458" t="str">
            <v>Campania</v>
          </cell>
          <cell r="U3458" t="str">
            <v>Salerno</v>
          </cell>
          <cell r="V3458" t="str">
            <v>Minori</v>
          </cell>
          <cell r="W3458" t="str">
            <v>VIA VILLAMENA 5/7</v>
          </cell>
          <cell r="X3458" t="str">
            <v>84010</v>
          </cell>
          <cell r="Y3458">
            <v>136905.64000000001</v>
          </cell>
          <cell r="Z3458">
            <v>100833.94</v>
          </cell>
          <cell r="AB3458" t="str">
            <v>No</v>
          </cell>
          <cell r="AC3458">
            <v>0</v>
          </cell>
        </row>
        <row r="3459">
          <cell r="A3459" t="str">
            <v>PIARSUD00002358</v>
          </cell>
          <cell r="B3459">
            <v>46169.674861111111</v>
          </cell>
          <cell r="C3459" t="str">
            <v>RSUD</v>
          </cell>
          <cell r="D3459" t="str">
            <v>Voucher</v>
          </cell>
          <cell r="E3459" t="str">
            <v>In valutazione</v>
          </cell>
          <cell r="F3459" t="str">
            <v>Merito</v>
          </cell>
          <cell r="G3459" t="str">
            <v>Pasquale Ciuffreda</v>
          </cell>
          <cell r="H3459" t="str">
            <v/>
          </cell>
          <cell r="I3459" t="str">
            <v>Apertura sportello di integrazioni in merito - Voucher Soc. Cost.</v>
          </cell>
          <cell r="J3459" t="str">
            <v>Valutazione documentazione in corso</v>
          </cell>
          <cell r="M3459">
            <v>46198.390590277777</v>
          </cell>
          <cell r="N3459" t="str">
            <v>TORMOLINO PERICLE</v>
          </cell>
          <cell r="O3459" t="str">
            <v>C56I26002780001</v>
          </cell>
          <cell r="P3459" t="str">
            <v>TRMPCL93L22L259B</v>
          </cell>
          <cell r="Q3459" t="str">
            <v>ATTIVITA' COMMERCIALI</v>
          </cell>
          <cell r="R3459" t="str">
            <v>47.69.20 - Commercio al dettaglio di articoli di filatelia, numismatica e da collezionismo</v>
          </cell>
          <cell r="S3459" t="str">
            <v>Impresa Individuale</v>
          </cell>
          <cell r="T3459" t="str">
            <v>Campania</v>
          </cell>
          <cell r="U3459" t="str">
            <v>Napoli</v>
          </cell>
          <cell r="V3459" t="str">
            <v>Torre Del Greco</v>
          </cell>
          <cell r="W3459" t="str">
            <v>VIA MARTIRI D'AFRICA 48</v>
          </cell>
          <cell r="X3459" t="str">
            <v>80059</v>
          </cell>
          <cell r="Y3459">
            <v>45000</v>
          </cell>
          <cell r="Z3459">
            <v>50000</v>
          </cell>
          <cell r="AA3459">
            <v>45000</v>
          </cell>
          <cell r="AB3459" t="str">
            <v>Sì</v>
          </cell>
          <cell r="AC3459">
            <v>50000</v>
          </cell>
        </row>
        <row r="3460">
          <cell r="A3460" t="str">
            <v>PIARSUD00002359</v>
          </cell>
          <cell r="B3460">
            <v>46169.67863425926</v>
          </cell>
          <cell r="C3460" t="str">
            <v>RSUD</v>
          </cell>
          <cell r="D3460" t="str">
            <v>Voucher</v>
          </cell>
          <cell r="E3460" t="str">
            <v>In valutazione</v>
          </cell>
          <cell r="F3460" t="str">
            <v>Merito</v>
          </cell>
          <cell r="G3460" t="str">
            <v>Jacopo Porrello</v>
          </cell>
          <cell r="H3460" t="str">
            <v/>
          </cell>
          <cell r="I3460" t="str">
            <v>Valutazione merito - Voucher Società costituita</v>
          </cell>
          <cell r="J3460" t="str">
            <v>Valutazione in corso</v>
          </cell>
          <cell r="M3460">
            <v>46169.699432870373</v>
          </cell>
          <cell r="N3460" t="str">
            <v>GIU.FA SOCIETA' A RESPONSABILITA' LIMITATA SEMPLIFICATA</v>
          </cell>
          <cell r="O3460" t="str">
            <v>C66I26004540001</v>
          </cell>
          <cell r="P3460" t="str">
            <v>03877950836</v>
          </cell>
          <cell r="Q3460" t="str">
            <v>ATTIVITA' COMMERCIALI</v>
          </cell>
          <cell r="R3460" t="str">
            <v>47.11.02 - Commercio al dettaglio non specializzato con prevalenza di altri prodotti alimentari, bevande o tabacchi</v>
          </cell>
          <cell r="S3460" t="str">
            <v>Societa' A Responsabilita' Limitata Semplificata</v>
          </cell>
          <cell r="T3460" t="str">
            <v>Sicilia</v>
          </cell>
          <cell r="U3460" t="str">
            <v>Messina</v>
          </cell>
          <cell r="V3460" t="str">
            <v>Lipari</v>
          </cell>
          <cell r="W3460" t="str">
            <v>VIA GARIBALDI 41</v>
          </cell>
          <cell r="X3460" t="str">
            <v>98055</v>
          </cell>
          <cell r="Y3460">
            <v>40000</v>
          </cell>
          <cell r="Z3460">
            <v>45000</v>
          </cell>
          <cell r="AB3460" t="str">
            <v>No</v>
          </cell>
          <cell r="AC3460">
            <v>0</v>
          </cell>
        </row>
        <row r="3461">
          <cell r="A3461" t="str">
            <v>PIARSUD00002360</v>
          </cell>
          <cell r="B3461">
            <v>46169.67863425926</v>
          </cell>
          <cell r="C3461" t="str">
            <v>RSUD</v>
          </cell>
          <cell r="D3461" t="str">
            <v>Contributo</v>
          </cell>
          <cell r="E3461" t="str">
            <v>In valutazione</v>
          </cell>
          <cell r="F3461" t="str">
            <v>Merito</v>
          </cell>
          <cell r="G3461" t="str">
            <v>Antonio Ingaldi</v>
          </cell>
          <cell r="H3461" t="str">
            <v/>
          </cell>
          <cell r="I3461" t="str">
            <v>Avvio MO - Ritorno Accoglibilità</v>
          </cell>
          <cell r="J3461" t="str">
            <v>In attesa scelta utente</v>
          </cell>
          <cell r="M3461">
            <v>46197.562175925923</v>
          </cell>
          <cell r="N3461" t="str">
            <v>BARBERIA DONADEO SRLS</v>
          </cell>
          <cell r="O3461" t="str">
            <v>C66I26004550008</v>
          </cell>
          <cell r="P3461" t="str">
            <v>11062721219</v>
          </cell>
          <cell r="Q3461" t="str">
            <v>SERVIZI ALLA PERSONA</v>
          </cell>
          <cell r="R3461" t="str">
            <v>96.21.00 - Servizi di parrucchieri e barbieri</v>
          </cell>
          <cell r="S3461" t="str">
            <v>Societa' A Responsabilita' Limitata Semplificata</v>
          </cell>
          <cell r="T3461" t="str">
            <v>Campania</v>
          </cell>
          <cell r="U3461" t="str">
            <v>Napoli</v>
          </cell>
          <cell r="V3461" t="str">
            <v>Napoli</v>
          </cell>
          <cell r="W3461" t="str">
            <v>CORSO SAN GIOVANNI A TEDUCCIO 492</v>
          </cell>
          <cell r="X3461" t="str">
            <v>80146</v>
          </cell>
          <cell r="Y3461">
            <v>115212.85</v>
          </cell>
          <cell r="Z3461">
            <v>90257.51</v>
          </cell>
          <cell r="AB3461" t="str">
            <v>No</v>
          </cell>
          <cell r="AC3461">
            <v>0</v>
          </cell>
        </row>
        <row r="3462">
          <cell r="A3462" t="str">
            <v>PIARSUD00002361</v>
          </cell>
          <cell r="B3462">
            <v>46169.689097222225</v>
          </cell>
          <cell r="C3462" t="str">
            <v>RSUD</v>
          </cell>
          <cell r="D3462" t="str">
            <v>Contributo</v>
          </cell>
          <cell r="E3462" t="str">
            <v>In valutazione</v>
          </cell>
          <cell r="F3462" t="str">
            <v>Accoglibilità</v>
          </cell>
          <cell r="G3462" t="str">
            <v>Francesco Fioroni</v>
          </cell>
          <cell r="H3462" t="str">
            <v/>
          </cell>
          <cell r="I3462" t="str">
            <v>Gestione secondo colloquio</v>
          </cell>
          <cell r="J3462" t="str">
            <v>Gestione appuntamento in corso</v>
          </cell>
          <cell r="M3462">
            <v>46204.383888888886</v>
          </cell>
          <cell r="N3462" t="str">
            <v>SMASH BROTHERS S.R.L. SEMPLIFICATA</v>
          </cell>
          <cell r="O3462" t="str">
            <v>C26I26003620008</v>
          </cell>
          <cell r="P3462" t="str">
            <v>06283730874</v>
          </cell>
          <cell r="Q3462" t="str">
            <v>TURISMO</v>
          </cell>
          <cell r="R3462" t="str">
            <v>56.11.11 - Attività di ristoranti con servizio al tavolo, escluse gelaterie e pasticcerie</v>
          </cell>
          <cell r="S3462" t="str">
            <v>Societa' A Responsabilita' Limitata Semplificata</v>
          </cell>
          <cell r="T3462" t="str">
            <v>Sicilia</v>
          </cell>
          <cell r="U3462" t="str">
            <v>Catania</v>
          </cell>
          <cell r="V3462" t="str">
            <v>Caltagirone</v>
          </cell>
          <cell r="W3462" t="str">
            <v>viale Mario Milazzo 66 - 68</v>
          </cell>
          <cell r="X3462" t="str">
            <v>95041</v>
          </cell>
          <cell r="Y3462">
            <v>118899</v>
          </cell>
          <cell r="Z3462">
            <v>94174.25</v>
          </cell>
          <cell r="AB3462" t="str">
            <v>No</v>
          </cell>
          <cell r="AC3462">
            <v>0</v>
          </cell>
        </row>
        <row r="3463">
          <cell r="A3463" t="str">
            <v>PIARSUD00002362</v>
          </cell>
          <cell r="B3463">
            <v>46169.710694444446</v>
          </cell>
          <cell r="C3463" t="str">
            <v>RSUD</v>
          </cell>
          <cell r="D3463" t="str">
            <v>Contributo</v>
          </cell>
          <cell r="E3463" t="str">
            <v>In valutazione</v>
          </cell>
          <cell r="F3463" t="str">
            <v>Accoglibilità</v>
          </cell>
          <cell r="G3463" t="str">
            <v>Matteo Pascucci</v>
          </cell>
          <cell r="H3463" t="str">
            <v/>
          </cell>
          <cell r="I3463" t="str">
            <v>Gestione primo colloquio</v>
          </cell>
          <cell r="J3463" t="str">
            <v>Gestione appuntamento in corso</v>
          </cell>
          <cell r="M3463">
            <v>46206.386944444443</v>
          </cell>
          <cell r="N3463" t="str">
            <v>GIOVANNI ARPAIA</v>
          </cell>
          <cell r="O3463" t="str">
            <v>C46I26003040008</v>
          </cell>
          <cell r="P3463" t="str">
            <v>RPAGNN92D13A717G</v>
          </cell>
          <cell r="Q3463" t="str">
            <v>SERVIZI ALLE PMI</v>
          </cell>
          <cell r="R3463" t="str">
            <v>70.20.09 - Consulenza imprenditoriale e altre attività di consulenza gestionale n.c.a.</v>
          </cell>
          <cell r="S3463" t="str">
            <v>Lavoratore autonomo</v>
          </cell>
          <cell r="T3463" t="str">
            <v>Campania</v>
          </cell>
          <cell r="U3463" t="str">
            <v>Salerno</v>
          </cell>
          <cell r="V3463" t="str">
            <v>Castel San Giorgio</v>
          </cell>
          <cell r="W3463" t="str">
            <v>VIA ORESTE RESCIGNO 5</v>
          </cell>
          <cell r="X3463" t="str">
            <v>84083</v>
          </cell>
          <cell r="Y3463">
            <v>80000</v>
          </cell>
          <cell r="Z3463">
            <v>65000</v>
          </cell>
          <cell r="AB3463" t="str">
            <v>No</v>
          </cell>
          <cell r="AC3463">
            <v>0</v>
          </cell>
        </row>
        <row r="3464">
          <cell r="A3464" t="str">
            <v>PIARSUD00002363</v>
          </cell>
          <cell r="B3464">
            <v>46169.742037037038</v>
          </cell>
          <cell r="C3464" t="str">
            <v>RSUD</v>
          </cell>
          <cell r="D3464" t="str">
            <v>Contributo</v>
          </cell>
          <cell r="E3464" t="str">
            <v>In valutazione</v>
          </cell>
          <cell r="F3464" t="str">
            <v>Merito</v>
          </cell>
          <cell r="G3464" t="str">
            <v>Giuseppe Felicetti</v>
          </cell>
          <cell r="H3464" t="str">
            <v/>
          </cell>
          <cell r="I3464" t="str">
            <v>Avvio fase di merito</v>
          </cell>
          <cell r="J3464" t="str">
            <v>In attesa scelta utente</v>
          </cell>
          <cell r="M3464">
            <v>46206.660520833335</v>
          </cell>
          <cell r="N3464" t="str">
            <v>AL CASTELLETTO 2 SNC DI FOLLIERO ANGELO E FOLLIERO GIUSEPPE</v>
          </cell>
          <cell r="O3464" t="str">
            <v>C26I26003630008</v>
          </cell>
          <cell r="P3464" t="str">
            <v>04596210718</v>
          </cell>
          <cell r="Q3464" t="str">
            <v>TURISMO</v>
          </cell>
          <cell r="R3464" t="str">
            <v>56.11.11 - Attività di ristoranti con servizio al tavolo, escluse gelaterie e pasticcerie</v>
          </cell>
          <cell r="S3464" t="str">
            <v>Societa' In Nome Collettivo</v>
          </cell>
          <cell r="T3464" t="str">
            <v>Puglia</v>
          </cell>
          <cell r="U3464" t="str">
            <v>Foggia</v>
          </cell>
          <cell r="V3464" t="str">
            <v>Lucera</v>
          </cell>
          <cell r="W3464" t="str">
            <v>VIALE AVVOCATO  VINCENZO SCARANO 37</v>
          </cell>
          <cell r="X3464" t="str">
            <v>71036</v>
          </cell>
          <cell r="Y3464">
            <v>147788.79999999999</v>
          </cell>
          <cell r="Z3464">
            <v>108452.16</v>
          </cell>
          <cell r="AB3464" t="str">
            <v>No</v>
          </cell>
          <cell r="AC3464">
            <v>0</v>
          </cell>
        </row>
        <row r="3465">
          <cell r="A3465" t="str">
            <v>PIARSUD00002365</v>
          </cell>
          <cell r="B3465">
            <v>46169.857222222221</v>
          </cell>
          <cell r="C3465" t="str">
            <v>RSUD</v>
          </cell>
          <cell r="D3465" t="str">
            <v>Voucher</v>
          </cell>
          <cell r="E3465" t="str">
            <v>In valutazione</v>
          </cell>
          <cell r="F3465" t="str">
            <v>Merito</v>
          </cell>
          <cell r="G3465" t="str">
            <v>Annachiara Perrucci</v>
          </cell>
          <cell r="H3465" t="str">
            <v/>
          </cell>
          <cell r="I3465" t="str">
            <v>Avvio fase di merito</v>
          </cell>
          <cell r="J3465" t="str">
            <v>In attesa scelta utente</v>
          </cell>
          <cell r="M3465">
            <v>46196.546840277777</v>
          </cell>
          <cell r="N3465" t="str">
            <v>BENEDETTA VALENTINI</v>
          </cell>
          <cell r="O3465" t="str">
            <v>C16I26003440001</v>
          </cell>
          <cell r="P3465" t="str">
            <v>VLNBDT00C43D851I</v>
          </cell>
          <cell r="Q3465" t="str">
            <v>SERVIZI ALLA PERSONA</v>
          </cell>
          <cell r="R3465" t="str">
            <v>86.23.00 - Attività odontoiatriche</v>
          </cell>
          <cell r="S3465" t="str">
            <v>Libero professionista</v>
          </cell>
          <cell r="T3465" t="str">
            <v>Puglia</v>
          </cell>
          <cell r="U3465" t="str">
            <v>Lecce</v>
          </cell>
          <cell r="V3465" t="str">
            <v>Ruffano</v>
          </cell>
          <cell r="W3465" t="str">
            <v>TRAVERSA VIA CAVALLOTTI 6</v>
          </cell>
          <cell r="X3465" t="str">
            <v>73049</v>
          </cell>
          <cell r="Y3465">
            <v>51958.8</v>
          </cell>
          <cell r="Z3465">
            <v>55000</v>
          </cell>
          <cell r="AB3465" t="str">
            <v>No</v>
          </cell>
          <cell r="AC3465">
            <v>0</v>
          </cell>
        </row>
        <row r="3466">
          <cell r="A3466" t="str">
            <v>PIARSUD00002366</v>
          </cell>
          <cell r="B3466">
            <v>46170.318668981483</v>
          </cell>
          <cell r="C3466" t="str">
            <v>RSUD</v>
          </cell>
          <cell r="D3466" t="str">
            <v>Voucher</v>
          </cell>
          <cell r="E3466" t="str">
            <v>In valutazione</v>
          </cell>
          <cell r="F3466" t="str">
            <v>Merito</v>
          </cell>
          <cell r="G3466" t="str">
            <v>Beatrice Greca</v>
          </cell>
          <cell r="H3466" t="str">
            <v/>
          </cell>
          <cell r="I3466" t="str">
            <v>Avvio fase di merito</v>
          </cell>
          <cell r="J3466" t="str">
            <v>In attesa scelta utente</v>
          </cell>
          <cell r="M3466">
            <v>46170.33494212963</v>
          </cell>
          <cell r="N3466" t="str">
            <v>QUEEN BEAUTY DI PENDA IPPOLITA WAGNE</v>
          </cell>
          <cell r="O3466" t="str">
            <v>C46I26003060001</v>
          </cell>
          <cell r="P3466" t="str">
            <v>WGNPDP93H67C351H</v>
          </cell>
          <cell r="Q3466" t="str">
            <v>SERVIZI ALLA PERSONA</v>
          </cell>
          <cell r="R3466" t="str">
            <v>96.22.09 - Altri servizi di cura della bellezza e altri trattamenti di bellezza n.c.a.</v>
          </cell>
          <cell r="S3466" t="str">
            <v>Impresa Individuale</v>
          </cell>
          <cell r="T3466" t="str">
            <v>Campania</v>
          </cell>
          <cell r="U3466" t="str">
            <v>Salerno</v>
          </cell>
          <cell r="V3466" t="str">
            <v>Pagani</v>
          </cell>
          <cell r="W3466" t="str">
            <v>CORSO ETTORE PADOVANO 15</v>
          </cell>
          <cell r="X3466" t="str">
            <v>84016</v>
          </cell>
          <cell r="Y3466">
            <v>39958.5</v>
          </cell>
          <cell r="Z3466">
            <v>44958.5</v>
          </cell>
          <cell r="AB3466" t="str">
            <v>No</v>
          </cell>
          <cell r="AC3466">
            <v>0</v>
          </cell>
        </row>
        <row r="3467">
          <cell r="A3467" t="str">
            <v>PIARSUD00002368</v>
          </cell>
          <cell r="B3467">
            <v>46170.33829861111</v>
          </cell>
          <cell r="C3467" t="str">
            <v>RSUD</v>
          </cell>
          <cell r="D3467" t="str">
            <v>Contributo</v>
          </cell>
          <cell r="E3467" t="str">
            <v>In valutazione</v>
          </cell>
          <cell r="F3467" t="str">
            <v>Accoglibilità</v>
          </cell>
          <cell r="G3467" t="str">
            <v>Antonella Lioi</v>
          </cell>
          <cell r="H3467" t="str">
            <v/>
          </cell>
          <cell r="I3467" t="str">
            <v>Gestione primo colloquio</v>
          </cell>
          <cell r="J3467" t="str">
            <v>Gestione appuntamento in corso</v>
          </cell>
          <cell r="M3467">
            <v>46205.528194444443</v>
          </cell>
          <cell r="N3467" t="str">
            <v>SALERNO SEA ROOMS SOCIETA' A RESPONSABILITA' LIMITATA SEMPLIFICAT A</v>
          </cell>
          <cell r="O3467" t="str">
            <v>C56I26002790008</v>
          </cell>
          <cell r="P3467" t="str">
            <v>06435420655</v>
          </cell>
          <cell r="Q3467" t="str">
            <v>TURISMO</v>
          </cell>
          <cell r="R3467" t="str">
            <v>55.20.42 - Servizi di alloggio in camere, case e appartamenti per vacanze</v>
          </cell>
          <cell r="S3467" t="str">
            <v>Societa' A Responsabilita' Limitata Semplificata</v>
          </cell>
          <cell r="T3467" t="str">
            <v>Campania</v>
          </cell>
          <cell r="U3467" t="str">
            <v>Salerno</v>
          </cell>
          <cell r="V3467" t="str">
            <v>Salerno</v>
          </cell>
          <cell r="W3467" t="str">
            <v>VIA XX SETTEMBRE 33</v>
          </cell>
          <cell r="X3467" t="str">
            <v>84128</v>
          </cell>
          <cell r="Y3467">
            <v>200000</v>
          </cell>
          <cell r="Z3467">
            <v>145000</v>
          </cell>
          <cell r="AB3467" t="str">
            <v>No</v>
          </cell>
          <cell r="AC3467">
            <v>0</v>
          </cell>
        </row>
        <row r="3468">
          <cell r="A3468" t="str">
            <v>PIARSUD00002369</v>
          </cell>
          <cell r="B3468">
            <v>46170.342673611114</v>
          </cell>
          <cell r="C3468" t="str">
            <v>RSUD</v>
          </cell>
          <cell r="D3468" t="str">
            <v>Contributo</v>
          </cell>
          <cell r="E3468" t="str">
            <v>In valutazione</v>
          </cell>
          <cell r="F3468" t="str">
            <v>Accoglibilità</v>
          </cell>
          <cell r="G3468" t="str">
            <v>Rachele Mariconda</v>
          </cell>
          <cell r="H3468" t="str">
            <v/>
          </cell>
          <cell r="I3468" t="str">
            <v>Gestione primo colloquio</v>
          </cell>
          <cell r="J3468" t="str">
            <v>Gestione appuntamento in corso</v>
          </cell>
          <cell r="M3468">
            <v>46204.418009259258</v>
          </cell>
          <cell r="N3468" t="str">
            <v>PROGETTO GALATEA DI TESTA ELEONORA</v>
          </cell>
          <cell r="O3468" t="str">
            <v>C86I26004270008</v>
          </cell>
          <cell r="P3468" t="str">
            <v>TSTLNR00L62C351U</v>
          </cell>
          <cell r="Q3468" t="str">
            <v>TURISMO</v>
          </cell>
          <cell r="R3468" t="str">
            <v>55.20.42 - Servizi di alloggio in camere, case e appartamenti per vacanze</v>
          </cell>
          <cell r="S3468" t="str">
            <v>Impresa Individuale</v>
          </cell>
          <cell r="T3468" t="str">
            <v>Sicilia</v>
          </cell>
          <cell r="U3468" t="str">
            <v>Catania</v>
          </cell>
          <cell r="V3468" t="str">
            <v>Viagrande</v>
          </cell>
          <cell r="W3468" t="str">
            <v>VIA ALESSANDRO MANZONI 35</v>
          </cell>
          <cell r="X3468" t="str">
            <v>95029</v>
          </cell>
          <cell r="Y3468">
            <v>150000</v>
          </cell>
          <cell r="Z3468">
            <v>109999.99999999999</v>
          </cell>
          <cell r="AB3468" t="str">
            <v>No</v>
          </cell>
          <cell r="AC3468">
            <v>0</v>
          </cell>
        </row>
        <row r="3469">
          <cell r="A3469" t="str">
            <v>PIARSUD00002372</v>
          </cell>
          <cell r="B3469">
            <v>46170.405949074076</v>
          </cell>
          <cell r="C3469" t="str">
            <v>RSUD</v>
          </cell>
          <cell r="D3469" t="str">
            <v>Contributo</v>
          </cell>
          <cell r="E3469" t="str">
            <v>In valutazione</v>
          </cell>
          <cell r="F3469" t="str">
            <v>Accoglibilità</v>
          </cell>
          <cell r="G3469" t="str">
            <v>Martina Vagnoni</v>
          </cell>
          <cell r="H3469" t="str">
            <v/>
          </cell>
          <cell r="I3469" t="str">
            <v>Gestione verbale colloquio ricevuto</v>
          </cell>
          <cell r="J3469" t="str">
            <v>In attesa scelta utente</v>
          </cell>
          <cell r="M3469">
            <v>46206.392604166664</v>
          </cell>
          <cell r="N3469" t="str">
            <v>NOMADE S.R.L.SEMPLIFICATA</v>
          </cell>
          <cell r="O3469" t="str">
            <v>C26I26003650008</v>
          </cell>
          <cell r="P3469" t="str">
            <v>02461540680</v>
          </cell>
          <cell r="Q3469" t="str">
            <v>SERVIZI ALLA PERSONA</v>
          </cell>
          <cell r="R3469" t="str">
            <v>93.13.09 - Altre attività dei centri di fitness</v>
          </cell>
          <cell r="S3469" t="str">
            <v>Societa' A Responsabilita' Limitata Semplificata</v>
          </cell>
          <cell r="T3469" t="str">
            <v>Abruzzo</v>
          </cell>
          <cell r="U3469" t="str">
            <v>Pescara</v>
          </cell>
          <cell r="V3469" t="str">
            <v>Pescara</v>
          </cell>
          <cell r="W3469" t="str">
            <v>VIA DEI MARRUCCINI 61</v>
          </cell>
          <cell r="X3469" t="str">
            <v>65127</v>
          </cell>
          <cell r="Y3469">
            <v>120000</v>
          </cell>
          <cell r="Z3469">
            <v>95000</v>
          </cell>
          <cell r="AB3469" t="str">
            <v>No</v>
          </cell>
          <cell r="AC3469">
            <v>0</v>
          </cell>
        </row>
        <row r="3470">
          <cell r="A3470" t="str">
            <v>PIARSUD00002373</v>
          </cell>
          <cell r="B3470">
            <v>46170.410902777781</v>
          </cell>
          <cell r="C3470" t="str">
            <v>RSUD</v>
          </cell>
          <cell r="D3470" t="str">
            <v>Voucher</v>
          </cell>
          <cell r="E3470" t="str">
            <v>In valutazione</v>
          </cell>
          <cell r="F3470" t="str">
            <v>Merito</v>
          </cell>
          <cell r="G3470" t="str">
            <v>Francesco Zulli</v>
          </cell>
          <cell r="H3470" t="str">
            <v/>
          </cell>
          <cell r="I3470" t="str">
            <v>RNA - Richiesta COR e CUP - Voucher</v>
          </cell>
          <cell r="J3470" t="str">
            <v>Richiesta COR in errore</v>
          </cell>
          <cell r="M3470">
            <v>46170.41915509259</v>
          </cell>
          <cell r="N3470" t="str">
            <v>Rocco Presutti</v>
          </cell>
          <cell r="O3470" t="str">
            <v>C96I26002700001</v>
          </cell>
          <cell r="P3470" t="str">
            <v>PRSRCC07A10Z401X</v>
          </cell>
          <cell r="Q3470" t="str">
            <v>SERVIZI ALLE PMI</v>
          </cell>
          <cell r="R3470" t="str">
            <v>73.11.01 - Ideazione di campagne pubblicitarie</v>
          </cell>
          <cell r="S3470" t="str">
            <v>Lavoratore autonomo</v>
          </cell>
          <cell r="T3470" t="str">
            <v>Abruzzo</v>
          </cell>
          <cell r="U3470" t="str">
            <v>L'Aquila</v>
          </cell>
          <cell r="V3470" t="str">
            <v>Pratola Peligna</v>
          </cell>
          <cell r="W3470" t="str">
            <v>via villa giovina snc</v>
          </cell>
          <cell r="X3470" t="str">
            <v>67035</v>
          </cell>
          <cell r="Y3470">
            <v>39249.719999999994</v>
          </cell>
          <cell r="Z3470">
            <v>44249.72</v>
          </cell>
          <cell r="AA3470">
            <v>39249.72</v>
          </cell>
          <cell r="AB3470" t="str">
            <v>No</v>
          </cell>
          <cell r="AC3470">
            <v>44249.72</v>
          </cell>
        </row>
        <row r="3471">
          <cell r="A3471" t="str">
            <v>PIARSUD00002375</v>
          </cell>
          <cell r="B3471">
            <v>46170.429432870369</v>
          </cell>
          <cell r="C3471" t="str">
            <v>RSUD</v>
          </cell>
          <cell r="D3471" t="str">
            <v>Contributo</v>
          </cell>
          <cell r="E3471" t="str">
            <v>In valutazione</v>
          </cell>
          <cell r="F3471" t="str">
            <v>Accoglibilità</v>
          </cell>
          <cell r="G3471" t="str">
            <v>Alessia Rita Cice</v>
          </cell>
          <cell r="H3471" t="str">
            <v/>
          </cell>
          <cell r="I3471" t="str">
            <v>Gestione primo colloquio</v>
          </cell>
          <cell r="J3471" t="str">
            <v>Gestione appuntamento in corso</v>
          </cell>
          <cell r="M3471">
            <v>46203.563738425924</v>
          </cell>
          <cell r="N3471" t="str">
            <v>SICILYSHOPS S.R.L.</v>
          </cell>
          <cell r="O3471" t="str">
            <v>C76I26003870008</v>
          </cell>
          <cell r="P3471" t="str">
            <v>06282580874</v>
          </cell>
          <cell r="Q3471" t="str">
            <v>SERVIZI ALLA PERSONA</v>
          </cell>
          <cell r="R3471" t="str">
            <v>96.22.09 - Altri servizi di cura della bellezza e altri trattamenti di bellezza n.c.a.</v>
          </cell>
          <cell r="S3471" t="str">
            <v>Societa' A Responsabilita' Limitata</v>
          </cell>
          <cell r="T3471" t="str">
            <v>Sicilia</v>
          </cell>
          <cell r="U3471" t="str">
            <v>Catania</v>
          </cell>
          <cell r="V3471" t="str">
            <v>Belpasso</v>
          </cell>
          <cell r="W3471" t="str">
            <v>CONTRADA VALCORRENTE 23</v>
          </cell>
          <cell r="X3471" t="str">
            <v>95032</v>
          </cell>
          <cell r="Y3471">
            <v>96574.44</v>
          </cell>
          <cell r="Z3471">
            <v>77430.83</v>
          </cell>
          <cell r="AB3471" t="str">
            <v>No</v>
          </cell>
          <cell r="AC3471">
            <v>0</v>
          </cell>
        </row>
        <row r="3472">
          <cell r="A3472" t="str">
            <v>PIARSUD00002376</v>
          </cell>
          <cell r="B3472">
            <v>46170.430601851855</v>
          </cell>
          <cell r="C3472" t="str">
            <v>RSUD</v>
          </cell>
          <cell r="D3472" t="str">
            <v>Contributo</v>
          </cell>
          <cell r="E3472" t="str">
            <v>In valutazione</v>
          </cell>
          <cell r="F3472" t="str">
            <v>Merito</v>
          </cell>
          <cell r="G3472" t="str">
            <v>Elena Benvenuto</v>
          </cell>
          <cell r="H3472" t="str">
            <v/>
          </cell>
          <cell r="I3472" t="str">
            <v>Valutazione merito - Contributo Società costituita</v>
          </cell>
          <cell r="J3472" t="str">
            <v>In attesa prima approvazione</v>
          </cell>
          <cell r="M3472">
            <v>46197.561423611114</v>
          </cell>
          <cell r="N3472" t="str">
            <v>ADI SICUREZZA DI AMODIO VINCENZO</v>
          </cell>
          <cell r="O3472" t="str">
            <v>C16I26003460008</v>
          </cell>
          <cell r="P3472" t="str">
            <v>MDAVCN03H05A509Z</v>
          </cell>
          <cell r="Q3472" t="str">
            <v>ATTIVITA' COMMERCIALI</v>
          </cell>
          <cell r="R3472" t="str">
            <v>47.52.10 - Commercio al dettaglio di ferramenta, vernici, vetro e materiale elettrico e termoidraulico</v>
          </cell>
          <cell r="S3472" t="str">
            <v>Impresa Individuale</v>
          </cell>
          <cell r="T3472" t="str">
            <v>Campania</v>
          </cell>
          <cell r="U3472" t="str">
            <v>Salerno</v>
          </cell>
          <cell r="V3472" t="str">
            <v>Mercato San Severino</v>
          </cell>
          <cell r="W3472" t="str">
            <v>VIA PALMIRO TOGLIATTI 15</v>
          </cell>
          <cell r="X3472" t="str">
            <v>84083</v>
          </cell>
          <cell r="Y3472">
            <v>95320</v>
          </cell>
          <cell r="Z3472">
            <v>76490</v>
          </cell>
          <cell r="AA3472">
            <v>71490</v>
          </cell>
          <cell r="AB3472" t="str">
            <v>No</v>
          </cell>
          <cell r="AC3472">
            <v>76490</v>
          </cell>
        </row>
        <row r="3473">
          <cell r="A3473" t="str">
            <v>PIARSUD00002377</v>
          </cell>
          <cell r="B3473">
            <v>46170.441087962965</v>
          </cell>
          <cell r="C3473" t="str">
            <v>RSUD</v>
          </cell>
          <cell r="D3473" t="str">
            <v>Contributo</v>
          </cell>
          <cell r="E3473" t="str">
            <v>In valutazione</v>
          </cell>
          <cell r="F3473" t="str">
            <v>Accoglibilità</v>
          </cell>
          <cell r="G3473" t="str">
            <v>Alfonso Maria Morgera</v>
          </cell>
          <cell r="H3473" t="str">
            <v/>
          </cell>
          <cell r="I3473" t="str">
            <v>Gestione primo colloquio</v>
          </cell>
          <cell r="J3473" t="str">
            <v>Gestione appuntamento in corso</v>
          </cell>
          <cell r="M3473">
            <v>46204.334456018521</v>
          </cell>
          <cell r="N3473" t="str">
            <v>MAKI' S.R.L.</v>
          </cell>
          <cell r="O3473" t="str">
            <v>C36I26004160008</v>
          </cell>
          <cell r="P3473" t="str">
            <v>04065240790</v>
          </cell>
          <cell r="Q3473" t="str">
            <v>TURISMO</v>
          </cell>
          <cell r="R3473" t="str">
            <v>56.11.23 - Attività di pasticcerie con servizio al tavolo</v>
          </cell>
          <cell r="S3473" t="str">
            <v>Societa' A Responsabilita' Limitata</v>
          </cell>
          <cell r="T3473" t="str">
            <v>Calabria</v>
          </cell>
          <cell r="U3473" t="str">
            <v>Catanzaro</v>
          </cell>
          <cell r="V3473" t="str">
            <v>San Mango D'Aquino</v>
          </cell>
          <cell r="W3473" t="str">
            <v>CORSO CAVOUR 19</v>
          </cell>
          <cell r="X3473" t="str">
            <v>88040</v>
          </cell>
          <cell r="Y3473">
            <v>119996.01000000001</v>
          </cell>
          <cell r="Z3473">
            <v>94997</v>
          </cell>
          <cell r="AB3473" t="str">
            <v>No</v>
          </cell>
          <cell r="AC3473">
            <v>0</v>
          </cell>
        </row>
        <row r="3474">
          <cell r="A3474" t="str">
            <v>PIARSUD00002379</v>
          </cell>
          <cell r="B3474">
            <v>46170.474039351851</v>
          </cell>
          <cell r="C3474" t="str">
            <v>RSUD</v>
          </cell>
          <cell r="D3474" t="str">
            <v>Contributo</v>
          </cell>
          <cell r="E3474" t="str">
            <v>In valutazione</v>
          </cell>
          <cell r="F3474" t="str">
            <v>Esaminabilità</v>
          </cell>
          <cell r="G3474" t="str">
            <v>Maura Malzone</v>
          </cell>
          <cell r="H3474" t="str">
            <v/>
          </cell>
          <cell r="I3474" t="str">
            <v>Valutazione esaminabilità</v>
          </cell>
          <cell r="J3474" t="str">
            <v>Valutazione in corso</v>
          </cell>
          <cell r="M3474">
            <v>46170.49082175926</v>
          </cell>
          <cell r="N3474" t="str">
            <v>MEGNA CARMINE</v>
          </cell>
          <cell r="O3474" t="str">
            <v>C46I26003090008</v>
          </cell>
          <cell r="P3474" t="str">
            <v>MGNCMN91E30B774Q</v>
          </cell>
          <cell r="Q3474" t="str">
            <v>MANIFATTURIERO</v>
          </cell>
          <cell r="R3474" t="str">
            <v>95.30.00 - Riparazione e manutenzione di autoveicoli e motocicli</v>
          </cell>
          <cell r="S3474" t="str">
            <v>Impresa Individuale</v>
          </cell>
          <cell r="T3474" t="str">
            <v>Calabria</v>
          </cell>
          <cell r="U3474" t="str">
            <v>Crotone</v>
          </cell>
          <cell r="V3474" t="str">
            <v>Isola Di Capo Rizzuto</v>
          </cell>
          <cell r="W3474" t="str">
            <v>C DA CHIUSE snc</v>
          </cell>
          <cell r="X3474" t="str">
            <v>88841</v>
          </cell>
          <cell r="Y3474">
            <v>198366.15000000002</v>
          </cell>
          <cell r="Z3474">
            <v>143856.30000000002</v>
          </cell>
          <cell r="AB3474" t="str">
            <v>No</v>
          </cell>
          <cell r="AC3474">
            <v>0</v>
          </cell>
        </row>
        <row r="3475">
          <cell r="A3475" t="str">
            <v>PIARSUD00002380</v>
          </cell>
          <cell r="B3475">
            <v>46170.554837962962</v>
          </cell>
          <cell r="C3475" t="str">
            <v>RSUD</v>
          </cell>
          <cell r="D3475" t="str">
            <v>Contributo</v>
          </cell>
          <cell r="E3475" t="str">
            <v>In valutazione</v>
          </cell>
          <cell r="F3475" t="str">
            <v>Accoglibilità</v>
          </cell>
          <cell r="G3475" t="str">
            <v>Luigi Melchionna</v>
          </cell>
          <cell r="H3475" t="str">
            <v/>
          </cell>
          <cell r="I3475" t="str">
            <v>Pianificazione primo colloquio</v>
          </cell>
          <cell r="J3475" t="str">
            <v>Pianificazione appuntamento in corso</v>
          </cell>
          <cell r="M3475">
            <v>46170.563449074078</v>
          </cell>
          <cell r="N3475" t="str">
            <v>FOLIA S.R.L.</v>
          </cell>
          <cell r="O3475" t="str">
            <v>C76I26003880008</v>
          </cell>
          <cell r="P3475" t="str">
            <v>11069911219</v>
          </cell>
          <cell r="Q3475" t="str">
            <v>SERVIZI ALLE PMI</v>
          </cell>
          <cell r="R3475" t="str">
            <v>66.22.00 - Attività di agenti e intermediari delle assicurazioni</v>
          </cell>
          <cell r="S3475" t="str">
            <v>Societa' A Responsabilita' Limitata</v>
          </cell>
          <cell r="T3475" t="str">
            <v>Campania</v>
          </cell>
          <cell r="U3475" t="str">
            <v>Napoli</v>
          </cell>
          <cell r="V3475" t="str">
            <v>Nola</v>
          </cell>
          <cell r="W3475" t="str">
            <v>Via S. Massimo, Angolo SS 7 BIS snc</v>
          </cell>
          <cell r="X3475" t="str">
            <v>80035</v>
          </cell>
          <cell r="Y3475">
            <v>190366.97999999998</v>
          </cell>
          <cell r="Z3475">
            <v>138256.88</v>
          </cell>
          <cell r="AB3475" t="str">
            <v>No</v>
          </cell>
          <cell r="AC3475">
            <v>0</v>
          </cell>
        </row>
        <row r="3476">
          <cell r="A3476" t="str">
            <v>PIARSUD00002381</v>
          </cell>
          <cell r="B3476">
            <v>46170.573067129626</v>
          </cell>
          <cell r="C3476" t="str">
            <v>RSUD</v>
          </cell>
          <cell r="D3476" t="str">
            <v>Contributo</v>
          </cell>
          <cell r="E3476" t="str">
            <v>In valutazione</v>
          </cell>
          <cell r="F3476" t="str">
            <v>Accoglibilità</v>
          </cell>
          <cell r="G3476" t="str">
            <v>Daniele Rocchi</v>
          </cell>
          <cell r="H3476" t="str">
            <v/>
          </cell>
          <cell r="I3476" t="str">
            <v>Gestione primo colloquio</v>
          </cell>
          <cell r="J3476" t="str">
            <v>Gestione appuntamento in corso</v>
          </cell>
          <cell r="M3476">
            <v>46204.333055555559</v>
          </cell>
          <cell r="N3476" t="str">
            <v>Nicolas Loffa</v>
          </cell>
          <cell r="O3476" t="str">
            <v>C26I26003660008</v>
          </cell>
          <cell r="P3476" t="str">
            <v>LFFNLS00A24Z614Q</v>
          </cell>
          <cell r="Q3476" t="str">
            <v>SERVIZI ALLA PERSONA</v>
          </cell>
          <cell r="R3476" t="str">
            <v>86.23.00 - Attività odontoiatriche</v>
          </cell>
          <cell r="S3476" t="str">
            <v>Libero professionista</v>
          </cell>
          <cell r="T3476" t="str">
            <v>Campania</v>
          </cell>
          <cell r="U3476" t="str">
            <v>Salerno</v>
          </cell>
          <cell r="V3476" t="str">
            <v>Altavilla Silentina</v>
          </cell>
          <cell r="W3476" t="str">
            <v>VIA ALESSANDRO MANZONI 4/H</v>
          </cell>
          <cell r="X3476" t="str">
            <v>84045</v>
          </cell>
          <cell r="Y3476">
            <v>99916.190000000017</v>
          </cell>
          <cell r="Z3476">
            <v>79937.14</v>
          </cell>
          <cell r="AB3476" t="str">
            <v>No</v>
          </cell>
          <cell r="AC3476">
            <v>0</v>
          </cell>
        </row>
        <row r="3477">
          <cell r="A3477" t="str">
            <v>PIARSUD00002382</v>
          </cell>
          <cell r="B3477">
            <v>46170.589861111112</v>
          </cell>
          <cell r="C3477" t="str">
            <v>RSUD</v>
          </cell>
          <cell r="D3477" t="str">
            <v>Voucher</v>
          </cell>
          <cell r="E3477" t="str">
            <v>In valutazione</v>
          </cell>
          <cell r="F3477" t="str">
            <v>Esaminabilità</v>
          </cell>
          <cell r="I3477" t="str">
            <v>RNA - Richiesta CUP Voucher</v>
          </cell>
          <cell r="J3477" t="str">
            <v>Richiesta CUP in errore</v>
          </cell>
          <cell r="N3477" t="str">
            <v>MANOLO CIAMPA</v>
          </cell>
          <cell r="P3477" t="str">
            <v>CMPMNL97M01Z112K</v>
          </cell>
          <cell r="Q3477" t="str">
            <v>ATTIVITA' COMMERCIALI</v>
          </cell>
          <cell r="R3477" t="str">
            <v>47.78.99 - Commercio al dettaglio di altri prodotti vari non di seconda mano n.c.a.</v>
          </cell>
          <cell r="S3477" t="str">
            <v>Lavoratore autonomo</v>
          </cell>
          <cell r="T3477" t="str">
            <v>Abruzzo</v>
          </cell>
          <cell r="U3477" t="str">
            <v>L'Aquila</v>
          </cell>
          <cell r="V3477" t="str">
            <v>Avezzano</v>
          </cell>
          <cell r="W3477" t="str">
            <v xml:space="preserve">Non individuato </v>
          </cell>
          <cell r="Y3477">
            <v>40000</v>
          </cell>
          <cell r="Z3477">
            <v>45000</v>
          </cell>
          <cell r="AB3477" t="str">
            <v>No</v>
          </cell>
          <cell r="AC3477">
            <v>0</v>
          </cell>
        </row>
        <row r="3478">
          <cell r="A3478" t="str">
            <v>PIARSUD00002383</v>
          </cell>
          <cell r="B3478">
            <v>46170.607314814813</v>
          </cell>
          <cell r="C3478" t="str">
            <v>RSUD</v>
          </cell>
          <cell r="D3478" t="str">
            <v>Contributo</v>
          </cell>
          <cell r="E3478" t="str">
            <v>In valutazione</v>
          </cell>
          <cell r="F3478" t="str">
            <v>Accoglibilità</v>
          </cell>
          <cell r="G3478" t="str">
            <v>Luana Guglielmi</v>
          </cell>
          <cell r="H3478" t="str">
            <v/>
          </cell>
          <cell r="I3478" t="str">
            <v>Gestione primo colloquio</v>
          </cell>
          <cell r="J3478" t="str">
            <v>Gestione appuntamento in corso</v>
          </cell>
          <cell r="M3478">
            <v>46203.533831018518</v>
          </cell>
          <cell r="N3478" t="str">
            <v>PET 365 S.R.L.</v>
          </cell>
          <cell r="O3478" t="str">
            <v>C16I26003480008</v>
          </cell>
          <cell r="P3478" t="str">
            <v>06436810656</v>
          </cell>
          <cell r="Q3478" t="str">
            <v>SERVIZI ALLA PERSONA</v>
          </cell>
          <cell r="R3478" t="str">
            <v>96.99.12 - Servizi di toelettatura per animali da compagnia</v>
          </cell>
          <cell r="S3478" t="str">
            <v>Societa' A Responsabilita' Limitata</v>
          </cell>
          <cell r="T3478" t="str">
            <v>Campania</v>
          </cell>
          <cell r="U3478" t="str">
            <v>Salerno</v>
          </cell>
          <cell r="V3478" t="str">
            <v>San Mango Piemonte</v>
          </cell>
          <cell r="W3478" t="str">
            <v>Via Calderulo 4</v>
          </cell>
          <cell r="X3478" t="str">
            <v>84090</v>
          </cell>
          <cell r="Y3478">
            <v>199308.67999999996</v>
          </cell>
          <cell r="Z3478">
            <v>144516</v>
          </cell>
          <cell r="AB3478" t="str">
            <v>No</v>
          </cell>
          <cell r="AC3478">
            <v>0</v>
          </cell>
        </row>
        <row r="3479">
          <cell r="A3479" t="str">
            <v>PIARSUD00002384</v>
          </cell>
          <cell r="B3479">
            <v>46170.634884259256</v>
          </cell>
          <cell r="C3479" t="str">
            <v>RSUD</v>
          </cell>
          <cell r="D3479" t="str">
            <v>Voucher</v>
          </cell>
          <cell r="E3479" t="str">
            <v>In valutazione</v>
          </cell>
          <cell r="F3479" t="str">
            <v>Merito</v>
          </cell>
          <cell r="G3479" t="str">
            <v>Alfredo Arquilla</v>
          </cell>
          <cell r="H3479" t="str">
            <v/>
          </cell>
          <cell r="I3479" t="str">
            <v>Valutazione merito - Voucher Lavoratore Autonomo</v>
          </cell>
          <cell r="J3479" t="str">
            <v>Verifica importi in corso</v>
          </cell>
          <cell r="M3479">
            <v>46170.657743055555</v>
          </cell>
          <cell r="N3479" t="str">
            <v>Assia Dellerba</v>
          </cell>
          <cell r="O3479" t="str">
            <v>C36I26004180001</v>
          </cell>
          <cell r="P3479" t="str">
            <v>DLLSSA96R42H501M</v>
          </cell>
          <cell r="Q3479" t="str">
            <v>MANIFATTURIERO</v>
          </cell>
          <cell r="R3479" t="str">
            <v>14.21.20 - Sartoria e confezione su misura di abbigliamento esterno</v>
          </cell>
          <cell r="S3479" t="str">
            <v>Lavoratore autonomo</v>
          </cell>
          <cell r="T3479" t="str">
            <v>Sicilia</v>
          </cell>
          <cell r="U3479" t="str">
            <v>Palermo</v>
          </cell>
          <cell r="V3479" t="str">
            <v>Santa Flavia</v>
          </cell>
          <cell r="W3479" t="str">
            <v>VIA R. SANZIO 67</v>
          </cell>
          <cell r="X3479" t="str">
            <v>90017</v>
          </cell>
          <cell r="Y3479">
            <v>50911</v>
          </cell>
          <cell r="Z3479">
            <v>55000</v>
          </cell>
          <cell r="AA3479">
            <v>50000</v>
          </cell>
          <cell r="AB3479" t="str">
            <v>Sì</v>
          </cell>
          <cell r="AC3479">
            <v>55000</v>
          </cell>
        </row>
        <row r="3480">
          <cell r="A3480" t="str">
            <v>PIARSUD00002385</v>
          </cell>
          <cell r="B3480">
            <v>46170.659768518519</v>
          </cell>
          <cell r="C3480" t="str">
            <v>RSUD</v>
          </cell>
          <cell r="D3480" t="str">
            <v>Voucher</v>
          </cell>
          <cell r="E3480" t="str">
            <v>In valutazione</v>
          </cell>
          <cell r="F3480" t="str">
            <v>Merito</v>
          </cell>
          <cell r="G3480" t="str">
            <v>Annachiara Perrucci</v>
          </cell>
          <cell r="H3480" t="str">
            <v/>
          </cell>
          <cell r="I3480" t="str">
            <v>Avvio fase di merito</v>
          </cell>
          <cell r="J3480" t="str">
            <v>In attesa scelta utente</v>
          </cell>
          <cell r="M3480">
            <v>46188.740613425929</v>
          </cell>
          <cell r="N3480" t="str">
            <v>DE GAETANO ALESSANDRO</v>
          </cell>
          <cell r="O3480" t="str">
            <v>C96I26002710001</v>
          </cell>
          <cell r="P3480" t="str">
            <v>DGTLSN92B25D423S</v>
          </cell>
          <cell r="Q3480" t="str">
            <v>MANIFATTURIERO</v>
          </cell>
          <cell r="R3480" t="str">
            <v>49.41.00 - Trasporto di merci su strada</v>
          </cell>
          <cell r="S3480" t="str">
            <v>Impresa Individuale</v>
          </cell>
          <cell r="T3480" t="str">
            <v>Sicilia</v>
          </cell>
          <cell r="U3480" t="str">
            <v>Trapani</v>
          </cell>
          <cell r="V3480" t="str">
            <v>Calatafimi-Segesta</v>
          </cell>
          <cell r="W3480" t="str">
            <v>CONTRADA CULTRUMEGGIO snc</v>
          </cell>
          <cell r="X3480" t="str">
            <v>91013</v>
          </cell>
          <cell r="Y3480">
            <v>49829.8</v>
          </cell>
          <cell r="Z3480">
            <v>54829.8</v>
          </cell>
          <cell r="AB3480" t="str">
            <v>No</v>
          </cell>
          <cell r="AC3480">
            <v>0</v>
          </cell>
        </row>
        <row r="3481">
          <cell r="A3481" t="str">
            <v>PIARSUD00002386</v>
          </cell>
          <cell r="B3481">
            <v>46170.671805555554</v>
          </cell>
          <cell r="C3481" t="str">
            <v>RSUD</v>
          </cell>
          <cell r="D3481" t="str">
            <v>Contributo</v>
          </cell>
          <cell r="E3481" t="str">
            <v>In valutazione</v>
          </cell>
          <cell r="F3481" t="str">
            <v>Accoglibilità</v>
          </cell>
          <cell r="G3481" t="str">
            <v>Luana Guglielmi</v>
          </cell>
          <cell r="H3481" t="str">
            <v/>
          </cell>
          <cell r="I3481" t="str">
            <v>Gestione primo colloquio</v>
          </cell>
          <cell r="J3481" t="str">
            <v>Gestione appuntamento in corso</v>
          </cell>
          <cell r="M3481">
            <v>46197.560694444444</v>
          </cell>
          <cell r="N3481" t="str">
            <v>MAISON PICCOLI SOGNI DI GAJA VOLPE</v>
          </cell>
          <cell r="O3481" t="str">
            <v>C56I26002800008</v>
          </cell>
          <cell r="P3481" t="str">
            <v>VLPGJA02D49F839E</v>
          </cell>
          <cell r="Q3481" t="str">
            <v>ATTIVITA' COMMERCIALI</v>
          </cell>
          <cell r="R3481" t="str">
            <v>47.71.20 - Commercio al dettaglio di articoli di abbigliamento per neonati e bambini</v>
          </cell>
          <cell r="S3481" t="str">
            <v>Impresa Individuale</v>
          </cell>
          <cell r="T3481" t="str">
            <v>Campania</v>
          </cell>
          <cell r="U3481" t="str">
            <v>Napoli</v>
          </cell>
          <cell r="V3481" t="str">
            <v>Casavatore</v>
          </cell>
          <cell r="W3481" t="str">
            <v>VIA MARCONI 14</v>
          </cell>
          <cell r="X3481" t="str">
            <v>80020</v>
          </cell>
          <cell r="Y3481">
            <v>90000</v>
          </cell>
          <cell r="Z3481">
            <v>72500</v>
          </cell>
          <cell r="AB3481" t="str">
            <v>No</v>
          </cell>
          <cell r="AC3481">
            <v>0</v>
          </cell>
        </row>
        <row r="3482">
          <cell r="A3482" t="str">
            <v>PIARSUD00002387</v>
          </cell>
          <cell r="B3482">
            <v>46170.677708333336</v>
          </cell>
          <cell r="C3482" t="str">
            <v>RSUD</v>
          </cell>
          <cell r="D3482" t="str">
            <v>Contributo</v>
          </cell>
          <cell r="E3482" t="str">
            <v>In valutazione</v>
          </cell>
          <cell r="F3482" t="str">
            <v>Esaminabilità</v>
          </cell>
          <cell r="G3482" t="str">
            <v>Maura Malzone</v>
          </cell>
          <cell r="H3482" t="str">
            <v/>
          </cell>
          <cell r="I3482" t="str">
            <v>Valutazione esaminabilità</v>
          </cell>
          <cell r="J3482" t="str">
            <v>Valutazione in corso</v>
          </cell>
          <cell r="M3482">
            <v>46170.699548611112</v>
          </cell>
          <cell r="N3482" t="str">
            <v>MAGNETIC FITNESS SOCIETA' A RESPONSABILITA' LIMITATA SEMPLIFICATA TA</v>
          </cell>
          <cell r="O3482" t="str">
            <v>C46I26003110008</v>
          </cell>
          <cell r="P3482" t="str">
            <v>02221880673</v>
          </cell>
          <cell r="Q3482" t="str">
            <v>SERVIZI ALLA PERSONA</v>
          </cell>
          <cell r="R3482" t="str">
            <v>93.13.09 - Altre attività dei centri di fitness</v>
          </cell>
          <cell r="S3482" t="str">
            <v>Societa' A Responsabilita' Limitata Semplificata</v>
          </cell>
          <cell r="T3482" t="str">
            <v>Abruzzo</v>
          </cell>
          <cell r="U3482" t="str">
            <v>Teramo</v>
          </cell>
          <cell r="V3482" t="str">
            <v>Teramo</v>
          </cell>
          <cell r="W3482" t="str">
            <v>Via Tripoti snc</v>
          </cell>
          <cell r="X3482" t="str">
            <v>64100</v>
          </cell>
          <cell r="Y3482">
            <v>106960</v>
          </cell>
          <cell r="Z3482">
            <v>85220</v>
          </cell>
          <cell r="AB3482" t="str">
            <v>No</v>
          </cell>
          <cell r="AC3482">
            <v>0</v>
          </cell>
        </row>
        <row r="3483">
          <cell r="A3483" t="str">
            <v>PIARSUD00002388</v>
          </cell>
          <cell r="B3483">
            <v>46170.679166666669</v>
          </cell>
          <cell r="C3483" t="str">
            <v>RSUD</v>
          </cell>
          <cell r="D3483" t="str">
            <v>Voucher</v>
          </cell>
          <cell r="E3483" t="str">
            <v>In valutazione</v>
          </cell>
          <cell r="F3483" t="str">
            <v>Merito</v>
          </cell>
          <cell r="G3483" t="str">
            <v>Alfredo Arquilla</v>
          </cell>
          <cell r="H3483" t="str">
            <v/>
          </cell>
          <cell r="I3483" t="str">
            <v>Valutazione merito - Voucher Società costituita</v>
          </cell>
          <cell r="J3483" t="str">
            <v>Valutazione in corso</v>
          </cell>
          <cell r="M3483">
            <v>46170.699571759258</v>
          </cell>
          <cell r="N3483" t="str">
            <v>ATELIER PANNULLO PASQUALE SOCIETA' A RESPONSABILITA' LIMITATA SEM PLIFICATA</v>
          </cell>
          <cell r="O3483" t="str">
            <v>C46I26003120001</v>
          </cell>
          <cell r="P3483" t="str">
            <v>06424930656</v>
          </cell>
          <cell r="Q3483" t="str">
            <v>SERVIZI ALLA PERSONA</v>
          </cell>
          <cell r="R3483" t="str">
            <v>96.21.00 - Servizi di parrucchieri e barbieri</v>
          </cell>
          <cell r="S3483" t="str">
            <v>Societa' A Responsabilita' Limitata Semplificata</v>
          </cell>
          <cell r="T3483" t="str">
            <v>Campania</v>
          </cell>
          <cell r="U3483" t="str">
            <v>Salerno</v>
          </cell>
          <cell r="V3483" t="str">
            <v>Nocera Superiore</v>
          </cell>
          <cell r="W3483" t="str">
            <v xml:space="preserve">Non individuato </v>
          </cell>
          <cell r="Y3483">
            <v>40000</v>
          </cell>
          <cell r="Z3483">
            <v>45000</v>
          </cell>
          <cell r="AB3483" t="str">
            <v>No</v>
          </cell>
          <cell r="AC3483">
            <v>0</v>
          </cell>
        </row>
        <row r="3484">
          <cell r="A3484" t="str">
            <v>PIARSUD00002389</v>
          </cell>
          <cell r="B3484">
            <v>46170.687245370369</v>
          </cell>
          <cell r="C3484" t="str">
            <v>RSUD</v>
          </cell>
          <cell r="D3484" t="str">
            <v>Contributo</v>
          </cell>
          <cell r="E3484" t="str">
            <v>In valutazione</v>
          </cell>
          <cell r="F3484" t="str">
            <v>Accoglibilità</v>
          </cell>
          <cell r="G3484" t="str">
            <v>Diego Fiorentino</v>
          </cell>
          <cell r="H3484" t="str">
            <v/>
          </cell>
          <cell r="I3484" t="str">
            <v>Pianificazione primo colloquio</v>
          </cell>
          <cell r="J3484" t="str">
            <v>Pianificazione appuntamento in corso</v>
          </cell>
          <cell r="M3484">
            <v>46170.699560185189</v>
          </cell>
          <cell r="N3484" t="str">
            <v>ZENIT BOATS SNC DI VACCA ALESSANDRO &amp; C.</v>
          </cell>
          <cell r="O3484" t="str">
            <v>C56I26002810008</v>
          </cell>
          <cell r="P3484" t="str">
            <v>01703810919</v>
          </cell>
          <cell r="Q3484" t="str">
            <v>TURISMO</v>
          </cell>
          <cell r="R3484" t="str">
            <v>77.21.02 - Noleggio e leasing operativo di imbarcazioni da diporto senza operatore</v>
          </cell>
          <cell r="S3484" t="str">
            <v>Societa' In Nome Collettivo</v>
          </cell>
          <cell r="T3484" t="str">
            <v>Sardegna</v>
          </cell>
          <cell r="U3484" t="str">
            <v>Nuoro</v>
          </cell>
          <cell r="V3484" t="str">
            <v>Tortolì</v>
          </cell>
          <cell r="W3484" t="str">
            <v>VIA LUNGOMARE snc</v>
          </cell>
          <cell r="X3484" t="str">
            <v>08048</v>
          </cell>
          <cell r="Y3484">
            <v>73412.460000000006</v>
          </cell>
          <cell r="Z3484">
            <v>60059</v>
          </cell>
          <cell r="AB3484" t="str">
            <v>No</v>
          </cell>
          <cell r="AC3484">
            <v>0</v>
          </cell>
        </row>
        <row r="3485">
          <cell r="A3485" t="str">
            <v>PIARSUD00002391</v>
          </cell>
          <cell r="B3485">
            <v>46170.731388888889</v>
          </cell>
          <cell r="C3485" t="str">
            <v>RSUD</v>
          </cell>
          <cell r="D3485" t="str">
            <v>Contributo</v>
          </cell>
          <cell r="E3485" t="str">
            <v>In valutazione</v>
          </cell>
          <cell r="F3485" t="str">
            <v>Accoglibilità</v>
          </cell>
          <cell r="G3485" t="str">
            <v>Leonardo Di Lolli</v>
          </cell>
          <cell r="H3485" t="str">
            <v/>
          </cell>
          <cell r="I3485" t="str">
            <v>Apertura sportello controdeduzioni MO</v>
          </cell>
          <cell r="J3485" t="str">
            <v>In attesa ricezione documentazione</v>
          </cell>
          <cell r="M3485">
            <v>46195.601539351854</v>
          </cell>
          <cell r="N3485" t="str">
            <v>PANARO ANTONIO</v>
          </cell>
          <cell r="O3485" t="str">
            <v>C66I26004620008</v>
          </cell>
          <cell r="P3485" t="str">
            <v>PNRNTN02M02G751O</v>
          </cell>
          <cell r="Q3485" t="str">
            <v>TURISMO</v>
          </cell>
          <cell r="R3485" t="str">
            <v>50.10.00 - Trasporto marittimo e costiero di passeggeri</v>
          </cell>
          <cell r="S3485" t="str">
            <v>Impresa Individuale</v>
          </cell>
          <cell r="T3485" t="str">
            <v>Puglia</v>
          </cell>
          <cell r="U3485" t="str">
            <v>Lecce</v>
          </cell>
          <cell r="V3485" t="str">
            <v>Castro</v>
          </cell>
          <cell r="W3485" t="str">
            <v>VIA LUIGI SCHIFANO 64</v>
          </cell>
          <cell r="X3485" t="str">
            <v>73030</v>
          </cell>
          <cell r="Y3485">
            <v>77878.81</v>
          </cell>
          <cell r="Z3485">
            <v>63409.000000000007</v>
          </cell>
          <cell r="AB3485" t="str">
            <v>No</v>
          </cell>
          <cell r="AC3485">
            <v>0</v>
          </cell>
        </row>
        <row r="3486">
          <cell r="A3486" t="str">
            <v>PIARSUD00002392</v>
          </cell>
          <cell r="B3486">
            <v>46170.732094907406</v>
          </cell>
          <cell r="C3486" t="str">
            <v>RSUD</v>
          </cell>
          <cell r="D3486" t="str">
            <v>Voucher</v>
          </cell>
          <cell r="E3486" t="str">
            <v>In valutazione</v>
          </cell>
          <cell r="F3486" t="str">
            <v>Merito</v>
          </cell>
          <cell r="G3486" t="str">
            <v>Pasquale Ciuffreda</v>
          </cell>
          <cell r="H3486" t="str">
            <v/>
          </cell>
          <cell r="I3486" t="str">
            <v>RNA - Richiesta COR e CUP - Voucher</v>
          </cell>
          <cell r="J3486" t="str">
            <v>Richiesta COR in errore</v>
          </cell>
          <cell r="M3486">
            <v>46170.75104166667</v>
          </cell>
          <cell r="N3486" t="str">
            <v>L'ORTO DI LEO DI DEL PIZZO SIMONE</v>
          </cell>
          <cell r="O3486" t="str">
            <v>C96I26002720001</v>
          </cell>
          <cell r="P3486" t="str">
            <v>DLPSMN07C14H703U</v>
          </cell>
          <cell r="Q3486" t="str">
            <v>ATTIVITA' COMMERCIALI</v>
          </cell>
          <cell r="R3486" t="str">
            <v>47.21.01 - Commercio al dettaglio di frutta e verdura fresca</v>
          </cell>
          <cell r="S3486" t="str">
            <v>Impresa Individuale</v>
          </cell>
          <cell r="T3486" t="str">
            <v>Campania</v>
          </cell>
          <cell r="U3486" t="str">
            <v>Salerno</v>
          </cell>
          <cell r="V3486" t="str">
            <v>Maiori</v>
          </cell>
          <cell r="W3486" t="str">
            <v xml:space="preserve">Non individuato </v>
          </cell>
          <cell r="Y3486">
            <v>40000</v>
          </cell>
          <cell r="Z3486">
            <v>45000</v>
          </cell>
          <cell r="AA3486">
            <v>40000</v>
          </cell>
          <cell r="AB3486" t="str">
            <v>No</v>
          </cell>
          <cell r="AC3486">
            <v>45000</v>
          </cell>
        </row>
        <row r="3487">
          <cell r="A3487" t="str">
            <v>PIARSUD00002393</v>
          </cell>
          <cell r="B3487">
            <v>46170.734317129631</v>
          </cell>
          <cell r="C3487" t="str">
            <v>RSUD</v>
          </cell>
          <cell r="D3487" t="str">
            <v>Voucher</v>
          </cell>
          <cell r="E3487" t="str">
            <v>In valutazione</v>
          </cell>
          <cell r="F3487" t="str">
            <v>Accoglibilità</v>
          </cell>
          <cell r="G3487" t="str">
            <v>Giuseppe Autoriello</v>
          </cell>
          <cell r="H3487" t="str">
            <v/>
          </cell>
          <cell r="I3487" t="str">
            <v>Valutazione accoglibilità</v>
          </cell>
          <cell r="J3487" t="str">
            <v>Valutazione in corso</v>
          </cell>
          <cell r="M3487">
            <v>46170.75104166667</v>
          </cell>
          <cell r="N3487" t="str">
            <v>CAMPAGNA MELANIA</v>
          </cell>
          <cell r="O3487" t="str">
            <v>C56I26002820001</v>
          </cell>
          <cell r="P3487" t="str">
            <v>CMPMLN00L54C710L</v>
          </cell>
          <cell r="Q3487" t="str">
            <v>ATTIVITA' COMMERCIALI</v>
          </cell>
          <cell r="R3487" t="str">
            <v>47.71.20 - Commercio al dettaglio di articoli di abbigliamento per neonati e bambini</v>
          </cell>
          <cell r="S3487" t="str">
            <v>Impresa Individuale</v>
          </cell>
          <cell r="T3487" t="str">
            <v>Calabria</v>
          </cell>
          <cell r="U3487" t="str">
            <v>Reggio Calabria</v>
          </cell>
          <cell r="V3487" t="str">
            <v>Gioia Tauro</v>
          </cell>
          <cell r="W3487" t="str">
            <v>Via Lomoro snc</v>
          </cell>
          <cell r="X3487" t="str">
            <v>89013</v>
          </cell>
          <cell r="Y3487">
            <v>40983.599999999991</v>
          </cell>
          <cell r="Z3487">
            <v>15000</v>
          </cell>
          <cell r="AB3487" t="str">
            <v>No</v>
          </cell>
          <cell r="AC3487">
            <v>0</v>
          </cell>
        </row>
        <row r="3488">
          <cell r="A3488" t="str">
            <v>PIARSUD00002395</v>
          </cell>
          <cell r="B3488">
            <v>46170.804745370369</v>
          </cell>
          <cell r="C3488" t="str">
            <v>RSUD</v>
          </cell>
          <cell r="D3488" t="str">
            <v>Contributo</v>
          </cell>
          <cell r="E3488" t="str">
            <v>In valutazione</v>
          </cell>
          <cell r="F3488" t="str">
            <v>Accoglibilità</v>
          </cell>
          <cell r="G3488" t="str">
            <v>Ludovico Principessa</v>
          </cell>
          <cell r="H3488" t="str">
            <v/>
          </cell>
          <cell r="I3488" t="str">
            <v>Gestione primo colloquio</v>
          </cell>
          <cell r="J3488" t="str">
            <v>Gestione appuntamento in corso</v>
          </cell>
          <cell r="M3488">
            <v>46203.544259259259</v>
          </cell>
          <cell r="N3488" t="str">
            <v>A CASA DA FRANCESCO DI SALVATORE BUCCAFUSCA</v>
          </cell>
          <cell r="O3488" t="str">
            <v>C96I26002730008</v>
          </cell>
          <cell r="P3488" t="str">
            <v>BCCSVT92D18F537M</v>
          </cell>
          <cell r="Q3488" t="str">
            <v>TURISMO</v>
          </cell>
          <cell r="R3488" t="str">
            <v>55.20.42 - Servizi di alloggio in camere, case e appartamenti per vacanze</v>
          </cell>
          <cell r="S3488" t="str">
            <v>Impresa Individuale</v>
          </cell>
          <cell r="T3488" t="str">
            <v>Calabria</v>
          </cell>
          <cell r="U3488" t="str">
            <v>Vibo Valentia</v>
          </cell>
          <cell r="V3488" t="str">
            <v>Nicotera</v>
          </cell>
          <cell r="W3488" t="str">
            <v>VIA DUX 3</v>
          </cell>
          <cell r="X3488" t="str">
            <v>89844</v>
          </cell>
          <cell r="Y3488">
            <v>200000</v>
          </cell>
          <cell r="Z3488">
            <v>145000</v>
          </cell>
          <cell r="AB3488" t="str">
            <v>No</v>
          </cell>
          <cell r="AC3488">
            <v>0</v>
          </cell>
        </row>
        <row r="3489">
          <cell r="A3489" t="str">
            <v>PIARSUD00002397</v>
          </cell>
          <cell r="B3489">
            <v>46170.808564814812</v>
          </cell>
          <cell r="C3489" t="str">
            <v>RSUD</v>
          </cell>
          <cell r="D3489" t="str">
            <v>Voucher</v>
          </cell>
          <cell r="E3489" t="str">
            <v>In valutazione</v>
          </cell>
          <cell r="F3489" t="str">
            <v>Esaminabilità</v>
          </cell>
          <cell r="G3489" t="str">
            <v>Antonio Ingaldi</v>
          </cell>
          <cell r="H3489" t="str">
            <v/>
          </cell>
          <cell r="I3489" t="str">
            <v>Presa d'atto di rinuncia - Istruttore</v>
          </cell>
          <cell r="J3489" t="str">
            <v>In attesa prima approvazione</v>
          </cell>
          <cell r="M3489">
            <v>46170.814305555556</v>
          </cell>
          <cell r="N3489" t="str">
            <v>Debora Silai</v>
          </cell>
          <cell r="O3489" t="str">
            <v>C46I26003150001</v>
          </cell>
          <cell r="P3489" t="str">
            <v>SLIDBR95L67I452M</v>
          </cell>
          <cell r="Q3489" t="str">
            <v>SERVIZI ALLA PERSONA</v>
          </cell>
          <cell r="R3489" t="str">
            <v>96.21.00 - Servizi di parrucchieri e barbieri</v>
          </cell>
          <cell r="S3489" t="str">
            <v>Lavoratore autonomo</v>
          </cell>
          <cell r="T3489" t="str">
            <v>Sardegna</v>
          </cell>
          <cell r="U3489" t="str">
            <v>Sassari</v>
          </cell>
          <cell r="V3489" t="str">
            <v>Ittiri</v>
          </cell>
          <cell r="W3489" t="str">
            <v>VIA DELOGU 69</v>
          </cell>
          <cell r="X3489" t="str">
            <v>07044</v>
          </cell>
          <cell r="Y3489">
            <v>31235.860000000004</v>
          </cell>
          <cell r="Z3489">
            <v>36235.86</v>
          </cell>
          <cell r="AB3489" t="str">
            <v>No</v>
          </cell>
          <cell r="AC3489">
            <v>0</v>
          </cell>
        </row>
        <row r="3490">
          <cell r="A3490" t="str">
            <v>PIARSUD00002398</v>
          </cell>
          <cell r="B3490">
            <v>46171.275046296294</v>
          </cell>
          <cell r="C3490" t="str">
            <v>RSUD</v>
          </cell>
          <cell r="D3490" t="str">
            <v>Contributo</v>
          </cell>
          <cell r="E3490" t="str">
            <v>In valutazione</v>
          </cell>
          <cell r="F3490" t="str">
            <v>Accoglibilità</v>
          </cell>
          <cell r="G3490" t="str">
            <v>Emiliano Mistralini</v>
          </cell>
          <cell r="H3490" t="str">
            <v/>
          </cell>
          <cell r="I3490" t="str">
            <v>Pianificazione primo colloquio</v>
          </cell>
          <cell r="J3490" t="str">
            <v>Pianificazione appuntamento in corso</v>
          </cell>
          <cell r="M3490">
            <v>46171.296111111114</v>
          </cell>
          <cell r="N3490" t="str">
            <v>RAMBALDO FEDERICA</v>
          </cell>
          <cell r="O3490" t="str">
            <v>C76I26003930008</v>
          </cell>
          <cell r="P3490" t="str">
            <v>RMBFRC95D61L628R</v>
          </cell>
          <cell r="Q3490" t="str">
            <v>SERVIZI ALLA PERSONA</v>
          </cell>
          <cell r="R3490" t="str">
            <v>96.22.09 - Altri servizi di cura della bellezza e altri trattamenti di bellezza n.c.a.</v>
          </cell>
          <cell r="S3490" t="str">
            <v>Impresa Individuale</v>
          </cell>
          <cell r="T3490" t="str">
            <v>Campania</v>
          </cell>
          <cell r="U3490" t="str">
            <v>Salerno</v>
          </cell>
          <cell r="V3490" t="str">
            <v>Vallo Della Lucania</v>
          </cell>
          <cell r="W3490" t="str">
            <v>VIA NICCOLO' LETTIERO 26</v>
          </cell>
          <cell r="X3490" t="str">
            <v>84078</v>
          </cell>
          <cell r="Y3490">
            <v>95820.01</v>
          </cell>
          <cell r="Z3490">
            <v>76865</v>
          </cell>
          <cell r="AB3490" t="str">
            <v>No</v>
          </cell>
          <cell r="AC3490">
            <v>0</v>
          </cell>
        </row>
        <row r="3491">
          <cell r="A3491" t="str">
            <v>PIARSUD00002399</v>
          </cell>
          <cell r="B3491">
            <v>46171.308900462966</v>
          </cell>
          <cell r="C3491" t="str">
            <v>RSUD</v>
          </cell>
          <cell r="D3491" t="str">
            <v>Contributo</v>
          </cell>
          <cell r="E3491" t="str">
            <v>In valutazione</v>
          </cell>
          <cell r="F3491" t="str">
            <v>Accoglibilità</v>
          </cell>
          <cell r="G3491" t="str">
            <v>Martina Vagnoni</v>
          </cell>
          <cell r="H3491" t="str">
            <v/>
          </cell>
          <cell r="I3491" t="str">
            <v>Gestione primo colloquio</v>
          </cell>
          <cell r="J3491" t="str">
            <v>Gestione appuntamento in corso</v>
          </cell>
          <cell r="M3491">
            <v>46190.636701388888</v>
          </cell>
          <cell r="N3491" t="str">
            <v>LA BIANCA SCIA DI EMANUELE DI SIMONE</v>
          </cell>
          <cell r="O3491" t="str">
            <v>C16I26003510008</v>
          </cell>
          <cell r="P3491" t="str">
            <v>DSMMNL96T18F839N</v>
          </cell>
          <cell r="Q3491" t="str">
            <v>TURISMO</v>
          </cell>
          <cell r="R3491" t="str">
            <v>55.20.42 - Servizi di alloggio in camere, case e appartamenti per vacanze</v>
          </cell>
          <cell r="S3491" t="str">
            <v>Impresa Individuale</v>
          </cell>
          <cell r="T3491" t="str">
            <v>Campania</v>
          </cell>
          <cell r="U3491" t="str">
            <v>Napoli</v>
          </cell>
          <cell r="V3491" t="str">
            <v>Sorrento</v>
          </cell>
          <cell r="W3491" t="str">
            <v>VIA MARZIALE 21</v>
          </cell>
          <cell r="X3491" t="str">
            <v>80067</v>
          </cell>
          <cell r="Y3491">
            <v>120000</v>
          </cell>
          <cell r="Z3491">
            <v>95000</v>
          </cell>
          <cell r="AB3491" t="str">
            <v>No</v>
          </cell>
          <cell r="AC3491">
            <v>0</v>
          </cell>
        </row>
        <row r="3492">
          <cell r="A3492" t="str">
            <v>PIARSUD00002400</v>
          </cell>
          <cell r="B3492">
            <v>46171.321273148147</v>
          </cell>
          <cell r="C3492" t="str">
            <v>RSUD</v>
          </cell>
          <cell r="D3492" t="str">
            <v>Contributo</v>
          </cell>
          <cell r="E3492" t="str">
            <v>In valutazione</v>
          </cell>
          <cell r="F3492" t="str">
            <v>Accoglibilità</v>
          </cell>
          <cell r="G3492" t="str">
            <v>Francesco Zulli</v>
          </cell>
          <cell r="H3492" t="str">
            <v/>
          </cell>
          <cell r="I3492" t="str">
            <v>Gestione verbale colloquio ricevuto</v>
          </cell>
          <cell r="J3492" t="str">
            <v>In attesa scelta utente</v>
          </cell>
          <cell r="M3492">
            <v>46206.661921296298</v>
          </cell>
          <cell r="N3492" t="str">
            <v>FERRENTINO LUIGI</v>
          </cell>
          <cell r="O3492" t="str">
            <v>C46I26003160008</v>
          </cell>
          <cell r="P3492" t="str">
            <v>FRRLGU99S17H703T</v>
          </cell>
          <cell r="Q3492" t="str">
            <v>SERVIZI ALLA PERSONA</v>
          </cell>
          <cell r="R3492" t="str">
            <v>96.21.00 - Servizi di parrucchieri e barbieri</v>
          </cell>
          <cell r="S3492" t="str">
            <v>Impresa Individuale</v>
          </cell>
          <cell r="T3492" t="str">
            <v>Campania</v>
          </cell>
          <cell r="U3492" t="str">
            <v>Salerno</v>
          </cell>
          <cell r="V3492" t="str">
            <v>Bracigliano</v>
          </cell>
          <cell r="W3492" t="str">
            <v>VIA CARLO PISACANE 56</v>
          </cell>
          <cell r="X3492" t="str">
            <v>84082</v>
          </cell>
          <cell r="Y3492">
            <v>100000</v>
          </cell>
          <cell r="Z3492">
            <v>80000</v>
          </cell>
          <cell r="AB3492" t="str">
            <v>No</v>
          </cell>
          <cell r="AC3492">
            <v>0</v>
          </cell>
        </row>
        <row r="3493">
          <cell r="A3493" t="str">
            <v>PIARSUD00002401</v>
          </cell>
          <cell r="B3493">
            <v>46171.321840277778</v>
          </cell>
          <cell r="C3493" t="str">
            <v>RSUD</v>
          </cell>
          <cell r="D3493" t="str">
            <v>Voucher</v>
          </cell>
          <cell r="E3493" t="str">
            <v>In valutazione</v>
          </cell>
          <cell r="F3493" t="str">
            <v>Merito</v>
          </cell>
          <cell r="G3493" t="str">
            <v>Andrea Pasquini</v>
          </cell>
          <cell r="H3493" t="str">
            <v/>
          </cell>
          <cell r="I3493" t="str">
            <v>RNA - Richiesta COR e CUP - Voucher</v>
          </cell>
          <cell r="J3493" t="str">
            <v>Richiesta COR in errore</v>
          </cell>
          <cell r="M3493">
            <v>46171.335046296299</v>
          </cell>
          <cell r="N3493" t="str">
            <v>RAINONE MONIER</v>
          </cell>
          <cell r="O3493" t="str">
            <v>C96I26002740001</v>
          </cell>
          <cell r="P3493" t="str">
            <v>RNNMNR92H17I483Y</v>
          </cell>
          <cell r="Q3493" t="str">
            <v>ICT</v>
          </cell>
          <cell r="R3493" t="str">
            <v>18.12.00 - Altra stampa</v>
          </cell>
          <cell r="S3493" t="str">
            <v>Impresa Individuale</v>
          </cell>
          <cell r="T3493" t="str">
            <v>Campania</v>
          </cell>
          <cell r="U3493" t="str">
            <v>Napoli</v>
          </cell>
          <cell r="V3493" t="str">
            <v>Palma Campania</v>
          </cell>
          <cell r="W3493" t="str">
            <v xml:space="preserve">Non individuato </v>
          </cell>
          <cell r="Y3493">
            <v>46888.4</v>
          </cell>
          <cell r="Z3493">
            <v>51888.399999999994</v>
          </cell>
          <cell r="AA3493">
            <v>46888.399999999994</v>
          </cell>
          <cell r="AB3493" t="str">
            <v>Sì</v>
          </cell>
          <cell r="AC3493">
            <v>51888.399999999994</v>
          </cell>
        </row>
        <row r="3494">
          <cell r="A3494" t="str">
            <v>PIARSUD00002402</v>
          </cell>
          <cell r="B3494">
            <v>46171.351481481484</v>
          </cell>
          <cell r="C3494" t="str">
            <v>RSUD</v>
          </cell>
          <cell r="D3494" t="str">
            <v>Voucher</v>
          </cell>
          <cell r="E3494" t="str">
            <v>In valutazione</v>
          </cell>
          <cell r="F3494" t="str">
            <v>Merito</v>
          </cell>
          <cell r="G3494" t="str">
            <v>Sara Ciano</v>
          </cell>
          <cell r="H3494" t="str">
            <v/>
          </cell>
          <cell r="I3494" t="str">
            <v>Valutazione merito - Voucher Società costituita</v>
          </cell>
          <cell r="J3494" t="str">
            <v>Valutazione in corso</v>
          </cell>
          <cell r="M3494">
            <v>46171.355914351851</v>
          </cell>
          <cell r="N3494" t="str">
            <v>CHIAROLANZA CIRO ANDREA</v>
          </cell>
          <cell r="O3494" t="str">
            <v>C16I26003520001</v>
          </cell>
          <cell r="P3494" t="str">
            <v>CHRCND06T31F839N</v>
          </cell>
          <cell r="Q3494" t="str">
            <v>SERVIZI ALLE PMI</v>
          </cell>
          <cell r="R3494" t="str">
            <v>66.19.22 - Altre attività di consulenza finanziaria</v>
          </cell>
          <cell r="S3494" t="str">
            <v>Impresa Individuale</v>
          </cell>
          <cell r="T3494" t="str">
            <v>Campania</v>
          </cell>
          <cell r="U3494" t="str">
            <v>Napoli</v>
          </cell>
          <cell r="V3494" t="str">
            <v>Casalnuovo Di Napoli</v>
          </cell>
          <cell r="W3494" t="str">
            <v>VIA BENEVENTO 13</v>
          </cell>
          <cell r="X3494" t="str">
            <v>80013</v>
          </cell>
          <cell r="Y3494">
            <v>40000</v>
          </cell>
          <cell r="Z3494">
            <v>45000</v>
          </cell>
          <cell r="AB3494" t="str">
            <v>No</v>
          </cell>
          <cell r="AC3494">
            <v>0</v>
          </cell>
        </row>
        <row r="3495">
          <cell r="A3495" t="str">
            <v>PIARSUD00002403</v>
          </cell>
          <cell r="B3495">
            <v>46171.373263888891</v>
          </cell>
          <cell r="C3495" t="str">
            <v>RSUD</v>
          </cell>
          <cell r="D3495" t="str">
            <v>Voucher</v>
          </cell>
          <cell r="E3495" t="str">
            <v>In valutazione</v>
          </cell>
          <cell r="F3495" t="str">
            <v>Merito</v>
          </cell>
          <cell r="G3495" t="str">
            <v>Alessia Rita Cice</v>
          </cell>
          <cell r="H3495" t="str">
            <v/>
          </cell>
          <cell r="I3495" t="str">
            <v>RNA - Richiesta COR e CUP - Voucher</v>
          </cell>
          <cell r="J3495" t="str">
            <v>Richiesta COR in errore</v>
          </cell>
          <cell r="M3495">
            <v>46171.386620370373</v>
          </cell>
          <cell r="N3495" t="str">
            <v>MALINCONICO ALFONSO</v>
          </cell>
          <cell r="O3495" t="str">
            <v>C96I26002750001</v>
          </cell>
          <cell r="P3495" t="str">
            <v>MLNLNS99R26F924I</v>
          </cell>
          <cell r="Q3495" t="str">
            <v>ATTIVITA' COMMERCIALI</v>
          </cell>
          <cell r="R3495" t="str">
            <v>47.25.00 - Commercio al dettaglio di bevande</v>
          </cell>
          <cell r="S3495" t="str">
            <v>Impresa Individuale</v>
          </cell>
          <cell r="T3495" t="str">
            <v>Campania</v>
          </cell>
          <cell r="U3495" t="str">
            <v>Napoli</v>
          </cell>
          <cell r="V3495" t="str">
            <v>Palma Campania</v>
          </cell>
          <cell r="W3495" t="str">
            <v xml:space="preserve">Non individuato </v>
          </cell>
          <cell r="Y3495">
            <v>48751.199999999997</v>
          </cell>
          <cell r="Z3495">
            <v>53751.200000000004</v>
          </cell>
          <cell r="AA3495">
            <v>48751.200000000004</v>
          </cell>
          <cell r="AB3495" t="str">
            <v>Sì</v>
          </cell>
          <cell r="AC3495">
            <v>53751.200000000004</v>
          </cell>
        </row>
        <row r="3496">
          <cell r="A3496" t="str">
            <v>PIARSUD00002404</v>
          </cell>
          <cell r="B3496">
            <v>46171.379803240743</v>
          </cell>
          <cell r="C3496" t="str">
            <v>RSUD</v>
          </cell>
          <cell r="D3496" t="str">
            <v>Voucher</v>
          </cell>
          <cell r="E3496" t="str">
            <v>In valutazione</v>
          </cell>
          <cell r="F3496" t="str">
            <v>Merito</v>
          </cell>
          <cell r="G3496" t="str">
            <v>Alfredo Arquilla</v>
          </cell>
          <cell r="H3496" t="str">
            <v/>
          </cell>
          <cell r="I3496" t="str">
            <v>Avvio fase di merito</v>
          </cell>
          <cell r="J3496" t="str">
            <v>In attesa scelta utente</v>
          </cell>
          <cell r="M3496">
            <v>46171.398344907408</v>
          </cell>
          <cell r="N3496" t="str">
            <v>DISPENSE LAB S.R.L.</v>
          </cell>
          <cell r="O3496" t="str">
            <v>C96I26002760001</v>
          </cell>
          <cell r="P3496" t="str">
            <v>03246550648</v>
          </cell>
          <cell r="Q3496" t="str">
            <v>TURISMO</v>
          </cell>
          <cell r="R3496" t="str">
            <v>56.21.01 - Attività di catering per eventi presso location dei clienti</v>
          </cell>
          <cell r="S3496" t="str">
            <v>Societa' A Responsabilita' Limitata</v>
          </cell>
          <cell r="T3496" t="str">
            <v>Campania</v>
          </cell>
          <cell r="U3496" t="str">
            <v>Avellino</v>
          </cell>
          <cell r="V3496" t="str">
            <v>Mirabella Eclano</v>
          </cell>
          <cell r="W3496" t="str">
            <v>VIA CALORE 11</v>
          </cell>
          <cell r="X3496" t="str">
            <v>83036</v>
          </cell>
          <cell r="Y3496">
            <v>49999.43</v>
          </cell>
          <cell r="Z3496">
            <v>55000</v>
          </cell>
          <cell r="AB3496" t="str">
            <v>No</v>
          </cell>
          <cell r="AC3496">
            <v>0</v>
          </cell>
        </row>
        <row r="3497">
          <cell r="A3497" t="str">
            <v>PIARSUD00002405</v>
          </cell>
          <cell r="B3497">
            <v>46171.388437499998</v>
          </cell>
          <cell r="C3497" t="str">
            <v>RSUD</v>
          </cell>
          <cell r="D3497" t="str">
            <v>Voucher</v>
          </cell>
          <cell r="E3497" t="str">
            <v>In valutazione</v>
          </cell>
          <cell r="F3497" t="str">
            <v>Merito</v>
          </cell>
          <cell r="G3497" t="str">
            <v>Alfonso Maria Morgera</v>
          </cell>
          <cell r="H3497" t="str">
            <v/>
          </cell>
          <cell r="I3497" t="str">
            <v>RNA - Richiesta COR e CUP - Voucher</v>
          </cell>
          <cell r="J3497" t="str">
            <v>Richiesta COR in errore</v>
          </cell>
          <cell r="M3497">
            <v>46171.397638888891</v>
          </cell>
          <cell r="N3497" t="str">
            <v>FRANCESCO LACONI</v>
          </cell>
          <cell r="O3497" t="str">
            <v>C26I26003680001</v>
          </cell>
          <cell r="P3497" t="str">
            <v>LCNFNC99M10G113N</v>
          </cell>
          <cell r="Q3497" t="str">
            <v>SERVIZI ALLE PMI</v>
          </cell>
          <cell r="R3497" t="str">
            <v>73.11.02 - Conduzione di campagne di marketing e altri servizi pubblicitari</v>
          </cell>
          <cell r="S3497" t="str">
            <v>Lavoratore autonomo</v>
          </cell>
          <cell r="T3497" t="str">
            <v>Sardegna</v>
          </cell>
          <cell r="U3497" t="str">
            <v>Cagliari</v>
          </cell>
          <cell r="V3497" t="str">
            <v>Cagliari</v>
          </cell>
          <cell r="W3497" t="str">
            <v xml:space="preserve">Non individuato </v>
          </cell>
          <cell r="Y3497">
            <v>39999.01</v>
          </cell>
          <cell r="Z3497">
            <v>44999.01</v>
          </cell>
          <cell r="AA3497">
            <v>39999.01</v>
          </cell>
          <cell r="AB3497" t="str">
            <v>No</v>
          </cell>
          <cell r="AC3497">
            <v>44999.01</v>
          </cell>
        </row>
        <row r="3498">
          <cell r="A3498" t="str">
            <v>PIARSUD00002406</v>
          </cell>
          <cell r="B3498">
            <v>46171.396458333336</v>
          </cell>
          <cell r="C3498" t="str">
            <v>RSUD</v>
          </cell>
          <cell r="D3498" t="str">
            <v>Contributo</v>
          </cell>
          <cell r="E3498" t="str">
            <v>In valutazione</v>
          </cell>
          <cell r="F3498" t="str">
            <v>Esaminabilità</v>
          </cell>
          <cell r="G3498" t="str">
            <v>Paolo Di Giacomo</v>
          </cell>
          <cell r="H3498" t="str">
            <v/>
          </cell>
          <cell r="I3498" t="str">
            <v>Apertura sportello di integrazioni in esaminabilità</v>
          </cell>
          <cell r="J3498" t="str">
            <v>In attesa ricezione documentazione</v>
          </cell>
          <cell r="M3498">
            <v>46209.416805555556</v>
          </cell>
          <cell r="N3498" t="str">
            <v>LA FOCE S.R.L.S.</v>
          </cell>
          <cell r="O3498" t="str">
            <v>C36I26004220008</v>
          </cell>
          <cell r="P3498" t="str">
            <v>02195800897</v>
          </cell>
          <cell r="Q3498" t="str">
            <v>SERVIZI ALLA PERSONA</v>
          </cell>
          <cell r="R3498" t="str">
            <v>93.29.20 - Gestione di stabilimenti balneari</v>
          </cell>
          <cell r="S3498" t="str">
            <v>Societa' A Responsabilita' Limitata Semplificata</v>
          </cell>
          <cell r="T3498" t="str">
            <v>Sicilia</v>
          </cell>
          <cell r="U3498" t="str">
            <v>Siracusa</v>
          </cell>
          <cell r="V3498" t="str">
            <v>Siracusa</v>
          </cell>
          <cell r="W3498" t="str">
            <v>VIA ELORINA 97</v>
          </cell>
          <cell r="X3498" t="str">
            <v>96100</v>
          </cell>
          <cell r="Y3498">
            <v>150429.33000000002</v>
          </cell>
          <cell r="Z3498">
            <v>110300.53</v>
          </cell>
          <cell r="AB3498" t="str">
            <v>No</v>
          </cell>
          <cell r="AC3498">
            <v>0</v>
          </cell>
        </row>
        <row r="3499">
          <cell r="A3499" t="str">
            <v>PIARSUD00002407</v>
          </cell>
          <cell r="B3499">
            <v>46171.40152777778</v>
          </cell>
          <cell r="C3499" t="str">
            <v>RSUD</v>
          </cell>
          <cell r="D3499" t="str">
            <v>Contributo</v>
          </cell>
          <cell r="E3499" t="str">
            <v>In valutazione</v>
          </cell>
          <cell r="F3499" t="str">
            <v>Accoglibilità</v>
          </cell>
          <cell r="G3499" t="str">
            <v>Luigi Melchionna</v>
          </cell>
          <cell r="H3499" t="str">
            <v/>
          </cell>
          <cell r="I3499" t="str">
            <v>Pianificazione primo colloquio</v>
          </cell>
          <cell r="J3499" t="str">
            <v>Pianificazione appuntamento in corso</v>
          </cell>
          <cell r="M3499">
            <v>46195.602222222224</v>
          </cell>
          <cell r="N3499" t="str">
            <v>SCOPRIMI S.R.L.</v>
          </cell>
          <cell r="O3499" t="str">
            <v>C26I26003690008</v>
          </cell>
          <cell r="P3499" t="str">
            <v>04951650615</v>
          </cell>
          <cell r="Q3499" t="str">
            <v>SERVIZI ALLA PERSONA</v>
          </cell>
          <cell r="R3499" t="str">
            <v>96.23.99 - Altri servizi di centri benessere, sauna e bagno di vapore n.c.a.</v>
          </cell>
          <cell r="S3499" t="str">
            <v>Societa' A Responsabilita' Limitata</v>
          </cell>
          <cell r="T3499" t="str">
            <v>Campania</v>
          </cell>
          <cell r="U3499" t="str">
            <v>Caserta</v>
          </cell>
          <cell r="V3499" t="str">
            <v>Marcianise</v>
          </cell>
          <cell r="W3499" t="str">
            <v xml:space="preserve">VIA SANT'ANNA </v>
          </cell>
          <cell r="X3499" t="str">
            <v>81025</v>
          </cell>
          <cell r="Y3499">
            <v>199998.74</v>
          </cell>
          <cell r="Z3499">
            <v>144900</v>
          </cell>
          <cell r="AB3499" t="str">
            <v>No</v>
          </cell>
          <cell r="AC3499">
            <v>0</v>
          </cell>
        </row>
        <row r="3500">
          <cell r="A3500" t="str">
            <v>PIARSUD00002408</v>
          </cell>
          <cell r="B3500">
            <v>46171.421006944445</v>
          </cell>
          <cell r="C3500" t="str">
            <v>RSUD</v>
          </cell>
          <cell r="D3500" t="str">
            <v>Contributo</v>
          </cell>
          <cell r="E3500" t="str">
            <v>In valutazione</v>
          </cell>
          <cell r="F3500" t="str">
            <v>Accoglibilità</v>
          </cell>
          <cell r="G3500" t="str">
            <v>Diego Fiorentino</v>
          </cell>
          <cell r="H3500" t="str">
            <v/>
          </cell>
          <cell r="I3500" t="str">
            <v>Pianificazione primo colloquio</v>
          </cell>
          <cell r="J3500" t="str">
            <v>Pianificazione appuntamento in corso</v>
          </cell>
          <cell r="M3500">
            <v>46171.429027777776</v>
          </cell>
          <cell r="N3500" t="str">
            <v>L'ANCORA MARINA DI ALI' NICO</v>
          </cell>
          <cell r="O3500" t="str">
            <v>C36I26004230008</v>
          </cell>
          <cell r="P3500" t="str">
            <v>LAINCI00L19A841V</v>
          </cell>
          <cell r="Q3500" t="str">
            <v>TURISMO</v>
          </cell>
          <cell r="R3500" t="str">
            <v>55.20.42 - Servizi di alloggio in camere, case e appartamenti per vacanze</v>
          </cell>
          <cell r="S3500" t="str">
            <v>Impresa Individuale</v>
          </cell>
          <cell r="T3500" t="str">
            <v>Sicilia</v>
          </cell>
          <cell r="U3500" t="str">
            <v>Ragusa</v>
          </cell>
          <cell r="V3500" t="str">
            <v>Santa Croce Camerina</v>
          </cell>
          <cell r="W3500" t="str">
            <v>VIA VESUVIO snc</v>
          </cell>
          <cell r="X3500" t="str">
            <v>97017</v>
          </cell>
          <cell r="Y3500">
            <v>170803</v>
          </cell>
          <cell r="Z3500">
            <v>124559.99999999999</v>
          </cell>
          <cell r="AB3500" t="str">
            <v>No</v>
          </cell>
          <cell r="AC3500">
            <v>0</v>
          </cell>
        </row>
        <row r="3501">
          <cell r="A3501" t="str">
            <v>PIARSUD00002409</v>
          </cell>
          <cell r="B3501">
            <v>46171.422974537039</v>
          </cell>
          <cell r="C3501" t="str">
            <v>RSUD</v>
          </cell>
          <cell r="D3501" t="str">
            <v>Voucher</v>
          </cell>
          <cell r="E3501" t="str">
            <v>In valutazione</v>
          </cell>
          <cell r="F3501" t="str">
            <v>Merito</v>
          </cell>
          <cell r="G3501" t="str">
            <v>Jacopo Porrello</v>
          </cell>
          <cell r="H3501" t="str">
            <v/>
          </cell>
          <cell r="I3501" t="str">
            <v>Valutazione merito - Voucher Società costituita</v>
          </cell>
          <cell r="J3501" t="str">
            <v>Valutazione in corso</v>
          </cell>
          <cell r="M3501">
            <v>46171.438692129632</v>
          </cell>
          <cell r="N3501" t="str">
            <v>SUPER BIKE STORE2 SOCIETA' A RESPONSABILITA' LIMITATA SEMPLIFICAT A</v>
          </cell>
          <cell r="O3501" t="str">
            <v>C86I26004310001</v>
          </cell>
          <cell r="P3501" t="str">
            <v>11066531218</v>
          </cell>
          <cell r="Q3501" t="str">
            <v>MANIFATTURIERO</v>
          </cell>
          <cell r="R3501" t="str">
            <v>95.29.21 - Riparazione e manutenzione di biciclette</v>
          </cell>
          <cell r="S3501" t="str">
            <v>Societa' A Responsabilita' Limitata Semplificata</v>
          </cell>
          <cell r="T3501" t="str">
            <v>Campania</v>
          </cell>
          <cell r="U3501" t="str">
            <v>Napoli</v>
          </cell>
          <cell r="V3501" t="str">
            <v>Castellammare Di Stabia</v>
          </cell>
          <cell r="W3501" t="str">
            <v>VIA RENATO RAJOLA 32B</v>
          </cell>
          <cell r="X3501" t="str">
            <v>80053</v>
          </cell>
          <cell r="Y3501">
            <v>40000</v>
          </cell>
          <cell r="Z3501">
            <v>45000</v>
          </cell>
          <cell r="AB3501" t="str">
            <v>No</v>
          </cell>
          <cell r="AC3501">
            <v>0</v>
          </cell>
        </row>
        <row r="3502">
          <cell r="A3502" t="str">
            <v>PIARSUD00002410</v>
          </cell>
          <cell r="B3502">
            <v>46171.445069444446</v>
          </cell>
          <cell r="C3502" t="str">
            <v>RSUD</v>
          </cell>
          <cell r="D3502" t="str">
            <v>Contributo</v>
          </cell>
          <cell r="E3502" t="str">
            <v>In valutazione</v>
          </cell>
          <cell r="F3502" t="str">
            <v>Merito</v>
          </cell>
          <cell r="G3502" t="str">
            <v>Francesco Fioroni</v>
          </cell>
          <cell r="H3502" t="str">
            <v/>
          </cell>
          <cell r="I3502" t="str">
            <v>RNA - Richiesta COR - Contributo</v>
          </cell>
          <cell r="J3502" t="str">
            <v>Richiesta COR in errore</v>
          </cell>
          <cell r="M3502">
            <v>46199.443958333337</v>
          </cell>
          <cell r="N3502" t="str">
            <v>MARCANTUONO FIORENTINO</v>
          </cell>
          <cell r="O3502" t="str">
            <v>C26I26003700008</v>
          </cell>
          <cell r="P3502" t="str">
            <v>MRCFNT95S14A717L</v>
          </cell>
          <cell r="Q3502" t="str">
            <v>SERVIZI ALLA PERSONA</v>
          </cell>
          <cell r="R3502" t="str">
            <v>93.13.00 - Attività dei centri di fitness</v>
          </cell>
          <cell r="S3502" t="str">
            <v>Impresa Individuale</v>
          </cell>
          <cell r="T3502" t="str">
            <v>Campania</v>
          </cell>
          <cell r="U3502" t="str">
            <v>Salerno</v>
          </cell>
          <cell r="V3502" t="str">
            <v>Eboli</v>
          </cell>
          <cell r="W3502" t="str">
            <v>Via Del Grano 150</v>
          </cell>
          <cell r="X3502" t="str">
            <v>84025</v>
          </cell>
          <cell r="Y3502">
            <v>112417.60000000001</v>
          </cell>
          <cell r="Z3502">
            <v>89313.2</v>
          </cell>
          <cell r="AA3502">
            <v>84313.2</v>
          </cell>
          <cell r="AB3502" t="str">
            <v>No</v>
          </cell>
          <cell r="AC3502">
            <v>89313.2</v>
          </cell>
        </row>
        <row r="3503">
          <cell r="A3503" t="str">
            <v>PIARSUD00002411</v>
          </cell>
          <cell r="B3503">
            <v>46171.452407407407</v>
          </cell>
          <cell r="C3503" t="str">
            <v>RSUD</v>
          </cell>
          <cell r="D3503" t="str">
            <v>Contributo</v>
          </cell>
          <cell r="E3503" t="str">
            <v>In valutazione</v>
          </cell>
          <cell r="F3503" t="str">
            <v>Esaminabilità</v>
          </cell>
          <cell r="G3503" t="str">
            <v>Beatrice Greca</v>
          </cell>
          <cell r="H3503" t="str">
            <v/>
          </cell>
          <cell r="I3503" t="str">
            <v>Apertura sportello di integrazioni in esaminabilità</v>
          </cell>
          <cell r="J3503" t="str">
            <v>In attesa ricezione documentazione</v>
          </cell>
          <cell r="M3503">
            <v>46198.394155092596</v>
          </cell>
          <cell r="N3503" t="str">
            <v>ODYSSEY GYM SOCIETA' A RESPONSABILITA' LIMITATA SEMPLIFICATA</v>
          </cell>
          <cell r="O3503" t="str">
            <v>C66I26004630008</v>
          </cell>
          <cell r="P3503" t="str">
            <v>11065201219</v>
          </cell>
          <cell r="Q3503" t="str">
            <v>SERVIZI ALLA PERSONA</v>
          </cell>
          <cell r="R3503" t="str">
            <v>93.13.09 - Altre attività dei centri di fitness</v>
          </cell>
          <cell r="S3503" t="str">
            <v>Societa' A Responsabilita' Limitata Semplificata</v>
          </cell>
          <cell r="T3503" t="str">
            <v>Campania</v>
          </cell>
          <cell r="U3503" t="str">
            <v>Napoli</v>
          </cell>
          <cell r="V3503" t="str">
            <v>Napoli</v>
          </cell>
          <cell r="W3503" t="str">
            <v>VIA DELL'EPOMEO 219</v>
          </cell>
          <cell r="X3503" t="str">
            <v>80126</v>
          </cell>
          <cell r="Y3503">
            <v>199914.06999999995</v>
          </cell>
          <cell r="Z3503">
            <v>144939.84</v>
          </cell>
          <cell r="AB3503" t="str">
            <v>No</v>
          </cell>
          <cell r="AC3503">
            <v>0</v>
          </cell>
        </row>
        <row r="3504">
          <cell r="A3504" t="str">
            <v>PIARSUD00002412</v>
          </cell>
          <cell r="B3504">
            <v>46171.46361111111</v>
          </cell>
          <cell r="C3504" t="str">
            <v>RSUD</v>
          </cell>
          <cell r="D3504" t="str">
            <v>Voucher</v>
          </cell>
          <cell r="E3504" t="str">
            <v>In valutazione</v>
          </cell>
          <cell r="F3504" t="str">
            <v>Merito</v>
          </cell>
          <cell r="G3504" t="str">
            <v>Alessandra Di Vasto</v>
          </cell>
          <cell r="H3504" t="str">
            <v/>
          </cell>
          <cell r="I3504" t="str">
            <v>Avvio fase di merito</v>
          </cell>
          <cell r="J3504" t="str">
            <v>In attesa scelta utente</v>
          </cell>
          <cell r="M3504">
            <v>46198.394166666665</v>
          </cell>
          <cell r="N3504" t="str">
            <v>APF PARTNERS S.R.L.</v>
          </cell>
          <cell r="O3504" t="str">
            <v>C56I26002850001</v>
          </cell>
          <cell r="P3504" t="str">
            <v>11073611219</v>
          </cell>
          <cell r="Q3504" t="str">
            <v>ATTIVITA' COMMERCIALI</v>
          </cell>
          <cell r="R3504" t="str">
            <v>46.38.00 - Commercio all'ingrosso di altri prodotti alimentari</v>
          </cell>
          <cell r="S3504" t="str">
            <v>Societa' A Responsabilita' Limitata</v>
          </cell>
          <cell r="T3504" t="str">
            <v>Campania</v>
          </cell>
          <cell r="U3504" t="str">
            <v>Napoli</v>
          </cell>
          <cell r="V3504" t="str">
            <v>Crispano</v>
          </cell>
          <cell r="W3504" t="str">
            <v>via cappuccini 60</v>
          </cell>
          <cell r="X3504" t="str">
            <v>80020</v>
          </cell>
          <cell r="Y3504">
            <v>49800</v>
          </cell>
          <cell r="Z3504">
            <v>54800</v>
          </cell>
          <cell r="AB3504" t="str">
            <v>No</v>
          </cell>
          <cell r="AC3504">
            <v>0</v>
          </cell>
        </row>
        <row r="3505">
          <cell r="A3505" t="str">
            <v>PIARSUD00002413</v>
          </cell>
          <cell r="B3505">
            <v>46171.471724537034</v>
          </cell>
          <cell r="C3505" t="str">
            <v>RSUD</v>
          </cell>
          <cell r="D3505" t="str">
            <v>Voucher</v>
          </cell>
          <cell r="E3505" t="str">
            <v>In valutazione</v>
          </cell>
          <cell r="F3505" t="str">
            <v>Esaminabilità</v>
          </cell>
          <cell r="G3505" t="str">
            <v>Paolo Di Giacomo</v>
          </cell>
          <cell r="H3505" t="str">
            <v/>
          </cell>
          <cell r="I3505" t="str">
            <v>Apertura sportello di integrazioni in esaminabilità</v>
          </cell>
          <cell r="J3505" t="str">
            <v>In attesa ricezione documentazione</v>
          </cell>
          <cell r="M3505">
            <v>46209.345543981479</v>
          </cell>
          <cell r="N3505" t="str">
            <v>SARDINIA URBAN SERVICES DI COSSU GABRIELE &amp; C. S.A.S.</v>
          </cell>
          <cell r="O3505" t="str">
            <v>C96I26002770001</v>
          </cell>
          <cell r="P3505" t="str">
            <v>03073640900</v>
          </cell>
          <cell r="Q3505" t="str">
            <v>SERVIZI ALLE PMI</v>
          </cell>
          <cell r="R3505" t="str">
            <v>81.20.00 - Attività di pulizia</v>
          </cell>
          <cell r="S3505" t="str">
            <v>Societa' In Accomandita Semplice</v>
          </cell>
          <cell r="T3505" t="str">
            <v>Sardegna</v>
          </cell>
          <cell r="U3505" t="str">
            <v>Sassari</v>
          </cell>
          <cell r="V3505" t="str">
            <v>Olbia</v>
          </cell>
          <cell r="W3505" t="str">
            <v>VIA GIOVANNI VERGA 20</v>
          </cell>
          <cell r="X3505" t="str">
            <v>07020</v>
          </cell>
          <cell r="Y3505">
            <v>50405.72</v>
          </cell>
          <cell r="Z3505">
            <v>55000</v>
          </cell>
          <cell r="AB3505" t="str">
            <v>No</v>
          </cell>
          <cell r="AC3505">
            <v>0</v>
          </cell>
        </row>
        <row r="3506">
          <cell r="A3506" t="str">
            <v>PIARSUD00002414</v>
          </cell>
          <cell r="B3506">
            <v>46171.498124999998</v>
          </cell>
          <cell r="C3506" t="str">
            <v>RSUD</v>
          </cell>
          <cell r="D3506" t="str">
            <v>Contributo</v>
          </cell>
          <cell r="E3506" t="str">
            <v>In valutazione</v>
          </cell>
          <cell r="F3506" t="str">
            <v>Esaminabilità</v>
          </cell>
          <cell r="G3506" t="str">
            <v>Maura Malzone</v>
          </cell>
          <cell r="H3506" t="str">
            <v/>
          </cell>
          <cell r="I3506" t="str">
            <v>Valutazione esaminabilità</v>
          </cell>
          <cell r="J3506" t="str">
            <v>Valutazione in corso</v>
          </cell>
          <cell r="M3506">
            <v>46171.51221064815</v>
          </cell>
          <cell r="N3506" t="str">
            <v>MATERIA 5D S.R.L.</v>
          </cell>
          <cell r="O3506" t="str">
            <v>C36I26004260008</v>
          </cell>
          <cell r="P3506" t="str">
            <v>02231690765</v>
          </cell>
          <cell r="Q3506" t="str">
            <v>MANIFATTURIERO</v>
          </cell>
          <cell r="R3506" t="str">
            <v>22.26.99 - Fabbricazione di altri prodotti vari in materie plastiche n.c.a.</v>
          </cell>
          <cell r="S3506" t="str">
            <v>Societa' A Responsabilita' Limitata</v>
          </cell>
          <cell r="T3506" t="str">
            <v>Basilicata</v>
          </cell>
          <cell r="U3506" t="str">
            <v>Potenza</v>
          </cell>
          <cell r="V3506" t="str">
            <v>Potenza</v>
          </cell>
          <cell r="W3506" t="str">
            <v>via Sanremo 95</v>
          </cell>
          <cell r="X3506" t="str">
            <v>85100</v>
          </cell>
          <cell r="Y3506">
            <v>199693</v>
          </cell>
          <cell r="Z3506">
            <v>144785.1</v>
          </cell>
          <cell r="AB3506" t="str">
            <v>No</v>
          </cell>
          <cell r="AC3506">
            <v>0</v>
          </cell>
        </row>
        <row r="3507">
          <cell r="A3507" t="str">
            <v>PIARSUD00002415</v>
          </cell>
          <cell r="B3507">
            <v>46171.504143518519</v>
          </cell>
          <cell r="C3507" t="str">
            <v>RSUD</v>
          </cell>
          <cell r="D3507" t="str">
            <v>Voucher</v>
          </cell>
          <cell r="E3507" t="str">
            <v>In valutazione</v>
          </cell>
          <cell r="F3507" t="str">
            <v>Esaminabilità</v>
          </cell>
          <cell r="G3507" t="str">
            <v>Maura Malzone</v>
          </cell>
          <cell r="H3507" t="str">
            <v/>
          </cell>
          <cell r="I3507" t="str">
            <v>Valutazione esaminabilità</v>
          </cell>
          <cell r="J3507" t="str">
            <v>Valutazione in corso</v>
          </cell>
          <cell r="M3507">
            <v>46171.51222222222</v>
          </cell>
          <cell r="N3507" t="str">
            <v>SEPE CLAUDIA</v>
          </cell>
          <cell r="O3507" t="str">
            <v>C26I26003710001</v>
          </cell>
          <cell r="P3507" t="str">
            <v>SPECLD08C52F839N</v>
          </cell>
          <cell r="Q3507" t="str">
            <v>ATTIVITA' AGROALIMENTARI</v>
          </cell>
          <cell r="R3507" t="str">
            <v>10.71.20 - Produzione di prodotti di pasticceria freschi</v>
          </cell>
          <cell r="S3507" t="str">
            <v>Impresa Individuale</v>
          </cell>
          <cell r="T3507" t="str">
            <v>Campania</v>
          </cell>
          <cell r="U3507" t="str">
            <v>Napoli</v>
          </cell>
          <cell r="V3507" t="str">
            <v>Melito Di Napoli</v>
          </cell>
          <cell r="W3507" t="str">
            <v xml:space="preserve">Non individuato </v>
          </cell>
          <cell r="Y3507">
            <v>50000</v>
          </cell>
          <cell r="Z3507">
            <v>55000</v>
          </cell>
          <cell r="AB3507" t="str">
            <v>No</v>
          </cell>
          <cell r="AC3507">
            <v>0</v>
          </cell>
        </row>
        <row r="3508">
          <cell r="A3508" t="str">
            <v>PIARSUD00002416</v>
          </cell>
          <cell r="B3508">
            <v>46171.521111111113</v>
          </cell>
          <cell r="C3508" t="str">
            <v>RSUD</v>
          </cell>
          <cell r="D3508" t="str">
            <v>Contributo</v>
          </cell>
          <cell r="E3508" t="str">
            <v>In valutazione</v>
          </cell>
          <cell r="F3508" t="str">
            <v>Accoglibilità</v>
          </cell>
          <cell r="G3508" t="str">
            <v>Carlo Martelli</v>
          </cell>
          <cell r="H3508" t="str">
            <v/>
          </cell>
          <cell r="I3508" t="str">
            <v>Gestione primo colloquio</v>
          </cell>
          <cell r="J3508" t="str">
            <v>Gestione appuntamento in corso</v>
          </cell>
          <cell r="M3508">
            <v>46205.34716435185</v>
          </cell>
          <cell r="N3508" t="str">
            <v>FLOW S.R.L.S.</v>
          </cell>
          <cell r="O3508" t="str">
            <v>C46I26003210008</v>
          </cell>
          <cell r="P3508" t="str">
            <v>02465680680</v>
          </cell>
          <cell r="Q3508" t="str">
            <v>ICT</v>
          </cell>
          <cell r="R3508" t="str">
            <v>59.11.00 - Attività di produzione cinematografica, di video e programmi televisivi</v>
          </cell>
          <cell r="S3508" t="str">
            <v>Societa' A Responsabilita' Limitata Semplificata</v>
          </cell>
          <cell r="T3508" t="str">
            <v>Abruzzo</v>
          </cell>
          <cell r="U3508" t="str">
            <v>Pescara</v>
          </cell>
          <cell r="V3508" t="str">
            <v>Città Sant'Angelo</v>
          </cell>
          <cell r="W3508" t="str">
            <v>Via salara 149</v>
          </cell>
          <cell r="X3508" t="str">
            <v>65013</v>
          </cell>
          <cell r="Y3508">
            <v>119175</v>
          </cell>
          <cell r="Z3508">
            <v>94000</v>
          </cell>
          <cell r="AB3508" t="str">
            <v>No</v>
          </cell>
          <cell r="AC3508">
            <v>0</v>
          </cell>
        </row>
        <row r="3509">
          <cell r="A3509" t="str">
            <v>PIARSUD00002417</v>
          </cell>
          <cell r="B3509">
            <v>46171.548321759263</v>
          </cell>
          <cell r="C3509" t="str">
            <v>RSUD</v>
          </cell>
          <cell r="D3509" t="str">
            <v>Contributo</v>
          </cell>
          <cell r="E3509" t="str">
            <v>In valutazione</v>
          </cell>
          <cell r="F3509" t="str">
            <v>Merito</v>
          </cell>
          <cell r="G3509" t="str">
            <v>Orazio Bellotti</v>
          </cell>
          <cell r="H3509" t="str">
            <v/>
          </cell>
          <cell r="I3509" t="str">
            <v>Valutazione merito - Contributo Società costituita</v>
          </cell>
          <cell r="J3509" t="str">
            <v>Valutazione in corso</v>
          </cell>
          <cell r="M3509">
            <v>46205.522569444445</v>
          </cell>
          <cell r="N3509" t="str">
            <v>BE HEALTHY DI BIFOLCO MARIO</v>
          </cell>
          <cell r="O3509" t="str">
            <v>C66I26004640008</v>
          </cell>
          <cell r="P3509" t="str">
            <v>BFLMRA01E27F839D</v>
          </cell>
          <cell r="Q3509" t="str">
            <v>TURISMO</v>
          </cell>
          <cell r="R3509" t="str">
            <v>56.11.12 - Attività di ristoranti senza servizio al tavolo o da asporto, escluse gelaterie e pasticcerie</v>
          </cell>
          <cell r="S3509" t="str">
            <v>Impresa Individuale</v>
          </cell>
          <cell r="T3509" t="str">
            <v>Campania</v>
          </cell>
          <cell r="U3509" t="str">
            <v>Napoli</v>
          </cell>
          <cell r="V3509" t="str">
            <v>Napoli</v>
          </cell>
          <cell r="W3509" t="str">
            <v>Centro Direzionale Isola A7 6E</v>
          </cell>
          <cell r="X3509" t="str">
            <v>80143</v>
          </cell>
          <cell r="Y3509">
            <v>120000</v>
          </cell>
          <cell r="Z3509">
            <v>95000</v>
          </cell>
          <cell r="AB3509" t="str">
            <v>No</v>
          </cell>
          <cell r="AC3509">
            <v>0</v>
          </cell>
        </row>
        <row r="3510">
          <cell r="A3510" t="str">
            <v>PIARSUD00002418</v>
          </cell>
          <cell r="B3510">
            <v>46171.548738425925</v>
          </cell>
          <cell r="C3510" t="str">
            <v>RSUD</v>
          </cell>
          <cell r="D3510" t="str">
            <v>Contributo</v>
          </cell>
          <cell r="E3510" t="str">
            <v>In valutazione</v>
          </cell>
          <cell r="F3510" t="str">
            <v>Accoglibilità</v>
          </cell>
          <cell r="G3510" t="str">
            <v>Carlo Martelli</v>
          </cell>
          <cell r="H3510" t="str">
            <v/>
          </cell>
          <cell r="I3510" t="str">
            <v>Gestione primo colloquio</v>
          </cell>
          <cell r="J3510" t="str">
            <v>Gestione appuntamento in corso</v>
          </cell>
          <cell r="M3510">
            <v>46206.449826388889</v>
          </cell>
          <cell r="N3510" t="str">
            <v>EQUILIBRI PIZZERIA SOCIETA' A RESPONSABILITA' LIMITATA SEMPLIFICATA</v>
          </cell>
          <cell r="O3510" t="str">
            <v>C56I26002890008</v>
          </cell>
          <cell r="P3510" t="str">
            <v>11071531211</v>
          </cell>
          <cell r="Q3510" t="str">
            <v>TURISMO</v>
          </cell>
          <cell r="R3510" t="str">
            <v>56.11.11 - Attività di ristoranti con servizio al tavolo, escluse gelaterie e pasticcerie</v>
          </cell>
          <cell r="S3510" t="str">
            <v>Societa' A Responsabilita' Limitata Semplificata</v>
          </cell>
          <cell r="T3510" t="str">
            <v>Campania</v>
          </cell>
          <cell r="U3510" t="str">
            <v>Napoli</v>
          </cell>
          <cell r="V3510" t="str">
            <v>Torre Del Greco</v>
          </cell>
          <cell r="W3510" t="str">
            <v>VIA NAZIONALE 727</v>
          </cell>
          <cell r="X3510" t="str">
            <v>80059</v>
          </cell>
          <cell r="Y3510">
            <v>110000</v>
          </cell>
          <cell r="Z3510">
            <v>87500</v>
          </cell>
          <cell r="AB3510" t="str">
            <v>No</v>
          </cell>
          <cell r="AC3510">
            <v>0</v>
          </cell>
        </row>
        <row r="3511">
          <cell r="A3511" t="str">
            <v>PIARSUD00002420</v>
          </cell>
          <cell r="B3511">
            <v>46171.556273148148</v>
          </cell>
          <cell r="C3511" t="str">
            <v>RSUD</v>
          </cell>
          <cell r="D3511" t="str">
            <v>Contributo</v>
          </cell>
          <cell r="E3511" t="str">
            <v>In valutazione</v>
          </cell>
          <cell r="F3511" t="str">
            <v>Accoglibilità</v>
          </cell>
          <cell r="G3511" t="str">
            <v>Martina Vagnoni</v>
          </cell>
          <cell r="H3511" t="str">
            <v/>
          </cell>
          <cell r="I3511" t="str">
            <v>Gestione primo colloquio</v>
          </cell>
          <cell r="J3511" t="str">
            <v>Gestione appuntamento in corso</v>
          </cell>
          <cell r="M3511">
            <v>46190.638738425929</v>
          </cell>
          <cell r="N3511" t="str">
            <v>SSD AREADANZA 2.0 SOCIETA' SPORTIVA DILETTANTISTICA A R.L.</v>
          </cell>
          <cell r="O3511" t="str">
            <v>C36I26004280008</v>
          </cell>
          <cell r="P3511" t="str">
            <v>03247510641</v>
          </cell>
          <cell r="Q3511" t="str">
            <v>SERVIZI ALLA PERSONA</v>
          </cell>
          <cell r="R3511" t="str">
            <v>93.12.00 - Attività dei club sportivi</v>
          </cell>
          <cell r="S3511" t="str">
            <v>Societa' A Responsabilita' Limitata</v>
          </cell>
          <cell r="T3511" t="str">
            <v>Campania</v>
          </cell>
          <cell r="U3511" t="str">
            <v>Avellino</v>
          </cell>
          <cell r="V3511" t="str">
            <v>Avellino</v>
          </cell>
          <cell r="W3511" t="str">
            <v>Via Cannaviello 2,4,6</v>
          </cell>
          <cell r="X3511" t="str">
            <v>83100</v>
          </cell>
          <cell r="Y3511">
            <v>115105.52000000002</v>
          </cell>
          <cell r="Z3511">
            <v>91329.14</v>
          </cell>
          <cell r="AB3511" t="str">
            <v>No</v>
          </cell>
          <cell r="AC3511">
            <v>0</v>
          </cell>
        </row>
        <row r="3512">
          <cell r="A3512" t="str">
            <v>PIARSUD00002421</v>
          </cell>
          <cell r="B3512">
            <v>46171.558587962965</v>
          </cell>
          <cell r="C3512" t="str">
            <v>RSUD</v>
          </cell>
          <cell r="D3512" t="str">
            <v>Contributo</v>
          </cell>
          <cell r="E3512" t="str">
            <v>In valutazione</v>
          </cell>
          <cell r="F3512" t="str">
            <v>Merito</v>
          </cell>
          <cell r="G3512" t="str">
            <v>Sara Ciano</v>
          </cell>
          <cell r="H3512" t="str">
            <v/>
          </cell>
          <cell r="I3512" t="str">
            <v>Avvio MO - Ritorno Accoglibilità</v>
          </cell>
          <cell r="J3512" t="str">
            <v>In attesa scelta utente</v>
          </cell>
          <cell r="M3512">
            <v>46190.550821759258</v>
          </cell>
          <cell r="N3512" t="str">
            <v>ARSI LUXURY STUDIO DI DALILA DE ANGELIS</v>
          </cell>
          <cell r="O3512" t="str">
            <v>C86I26004330008</v>
          </cell>
          <cell r="P3512" t="str">
            <v>DNGDLL00A57M289T</v>
          </cell>
          <cell r="Q3512" t="str">
            <v>SERVIZI ALLA PERSONA</v>
          </cell>
          <cell r="R3512" t="str">
            <v>96.99.91 - Attività di studi di tatuaggi e piercing</v>
          </cell>
          <cell r="S3512" t="str">
            <v>Impresa Individuale</v>
          </cell>
          <cell r="T3512" t="str">
            <v>Campania</v>
          </cell>
          <cell r="U3512" t="str">
            <v>Avellino</v>
          </cell>
          <cell r="V3512" t="str">
            <v>Sperone</v>
          </cell>
          <cell r="W3512" t="str">
            <v>VIA ROMA 15</v>
          </cell>
          <cell r="X3512" t="str">
            <v>83020</v>
          </cell>
          <cell r="Y3512">
            <v>60176</v>
          </cell>
          <cell r="Z3512">
            <v>50132</v>
          </cell>
          <cell r="AB3512" t="str">
            <v>No</v>
          </cell>
          <cell r="AC3512">
            <v>0</v>
          </cell>
        </row>
        <row r="3513">
          <cell r="A3513" t="str">
            <v>PIARSUD00002422</v>
          </cell>
          <cell r="B3513">
            <v>46171.573773148149</v>
          </cell>
          <cell r="C3513" t="str">
            <v>RSUD</v>
          </cell>
          <cell r="D3513" t="str">
            <v>Contributo</v>
          </cell>
          <cell r="E3513" t="str">
            <v>In valutazione</v>
          </cell>
          <cell r="F3513" t="str">
            <v>Merito</v>
          </cell>
          <cell r="G3513" t="str">
            <v>Elena Benvenuto</v>
          </cell>
          <cell r="H3513" t="str">
            <v/>
          </cell>
          <cell r="I3513" t="str">
            <v>Valutazione merito - Contributo Società costituita</v>
          </cell>
          <cell r="J3513" t="str">
            <v>Valutazione in corso</v>
          </cell>
          <cell r="M3513">
            <v>46199.448634259257</v>
          </cell>
          <cell r="N3513" t="str">
            <v>AUTOFFICINA MECCATRONICA NESPOLI DI EMANUELE NESPOLI</v>
          </cell>
          <cell r="O3513" t="str">
            <v>C26I26003720008</v>
          </cell>
          <cell r="P3513" t="str">
            <v>NSPMNL99A08B715K</v>
          </cell>
          <cell r="Q3513" t="str">
            <v>MANIFATTURIERO</v>
          </cell>
          <cell r="R3513" t="str">
            <v>95.31.10 - Riparazione e manutenzione meccanica, elettrica ed elettronica di autoveicoli</v>
          </cell>
          <cell r="S3513" t="str">
            <v>Impresa Individuale</v>
          </cell>
          <cell r="T3513" t="str">
            <v>Campania</v>
          </cell>
          <cell r="U3513" t="str">
            <v>Caserta</v>
          </cell>
          <cell r="V3513" t="str">
            <v>San Tammaro</v>
          </cell>
          <cell r="W3513" t="str">
            <v>VIA ANTONIO MEUCCI 3</v>
          </cell>
          <cell r="X3513" t="str">
            <v>81050</v>
          </cell>
          <cell r="Y3513">
            <v>73979.92</v>
          </cell>
          <cell r="Z3513">
            <v>60484.94</v>
          </cell>
          <cell r="AB3513" t="str">
            <v>No</v>
          </cell>
          <cell r="AC3513">
            <v>0</v>
          </cell>
        </row>
        <row r="3514">
          <cell r="A3514" t="str">
            <v>PIARSUD00002423</v>
          </cell>
          <cell r="B3514">
            <v>46171.591099537036</v>
          </cell>
          <cell r="C3514" t="str">
            <v>RSUD</v>
          </cell>
          <cell r="D3514" t="str">
            <v>Voucher</v>
          </cell>
          <cell r="E3514" t="str">
            <v>In valutazione</v>
          </cell>
          <cell r="F3514" t="str">
            <v>Esaminabilità</v>
          </cell>
          <cell r="G3514" t="str">
            <v>Paolo Di Giacomo</v>
          </cell>
          <cell r="H3514" t="str">
            <v/>
          </cell>
          <cell r="I3514" t="str">
            <v>Apertura sportello di integrazioni in esaminabilità</v>
          </cell>
          <cell r="J3514" t="str">
            <v>In attesa ricezione documentazione</v>
          </cell>
          <cell r="M3514">
            <v>46209.347708333335</v>
          </cell>
          <cell r="N3514" t="str">
            <v>Vittorio Agrifoglio</v>
          </cell>
          <cell r="O3514" t="str">
            <v>C76I26003960001</v>
          </cell>
          <cell r="P3514" t="str">
            <v>GRFVTR93M19G273E</v>
          </cell>
          <cell r="Q3514" t="str">
            <v>SERVIZI ALLA PERSONA</v>
          </cell>
          <cell r="R3514" t="str">
            <v>86.22.02 - Altre attività di medicina specialistica svolte da medici specialisti indipendenti</v>
          </cell>
          <cell r="S3514" t="str">
            <v>Libero professionista</v>
          </cell>
          <cell r="T3514" t="str">
            <v>Sicilia</v>
          </cell>
          <cell r="U3514" t="str">
            <v>Palermo</v>
          </cell>
          <cell r="V3514" t="str">
            <v>Palermo</v>
          </cell>
          <cell r="W3514" t="str">
            <v>Viale Regina Margherita 3</v>
          </cell>
          <cell r="X3514" t="str">
            <v>90138</v>
          </cell>
          <cell r="Y3514">
            <v>50000</v>
          </cell>
          <cell r="Z3514">
            <v>55000</v>
          </cell>
          <cell r="AB3514" t="str">
            <v>No</v>
          </cell>
          <cell r="AC3514">
            <v>0</v>
          </cell>
        </row>
        <row r="3515">
          <cell r="A3515" t="str">
            <v>PIARSUD00002425</v>
          </cell>
          <cell r="B3515">
            <v>46171.619745370372</v>
          </cell>
          <cell r="C3515" t="str">
            <v>RSUD</v>
          </cell>
          <cell r="D3515" t="str">
            <v>Contributo</v>
          </cell>
          <cell r="E3515" t="str">
            <v>In valutazione</v>
          </cell>
          <cell r="F3515" t="str">
            <v>Merito</v>
          </cell>
          <cell r="G3515" t="str">
            <v>Giuseppe Felicetti</v>
          </cell>
          <cell r="H3515" t="str">
            <v/>
          </cell>
          <cell r="I3515" t="str">
            <v>Proposta di ammissione</v>
          </cell>
          <cell r="J3515" t="str">
            <v>In attesa prima approvazione</v>
          </cell>
          <cell r="M3515">
            <v>46197.561412037037</v>
          </cell>
          <cell r="N3515" t="str">
            <v>BARONE VIRGINIA</v>
          </cell>
          <cell r="O3515" t="str">
            <v>C96I26002780008</v>
          </cell>
          <cell r="P3515" t="str">
            <v>BRNVGN93D67M289E</v>
          </cell>
          <cell r="Q3515" t="str">
            <v>TURISMO</v>
          </cell>
          <cell r="R3515" t="str">
            <v>55.20.42 - Servizi di alloggio in camere, case e appartamenti per vacanze</v>
          </cell>
          <cell r="S3515" t="str">
            <v>Impresa Individuale</v>
          </cell>
          <cell r="T3515" t="str">
            <v>Campania</v>
          </cell>
          <cell r="U3515" t="str">
            <v>Napoli</v>
          </cell>
          <cell r="V3515" t="str">
            <v>Somma Vesuviana</v>
          </cell>
          <cell r="W3515" t="str">
            <v>VIA CIRCUMVALLAZIONE 50</v>
          </cell>
          <cell r="X3515" t="str">
            <v>80049</v>
          </cell>
          <cell r="Y3515">
            <v>200000</v>
          </cell>
          <cell r="Z3515">
            <v>145000</v>
          </cell>
          <cell r="AA3515">
            <v>140000</v>
          </cell>
          <cell r="AB3515" t="str">
            <v>No</v>
          </cell>
          <cell r="AC3515">
            <v>145000</v>
          </cell>
        </row>
        <row r="3516">
          <cell r="A3516" t="str">
            <v>PIARSUD00002428</v>
          </cell>
          <cell r="B3516">
            <v>46171.650092592594</v>
          </cell>
          <cell r="C3516" t="str">
            <v>RSUD</v>
          </cell>
          <cell r="D3516" t="str">
            <v>Contributo</v>
          </cell>
          <cell r="E3516" t="str">
            <v>In valutazione</v>
          </cell>
          <cell r="F3516" t="str">
            <v>Merito</v>
          </cell>
          <cell r="G3516" t="str">
            <v>Elena Benvenuto</v>
          </cell>
          <cell r="H3516" t="str">
            <v/>
          </cell>
          <cell r="I3516" t="str">
            <v>Valutazione merito - Contributo Società costituita</v>
          </cell>
          <cell r="J3516" t="str">
            <v>Valutazione in corso</v>
          </cell>
          <cell r="M3516">
            <v>46203.472650462965</v>
          </cell>
          <cell r="N3516" t="str">
            <v>CENTRO ISTAR S.R.L.</v>
          </cell>
          <cell r="O3516" t="str">
            <v>C76I26003970008</v>
          </cell>
          <cell r="P3516" t="str">
            <v>11071401217</v>
          </cell>
          <cell r="Q3516" t="str">
            <v>SERVIZI ALLA PERSONA</v>
          </cell>
          <cell r="R3516" t="str">
            <v>86.95.00 - Attività di fisioterapia</v>
          </cell>
          <cell r="S3516" t="str">
            <v>Societa' A Responsabilita' Limitata</v>
          </cell>
          <cell r="T3516" t="str">
            <v>Campania</v>
          </cell>
          <cell r="U3516" t="str">
            <v>Napoli</v>
          </cell>
          <cell r="V3516" t="str">
            <v>Vico Equense</v>
          </cell>
          <cell r="W3516" t="str">
            <v>Via San Ciro 3</v>
          </cell>
          <cell r="X3516" t="str">
            <v>80069</v>
          </cell>
          <cell r="Y3516">
            <v>190610</v>
          </cell>
          <cell r="Z3516">
            <v>138000</v>
          </cell>
          <cell r="AB3516" t="str">
            <v>No</v>
          </cell>
          <cell r="AC3516">
            <v>0</v>
          </cell>
        </row>
        <row r="3517">
          <cell r="A3517" t="str">
            <v>PIARSUD00002429</v>
          </cell>
          <cell r="B3517">
            <v>46171.671550925923</v>
          </cell>
          <cell r="C3517" t="str">
            <v>RSUD</v>
          </cell>
          <cell r="D3517" t="str">
            <v>Contributo</v>
          </cell>
          <cell r="E3517" t="str">
            <v>In valutazione</v>
          </cell>
          <cell r="F3517" t="str">
            <v>Esaminabilità</v>
          </cell>
          <cell r="G3517" t="str">
            <v>Giuseppe Autoriello</v>
          </cell>
          <cell r="H3517" t="str">
            <v/>
          </cell>
          <cell r="I3517" t="str">
            <v>Valutazione esaminabilità</v>
          </cell>
          <cell r="J3517" t="str">
            <v>Valutazione in corso</v>
          </cell>
          <cell r="M3517">
            <v>46171.688946759263</v>
          </cell>
          <cell r="N3517" t="str">
            <v>CRL ROTTAMI S.A.S. DI CLAUDIA CARRA &amp; C.</v>
          </cell>
          <cell r="O3517" t="str">
            <v>C86I26004360008</v>
          </cell>
          <cell r="P3517" t="str">
            <v>11046891211</v>
          </cell>
          <cell r="Q3517" t="str">
            <v>MANIFATTURIERO</v>
          </cell>
          <cell r="R3517" t="str">
            <v>52.25.09 - Altri servizi di logistica</v>
          </cell>
          <cell r="S3517" t="str">
            <v>Societa' In Accomandita Semplice</v>
          </cell>
          <cell r="T3517" t="str">
            <v>Campania</v>
          </cell>
          <cell r="U3517" t="str">
            <v>Napoli</v>
          </cell>
          <cell r="V3517" t="str">
            <v>Villaricca</v>
          </cell>
          <cell r="W3517" t="str">
            <v>VIA TORINO S.N.C.</v>
          </cell>
          <cell r="X3517" t="str">
            <v>80010</v>
          </cell>
          <cell r="Y3517">
            <v>200000</v>
          </cell>
          <cell r="Z3517">
            <v>145000</v>
          </cell>
          <cell r="AB3517" t="str">
            <v>No</v>
          </cell>
          <cell r="AC3517">
            <v>0</v>
          </cell>
        </row>
        <row r="3518">
          <cell r="A3518" t="str">
            <v>PIARSUD00002430</v>
          </cell>
          <cell r="B3518">
            <v>46171.671678240738</v>
          </cell>
          <cell r="C3518" t="str">
            <v>RSUD</v>
          </cell>
          <cell r="D3518" t="str">
            <v>Contributo</v>
          </cell>
          <cell r="E3518" t="str">
            <v>In valutazione</v>
          </cell>
          <cell r="F3518" t="str">
            <v>Esaminabilità</v>
          </cell>
          <cell r="G3518" t="str">
            <v>Luigi Melchionna</v>
          </cell>
          <cell r="H3518" t="str">
            <v/>
          </cell>
          <cell r="I3518" t="str">
            <v>Valutazione esaminabilità</v>
          </cell>
          <cell r="J3518" t="str">
            <v>Valutazione in corso</v>
          </cell>
          <cell r="M3518">
            <v>46171.688923611109</v>
          </cell>
          <cell r="N3518" t="str">
            <v>INNOVA PRINT DI ALFREDO PERRUCCI</v>
          </cell>
          <cell r="O3518" t="str">
            <v>C16I26003550008</v>
          </cell>
          <cell r="P3518" t="str">
            <v>PRRLRD93P29F839S</v>
          </cell>
          <cell r="Q3518" t="str">
            <v>MANIFATTURIERO</v>
          </cell>
          <cell r="R3518" t="str">
            <v>25.53.00 - Lavori di meccanica generale dei metalli</v>
          </cell>
          <cell r="S3518" t="str">
            <v>Impresa Individuale</v>
          </cell>
          <cell r="T3518" t="str">
            <v>Campania</v>
          </cell>
          <cell r="U3518" t="str">
            <v>Napoli</v>
          </cell>
          <cell r="V3518" t="str">
            <v>Casalnuovo Di Napoli</v>
          </cell>
          <cell r="W3518" t="str">
            <v>Via Madre Rosa Gattorno 20</v>
          </cell>
          <cell r="X3518" t="str">
            <v>80013</v>
          </cell>
          <cell r="Y3518">
            <v>200000</v>
          </cell>
          <cell r="Z3518">
            <v>145000</v>
          </cell>
          <cell r="AB3518" t="str">
            <v>No</v>
          </cell>
          <cell r="AC3518">
            <v>0</v>
          </cell>
        </row>
        <row r="3519">
          <cell r="A3519" t="str">
            <v>PIARSUD00002431</v>
          </cell>
          <cell r="B3519">
            <v>46171.704317129632</v>
          </cell>
          <cell r="C3519" t="str">
            <v>RSUD</v>
          </cell>
          <cell r="D3519" t="str">
            <v>Contributo</v>
          </cell>
          <cell r="E3519" t="str">
            <v>In valutazione</v>
          </cell>
          <cell r="F3519" t="str">
            <v>Accoglibilità</v>
          </cell>
          <cell r="G3519" t="str">
            <v>Gabriel Scelta</v>
          </cell>
          <cell r="H3519" t="str">
            <v/>
          </cell>
          <cell r="I3519" t="str">
            <v>Gestione primo colloquio</v>
          </cell>
          <cell r="J3519" t="str">
            <v>Gestione appuntamento in corso</v>
          </cell>
          <cell r="M3519">
            <v>46198.459652777776</v>
          </cell>
          <cell r="N3519" t="str">
            <v>DOMUS DATA SOCIETA' A RESPONSABILITA' LIMITATA SEMPLIFICATA</v>
          </cell>
          <cell r="O3519" t="str">
            <v>C16I26003560008</v>
          </cell>
          <cell r="P3519" t="str">
            <v>04013860780</v>
          </cell>
          <cell r="Q3519" t="str">
            <v>TURISMO</v>
          </cell>
          <cell r="R3519" t="str">
            <v>55.20.42 - Servizi di alloggio in camere, case e appartamenti per vacanze</v>
          </cell>
          <cell r="S3519" t="str">
            <v>Societa' A Responsabilita' Limitata Semplificata</v>
          </cell>
          <cell r="T3519" t="str">
            <v>Calabria</v>
          </cell>
          <cell r="U3519" t="str">
            <v>Cosenza</v>
          </cell>
          <cell r="V3519" t="str">
            <v>Praia A Mare</v>
          </cell>
          <cell r="W3519" t="str">
            <v>VIA DELLE MIMOSE 6</v>
          </cell>
          <cell r="X3519" t="str">
            <v>87028</v>
          </cell>
          <cell r="Y3519">
            <v>87240.62</v>
          </cell>
          <cell r="Z3519">
            <v>70430</v>
          </cell>
          <cell r="AB3519" t="str">
            <v>No</v>
          </cell>
          <cell r="AC3519">
            <v>0</v>
          </cell>
        </row>
        <row r="3520">
          <cell r="A3520" t="str">
            <v>PIARSUD00002432</v>
          </cell>
          <cell r="B3520">
            <v>46171.709837962961</v>
          </cell>
          <cell r="C3520" t="str">
            <v>RSUD</v>
          </cell>
          <cell r="D3520" t="str">
            <v>Voucher</v>
          </cell>
          <cell r="E3520" t="str">
            <v>In valutazione</v>
          </cell>
          <cell r="F3520" t="str">
            <v>Esaminabilità</v>
          </cell>
          <cell r="G3520" t="str">
            <v>Francesco Zulli</v>
          </cell>
          <cell r="H3520" t="str">
            <v/>
          </cell>
          <cell r="I3520" t="str">
            <v>Apertura sportello di integrazioni in esaminabilità</v>
          </cell>
          <cell r="J3520" t="str">
            <v>Valutazione documentazione in corso</v>
          </cell>
          <cell r="M3520">
            <v>46195.605150462965</v>
          </cell>
          <cell r="N3520" t="str">
            <v>Nicolò Giangrasso</v>
          </cell>
          <cell r="O3520" t="str">
            <v>C56I26002910001</v>
          </cell>
          <cell r="P3520" t="str">
            <v>GNGNCL95C31G273B</v>
          </cell>
          <cell r="Q3520" t="str">
            <v>COSTRUZIONI</v>
          </cell>
          <cell r="R3520" t="str">
            <v>41.00.00 - Costruzione di edifici residenziali e non residenziali</v>
          </cell>
          <cell r="S3520" t="str">
            <v>Lavoratore autonomo</v>
          </cell>
          <cell r="T3520" t="str">
            <v>Sicilia</v>
          </cell>
          <cell r="U3520" t="str">
            <v>Palermo</v>
          </cell>
          <cell r="V3520" t="str">
            <v>Bagheria</v>
          </cell>
          <cell r="W3520" t="str">
            <v>Via Dante 15</v>
          </cell>
          <cell r="X3520" t="str">
            <v>90011</v>
          </cell>
          <cell r="Y3520">
            <v>49596.619999999995</v>
          </cell>
          <cell r="Z3520">
            <v>54596.62</v>
          </cell>
          <cell r="AB3520" t="str">
            <v>No</v>
          </cell>
          <cell r="AC3520">
            <v>0</v>
          </cell>
        </row>
        <row r="3521">
          <cell r="A3521" t="str">
            <v>PIARSUD00002434</v>
          </cell>
          <cell r="B3521">
            <v>46171.720277777778</v>
          </cell>
          <cell r="C3521" t="str">
            <v>RSUD</v>
          </cell>
          <cell r="D3521" t="str">
            <v>Contributo</v>
          </cell>
          <cell r="E3521" t="str">
            <v>In valutazione</v>
          </cell>
          <cell r="F3521" t="str">
            <v>Merito</v>
          </cell>
          <cell r="G3521" t="str">
            <v>Elena Benvenuto</v>
          </cell>
          <cell r="H3521" t="str">
            <v/>
          </cell>
          <cell r="I3521" t="str">
            <v>Valutazione merito - Contributo Società costituita</v>
          </cell>
          <cell r="J3521" t="str">
            <v>Valutazione in corso</v>
          </cell>
          <cell r="M3521">
            <v>46205.298414351855</v>
          </cell>
          <cell r="N3521" t="str">
            <v>CARD WANTED DI ARGIUOLO FLORINDA</v>
          </cell>
          <cell r="O3521" t="str">
            <v>C96I26002790008</v>
          </cell>
          <cell r="P3521" t="str">
            <v>RGLFRN91E71F799E</v>
          </cell>
          <cell r="Q3521" t="str">
            <v>ATTIVITA' COMMERCIALI</v>
          </cell>
          <cell r="R3521" t="str">
            <v>47.92.29 - Attività di servizi di intermediazione per il commercio al dettaglio specializzato di altri articoli di seconda mano</v>
          </cell>
          <cell r="S3521" t="str">
            <v>Impresa Individuale</v>
          </cell>
          <cell r="T3521" t="str">
            <v>Campania</v>
          </cell>
          <cell r="U3521" t="str">
            <v>Napoli</v>
          </cell>
          <cell r="V3521" t="str">
            <v>Giugliano In Campania</v>
          </cell>
          <cell r="W3521" t="str">
            <v>Via San Rocco 16</v>
          </cell>
          <cell r="X3521" t="str">
            <v>80014</v>
          </cell>
          <cell r="Y3521">
            <v>118362.19</v>
          </cell>
          <cell r="Z3521">
            <v>93771.64</v>
          </cell>
          <cell r="AB3521" t="str">
            <v>No</v>
          </cell>
          <cell r="AC3521">
            <v>0</v>
          </cell>
        </row>
        <row r="3522">
          <cell r="A3522" t="str">
            <v>PIARSUD00002435</v>
          </cell>
          <cell r="B3522">
            <v>46171.734351851854</v>
          </cell>
          <cell r="C3522" t="str">
            <v>RSUD</v>
          </cell>
          <cell r="D3522" t="str">
            <v>Voucher</v>
          </cell>
          <cell r="E3522" t="str">
            <v>In valutazione</v>
          </cell>
          <cell r="F3522" t="str">
            <v>Esaminabilità</v>
          </cell>
          <cell r="G3522" t="str">
            <v>Andrea Pasquini</v>
          </cell>
          <cell r="H3522" t="str">
            <v/>
          </cell>
          <cell r="I3522" t="str">
            <v>Apertura sportello di integrazioni in esaminabilità</v>
          </cell>
          <cell r="J3522" t="str">
            <v>In attesa ricezione documentazione</v>
          </cell>
          <cell r="M3522">
            <v>46209.347013888888</v>
          </cell>
          <cell r="N3522" t="str">
            <v>Salvatore Russo</v>
          </cell>
          <cell r="O3522" t="str">
            <v>C16I26003570001</v>
          </cell>
          <cell r="P3522" t="str">
            <v>RSSSVT97P20C351D</v>
          </cell>
          <cell r="Q3522" t="str">
            <v>SERVIZI ALLE PMI</v>
          </cell>
          <cell r="R3522" t="str">
            <v>73.11.02 - Conduzione di campagne di marketing e altri servizi pubblicitari</v>
          </cell>
          <cell r="S3522" t="str">
            <v>Lavoratore autonomo</v>
          </cell>
          <cell r="T3522" t="str">
            <v>Sicilia</v>
          </cell>
          <cell r="U3522" t="str">
            <v>Catania</v>
          </cell>
          <cell r="V3522" t="str">
            <v>Zafferana Etnea</v>
          </cell>
          <cell r="W3522" t="str">
            <v>VIA FEDERICO DE ROBERTO 20</v>
          </cell>
          <cell r="X3522" t="str">
            <v>95019</v>
          </cell>
          <cell r="Y3522">
            <v>39607</v>
          </cell>
          <cell r="Z3522">
            <v>44607</v>
          </cell>
          <cell r="AB3522" t="str">
            <v>No</v>
          </cell>
          <cell r="AC3522">
            <v>0</v>
          </cell>
        </row>
        <row r="3523">
          <cell r="A3523" t="str">
            <v>PIARSUD00002436</v>
          </cell>
          <cell r="B3523">
            <v>46171.751273148147</v>
          </cell>
          <cell r="C3523" t="str">
            <v>RSUD</v>
          </cell>
          <cell r="D3523" t="str">
            <v>Contributo</v>
          </cell>
          <cell r="E3523" t="str">
            <v>In valutazione</v>
          </cell>
          <cell r="F3523" t="str">
            <v>Esaminabilità</v>
          </cell>
          <cell r="G3523" t="str">
            <v>Antonio Ingaldi</v>
          </cell>
          <cell r="H3523" t="str">
            <v/>
          </cell>
          <cell r="I3523" t="str">
            <v>Valutazione esaminabilità</v>
          </cell>
          <cell r="J3523" t="str">
            <v>Valutazione in corso</v>
          </cell>
          <cell r="M3523">
            <v>46171.77239583333</v>
          </cell>
          <cell r="N3523" t="str">
            <v>DAMIANA iemma</v>
          </cell>
          <cell r="O3523" t="str">
            <v>C26I26003730008</v>
          </cell>
          <cell r="P3523" t="str">
            <v>MMIDMN87H69A717G</v>
          </cell>
          <cell r="Q3523" t="str">
            <v>SERVIZI ALLA PERSONA</v>
          </cell>
          <cell r="R3523" t="str">
            <v>96.99.99 - Tutte le altre attività varie di servizi alla persona n.c.a.</v>
          </cell>
          <cell r="S3523" t="str">
            <v>Lavoratore autonomo</v>
          </cell>
          <cell r="T3523" t="str">
            <v>Campania</v>
          </cell>
          <cell r="U3523" t="str">
            <v>Salerno</v>
          </cell>
          <cell r="V3523" t="str">
            <v>Bellizzi</v>
          </cell>
          <cell r="W3523" t="str">
            <v>VIA G. MOSCATO 10</v>
          </cell>
          <cell r="X3523" t="str">
            <v>84032</v>
          </cell>
          <cell r="Y3523">
            <v>40000</v>
          </cell>
          <cell r="Z3523">
            <v>35000</v>
          </cell>
          <cell r="AB3523" t="str">
            <v>No</v>
          </cell>
          <cell r="AC3523">
            <v>0</v>
          </cell>
        </row>
        <row r="3524">
          <cell r="A3524" t="str">
            <v>PIARSUD00002437</v>
          </cell>
          <cell r="B3524">
            <v>46171.777754629627</v>
          </cell>
          <cell r="C3524" t="str">
            <v>RSUD</v>
          </cell>
          <cell r="D3524" t="str">
            <v>Voucher</v>
          </cell>
          <cell r="E3524" t="str">
            <v>In valutazione</v>
          </cell>
          <cell r="F3524" t="str">
            <v>Merito</v>
          </cell>
          <cell r="G3524" t="str">
            <v>Alessia Rita Cice</v>
          </cell>
          <cell r="H3524" t="str">
            <v/>
          </cell>
          <cell r="I3524" t="str">
            <v>Valutazione merito - Voucher Lavoratore Autonomo</v>
          </cell>
          <cell r="J3524" t="str">
            <v>Valutazione in corso</v>
          </cell>
          <cell r="M3524">
            <v>46171.782835648148</v>
          </cell>
          <cell r="N3524" t="str">
            <v>TOSA ANTONIO</v>
          </cell>
          <cell r="O3524" t="str">
            <v>C16I26003580001</v>
          </cell>
          <cell r="P3524" t="str">
            <v>TSONTN95R18A399S</v>
          </cell>
          <cell r="Q3524" t="str">
            <v>COSTRUZIONI</v>
          </cell>
          <cell r="R3524" t="str">
            <v>43.21.01 - Installazione di impianti di illuminazione e fotovoltaici in edifici</v>
          </cell>
          <cell r="S3524" t="str">
            <v>Lavoratore autonomo</v>
          </cell>
          <cell r="T3524" t="str">
            <v>Campania</v>
          </cell>
          <cell r="U3524" t="str">
            <v>Avellino</v>
          </cell>
          <cell r="V3524" t="str">
            <v>Vallata</v>
          </cell>
          <cell r="W3524" t="str">
            <v>VIA OSPEDALE 2</v>
          </cell>
          <cell r="X3524" t="str">
            <v>83059</v>
          </cell>
          <cell r="Y3524">
            <v>49998</v>
          </cell>
          <cell r="Z3524">
            <v>54998</v>
          </cell>
          <cell r="AB3524" t="str">
            <v>No</v>
          </cell>
          <cell r="AC3524">
            <v>0</v>
          </cell>
        </row>
        <row r="3525">
          <cell r="A3525" t="str">
            <v>PIARSUD00002438</v>
          </cell>
          <cell r="B3525">
            <v>46171.786620370367</v>
          </cell>
          <cell r="C3525" t="str">
            <v>RSUD</v>
          </cell>
          <cell r="D3525" t="str">
            <v>Contributo</v>
          </cell>
          <cell r="E3525" t="str">
            <v>In valutazione</v>
          </cell>
          <cell r="F3525" t="str">
            <v>Accoglibilità</v>
          </cell>
          <cell r="G3525" t="str">
            <v>Alessandra Di Vasto</v>
          </cell>
          <cell r="H3525" t="str">
            <v/>
          </cell>
          <cell r="I3525" t="str">
            <v>Pianificazione primo colloquio</v>
          </cell>
          <cell r="J3525" t="str">
            <v>Pianificazione appuntamento in corso</v>
          </cell>
          <cell r="M3525">
            <v>46171.803032407406</v>
          </cell>
          <cell r="N3525" t="str">
            <v>DI DOMENICO GIUSEPPE SAMIR</v>
          </cell>
          <cell r="O3525" t="str">
            <v>C56I26002930008</v>
          </cell>
          <cell r="P3525" t="str">
            <v>DDMGPP99T16Z129E</v>
          </cell>
          <cell r="Q3525" t="str">
            <v>TURISMO</v>
          </cell>
          <cell r="R3525" t="str">
            <v>56.30.01 - Attività di somministrazione di bevande in bar e caffetterie</v>
          </cell>
          <cell r="S3525" t="str">
            <v>Impresa Individuale</v>
          </cell>
          <cell r="T3525" t="str">
            <v>Campania</v>
          </cell>
          <cell r="U3525" t="str">
            <v>Caserta</v>
          </cell>
          <cell r="V3525" t="str">
            <v>Pontelatone</v>
          </cell>
          <cell r="W3525" t="str">
            <v>VIA PARCO ARNOSELLO 7</v>
          </cell>
          <cell r="X3525" t="str">
            <v>81040</v>
          </cell>
          <cell r="Y3525">
            <v>108250</v>
          </cell>
          <cell r="Z3525">
            <v>86187.5</v>
          </cell>
          <cell r="AB3525" t="str">
            <v>No</v>
          </cell>
          <cell r="AC3525">
            <v>0</v>
          </cell>
        </row>
        <row r="3526">
          <cell r="A3526" t="str">
            <v>PIARSUD00002439</v>
          </cell>
          <cell r="B3526">
            <v>46171.794247685182</v>
          </cell>
          <cell r="C3526" t="str">
            <v>RSUD</v>
          </cell>
          <cell r="D3526" t="str">
            <v>Contributo</v>
          </cell>
          <cell r="E3526" t="str">
            <v>In valutazione</v>
          </cell>
          <cell r="F3526" t="str">
            <v>Merito</v>
          </cell>
          <cell r="G3526" t="str">
            <v>Anna Chiara Giorgiomarrano</v>
          </cell>
          <cell r="H3526" t="str">
            <v/>
          </cell>
          <cell r="I3526" t="str">
            <v>Valutazione merito - Contributo Lavoratore Autonomo</v>
          </cell>
          <cell r="J3526" t="str">
            <v>Verifica importi in corso</v>
          </cell>
          <cell r="M3526">
            <v>46199.464074074072</v>
          </cell>
          <cell r="N3526" t="str">
            <v>DANILO SIGNORILE</v>
          </cell>
          <cell r="O3526" t="str">
            <v>C86I26004380008</v>
          </cell>
          <cell r="P3526" t="str">
            <v>SGNDNL97A10A048X</v>
          </cell>
          <cell r="Q3526" t="str">
            <v>SERVIZI ALLE PMI</v>
          </cell>
          <cell r="R3526" t="str">
            <v>71.11.09 - Attività di architettura n.c.a.</v>
          </cell>
          <cell r="S3526" t="str">
            <v>Libero professionista</v>
          </cell>
          <cell r="T3526" t="str">
            <v>Puglia</v>
          </cell>
          <cell r="U3526" t="str">
            <v>Bari</v>
          </cell>
          <cell r="V3526" t="str">
            <v>Capurso</v>
          </cell>
          <cell r="W3526" t="str">
            <v>via Cellamare 10</v>
          </cell>
          <cell r="X3526" t="str">
            <v>70010</v>
          </cell>
          <cell r="Y3526">
            <v>81441.680000000008</v>
          </cell>
          <cell r="Z3526">
            <v>66081.259999999995</v>
          </cell>
          <cell r="AA3526">
            <v>54604.6</v>
          </cell>
          <cell r="AB3526" t="str">
            <v>No</v>
          </cell>
          <cell r="AC3526">
            <v>59604.6</v>
          </cell>
        </row>
        <row r="3527">
          <cell r="A3527" t="str">
            <v>PIARSUD00002441</v>
          </cell>
          <cell r="B3527">
            <v>46171.919259259259</v>
          </cell>
          <cell r="C3527" t="str">
            <v>RSUD</v>
          </cell>
          <cell r="D3527" t="str">
            <v>Voucher</v>
          </cell>
          <cell r="E3527" t="str">
            <v>In valutazione</v>
          </cell>
          <cell r="F3527" t="str">
            <v>Esaminabilità</v>
          </cell>
          <cell r="G3527" t="str">
            <v>Maura Malzone</v>
          </cell>
          <cell r="H3527" t="str">
            <v/>
          </cell>
          <cell r="I3527" t="str">
            <v>Valutazione esaminabilità</v>
          </cell>
          <cell r="J3527" t="str">
            <v>Valutazione in corso</v>
          </cell>
          <cell r="M3527">
            <v>46171.938564814816</v>
          </cell>
          <cell r="N3527" t="str">
            <v>GIANNATTASIO ANNA</v>
          </cell>
          <cell r="O3527" t="str">
            <v>C66I26004700001</v>
          </cell>
          <cell r="P3527" t="str">
            <v>GNNNNA92B66H703A</v>
          </cell>
          <cell r="Q3527" t="str">
            <v>ATTIVITA' COMMERCIALI</v>
          </cell>
          <cell r="R3527" t="str">
            <v>47.11.02 - Commercio al dettaglio non specializzato con prevalenza di altri prodotti alimentari, bevande o tabacchi</v>
          </cell>
          <cell r="S3527" t="str">
            <v>Impresa Individuale</v>
          </cell>
          <cell r="T3527" t="str">
            <v>Campania</v>
          </cell>
          <cell r="U3527" t="str">
            <v>Salerno</v>
          </cell>
          <cell r="V3527" t="str">
            <v>Pontecagnano Faiano</v>
          </cell>
          <cell r="W3527" t="str">
            <v xml:space="preserve">Non individuato </v>
          </cell>
          <cell r="Y3527">
            <v>49950</v>
          </cell>
          <cell r="Z3527">
            <v>54950</v>
          </cell>
          <cell r="AB3527" t="str">
            <v>No</v>
          </cell>
          <cell r="AC3527">
            <v>0</v>
          </cell>
        </row>
        <row r="3528">
          <cell r="A3528" t="str">
            <v>PIARSUD00002442</v>
          </cell>
          <cell r="B3528">
            <v>46171.959513888891</v>
          </cell>
          <cell r="C3528" t="str">
            <v>RSUD</v>
          </cell>
          <cell r="D3528" t="str">
            <v>Contributo</v>
          </cell>
          <cell r="E3528" t="str">
            <v>In valutazione</v>
          </cell>
          <cell r="F3528" t="str">
            <v>Accoglibilità</v>
          </cell>
          <cell r="G3528" t="str">
            <v>Elena Benvenuto</v>
          </cell>
          <cell r="H3528" t="str">
            <v/>
          </cell>
          <cell r="I3528" t="str">
            <v>Gestione verbale colloquio ricevuto</v>
          </cell>
          <cell r="J3528" t="str">
            <v>In attesa scelta utente</v>
          </cell>
          <cell r="M3528">
            <v>46205.296990740739</v>
          </cell>
          <cell r="N3528" t="str">
            <v>CICALA GIANCARLO</v>
          </cell>
          <cell r="O3528" t="str">
            <v>C66I26004710008</v>
          </cell>
          <cell r="P3528" t="str">
            <v>CCLGCR99T29E054V</v>
          </cell>
          <cell r="Q3528" t="str">
            <v>TURISMO</v>
          </cell>
          <cell r="R3528" t="str">
            <v>55.20.42 - Servizi di alloggio in camere, case e appartamenti per vacanze</v>
          </cell>
          <cell r="S3528" t="str">
            <v>Impresa Individuale</v>
          </cell>
          <cell r="T3528" t="str">
            <v>Campania</v>
          </cell>
          <cell r="U3528" t="str">
            <v>Napoli</v>
          </cell>
          <cell r="V3528" t="str">
            <v>Napoli</v>
          </cell>
          <cell r="W3528" t="str">
            <v>PIAZZA GARIBALDI 80</v>
          </cell>
          <cell r="X3528" t="str">
            <v>80142</v>
          </cell>
          <cell r="Y3528">
            <v>178184</v>
          </cell>
          <cell r="Z3528">
            <v>129728.8</v>
          </cell>
          <cell r="AB3528" t="str">
            <v>No</v>
          </cell>
          <cell r="AC3528">
            <v>0</v>
          </cell>
        </row>
        <row r="3529">
          <cell r="A3529" t="str">
            <v>PIARSUD00002444</v>
          </cell>
          <cell r="B3529">
            <v>46172.329247685186</v>
          </cell>
          <cell r="C3529" t="str">
            <v>RSUD</v>
          </cell>
          <cell r="D3529" t="str">
            <v>Contributo</v>
          </cell>
          <cell r="E3529" t="str">
            <v>In valutazione</v>
          </cell>
          <cell r="F3529" t="str">
            <v>Accoglibilità</v>
          </cell>
          <cell r="G3529" t="str">
            <v>Matteo Milantoni</v>
          </cell>
          <cell r="H3529" t="str">
            <v/>
          </cell>
          <cell r="I3529" t="str">
            <v>Gestione primo colloquio</v>
          </cell>
          <cell r="J3529" t="str">
            <v>Gestione appuntamento in corso</v>
          </cell>
          <cell r="M3529">
            <v>46199.589328703703</v>
          </cell>
          <cell r="N3529" t="str">
            <v>V.S.D. SOCIETA' A RESPONSABILITA' LIMITATA SEMPLIFICATA</v>
          </cell>
          <cell r="O3529" t="str">
            <v>C36I26004310008</v>
          </cell>
          <cell r="P3529" t="str">
            <v>01889370886</v>
          </cell>
          <cell r="Q3529" t="str">
            <v>SERVIZI ALLE PMI</v>
          </cell>
          <cell r="R3529" t="str">
            <v>74.12.09 - Altre attività di progettazione grafica e di comunicazione visiva</v>
          </cell>
          <cell r="S3529" t="str">
            <v>Societa' A Responsabilita' Limitata Semplificata</v>
          </cell>
          <cell r="T3529" t="str">
            <v>Sicilia</v>
          </cell>
          <cell r="U3529" t="str">
            <v>Ragusa</v>
          </cell>
          <cell r="V3529" t="str">
            <v>Santa Croce Camerina</v>
          </cell>
          <cell r="W3529" t="str">
            <v>Via Carmine 26</v>
          </cell>
          <cell r="X3529" t="str">
            <v>97017</v>
          </cell>
          <cell r="Y3529">
            <v>96266.38</v>
          </cell>
          <cell r="Z3529">
            <v>77199.78</v>
          </cell>
          <cell r="AB3529" t="str">
            <v>No</v>
          </cell>
          <cell r="AC3529">
            <v>0</v>
          </cell>
        </row>
        <row r="3530">
          <cell r="A3530" t="str">
            <v>PIARSUD00002445</v>
          </cell>
          <cell r="B3530">
            <v>46172.345439814817</v>
          </cell>
          <cell r="C3530" t="str">
            <v>RSUD</v>
          </cell>
          <cell r="D3530" t="str">
            <v>Contributo</v>
          </cell>
          <cell r="E3530" t="str">
            <v>In valutazione</v>
          </cell>
          <cell r="F3530" t="str">
            <v>Accoglibilità</v>
          </cell>
          <cell r="G3530" t="str">
            <v>Orazio Bellotti</v>
          </cell>
          <cell r="H3530" t="str">
            <v/>
          </cell>
          <cell r="I3530" t="str">
            <v>Gestione appuntamento non svolto</v>
          </cell>
          <cell r="J3530" t="str">
            <v>In attesa scelta utente</v>
          </cell>
          <cell r="M3530">
            <v>46195.526319444441</v>
          </cell>
          <cell r="N3530" t="str">
            <v>C.D.M.A. S.R.L.S.</v>
          </cell>
          <cell r="O3530" t="str">
            <v>C36I26004320008</v>
          </cell>
          <cell r="P3530" t="str">
            <v>11061561210</v>
          </cell>
          <cell r="Q3530" t="str">
            <v>ATTIVITA' AGROALIMENTARI</v>
          </cell>
          <cell r="R3530" t="str">
            <v>10.71.10 - Produzione di pane e prodotti di panetteria simili</v>
          </cell>
          <cell r="S3530" t="str">
            <v>Societa' A Responsabilita' Limitata Semplificata</v>
          </cell>
          <cell r="T3530" t="str">
            <v>Campania</v>
          </cell>
          <cell r="U3530" t="str">
            <v>Napoli</v>
          </cell>
          <cell r="V3530" t="str">
            <v>Acerra</v>
          </cell>
          <cell r="W3530" t="str">
            <v>VIA CLANIO 35-37</v>
          </cell>
          <cell r="X3530" t="str">
            <v>80011</v>
          </cell>
          <cell r="Y3530">
            <v>120000</v>
          </cell>
          <cell r="Z3530">
            <v>95000</v>
          </cell>
          <cell r="AB3530" t="str">
            <v>No</v>
          </cell>
          <cell r="AC3530">
            <v>0</v>
          </cell>
        </row>
        <row r="3531">
          <cell r="A3531" t="str">
            <v>PIARSUD00002446</v>
          </cell>
          <cell r="B3531">
            <v>46172.352175925924</v>
          </cell>
          <cell r="C3531" t="str">
            <v>RSUD</v>
          </cell>
          <cell r="D3531" t="str">
            <v>Contributo</v>
          </cell>
          <cell r="E3531" t="str">
            <v>In valutazione</v>
          </cell>
          <cell r="F3531" t="str">
            <v>Accoglibilità</v>
          </cell>
          <cell r="G3531" t="str">
            <v>Silvia Ercolini</v>
          </cell>
          <cell r="H3531" t="str">
            <v/>
          </cell>
          <cell r="I3531" t="str">
            <v>Valutazione accoglibilità</v>
          </cell>
          <cell r="J3531" t="str">
            <v>Valutazione in corso</v>
          </cell>
          <cell r="M3531">
            <v>46189.319918981484</v>
          </cell>
          <cell r="N3531" t="str">
            <v>D'ALESSANDRO NOEMI</v>
          </cell>
          <cell r="O3531" t="str">
            <v>C66I26004720008</v>
          </cell>
          <cell r="P3531" t="str">
            <v>DLSNMO05R50F839N</v>
          </cell>
          <cell r="Q3531" t="str">
            <v>TURISMO</v>
          </cell>
          <cell r="R3531" t="str">
            <v>55.20.42 - Servizi di alloggio in camere, case e appartamenti per vacanze</v>
          </cell>
          <cell r="S3531" t="str">
            <v>Impresa Individuale</v>
          </cell>
          <cell r="T3531" t="str">
            <v>Campania</v>
          </cell>
          <cell r="U3531" t="str">
            <v>Napoli</v>
          </cell>
          <cell r="V3531" t="str">
            <v>Napoli</v>
          </cell>
          <cell r="W3531" t="str">
            <v>via nuova poggioreale 160</v>
          </cell>
          <cell r="X3531" t="str">
            <v>80143</v>
          </cell>
          <cell r="Y3531">
            <v>200000</v>
          </cell>
          <cell r="Z3531">
            <v>145000</v>
          </cell>
          <cell r="AB3531" t="str">
            <v>No</v>
          </cell>
          <cell r="AC3531">
            <v>0</v>
          </cell>
        </row>
        <row r="3532">
          <cell r="A3532" t="str">
            <v>PIARSUD00002447</v>
          </cell>
          <cell r="B3532">
            <v>46172.355034722219</v>
          </cell>
          <cell r="C3532" t="str">
            <v>RSUD</v>
          </cell>
          <cell r="D3532" t="str">
            <v>Contributo</v>
          </cell>
          <cell r="E3532" t="str">
            <v>In valutazione</v>
          </cell>
          <cell r="F3532" t="str">
            <v>Accoglibilità</v>
          </cell>
          <cell r="G3532" t="str">
            <v>Emiliano Mistralini</v>
          </cell>
          <cell r="H3532" t="str">
            <v/>
          </cell>
          <cell r="I3532" t="str">
            <v>Pianificazione primo colloquio</v>
          </cell>
          <cell r="J3532" t="str">
            <v>Pianificazione appuntamento in corso</v>
          </cell>
          <cell r="M3532">
            <v>46172.366111111114</v>
          </cell>
          <cell r="N3532" t="str">
            <v>PORCU GIADA</v>
          </cell>
          <cell r="O3532" t="str">
            <v>C86I26004390008</v>
          </cell>
          <cell r="P3532" t="str">
            <v>PRCGDI98E52I452R</v>
          </cell>
          <cell r="Q3532" t="str">
            <v>SERVIZI ALLE PMI</v>
          </cell>
          <cell r="R3532" t="str">
            <v>71.20.19 - Altri collaudi e analisi tecniche di prodotti</v>
          </cell>
          <cell r="S3532" t="str">
            <v>Impresa Individuale</v>
          </cell>
          <cell r="T3532" t="str">
            <v>Sardegna</v>
          </cell>
          <cell r="U3532" t="str">
            <v>Nuoro</v>
          </cell>
          <cell r="V3532" t="str">
            <v>Macomer</v>
          </cell>
          <cell r="W3532" t="str">
            <v>Via Degli Artigiani 93</v>
          </cell>
          <cell r="X3532" t="str">
            <v>08015</v>
          </cell>
          <cell r="Y3532">
            <v>199399.9</v>
          </cell>
          <cell r="Z3532">
            <v>144579.93</v>
          </cell>
          <cell r="AB3532" t="str">
            <v>No</v>
          </cell>
          <cell r="AC3532">
            <v>0</v>
          </cell>
        </row>
        <row r="3533">
          <cell r="A3533" t="str">
            <v>PIARSUD00002448</v>
          </cell>
          <cell r="B3533">
            <v>46172.371932870374</v>
          </cell>
          <cell r="C3533" t="str">
            <v>RSUD</v>
          </cell>
          <cell r="D3533" t="str">
            <v>Contributo</v>
          </cell>
          <cell r="E3533" t="str">
            <v>In valutazione</v>
          </cell>
          <cell r="F3533" t="str">
            <v>Merito</v>
          </cell>
          <cell r="G3533" t="str">
            <v>Leonardo Di Lolli</v>
          </cell>
          <cell r="H3533" t="str">
            <v/>
          </cell>
          <cell r="I3533" t="str">
            <v>Valutazione merito - Contributo Società costituita</v>
          </cell>
          <cell r="J3533" t="str">
            <v>Valutazione in corso</v>
          </cell>
          <cell r="M3533">
            <v>46204.51189814815</v>
          </cell>
          <cell r="N3533" t="str">
            <v>PLANET NOLEGGIO S.R.L.</v>
          </cell>
          <cell r="O3533" t="str">
            <v>C96I26002800008</v>
          </cell>
          <cell r="P3533" t="str">
            <v>11047731218</v>
          </cell>
          <cell r="Q3533" t="str">
            <v>COSTRUZIONI</v>
          </cell>
          <cell r="R3533" t="str">
            <v>43.99.01 - Noleggio di gru e altre attrezzature edili con operatore</v>
          </cell>
          <cell r="S3533" t="str">
            <v>Societa' A Responsabilita' Limitata</v>
          </cell>
          <cell r="T3533" t="str">
            <v>Campania</v>
          </cell>
          <cell r="U3533" t="str">
            <v>Napoli</v>
          </cell>
          <cell r="V3533" t="str">
            <v>Giugliano In Campania</v>
          </cell>
          <cell r="W3533" t="str">
            <v xml:space="preserve">Non individuato </v>
          </cell>
          <cell r="Y3533">
            <v>196000</v>
          </cell>
          <cell r="Z3533">
            <v>142200</v>
          </cell>
          <cell r="AB3533" t="str">
            <v>No</v>
          </cell>
          <cell r="AC3533">
            <v>0</v>
          </cell>
        </row>
        <row r="3534">
          <cell r="A3534" t="str">
            <v>PIARSUD00002449</v>
          </cell>
          <cell r="B3534">
            <v>46172.379861111112</v>
          </cell>
          <cell r="C3534" t="str">
            <v>RSUD</v>
          </cell>
          <cell r="D3534" t="str">
            <v>Contributo</v>
          </cell>
          <cell r="E3534" t="str">
            <v>In valutazione</v>
          </cell>
          <cell r="F3534" t="str">
            <v>Merito</v>
          </cell>
          <cell r="G3534" t="str">
            <v>Sara Ciano</v>
          </cell>
          <cell r="H3534" t="str">
            <v/>
          </cell>
          <cell r="I3534" t="str">
            <v>Valutazione merito - Contributo Società costituita</v>
          </cell>
          <cell r="J3534" t="str">
            <v>Valutazione in corso</v>
          </cell>
          <cell r="M3534">
            <v>46189.73065972222</v>
          </cell>
          <cell r="N3534" t="str">
            <v>ATANASIO EUGENIA</v>
          </cell>
          <cell r="O3534" t="str">
            <v>C16I26003600008</v>
          </cell>
          <cell r="P3534" t="str">
            <v>TNSGNE03A50A841Z</v>
          </cell>
          <cell r="Q3534" t="str">
            <v>TURISMO</v>
          </cell>
          <cell r="R3534" t="str">
            <v>55.20.42 - Servizi di alloggio in camere, case e appartamenti per vacanze</v>
          </cell>
          <cell r="S3534" t="str">
            <v>Impresa Individuale</v>
          </cell>
          <cell r="T3534" t="str">
            <v>Sicilia</v>
          </cell>
          <cell r="U3534" t="str">
            <v>Messina</v>
          </cell>
          <cell r="V3534" t="str">
            <v>Roccalumera</v>
          </cell>
          <cell r="W3534" t="str">
            <v>LUNGOMARE,CRISTOFORO COLOMBO,117,ROCCALUMERA 117</v>
          </cell>
          <cell r="X3534" t="str">
            <v>98027</v>
          </cell>
          <cell r="Y3534">
            <v>96120</v>
          </cell>
          <cell r="Z3534">
            <v>77090</v>
          </cell>
          <cell r="AB3534" t="str">
            <v>No</v>
          </cell>
          <cell r="AC3534">
            <v>0</v>
          </cell>
        </row>
        <row r="3535">
          <cell r="A3535" t="str">
            <v>PIARSUD00002450</v>
          </cell>
          <cell r="B3535">
            <v>46172.438101851854</v>
          </cell>
          <cell r="C3535" t="str">
            <v>RSUD</v>
          </cell>
          <cell r="D3535" t="str">
            <v>Voucher</v>
          </cell>
          <cell r="E3535" t="str">
            <v>In valutazione</v>
          </cell>
          <cell r="F3535" t="str">
            <v>Accoglibilità</v>
          </cell>
          <cell r="G3535" t="str">
            <v>Pasquale Ciuffreda</v>
          </cell>
          <cell r="H3535" t="str">
            <v/>
          </cell>
          <cell r="I3535" t="str">
            <v>Apertura sportello controdeduzioni MO</v>
          </cell>
          <cell r="J3535" t="str">
            <v>Valutazione documentazione in corso</v>
          </cell>
          <cell r="M3535">
            <v>46197.440185185187</v>
          </cell>
          <cell r="N3535" t="str">
            <v>PORCEDDU FRANCESCO</v>
          </cell>
          <cell r="O3535" t="str">
            <v>C26I26003750001</v>
          </cell>
          <cell r="P3535" t="str">
            <v>PRCFNC02L03H856I</v>
          </cell>
          <cell r="Q3535" t="str">
            <v>SERVIZI ALLA PERSONA</v>
          </cell>
          <cell r="R3535" t="str">
            <v>85.51.09 - Formazione sportiva e ricreativa n.c.a.</v>
          </cell>
          <cell r="S3535" t="str">
            <v>Impresa Individuale</v>
          </cell>
          <cell r="T3535" t="str">
            <v>Sardegna</v>
          </cell>
          <cell r="U3535" t="str">
            <v>Cagliari</v>
          </cell>
          <cell r="V3535" t="str">
            <v>Cagliari</v>
          </cell>
          <cell r="W3535" t="str">
            <v>VIA GIOACCHINO ROSSINI 59</v>
          </cell>
          <cell r="X3535" t="str">
            <v>09129</v>
          </cell>
          <cell r="Y3535">
            <v>30802.35</v>
          </cell>
          <cell r="Z3535">
            <v>42578.87</v>
          </cell>
          <cell r="AB3535" t="str">
            <v>No</v>
          </cell>
          <cell r="AC3535">
            <v>0</v>
          </cell>
        </row>
        <row r="3536">
          <cell r="A3536" t="str">
            <v>PIARSUD00002451</v>
          </cell>
          <cell r="B3536">
            <v>46172.462835648148</v>
          </cell>
          <cell r="C3536" t="str">
            <v>RSUD</v>
          </cell>
          <cell r="D3536" t="str">
            <v>Contributo</v>
          </cell>
          <cell r="E3536" t="str">
            <v>In valutazione</v>
          </cell>
          <cell r="F3536" t="str">
            <v>Accoglibilità</v>
          </cell>
          <cell r="G3536" t="str">
            <v>Gabriel Scelta</v>
          </cell>
          <cell r="H3536" t="str">
            <v/>
          </cell>
          <cell r="I3536" t="str">
            <v>Gestione primo colloquio</v>
          </cell>
          <cell r="J3536" t="str">
            <v>Gestione appuntamento in corso</v>
          </cell>
          <cell r="M3536">
            <v>46203.615960648145</v>
          </cell>
          <cell r="N3536" t="str">
            <v>DREAM COMPANY S.R.L.</v>
          </cell>
          <cell r="O3536" t="str">
            <v>C66I26004730008</v>
          </cell>
          <cell r="P3536" t="str">
            <v>11072001214</v>
          </cell>
          <cell r="Q3536" t="str">
            <v>MANIFATTURIERO</v>
          </cell>
          <cell r="R3536" t="str">
            <v>20.42.00 - Fabbricazione di profumi e cosmetici</v>
          </cell>
          <cell r="S3536" t="str">
            <v>Societa' A Responsabilita' Limitata</v>
          </cell>
          <cell r="T3536" t="str">
            <v>Campania</v>
          </cell>
          <cell r="U3536" t="str">
            <v>Napoli</v>
          </cell>
          <cell r="V3536" t="str">
            <v>Napoli</v>
          </cell>
          <cell r="W3536" t="str">
            <v>Via Vicinale San Donato Parco Mimosa Palazzo Manna scala A snc</v>
          </cell>
          <cell r="X3536" t="str">
            <v>80126</v>
          </cell>
          <cell r="Y3536">
            <v>200000</v>
          </cell>
          <cell r="Z3536">
            <v>145000</v>
          </cell>
          <cell r="AB3536" t="str">
            <v>No</v>
          </cell>
          <cell r="AC3536">
            <v>0</v>
          </cell>
        </row>
        <row r="3537">
          <cell r="A3537" t="str">
            <v>PIARSUD00002452</v>
          </cell>
          <cell r="B3537">
            <v>46172.541354166664</v>
          </cell>
          <cell r="C3537" t="str">
            <v>RSUD</v>
          </cell>
          <cell r="D3537" t="str">
            <v>Voucher</v>
          </cell>
          <cell r="E3537" t="str">
            <v>In valutazione</v>
          </cell>
          <cell r="F3537" t="str">
            <v>Esaminabilità</v>
          </cell>
          <cell r="G3537" t="str">
            <v>Beatrice Greca</v>
          </cell>
          <cell r="H3537" t="str">
            <v/>
          </cell>
          <cell r="I3537" t="str">
            <v>Valutazione esaminabilità</v>
          </cell>
          <cell r="J3537" t="str">
            <v>Valutazione in corso</v>
          </cell>
          <cell r="M3537">
            <v>46203.776967592596</v>
          </cell>
          <cell r="N3537" t="str">
            <v>AR CARS S.R.L.S.</v>
          </cell>
          <cell r="O3537" t="str">
            <v>C66I26005580001</v>
          </cell>
          <cell r="P3537" t="str">
            <v>11068111217</v>
          </cell>
          <cell r="Q3537" t="str">
            <v>TURISMO</v>
          </cell>
          <cell r="R3537" t="str">
            <v>77.11.00 - Noleggio e leasing operativo di automobili e autoveicoli leggeri</v>
          </cell>
          <cell r="S3537" t="str">
            <v>Societa' A Responsabilita' Limitata Semplificata</v>
          </cell>
          <cell r="T3537" t="str">
            <v>Campania</v>
          </cell>
          <cell r="U3537" t="str">
            <v>Napoli</v>
          </cell>
          <cell r="V3537" t="str">
            <v>Napoli</v>
          </cell>
          <cell r="W3537" t="str">
            <v>Viale della costituzione snc</v>
          </cell>
          <cell r="X3537" t="str">
            <v>80143</v>
          </cell>
          <cell r="Y3537">
            <v>45950</v>
          </cell>
          <cell r="Z3537">
            <v>50950</v>
          </cell>
          <cell r="AB3537" t="str">
            <v>No</v>
          </cell>
          <cell r="AC3537">
            <v>0</v>
          </cell>
        </row>
        <row r="3538">
          <cell r="A3538" t="str">
            <v>PIARSUD00002453</v>
          </cell>
          <cell r="B3538">
            <v>46172.589328703703</v>
          </cell>
          <cell r="C3538" t="str">
            <v>RSUD</v>
          </cell>
          <cell r="D3538" t="str">
            <v>Contributo</v>
          </cell>
          <cell r="E3538" t="str">
            <v>In valutazione</v>
          </cell>
          <cell r="F3538" t="str">
            <v>Accoglibilità</v>
          </cell>
          <cell r="G3538" t="str">
            <v>Silvia Ercolini</v>
          </cell>
          <cell r="H3538" t="str">
            <v/>
          </cell>
          <cell r="I3538" t="str">
            <v>Valutazione accoglibilità</v>
          </cell>
          <cell r="J3538" t="str">
            <v>Valutazione in corso</v>
          </cell>
          <cell r="M3538">
            <v>46189.318495370368</v>
          </cell>
          <cell r="N3538" t="str">
            <v>AMATO COSTRUZIONI IN LEGNO DI AMATO SERGIO</v>
          </cell>
          <cell r="O3538" t="str">
            <v>C36I26004330008</v>
          </cell>
          <cell r="P3538" t="str">
            <v>MTASRG96D14C352D</v>
          </cell>
          <cell r="Q3538" t="str">
            <v>MANIFATTURIERO</v>
          </cell>
          <cell r="R3538" t="str">
            <v>16.23.00 - Fabbricazione di altri prodotti di carpenteria in legno e falegnameria per l'edilizia</v>
          </cell>
          <cell r="S3538" t="str">
            <v>Impresa Individuale</v>
          </cell>
          <cell r="T3538" t="str">
            <v>Calabria</v>
          </cell>
          <cell r="U3538" t="str">
            <v>Vibo Valentia</v>
          </cell>
          <cell r="V3538" t="str">
            <v>Serra San Bruno</v>
          </cell>
          <cell r="W3538" t="str">
            <v>SERRA DEI MONACI 28</v>
          </cell>
          <cell r="X3538" t="str">
            <v>89822</v>
          </cell>
          <cell r="Y3538">
            <v>94951.540000000008</v>
          </cell>
          <cell r="Z3538">
            <v>76213.650000000009</v>
          </cell>
          <cell r="AB3538" t="str">
            <v>No</v>
          </cell>
          <cell r="AC3538">
            <v>0</v>
          </cell>
        </row>
        <row r="3539">
          <cell r="A3539" t="str">
            <v>PIARSUD00002454</v>
          </cell>
          <cell r="B3539">
            <v>46172.616446759261</v>
          </cell>
          <cell r="C3539" t="str">
            <v>RSUD</v>
          </cell>
          <cell r="D3539" t="str">
            <v>Contributo</v>
          </cell>
          <cell r="E3539" t="str">
            <v>In valutazione</v>
          </cell>
          <cell r="F3539" t="str">
            <v>Merito</v>
          </cell>
          <cell r="G3539" t="str">
            <v>Elena Benvenuto</v>
          </cell>
          <cell r="H3539" t="str">
            <v/>
          </cell>
          <cell r="I3539" t="str">
            <v>Valutazione merito - Contributo Società costituita</v>
          </cell>
          <cell r="J3539" t="str">
            <v>Valutazione in corso</v>
          </cell>
          <cell r="M3539">
            <v>46205.524675925924</v>
          </cell>
          <cell r="N3539" t="str">
            <v>CRESCERE INSIEME SOCIETA' A RESPONSABILITA' LIMITATA SEMPLIFICATA</v>
          </cell>
          <cell r="O3539" t="str">
            <v>C36I26004340008</v>
          </cell>
          <cell r="P3539" t="str">
            <v>04948180619</v>
          </cell>
          <cell r="Q3539" t="str">
            <v>SERVIZI ALLA PERSONA</v>
          </cell>
          <cell r="R3539" t="str">
            <v>85.10.00 - Istruzione prescolastica</v>
          </cell>
          <cell r="S3539" t="str">
            <v>Societa' A Responsabilita' Limitata Semplificata</v>
          </cell>
          <cell r="T3539" t="str">
            <v>Campania</v>
          </cell>
          <cell r="U3539" t="str">
            <v>Caserta</v>
          </cell>
          <cell r="V3539" t="str">
            <v>Aversa</v>
          </cell>
          <cell r="W3539" t="str">
            <v>VIA OVIDIO snc</v>
          </cell>
          <cell r="X3539" t="str">
            <v>81031</v>
          </cell>
          <cell r="Y3539">
            <v>165000</v>
          </cell>
          <cell r="Z3539">
            <v>120500</v>
          </cell>
          <cell r="AB3539" t="str">
            <v>No</v>
          </cell>
          <cell r="AC3539">
            <v>0</v>
          </cell>
        </row>
        <row r="3540">
          <cell r="A3540" t="str">
            <v>PIARSUD00002455</v>
          </cell>
          <cell r="B3540">
            <v>46172.620844907404</v>
          </cell>
          <cell r="C3540" t="str">
            <v>RSUD</v>
          </cell>
          <cell r="D3540" t="str">
            <v>Contributo</v>
          </cell>
          <cell r="E3540" t="str">
            <v>In valutazione</v>
          </cell>
          <cell r="F3540" t="str">
            <v>Esaminabilità</v>
          </cell>
          <cell r="G3540" t="str">
            <v>Paolo Di Giacomo</v>
          </cell>
          <cell r="H3540" t="str">
            <v/>
          </cell>
          <cell r="I3540" t="str">
            <v>Invio comunicazione richiesta integrazioni in esaminabilità</v>
          </cell>
          <cell r="J3540" t="str">
            <v>In attesa invio a Protocollo</v>
          </cell>
          <cell r="M3540">
            <v>46172.636562500003</v>
          </cell>
          <cell r="N3540" t="str">
            <v>LEMBO GERARDO</v>
          </cell>
          <cell r="O3540" t="str">
            <v>C56I26002940008</v>
          </cell>
          <cell r="P3540" t="str">
            <v>LMBGRD07E19Z602N</v>
          </cell>
          <cell r="Q3540" t="str">
            <v>TURISMO</v>
          </cell>
          <cell r="R3540" t="str">
            <v>55.20.41 - Bed and breakfast</v>
          </cell>
          <cell r="S3540" t="str">
            <v>Impresa Individuale</v>
          </cell>
          <cell r="T3540" t="str">
            <v>Campania</v>
          </cell>
          <cell r="U3540" t="str">
            <v>Salerno</v>
          </cell>
          <cell r="V3540" t="str">
            <v>Montecorice</v>
          </cell>
          <cell r="W3540" t="str">
            <v>via Melaro 10</v>
          </cell>
          <cell r="X3540" t="str">
            <v>84060</v>
          </cell>
          <cell r="Y3540">
            <v>66000</v>
          </cell>
          <cell r="Z3540">
            <v>54500.000000000007</v>
          </cell>
          <cell r="AB3540" t="str">
            <v>No</v>
          </cell>
          <cell r="AC3540">
            <v>0</v>
          </cell>
        </row>
        <row r="3541">
          <cell r="A3541" t="str">
            <v>PIARSUD00002456</v>
          </cell>
          <cell r="B3541">
            <v>46172.655138888891</v>
          </cell>
          <cell r="C3541" t="str">
            <v>RSUD</v>
          </cell>
          <cell r="D3541" t="str">
            <v>Voucher</v>
          </cell>
          <cell r="E3541" t="str">
            <v>In valutazione</v>
          </cell>
          <cell r="F3541" t="str">
            <v>Merito</v>
          </cell>
          <cell r="G3541" t="str">
            <v>Sara Ciano</v>
          </cell>
          <cell r="H3541" t="str">
            <v/>
          </cell>
          <cell r="I3541" t="str">
            <v>Valutazione merito - Voucher Società costituita</v>
          </cell>
          <cell r="J3541" t="str">
            <v>Valutazione in corso</v>
          </cell>
          <cell r="M3541">
            <v>46172.67827546296</v>
          </cell>
          <cell r="N3541" t="str">
            <v>CAMPOS JENNIFER ANTONELLA</v>
          </cell>
          <cell r="O3541" t="str">
            <v>C36I26004350001</v>
          </cell>
          <cell r="P3541" t="str">
            <v>CMPJNF94E50Z600F</v>
          </cell>
          <cell r="Q3541" t="str">
            <v>TURISMO</v>
          </cell>
          <cell r="R3541" t="str">
            <v>56.11.12 - Attività di ristoranti senza servizio al tavolo o da asporto, escluse gelaterie e pasticcerie</v>
          </cell>
          <cell r="S3541" t="str">
            <v>Impresa Individuale</v>
          </cell>
          <cell r="T3541" t="str">
            <v>Calabria</v>
          </cell>
          <cell r="U3541" t="str">
            <v>Reggio Calabria</v>
          </cell>
          <cell r="V3541" t="str">
            <v>Reggio Di Calabria</v>
          </cell>
          <cell r="W3541" t="str">
            <v>VIA SAN FRANCESCO DA PAOLA 38</v>
          </cell>
          <cell r="X3541" t="str">
            <v>89127</v>
          </cell>
          <cell r="Y3541">
            <v>40721.599999999999</v>
          </cell>
          <cell r="Z3541">
            <v>45000</v>
          </cell>
          <cell r="AB3541" t="str">
            <v>No</v>
          </cell>
          <cell r="AC3541">
            <v>0</v>
          </cell>
        </row>
        <row r="3542">
          <cell r="A3542" t="str">
            <v>PIARSUD00002457</v>
          </cell>
          <cell r="B3542">
            <v>46172.678587962961</v>
          </cell>
          <cell r="C3542" t="str">
            <v>RSUD</v>
          </cell>
          <cell r="D3542" t="str">
            <v>Contributo</v>
          </cell>
          <cell r="E3542" t="str">
            <v>In valutazione</v>
          </cell>
          <cell r="F3542" t="str">
            <v>Accoglibilità</v>
          </cell>
          <cell r="G3542" t="str">
            <v>Paolo Di Giacomo</v>
          </cell>
          <cell r="H3542" t="str">
            <v/>
          </cell>
          <cell r="I3542" t="str">
            <v>Pianificazione primo colloquio</v>
          </cell>
          <cell r="J3542" t="str">
            <v>Pianificazione appuntamento in corso</v>
          </cell>
          <cell r="M3542">
            <v>46172.688715277778</v>
          </cell>
          <cell r="N3542" t="str">
            <v>ORIZZONTE AZZURRO DI ESPOSITO ANNA</v>
          </cell>
          <cell r="O3542" t="str">
            <v>C86I26004400008</v>
          </cell>
          <cell r="P3542" t="str">
            <v>SPSNNA04S68A091U</v>
          </cell>
          <cell r="Q3542" t="str">
            <v>TURISMO</v>
          </cell>
          <cell r="R3542" t="str">
            <v>55.20.42 - Servizi di alloggio in camere, case e appartamenti per vacanze</v>
          </cell>
          <cell r="S3542" t="str">
            <v>Impresa Individuale</v>
          </cell>
          <cell r="T3542" t="str">
            <v>Campania</v>
          </cell>
          <cell r="U3542" t="str">
            <v>Salerno</v>
          </cell>
          <cell r="V3542" t="str">
            <v>Agropoli</v>
          </cell>
          <cell r="W3542" t="str">
            <v>VIA CARAVAGGIO 49</v>
          </cell>
          <cell r="X3542" t="str">
            <v>84043</v>
          </cell>
          <cell r="Y3542">
            <v>100000</v>
          </cell>
          <cell r="Z3542">
            <v>80000</v>
          </cell>
          <cell r="AB3542" t="str">
            <v>No</v>
          </cell>
          <cell r="AC3542">
            <v>0</v>
          </cell>
        </row>
        <row r="3543">
          <cell r="A3543" t="str">
            <v>PIARSUD00002458</v>
          </cell>
          <cell r="B3543">
            <v>46172.715266203704</v>
          </cell>
          <cell r="C3543" t="str">
            <v>RSUD</v>
          </cell>
          <cell r="D3543" t="str">
            <v>Contributo</v>
          </cell>
          <cell r="E3543" t="str">
            <v>In valutazione</v>
          </cell>
          <cell r="F3543" t="str">
            <v>Accoglibilità</v>
          </cell>
          <cell r="G3543" t="str">
            <v>Beatrice Greca</v>
          </cell>
          <cell r="H3543" t="str">
            <v/>
          </cell>
          <cell r="I3543" t="str">
            <v>Apertura sportello di integrazioni in accoglibilità</v>
          </cell>
          <cell r="J3543" t="str">
            <v>Valutazione documentazione in corso</v>
          </cell>
          <cell r="M3543">
            <v>46198.390590277777</v>
          </cell>
          <cell r="N3543" t="str">
            <v>JOINT BALANCE DI JACOPO BALDUCCI E ANTONELLA CATERINA S.N.C.</v>
          </cell>
          <cell r="O3543" t="str">
            <v>C56I26002950008</v>
          </cell>
          <cell r="P3543" t="str">
            <v>09170820725</v>
          </cell>
          <cell r="Q3543" t="str">
            <v>SERVIZI ALLA PERSONA</v>
          </cell>
          <cell r="R3543" t="str">
            <v>88.99.04 - Altre attività di assistenza sociale non residenziale fornite da pedagogisti</v>
          </cell>
          <cell r="S3543" t="str">
            <v>Societa' In Nome Collettivo</v>
          </cell>
          <cell r="T3543" t="str">
            <v>Puglia</v>
          </cell>
          <cell r="U3543" t="str">
            <v>Bari</v>
          </cell>
          <cell r="V3543" t="str">
            <v>Corato</v>
          </cell>
          <cell r="W3543" t="str">
            <v>VIA CARLI 10-12</v>
          </cell>
          <cell r="X3543" t="str">
            <v>70033</v>
          </cell>
          <cell r="Y3543">
            <v>116455</v>
          </cell>
          <cell r="Z3543">
            <v>92341</v>
          </cell>
          <cell r="AB3543" t="str">
            <v>No</v>
          </cell>
          <cell r="AC3543">
            <v>0</v>
          </cell>
        </row>
        <row r="3544">
          <cell r="A3544" t="str">
            <v>PIARSUD00002459</v>
          </cell>
          <cell r="B3544">
            <v>46172.780960648146</v>
          </cell>
          <cell r="C3544" t="str">
            <v>RSUD</v>
          </cell>
          <cell r="D3544" t="str">
            <v>Voucher</v>
          </cell>
          <cell r="E3544" t="str">
            <v>In valutazione</v>
          </cell>
          <cell r="F3544" t="str">
            <v>Merito</v>
          </cell>
          <cell r="G3544" t="str">
            <v>Francesco Fioroni</v>
          </cell>
          <cell r="H3544" t="str">
            <v/>
          </cell>
          <cell r="I3544" t="str">
            <v>RNA - Richiesta COR e CUP - Voucher</v>
          </cell>
          <cell r="J3544" t="str">
            <v>Richiesta COR in errore</v>
          </cell>
          <cell r="M3544">
            <v>46183.471099537041</v>
          </cell>
          <cell r="N3544" t="str">
            <v>L'ARMADIO INCANTATO DI VALENTINA VIOLANTE</v>
          </cell>
          <cell r="O3544" t="str">
            <v>C66I26004740001</v>
          </cell>
          <cell r="P3544" t="str">
            <v>VLNVNT97H46F912P</v>
          </cell>
          <cell r="Q3544" t="str">
            <v>ATTIVITA' COMMERCIALI</v>
          </cell>
          <cell r="R3544" t="str">
            <v>47.71.20 - Commercio al dettaglio di articoli di abbigliamento per neonati e bambini</v>
          </cell>
          <cell r="S3544" t="str">
            <v>Impresa Individuale</v>
          </cell>
          <cell r="T3544" t="str">
            <v>Campania</v>
          </cell>
          <cell r="U3544" t="str">
            <v>Salerno</v>
          </cell>
          <cell r="V3544" t="str">
            <v>Roccapiemonte</v>
          </cell>
          <cell r="W3544" t="str">
            <v xml:space="preserve">Non individuato </v>
          </cell>
          <cell r="Y3544">
            <v>40000</v>
          </cell>
          <cell r="Z3544">
            <v>45000</v>
          </cell>
          <cell r="AA3544">
            <v>40000</v>
          </cell>
          <cell r="AB3544" t="str">
            <v>No</v>
          </cell>
          <cell r="AC3544">
            <v>45000</v>
          </cell>
        </row>
        <row r="3545">
          <cell r="A3545" t="str">
            <v>PIARSUD00002460</v>
          </cell>
          <cell r="B3545">
            <v>46172.786319444444</v>
          </cell>
          <cell r="C3545" t="str">
            <v>RSUD</v>
          </cell>
          <cell r="D3545" t="str">
            <v>Contributo</v>
          </cell>
          <cell r="E3545" t="str">
            <v>In valutazione</v>
          </cell>
          <cell r="F3545" t="str">
            <v>Esaminabilità</v>
          </cell>
          <cell r="G3545" t="str">
            <v>Giuseppe Autoriello</v>
          </cell>
          <cell r="H3545" t="str">
            <v/>
          </cell>
          <cell r="I3545" t="str">
            <v>Valutazione esaminabilità</v>
          </cell>
          <cell r="J3545" t="str">
            <v>Valutazione in corso</v>
          </cell>
          <cell r="M3545">
            <v>46172.803437499999</v>
          </cell>
          <cell r="N3545" t="str">
            <v>EGION PARTS EUROPE SRL</v>
          </cell>
          <cell r="O3545" t="str">
            <v>C96I26002830008</v>
          </cell>
          <cell r="P3545" t="str">
            <v>11058641215</v>
          </cell>
          <cell r="Q3545" t="str">
            <v>ATTIVITA' COMMERCIALI</v>
          </cell>
          <cell r="R3545" t="str">
            <v>47.82.00 - Commercio al dettaglio di parti e accessori di autoveicoli</v>
          </cell>
          <cell r="S3545" t="str">
            <v>Societa' A Responsabilita' Limitata</v>
          </cell>
          <cell r="T3545" t="str">
            <v>Campania</v>
          </cell>
          <cell r="U3545" t="str">
            <v>Napoli</v>
          </cell>
          <cell r="V3545" t="str">
            <v>Cardito</v>
          </cell>
          <cell r="W3545" t="str">
            <v>VIA NUOVA BELVEDERE 143/A</v>
          </cell>
          <cell r="X3545" t="str">
            <v>80024</v>
          </cell>
          <cell r="Y3545">
            <v>191201.07</v>
          </cell>
          <cell r="Z3545">
            <v>138840</v>
          </cell>
          <cell r="AB3545" t="str">
            <v>No</v>
          </cell>
          <cell r="AC3545">
            <v>0</v>
          </cell>
        </row>
        <row r="3546">
          <cell r="A3546" t="str">
            <v>PIARSUD00002461</v>
          </cell>
          <cell r="B3546">
            <v>46172.885613425926</v>
          </cell>
          <cell r="C3546" t="str">
            <v>RSUD</v>
          </cell>
          <cell r="D3546" t="str">
            <v>Contributo</v>
          </cell>
          <cell r="E3546" t="str">
            <v>In valutazione</v>
          </cell>
          <cell r="F3546" t="str">
            <v>Accoglibilità</v>
          </cell>
          <cell r="G3546" t="str">
            <v>Beatrice Greca</v>
          </cell>
          <cell r="H3546" t="str">
            <v/>
          </cell>
          <cell r="I3546" t="str">
            <v>Gestione primo colloquio</v>
          </cell>
          <cell r="J3546" t="str">
            <v>Gestione appuntamento in corso</v>
          </cell>
          <cell r="M3546">
            <v>46198.323113425926</v>
          </cell>
          <cell r="N3546" t="str">
            <v>RACCUJA LUCIO ALBANO</v>
          </cell>
          <cell r="O3546" t="str">
            <v>C36I26004360008</v>
          </cell>
          <cell r="P3546" t="str">
            <v>RCCLLB96S11Z107J</v>
          </cell>
          <cell r="Q3546" t="str">
            <v>TURISMO</v>
          </cell>
          <cell r="R3546" t="str">
            <v>56.11.11 - Attività di ristoranti con servizio al tavolo, escluse gelaterie e pasticcerie</v>
          </cell>
          <cell r="S3546" t="str">
            <v>Impresa Individuale</v>
          </cell>
          <cell r="T3546" t="str">
            <v>Calabria</v>
          </cell>
          <cell r="U3546" t="str">
            <v>Reggio Calabria</v>
          </cell>
          <cell r="V3546" t="str">
            <v>Reggio Di Calabria</v>
          </cell>
          <cell r="W3546" t="str">
            <v>VIA ASCHENEZ 54</v>
          </cell>
          <cell r="X3546" t="str">
            <v>89125</v>
          </cell>
          <cell r="Y3546">
            <v>128416.72</v>
          </cell>
          <cell r="Z3546">
            <v>94000</v>
          </cell>
          <cell r="AB3546" t="str">
            <v>No</v>
          </cell>
          <cell r="AC3546">
            <v>0</v>
          </cell>
        </row>
        <row r="3547">
          <cell r="A3547" t="str">
            <v>PIARSUD00002462</v>
          </cell>
          <cell r="B3547">
            <v>46172.912835648145</v>
          </cell>
          <cell r="C3547" t="str">
            <v>RSUD</v>
          </cell>
          <cell r="D3547" t="str">
            <v>Contributo</v>
          </cell>
          <cell r="E3547" t="str">
            <v>In valutazione</v>
          </cell>
          <cell r="F3547" t="str">
            <v>Accoglibilità</v>
          </cell>
          <cell r="G3547" t="str">
            <v>Martina Vagnoni</v>
          </cell>
          <cell r="H3547" t="str">
            <v/>
          </cell>
          <cell r="I3547" t="str">
            <v>Gestione primo colloquio</v>
          </cell>
          <cell r="J3547" t="str">
            <v>Gestione appuntamento in corso</v>
          </cell>
          <cell r="M3547">
            <v>46192.466481481482</v>
          </cell>
          <cell r="N3547" t="str">
            <v>SUPERMERCATO FRUSTACI NICOLE</v>
          </cell>
          <cell r="O3547" t="str">
            <v>C36I26004370008</v>
          </cell>
          <cell r="P3547" t="str">
            <v>FRSNCL04S67C352A</v>
          </cell>
          <cell r="Q3547" t="str">
            <v>ATTIVITA' COMMERCIALI</v>
          </cell>
          <cell r="R3547" t="str">
            <v>47.11.02 - Commercio al dettaglio non specializzato con prevalenza di altri prodotti alimentari, bevande o tabacchi</v>
          </cell>
          <cell r="S3547" t="str">
            <v>Impresa Individuale</v>
          </cell>
          <cell r="T3547" t="str">
            <v>Calabria</v>
          </cell>
          <cell r="U3547" t="str">
            <v>Catanzaro</v>
          </cell>
          <cell r="V3547" t="str">
            <v>Taverna</v>
          </cell>
          <cell r="W3547" t="str">
            <v>VIA SALVATORE ALLENDE snc</v>
          </cell>
          <cell r="X3547" t="str">
            <v>88055</v>
          </cell>
          <cell r="Y3547">
            <v>119388.99999999999</v>
          </cell>
          <cell r="Z3547">
            <v>94541.75</v>
          </cell>
          <cell r="AB3547" t="str">
            <v>No</v>
          </cell>
          <cell r="AC3547">
            <v>0</v>
          </cell>
        </row>
        <row r="3548">
          <cell r="A3548" t="str">
            <v>PIARSUD00002463</v>
          </cell>
          <cell r="B3548">
            <v>46172.932719907411</v>
          </cell>
          <cell r="C3548" t="str">
            <v>RSUD</v>
          </cell>
          <cell r="D3548" t="str">
            <v>Voucher</v>
          </cell>
          <cell r="E3548" t="str">
            <v>In valutazione</v>
          </cell>
          <cell r="F3548" t="str">
            <v>Merito</v>
          </cell>
          <cell r="G3548" t="str">
            <v>Ludovico Principessa</v>
          </cell>
          <cell r="H3548" t="str">
            <v/>
          </cell>
          <cell r="I3548" t="str">
            <v>Valutazione merito - Voucher Società costituita</v>
          </cell>
          <cell r="J3548" t="str">
            <v>Valutazione in corso</v>
          </cell>
          <cell r="M3548">
            <v>46172.938321759262</v>
          </cell>
          <cell r="N3548" t="str">
            <v>C&amp;A PIZZA S.R.L.S.</v>
          </cell>
          <cell r="O3548" t="str">
            <v>C36I26004380001</v>
          </cell>
          <cell r="P3548" t="str">
            <v>11054791212</v>
          </cell>
          <cell r="Q3548" t="str">
            <v>TURISMO</v>
          </cell>
          <cell r="R3548" t="str">
            <v>56.11.11 - Attività di ristoranti con servizio al tavolo, escluse gelaterie e pasticcerie</v>
          </cell>
          <cell r="S3548" t="str">
            <v>Societa' A Responsabilita' Limitata Semplificata</v>
          </cell>
          <cell r="T3548" t="str">
            <v>Campania</v>
          </cell>
          <cell r="U3548" t="str">
            <v>Napoli</v>
          </cell>
          <cell r="V3548" t="str">
            <v>Acerra</v>
          </cell>
          <cell r="W3548" t="str">
            <v>VIA ROMA 37,39,41</v>
          </cell>
          <cell r="X3548" t="str">
            <v>80011</v>
          </cell>
          <cell r="Y3548">
            <v>50000</v>
          </cell>
          <cell r="Z3548">
            <v>55000</v>
          </cell>
          <cell r="AB3548" t="str">
            <v>No</v>
          </cell>
          <cell r="AC3548">
            <v>0</v>
          </cell>
        </row>
        <row r="3549">
          <cell r="A3549" t="str">
            <v>PIARSUD00002465</v>
          </cell>
          <cell r="B3549">
            <v>46173.556631944448</v>
          </cell>
          <cell r="C3549" t="str">
            <v>RSUD</v>
          </cell>
          <cell r="D3549" t="str">
            <v>Contributo</v>
          </cell>
          <cell r="E3549" t="str">
            <v>In valutazione</v>
          </cell>
          <cell r="F3549" t="str">
            <v>Accoglibilità</v>
          </cell>
          <cell r="G3549" t="str">
            <v>Andrea Pasquini</v>
          </cell>
          <cell r="H3549" t="str">
            <v/>
          </cell>
          <cell r="I3549" t="str">
            <v>Gestione primo colloquio</v>
          </cell>
          <cell r="J3549" t="str">
            <v>Gestione appuntamento in corso</v>
          </cell>
          <cell r="M3549">
            <v>46206.441458333335</v>
          </cell>
          <cell r="N3549" t="str">
            <v>MANTA BLU S.R.L.</v>
          </cell>
          <cell r="O3549" t="str">
            <v>C16I26003610008</v>
          </cell>
          <cell r="P3549" t="str">
            <v>03073550901</v>
          </cell>
          <cell r="Q3549" t="str">
            <v>TURISMO</v>
          </cell>
          <cell r="R3549" t="str">
            <v>50.10.00 - Trasporto marittimo e costiero di passeggeri</v>
          </cell>
          <cell r="S3549" t="str">
            <v>Societa' A Responsabilita' Limitata</v>
          </cell>
          <cell r="T3549" t="str">
            <v>Sardegna</v>
          </cell>
          <cell r="U3549" t="str">
            <v>Sassari</v>
          </cell>
          <cell r="V3549" t="str">
            <v>Alghero</v>
          </cell>
          <cell r="W3549" t="str">
            <v xml:space="preserve">Non individuato </v>
          </cell>
          <cell r="Y3549">
            <v>200000</v>
          </cell>
          <cell r="Z3549">
            <v>145000</v>
          </cell>
          <cell r="AB3549" t="str">
            <v>No</v>
          </cell>
          <cell r="AC3549">
            <v>0</v>
          </cell>
        </row>
        <row r="3550">
          <cell r="A3550" t="str">
            <v>PIARSUD00002466</v>
          </cell>
          <cell r="B3550">
            <v>46173.580335648148</v>
          </cell>
          <cell r="C3550" t="str">
            <v>RSUD</v>
          </cell>
          <cell r="D3550" t="str">
            <v>Contributo</v>
          </cell>
          <cell r="E3550" t="str">
            <v>In valutazione</v>
          </cell>
          <cell r="F3550" t="str">
            <v>Accoglibilità</v>
          </cell>
          <cell r="G3550" t="str">
            <v>Alessia Rita Cice</v>
          </cell>
          <cell r="H3550" t="str">
            <v/>
          </cell>
          <cell r="I3550" t="str">
            <v>Valutazione accoglibilità</v>
          </cell>
          <cell r="J3550" t="str">
            <v>Valutazione in corso</v>
          </cell>
          <cell r="M3550">
            <v>46173.585034722222</v>
          </cell>
          <cell r="N3550" t="str">
            <v>HOSTAY SOCIETA' A RESPONSABILITA' LIMITATA SEMPLIFICATA</v>
          </cell>
          <cell r="O3550" t="str">
            <v>C66I26004750008</v>
          </cell>
          <cell r="P3550" t="str">
            <v>11065981216</v>
          </cell>
          <cell r="Q3550" t="str">
            <v>TURISMO</v>
          </cell>
          <cell r="R3550" t="str">
            <v>55.20.42 - Servizi di alloggio in camere, case e appartamenti per vacanze</v>
          </cell>
          <cell r="S3550" t="str">
            <v>Societa' A Responsabilita' Limitata Semplificata</v>
          </cell>
          <cell r="T3550" t="str">
            <v>Campania</v>
          </cell>
          <cell r="U3550" t="str">
            <v>Napoli</v>
          </cell>
          <cell r="V3550" t="str">
            <v>Napoli</v>
          </cell>
          <cell r="W3550" t="str">
            <v>Via Ferrara 74</v>
          </cell>
          <cell r="X3550" t="str">
            <v>80143</v>
          </cell>
          <cell r="Y3550">
            <v>120000</v>
          </cell>
          <cell r="Z3550">
            <v>95000</v>
          </cell>
          <cell r="AB3550" t="str">
            <v>No</v>
          </cell>
          <cell r="AC3550">
            <v>0</v>
          </cell>
        </row>
        <row r="3551">
          <cell r="A3551" t="str">
            <v>PIARSUD00002467</v>
          </cell>
          <cell r="B3551">
            <v>46173.582395833335</v>
          </cell>
          <cell r="C3551" t="str">
            <v>RSUD</v>
          </cell>
          <cell r="D3551" t="str">
            <v>Contributo</v>
          </cell>
          <cell r="E3551" t="str">
            <v>In valutazione</v>
          </cell>
          <cell r="F3551" t="str">
            <v>Accoglibilità</v>
          </cell>
          <cell r="G3551" t="str">
            <v>Alfonso Maria Morgera</v>
          </cell>
          <cell r="H3551" t="str">
            <v/>
          </cell>
          <cell r="I3551" t="str">
            <v>Gestione primo colloquio</v>
          </cell>
          <cell r="J3551" t="str">
            <v>Gestione appuntamento in corso</v>
          </cell>
          <cell r="M3551">
            <v>46199.401238425926</v>
          </cell>
          <cell r="N3551" t="str">
            <v>STEGLE SOCIETA' A RESPONSABILITA' LIMITATA SEMPLIFICATA</v>
          </cell>
          <cell r="O3551" t="str">
            <v>C66I26004760008</v>
          </cell>
          <cell r="P3551" t="str">
            <v>02807730748</v>
          </cell>
          <cell r="Q3551" t="str">
            <v>TURISMO</v>
          </cell>
          <cell r="R3551" t="str">
            <v>56.12.01 - Attività di servizi di ristorazione mobile di ristoranti e altri esercizi di ristorazione simili</v>
          </cell>
          <cell r="S3551" t="str">
            <v>Societa' A Responsabilita' Limitata Semplificata</v>
          </cell>
          <cell r="T3551" t="str">
            <v>Puglia</v>
          </cell>
          <cell r="U3551" t="str">
            <v>Brindisi</v>
          </cell>
          <cell r="V3551" t="str">
            <v>Francavilla Fontana</v>
          </cell>
          <cell r="W3551" t="str">
            <v>VIA SAVOIA 23</v>
          </cell>
          <cell r="X3551" t="str">
            <v>72021</v>
          </cell>
          <cell r="Y3551">
            <v>110750</v>
          </cell>
          <cell r="Z3551">
            <v>88062.5</v>
          </cell>
          <cell r="AB3551" t="str">
            <v>No</v>
          </cell>
          <cell r="AC3551">
            <v>0</v>
          </cell>
        </row>
        <row r="3552">
          <cell r="A3552" t="str">
            <v>PIARSUD00002469</v>
          </cell>
          <cell r="B3552">
            <v>46173.663761574076</v>
          </cell>
          <cell r="C3552" t="str">
            <v>RSUD</v>
          </cell>
          <cell r="D3552" t="str">
            <v>Voucher</v>
          </cell>
          <cell r="E3552" t="str">
            <v>In valutazione</v>
          </cell>
          <cell r="F3552" t="str">
            <v>Merito</v>
          </cell>
          <cell r="G3552" t="str">
            <v>Sara Ciano</v>
          </cell>
          <cell r="H3552" t="str">
            <v/>
          </cell>
          <cell r="I3552" t="str">
            <v>Valutazione merito - Voucher Società costituita</v>
          </cell>
          <cell r="J3552" t="str">
            <v>Valutazione in corso</v>
          </cell>
          <cell r="M3552">
            <v>46173.678194444445</v>
          </cell>
          <cell r="N3552" t="str">
            <v>CASTALDI CATERINA</v>
          </cell>
          <cell r="O3552" t="str">
            <v>C36I26004390001</v>
          </cell>
          <cell r="P3552" t="str">
            <v>CSTCRN03A56C129G</v>
          </cell>
          <cell r="Q3552" t="str">
            <v>SERVIZI ALLE PMI</v>
          </cell>
          <cell r="R3552" t="str">
            <v>74.20.19 - Altre attività fotografiche specializzate</v>
          </cell>
          <cell r="S3552" t="str">
            <v>Impresa Individuale</v>
          </cell>
          <cell r="T3552" t="str">
            <v>Campania</v>
          </cell>
          <cell r="U3552" t="str">
            <v>Napoli</v>
          </cell>
          <cell r="V3552" t="str">
            <v>Ischia</v>
          </cell>
          <cell r="W3552" t="str">
            <v>VIA FONDO BOSSO 7</v>
          </cell>
          <cell r="X3552" t="str">
            <v>80077</v>
          </cell>
          <cell r="Y3552">
            <v>40000</v>
          </cell>
          <cell r="Z3552">
            <v>45000</v>
          </cell>
          <cell r="AB3552" t="str">
            <v>No</v>
          </cell>
          <cell r="AC3552">
            <v>0</v>
          </cell>
        </row>
        <row r="3553">
          <cell r="A3553" t="str">
            <v>PIARSUD00002470</v>
          </cell>
          <cell r="B3553">
            <v>46173.689687500002</v>
          </cell>
          <cell r="C3553" t="str">
            <v>RSUD</v>
          </cell>
          <cell r="D3553" t="str">
            <v>Contributo</v>
          </cell>
          <cell r="E3553" t="str">
            <v>In valutazione</v>
          </cell>
          <cell r="F3553" t="str">
            <v>Accoglibilità</v>
          </cell>
          <cell r="G3553" t="str">
            <v>Alfredo Arquilla</v>
          </cell>
          <cell r="H3553" t="str">
            <v/>
          </cell>
          <cell r="I3553" t="str">
            <v>Pianificazione primo colloquio</v>
          </cell>
          <cell r="J3553" t="str">
            <v>Pianificazione appuntamento in corso</v>
          </cell>
          <cell r="M3553">
            <v>46189.321377314816</v>
          </cell>
          <cell r="N3553" t="str">
            <v>BIRRIFICIO LUPU SOCIETA' A RESPONSABILITA' LIMITATA SEMPLIFICATA</v>
          </cell>
          <cell r="O3553" t="str">
            <v>C36I26004400008</v>
          </cell>
          <cell r="P3553" t="str">
            <v>04064320791</v>
          </cell>
          <cell r="Q3553" t="str">
            <v>ATTIVITA' AGROALIMENTARI</v>
          </cell>
          <cell r="R3553" t="str">
            <v>11.05.00 - Produzione di birra</v>
          </cell>
          <cell r="S3553" t="str">
            <v>Societa' A Responsabilita' Limitata Semplificata</v>
          </cell>
          <cell r="T3553" t="str">
            <v>Calabria</v>
          </cell>
          <cell r="U3553" t="str">
            <v>Vibo Valentia</v>
          </cell>
          <cell r="V3553" t="str">
            <v>Vazzano</v>
          </cell>
          <cell r="W3553" t="str">
            <v>CORSO GARIBALDI 11</v>
          </cell>
          <cell r="X3553" t="str">
            <v>89834</v>
          </cell>
          <cell r="Y3553">
            <v>111584.81999999999</v>
          </cell>
          <cell r="Z3553">
            <v>88688</v>
          </cell>
          <cell r="AB3553" t="str">
            <v>No</v>
          </cell>
          <cell r="AC3553">
            <v>0</v>
          </cell>
        </row>
        <row r="3554">
          <cell r="A3554" t="str">
            <v>PIARSUD00002471</v>
          </cell>
          <cell r="B3554">
            <v>46173.732199074075</v>
          </cell>
          <cell r="C3554" t="str">
            <v>RSUD</v>
          </cell>
          <cell r="D3554" t="str">
            <v>Voucher</v>
          </cell>
          <cell r="E3554" t="str">
            <v>In valutazione</v>
          </cell>
          <cell r="F3554" t="str">
            <v>Merito</v>
          </cell>
          <cell r="G3554" t="str">
            <v>Antonella Lioi</v>
          </cell>
          <cell r="H3554" t="str">
            <v/>
          </cell>
          <cell r="I3554" t="str">
            <v>RNA - Richiesta COR e CUP - Voucher</v>
          </cell>
          <cell r="J3554" t="str">
            <v>Richiesta COR in errore</v>
          </cell>
          <cell r="M3554">
            <v>46173.751909722225</v>
          </cell>
          <cell r="N3554" t="str">
            <v>TSUKUYOMI ATHLETICS DI RUSSO RAFFAELE</v>
          </cell>
          <cell r="O3554" t="str">
            <v>C56I26002970001</v>
          </cell>
          <cell r="P3554" t="str">
            <v>RSSRFL03D09M289B</v>
          </cell>
          <cell r="Q3554" t="str">
            <v>SERVIZI ALLA PERSONA</v>
          </cell>
          <cell r="R3554" t="str">
            <v>85.51.09 - Formazione sportiva e ricreativa n.c.a.</v>
          </cell>
          <cell r="S3554" t="str">
            <v>Impresa Individuale</v>
          </cell>
          <cell r="T3554" t="str">
            <v>Campania</v>
          </cell>
          <cell r="U3554" t="str">
            <v>Napoli</v>
          </cell>
          <cell r="V3554" t="str">
            <v>Crispano</v>
          </cell>
          <cell r="W3554" t="str">
            <v xml:space="preserve">Non individuato </v>
          </cell>
          <cell r="Y3554">
            <v>41291.820000000007</v>
          </cell>
          <cell r="Z3554">
            <v>45000</v>
          </cell>
          <cell r="AA3554">
            <v>40000</v>
          </cell>
          <cell r="AB3554" t="str">
            <v>No</v>
          </cell>
          <cell r="AC3554">
            <v>45000</v>
          </cell>
        </row>
        <row r="3555">
          <cell r="A3555" t="str">
            <v>PIARSUD00002472</v>
          </cell>
          <cell r="B3555">
            <v>46173.735960648148</v>
          </cell>
          <cell r="C3555" t="str">
            <v>RSUD</v>
          </cell>
          <cell r="D3555" t="str">
            <v>Contributo</v>
          </cell>
          <cell r="E3555" t="str">
            <v>In valutazione</v>
          </cell>
          <cell r="F3555" t="str">
            <v>Accoglibilità</v>
          </cell>
          <cell r="G3555" t="str">
            <v>Matteo Pascucci</v>
          </cell>
          <cell r="H3555" t="str">
            <v/>
          </cell>
          <cell r="I3555" t="str">
            <v>Pianificazione primo colloquio</v>
          </cell>
          <cell r="J3555" t="str">
            <v>Pianificazione appuntamento in corso</v>
          </cell>
          <cell r="M3555">
            <v>46173.751203703701</v>
          </cell>
          <cell r="N3555" t="str">
            <v>VE'NYRA DI GAIO MARIA</v>
          </cell>
          <cell r="O3555" t="str">
            <v>C26I26003760008</v>
          </cell>
          <cell r="P3555" t="str">
            <v>GAIMRA97C48G795Z</v>
          </cell>
          <cell r="Q3555" t="str">
            <v>SERVIZI ALLA PERSONA</v>
          </cell>
          <cell r="R3555" t="str">
            <v>96.22.09 - Altri servizi di cura della bellezza e altri trattamenti di bellezza n.c.a.</v>
          </cell>
          <cell r="S3555" t="str">
            <v>Impresa Individuale</v>
          </cell>
          <cell r="T3555" t="str">
            <v>Campania</v>
          </cell>
          <cell r="U3555" t="str">
            <v>Napoli</v>
          </cell>
          <cell r="V3555" t="str">
            <v>Sant'Anastasia</v>
          </cell>
          <cell r="W3555" t="str">
            <v>Via A. D'Auria 116</v>
          </cell>
          <cell r="X3555" t="str">
            <v>80048</v>
          </cell>
          <cell r="Y3555">
            <v>200000</v>
          </cell>
          <cell r="Z3555">
            <v>145000</v>
          </cell>
          <cell r="AB3555" t="str">
            <v>No</v>
          </cell>
          <cell r="AC3555">
            <v>0</v>
          </cell>
        </row>
        <row r="3556">
          <cell r="A3556" t="str">
            <v>PIARSUD00002473</v>
          </cell>
          <cell r="B3556">
            <v>46173.737696759257</v>
          </cell>
          <cell r="C3556" t="str">
            <v>RSUD</v>
          </cell>
          <cell r="D3556" t="str">
            <v>Contributo</v>
          </cell>
          <cell r="E3556" t="str">
            <v>In valutazione</v>
          </cell>
          <cell r="F3556" t="str">
            <v>Accoglibilità</v>
          </cell>
          <cell r="G3556" t="str">
            <v>Antonio Ingaldi</v>
          </cell>
          <cell r="H3556" t="str">
            <v/>
          </cell>
          <cell r="I3556" t="str">
            <v>Valutazione accoglibilità</v>
          </cell>
          <cell r="J3556" t="str">
            <v>Valutazione in corso</v>
          </cell>
          <cell r="M3556">
            <v>46173.751898148148</v>
          </cell>
          <cell r="N3556" t="str">
            <v>AMORESE VINCENZO</v>
          </cell>
          <cell r="O3556" t="str">
            <v>C86I26004420008</v>
          </cell>
          <cell r="P3556" t="str">
            <v>MRSVCN99T16A285Q</v>
          </cell>
          <cell r="Q3556" t="str">
            <v>TURISMO</v>
          </cell>
          <cell r="R3556" t="str">
            <v>56.11.11 - Attività di ristoranti con servizio al tavolo, escluse gelaterie e pasticcerie</v>
          </cell>
          <cell r="S3556" t="str">
            <v>Impresa Individuale</v>
          </cell>
          <cell r="T3556" t="str">
            <v>Puglia</v>
          </cell>
          <cell r="U3556" t="str">
            <v>Barletta-Andria-Trani</v>
          </cell>
          <cell r="V3556" t="str">
            <v>Andria</v>
          </cell>
          <cell r="W3556" t="str">
            <v>VIA ISTRIA 97-99</v>
          </cell>
          <cell r="X3556" t="str">
            <v>76123</v>
          </cell>
          <cell r="Y3556">
            <v>119873.42</v>
          </cell>
          <cell r="Z3556">
            <v>94530</v>
          </cell>
          <cell r="AB3556" t="str">
            <v>No</v>
          </cell>
          <cell r="AC3556">
            <v>0</v>
          </cell>
        </row>
        <row r="3557">
          <cell r="A3557" t="str">
            <v>PIARSUD00002475</v>
          </cell>
          <cell r="B3557">
            <v>46173.771990740737</v>
          </cell>
          <cell r="C3557" t="str">
            <v>RSUD</v>
          </cell>
          <cell r="D3557" t="str">
            <v>Voucher</v>
          </cell>
          <cell r="E3557" t="str">
            <v>In valutazione</v>
          </cell>
          <cell r="F3557" t="str">
            <v>Merito</v>
          </cell>
          <cell r="G3557" t="str">
            <v>Matteo Milantoni</v>
          </cell>
          <cell r="H3557" t="str">
            <v/>
          </cell>
          <cell r="I3557" t="str">
            <v>Avvio fase di merito</v>
          </cell>
          <cell r="J3557" t="str">
            <v>In attesa scelta utente</v>
          </cell>
          <cell r="M3557">
            <v>46173.782500000001</v>
          </cell>
          <cell r="N3557" t="str">
            <v>FABIO DI LUCCIO</v>
          </cell>
          <cell r="O3557" t="str">
            <v>C86I26004440001</v>
          </cell>
          <cell r="P3557" t="str">
            <v>DLCFBA92P10A091O</v>
          </cell>
          <cell r="Q3557" t="str">
            <v>SERVIZI ALLE PMI</v>
          </cell>
          <cell r="R3557" t="str">
            <v>70.20.09 - Consulenza imprenditoriale e altre attività di consulenza gestionale n.c.a.</v>
          </cell>
          <cell r="S3557" t="str">
            <v>Lavoratore autonomo</v>
          </cell>
          <cell r="T3557" t="str">
            <v>Campania</v>
          </cell>
          <cell r="U3557" t="str">
            <v>Salerno</v>
          </cell>
          <cell r="V3557" t="str">
            <v>Agropoli</v>
          </cell>
          <cell r="W3557" t="str">
            <v>Via Marco Polo 28</v>
          </cell>
          <cell r="X3557" t="str">
            <v>84043</v>
          </cell>
          <cell r="Y3557">
            <v>39250</v>
          </cell>
          <cell r="Z3557">
            <v>52885</v>
          </cell>
          <cell r="AB3557" t="str">
            <v>No</v>
          </cell>
          <cell r="AC3557">
            <v>0</v>
          </cell>
        </row>
        <row r="3558">
          <cell r="A3558" t="str">
            <v>PIARSUD00002476</v>
          </cell>
          <cell r="B3558">
            <v>46173.774131944447</v>
          </cell>
          <cell r="C3558" t="str">
            <v>RSUD</v>
          </cell>
          <cell r="D3558" t="str">
            <v>Contributo</v>
          </cell>
          <cell r="E3558" t="str">
            <v>In valutazione</v>
          </cell>
          <cell r="F3558" t="str">
            <v>Accoglibilità</v>
          </cell>
          <cell r="G3558" t="str">
            <v>Paolo Di Giacomo</v>
          </cell>
          <cell r="H3558" t="str">
            <v/>
          </cell>
          <cell r="I3558" t="str">
            <v>Pianificazione primo colloquio</v>
          </cell>
          <cell r="J3558" t="str">
            <v>Pianificazione appuntamento in corso</v>
          </cell>
          <cell r="M3558">
            <v>46173.792939814812</v>
          </cell>
          <cell r="N3558" t="str">
            <v>SCOPELLITI CATERINA JODIE</v>
          </cell>
          <cell r="O3558" t="str">
            <v>C36I26004410008</v>
          </cell>
          <cell r="P3558" t="str">
            <v>SCPCRN97R70H224D</v>
          </cell>
          <cell r="Q3558" t="str">
            <v>TURISMO</v>
          </cell>
          <cell r="R3558" t="str">
            <v>55.20.41 - Bed and breakfast</v>
          </cell>
          <cell r="S3558" t="str">
            <v>Impresa Individuale</v>
          </cell>
          <cell r="T3558" t="str">
            <v>Calabria</v>
          </cell>
          <cell r="U3558" t="str">
            <v>Reggio Calabria</v>
          </cell>
          <cell r="V3558" t="str">
            <v>Reggio Di Calabria</v>
          </cell>
          <cell r="W3558" t="str">
            <v>via dei monti, 2 Tr. 335</v>
          </cell>
          <cell r="X3558" t="str">
            <v>89135</v>
          </cell>
          <cell r="Y3558">
            <v>108447.38</v>
          </cell>
          <cell r="Z3558">
            <v>86227.090000000011</v>
          </cell>
          <cell r="AB3558" t="str">
            <v>No</v>
          </cell>
          <cell r="AC3558">
            <v>0</v>
          </cell>
        </row>
        <row r="3559">
          <cell r="A3559" t="str">
            <v>PIARSUD00002477</v>
          </cell>
          <cell r="B3559">
            <v>46173.797847222224</v>
          </cell>
          <cell r="C3559" t="str">
            <v>RSUD</v>
          </cell>
          <cell r="D3559" t="str">
            <v>Voucher</v>
          </cell>
          <cell r="E3559" t="str">
            <v>In valutazione</v>
          </cell>
          <cell r="F3559" t="str">
            <v>Merito</v>
          </cell>
          <cell r="G3559" t="str">
            <v>Orazio Bellotti</v>
          </cell>
          <cell r="H3559" t="str">
            <v/>
          </cell>
          <cell r="I3559" t="str">
            <v>Valutazione merito - Voucher Società costituita</v>
          </cell>
          <cell r="J3559" t="str">
            <v>Verifica importi in corso</v>
          </cell>
          <cell r="M3559">
            <v>46173.813796296294</v>
          </cell>
          <cell r="N3559" t="str">
            <v>DI NICOLA BEATRICE</v>
          </cell>
          <cell r="O3559" t="str">
            <v>C46I26003300001</v>
          </cell>
          <cell r="P3559" t="str">
            <v>DNCBRC97A55G482H</v>
          </cell>
          <cell r="Q3559" t="str">
            <v>SERVIZI ALLA PERSONA</v>
          </cell>
          <cell r="R3559" t="str">
            <v>93.29.99 - Altre attività varie di intrattenimento e divertimento n.c.a.</v>
          </cell>
          <cell r="S3559" t="str">
            <v>Impresa Individuale</v>
          </cell>
          <cell r="T3559" t="str">
            <v>Abruzzo</v>
          </cell>
          <cell r="U3559" t="str">
            <v>Pescara</v>
          </cell>
          <cell r="V3559" t="str">
            <v>Pianella</v>
          </cell>
          <cell r="W3559" t="str">
            <v>Via Santa Lucia 3</v>
          </cell>
          <cell r="X3559" t="str">
            <v>65019</v>
          </cell>
          <cell r="Y3559">
            <v>40000</v>
          </cell>
          <cell r="Z3559">
            <v>45000</v>
          </cell>
          <cell r="AA3559">
            <v>40000</v>
          </cell>
          <cell r="AB3559" t="str">
            <v>No</v>
          </cell>
          <cell r="AC3559">
            <v>45000</v>
          </cell>
        </row>
        <row r="3560">
          <cell r="A3560" t="str">
            <v>PIARSUD00002478</v>
          </cell>
          <cell r="B3560">
            <v>46174.381666666668</v>
          </cell>
          <cell r="C3560" t="str">
            <v>RSUD</v>
          </cell>
          <cell r="D3560" t="str">
            <v>Contributo</v>
          </cell>
          <cell r="E3560" t="str">
            <v>In valutazione</v>
          </cell>
          <cell r="F3560" t="str">
            <v>Esaminabilità</v>
          </cell>
          <cell r="G3560" t="str">
            <v>Luigi Melchionna</v>
          </cell>
          <cell r="H3560" t="str">
            <v/>
          </cell>
          <cell r="I3560" t="str">
            <v>Valutazione esaminabilità</v>
          </cell>
          <cell r="J3560" t="str">
            <v>Valutazione in corso</v>
          </cell>
          <cell r="M3560">
            <v>46174.39707175926</v>
          </cell>
          <cell r="N3560" t="str">
            <v>LA BRACERIA S.R.L.</v>
          </cell>
          <cell r="O3560" t="str">
            <v>C56I26002990008</v>
          </cell>
          <cell r="P3560" t="str">
            <v>11073831213</v>
          </cell>
          <cell r="Q3560" t="str">
            <v>TURISMO</v>
          </cell>
          <cell r="R3560" t="str">
            <v>56.11.11 - Attività di ristoranti con servizio al tavolo, escluse gelaterie e pasticcerie</v>
          </cell>
          <cell r="S3560" t="str">
            <v>Societa' A Responsabilita' Limitata</v>
          </cell>
          <cell r="T3560" t="str">
            <v>Campania</v>
          </cell>
          <cell r="U3560" t="str">
            <v>Napoli</v>
          </cell>
          <cell r="V3560" t="str">
            <v>Calvizzano</v>
          </cell>
          <cell r="W3560" t="str">
            <v>Via Adda 58</v>
          </cell>
          <cell r="X3560" t="str">
            <v>80012</v>
          </cell>
          <cell r="Y3560">
            <v>199749.55</v>
          </cell>
          <cell r="Z3560">
            <v>144824.68</v>
          </cell>
          <cell r="AB3560" t="str">
            <v>No</v>
          </cell>
          <cell r="AC3560">
            <v>0</v>
          </cell>
        </row>
        <row r="3561">
          <cell r="A3561" t="str">
            <v>PIARSUD00002479</v>
          </cell>
          <cell r="B3561">
            <v>46174.399606481478</v>
          </cell>
          <cell r="C3561" t="str">
            <v>RSUD</v>
          </cell>
          <cell r="D3561" t="str">
            <v>Contributo</v>
          </cell>
          <cell r="E3561" t="str">
            <v>In valutazione</v>
          </cell>
          <cell r="F3561" t="str">
            <v>Esaminabilità</v>
          </cell>
          <cell r="G3561" t="str">
            <v>Maura Malzone</v>
          </cell>
          <cell r="H3561" t="str">
            <v/>
          </cell>
          <cell r="I3561" t="str">
            <v>Valutazione esaminabilità</v>
          </cell>
          <cell r="J3561" t="str">
            <v>Valutazione in corso</v>
          </cell>
          <cell r="M3561">
            <v>46174.418229166666</v>
          </cell>
          <cell r="N3561" t="str">
            <v>MARRAKECH CUCINA MAROCCHINA S.R.L. SEMPLIFICATA</v>
          </cell>
          <cell r="O3561" t="str">
            <v>C26I26003770008</v>
          </cell>
          <cell r="P3561" t="str">
            <v>06436460650</v>
          </cell>
          <cell r="Q3561" t="str">
            <v>TURISMO</v>
          </cell>
          <cell r="R3561" t="str">
            <v>56.11.11 - Attività di ristoranti con servizio al tavolo, escluse gelaterie e pasticcerie</v>
          </cell>
          <cell r="S3561" t="str">
            <v>Societa' A Responsabilita' Limitata Semplificata</v>
          </cell>
          <cell r="T3561" t="str">
            <v>Campania</v>
          </cell>
          <cell r="U3561" t="str">
            <v>Salerno</v>
          </cell>
          <cell r="V3561" t="str">
            <v>Battipaglia</v>
          </cell>
          <cell r="W3561" t="str">
            <v>VIA INDIPENDENZA 33</v>
          </cell>
          <cell r="X3561" t="str">
            <v>84091</v>
          </cell>
          <cell r="Y3561">
            <v>200000</v>
          </cell>
          <cell r="Z3561">
            <v>145000</v>
          </cell>
          <cell r="AB3561" t="str">
            <v>No</v>
          </cell>
          <cell r="AC3561">
            <v>0</v>
          </cell>
        </row>
        <row r="3562">
          <cell r="A3562" t="str">
            <v>PIARSUD00002480</v>
          </cell>
          <cell r="B3562">
            <v>46174.409016203703</v>
          </cell>
          <cell r="C3562" t="str">
            <v>RSUD</v>
          </cell>
          <cell r="D3562" t="str">
            <v>Contributo</v>
          </cell>
          <cell r="E3562" t="str">
            <v>In valutazione</v>
          </cell>
          <cell r="F3562" t="str">
            <v>Esaminabilità</v>
          </cell>
          <cell r="I3562" t="str">
            <v>RNA - Richiesta CUP Contributo</v>
          </cell>
          <cell r="J3562" t="str">
            <v>Richiesta CUP in errore</v>
          </cell>
          <cell r="N3562" t="str">
            <v>DIMORA D'AUTORE DI MARCHETTA ANTONIA</v>
          </cell>
          <cell r="P3562" t="str">
            <v>MRCNTN05R48G377Y</v>
          </cell>
          <cell r="Q3562" t="str">
            <v>TURISMO</v>
          </cell>
          <cell r="R3562" t="str">
            <v>55.20.42 - Servizi di alloggio in camere, case e appartamenti per vacanze</v>
          </cell>
          <cell r="S3562" t="str">
            <v>Impresa Individuale</v>
          </cell>
          <cell r="T3562" t="str">
            <v>Sicilia</v>
          </cell>
          <cell r="U3562" t="str">
            <v>Messina</v>
          </cell>
          <cell r="V3562" t="str">
            <v>Venetico</v>
          </cell>
          <cell r="W3562" t="str">
            <v>VIA NAZIONALE 30</v>
          </cell>
          <cell r="X3562" t="str">
            <v>98040</v>
          </cell>
          <cell r="Y3562">
            <v>200000</v>
          </cell>
          <cell r="Z3562">
            <v>290000</v>
          </cell>
          <cell r="AB3562" t="str">
            <v>No</v>
          </cell>
          <cell r="AC3562">
            <v>0</v>
          </cell>
        </row>
        <row r="3563">
          <cell r="A3563" t="str">
            <v>PIARSUD00002483</v>
          </cell>
          <cell r="B3563">
            <v>46174.653993055559</v>
          </cell>
          <cell r="C3563" t="str">
            <v>RSUD</v>
          </cell>
          <cell r="D3563" t="str">
            <v>Contributo</v>
          </cell>
          <cell r="E3563" t="str">
            <v>In valutazione</v>
          </cell>
          <cell r="F3563" t="str">
            <v>Accoglibilità</v>
          </cell>
          <cell r="G3563" t="str">
            <v>Giovanni Russo</v>
          </cell>
          <cell r="H3563" t="str">
            <v/>
          </cell>
          <cell r="I3563" t="str">
            <v>Gestione verbale colloquio ricevuto</v>
          </cell>
          <cell r="J3563" t="str">
            <v>In attesa scelta utente</v>
          </cell>
          <cell r="M3563">
            <v>46204.513993055552</v>
          </cell>
          <cell r="N3563" t="str">
            <v>VIBRAKIDS DI VINCENTI FRANCESCA</v>
          </cell>
          <cell r="O3563" t="str">
            <v>C26I26003790008</v>
          </cell>
          <cell r="P3563" t="str">
            <v>VNCFNC98A55H926S</v>
          </cell>
          <cell r="Q3563" t="str">
            <v>ATTIVITA' COMMERCIALI</v>
          </cell>
          <cell r="R3563" t="str">
            <v>47.27.90 - Commercio al dettaglio di altri prodotti alimentari n.c.a.</v>
          </cell>
          <cell r="S3563" t="str">
            <v>Impresa Individuale</v>
          </cell>
          <cell r="T3563" t="str">
            <v>Puglia</v>
          </cell>
          <cell r="U3563" t="str">
            <v>Foggia</v>
          </cell>
          <cell r="V3563" t="str">
            <v>Lucera</v>
          </cell>
          <cell r="W3563" t="str">
            <v>VIALE AVVOCATO VINCENZO SCARANO 105</v>
          </cell>
          <cell r="X3563" t="str">
            <v>71036</v>
          </cell>
          <cell r="Y3563">
            <v>35868</v>
          </cell>
          <cell r="Z3563">
            <v>31901</v>
          </cell>
          <cell r="AB3563" t="str">
            <v>No</v>
          </cell>
          <cell r="AC3563">
            <v>0</v>
          </cell>
        </row>
        <row r="3564">
          <cell r="A3564" t="str">
            <v>PIARSUD00002484</v>
          </cell>
          <cell r="B3564">
            <v>46174.703333333331</v>
          </cell>
          <cell r="C3564" t="str">
            <v>RSUD</v>
          </cell>
          <cell r="D3564" t="str">
            <v>Voucher</v>
          </cell>
          <cell r="E3564" t="str">
            <v>In valutazione</v>
          </cell>
          <cell r="F3564" t="str">
            <v>Merito</v>
          </cell>
          <cell r="G3564" t="str">
            <v>Francesco Fioroni</v>
          </cell>
          <cell r="H3564" t="str">
            <v/>
          </cell>
          <cell r="I3564" t="str">
            <v>RNA - Richiesta COR e CUP - Voucher</v>
          </cell>
          <cell r="J3564" t="str">
            <v>Richiesta COR in errore</v>
          </cell>
          <cell r="M3564">
            <v>46174.719687500001</v>
          </cell>
          <cell r="N3564" t="str">
            <v>JENNIFER LUMINI</v>
          </cell>
          <cell r="O3564" t="str">
            <v>C36I26004430001</v>
          </cell>
          <cell r="P3564" t="str">
            <v>LMNJNF91H50L219X</v>
          </cell>
          <cell r="Q3564" t="str">
            <v>SERVIZI ALLA PERSONA</v>
          </cell>
          <cell r="R3564" t="str">
            <v>96.21.00 - Servizi di parrucchieri e barbieri</v>
          </cell>
          <cell r="S3564" t="str">
            <v>Lavoratore autonomo</v>
          </cell>
          <cell r="T3564" t="str">
            <v>Sicilia</v>
          </cell>
          <cell r="U3564" t="str">
            <v>Caltanissetta</v>
          </cell>
          <cell r="V3564" t="str">
            <v>Gela</v>
          </cell>
          <cell r="W3564" t="str">
            <v>VIA ALIOTTA 5</v>
          </cell>
          <cell r="X3564" t="str">
            <v>93012</v>
          </cell>
          <cell r="Y3564">
            <v>39000</v>
          </cell>
          <cell r="Z3564">
            <v>44000</v>
          </cell>
          <cell r="AA3564">
            <v>27000</v>
          </cell>
          <cell r="AB3564" t="str">
            <v>No</v>
          </cell>
          <cell r="AC3564">
            <v>32000</v>
          </cell>
        </row>
        <row r="3565">
          <cell r="A3565" t="str">
            <v>PIARSUD00002486</v>
          </cell>
          <cell r="B3565">
            <v>46174.774884259263</v>
          </cell>
          <cell r="C3565" t="str">
            <v>RSUD</v>
          </cell>
          <cell r="D3565" t="str">
            <v>Voucher</v>
          </cell>
          <cell r="E3565" t="str">
            <v>In valutazione</v>
          </cell>
          <cell r="F3565" t="str">
            <v>Esaminabilità</v>
          </cell>
          <cell r="G3565" t="str">
            <v>Paolo Di Giacomo</v>
          </cell>
          <cell r="H3565" t="str">
            <v/>
          </cell>
          <cell r="I3565" t="str">
            <v>Valutazione esaminabilità</v>
          </cell>
          <cell r="J3565" t="str">
            <v>Valutazione in corso</v>
          </cell>
          <cell r="M3565">
            <v>46174.792696759258</v>
          </cell>
          <cell r="N3565" t="str">
            <v>Mattia  Gargiulo</v>
          </cell>
          <cell r="O3565" t="str">
            <v>C56I26003010001</v>
          </cell>
          <cell r="P3565" t="str">
            <v>GRGMTT98L23D416G</v>
          </cell>
          <cell r="Q3565" t="str">
            <v>SERVIZI ALLE PMI</v>
          </cell>
          <cell r="R3565" t="str">
            <v>73.11.02 - Conduzione di campagne di marketing e altri servizi pubblicitari</v>
          </cell>
          <cell r="S3565" t="str">
            <v>Lavoratore autonomo</v>
          </cell>
          <cell r="T3565" t="str">
            <v>Puglia</v>
          </cell>
          <cell r="U3565" t="str">
            <v>Brindisi</v>
          </cell>
          <cell r="V3565" t="str">
            <v>Fasano</v>
          </cell>
          <cell r="W3565" t="str">
            <v xml:space="preserve">Non individuato </v>
          </cell>
          <cell r="Y3565">
            <v>34407.179999999993</v>
          </cell>
          <cell r="Z3565">
            <v>39407.18</v>
          </cell>
          <cell r="AB3565" t="str">
            <v>No</v>
          </cell>
          <cell r="AC3565">
            <v>0</v>
          </cell>
        </row>
        <row r="3566">
          <cell r="A3566" t="str">
            <v>PIARSUD00002487</v>
          </cell>
          <cell r="B3566">
            <v>46174.799768518518</v>
          </cell>
          <cell r="C3566" t="str">
            <v>RSUD</v>
          </cell>
          <cell r="D3566" t="str">
            <v>Contributo</v>
          </cell>
          <cell r="E3566" t="str">
            <v>In valutazione</v>
          </cell>
          <cell r="F3566" t="str">
            <v>Esaminabilità</v>
          </cell>
          <cell r="G3566" t="str">
            <v>Luigi Melchionna</v>
          </cell>
          <cell r="H3566" t="str">
            <v/>
          </cell>
          <cell r="I3566" t="str">
            <v>Valutazione esaminabilità</v>
          </cell>
          <cell r="J3566" t="str">
            <v>Valutazione in corso</v>
          </cell>
          <cell r="M3566">
            <v>46174.813564814816</v>
          </cell>
          <cell r="N3566" t="str">
            <v>TREGEA S.R.L.S.</v>
          </cell>
          <cell r="O3566" t="str">
            <v>C56I26003020008</v>
          </cell>
          <cell r="P3566" t="str">
            <v>01938490701</v>
          </cell>
          <cell r="Q3566" t="str">
            <v>COSTRUZIONI</v>
          </cell>
          <cell r="R3566" t="str">
            <v>43.21.01 - Installazione di impianti di illuminazione e fotovoltaici in edifici</v>
          </cell>
          <cell r="S3566" t="str">
            <v>Societa' A Responsabilita' Limitata Semplificata</v>
          </cell>
          <cell r="T3566" t="str">
            <v>Molise</v>
          </cell>
          <cell r="U3566" t="str">
            <v>Campobasso</v>
          </cell>
          <cell r="V3566" t="str">
            <v>Campodipietra</v>
          </cell>
          <cell r="W3566" t="str">
            <v>c.da san pietro 3</v>
          </cell>
          <cell r="X3566" t="str">
            <v>86010</v>
          </cell>
          <cell r="Y3566">
            <v>200000</v>
          </cell>
          <cell r="Z3566">
            <v>145000</v>
          </cell>
          <cell r="AB3566" t="str">
            <v>No</v>
          </cell>
          <cell r="AC3566">
            <v>0</v>
          </cell>
        </row>
        <row r="3567">
          <cell r="A3567" t="str">
            <v>PIARSUD00002488</v>
          </cell>
          <cell r="B3567">
            <v>46174.806655092594</v>
          </cell>
          <cell r="C3567" t="str">
            <v>RSUD</v>
          </cell>
          <cell r="D3567" t="str">
            <v>Voucher</v>
          </cell>
          <cell r="E3567" t="str">
            <v>In valutazione</v>
          </cell>
          <cell r="F3567" t="str">
            <v>Esaminabilità</v>
          </cell>
          <cell r="G3567" t="str">
            <v>Luigi Melchionna</v>
          </cell>
          <cell r="H3567" t="str">
            <v/>
          </cell>
          <cell r="I3567" t="str">
            <v>Valutazione esaminabilità</v>
          </cell>
          <cell r="J3567" t="str">
            <v>Valutazione in corso</v>
          </cell>
          <cell r="M3567">
            <v>46174.823993055557</v>
          </cell>
          <cell r="N3567" t="str">
            <v>GAIA VOLO</v>
          </cell>
          <cell r="O3567" t="str">
            <v>C96I26002860001</v>
          </cell>
          <cell r="P3567" t="str">
            <v>VLOGAI99B48C351K</v>
          </cell>
          <cell r="Q3567" t="str">
            <v>SERVIZI ALLA PERSONA</v>
          </cell>
          <cell r="R3567" t="str">
            <v>75.00.00 - Servizi veterinari</v>
          </cell>
          <cell r="S3567" t="str">
            <v>Libero professionista</v>
          </cell>
          <cell r="T3567" t="str">
            <v>Sicilia</v>
          </cell>
          <cell r="U3567" t="str">
            <v>Caltanissetta</v>
          </cell>
          <cell r="V3567" t="str">
            <v>Caltanissetta</v>
          </cell>
          <cell r="W3567" t="str">
            <v>VIA LUIGI RUSSO 41</v>
          </cell>
          <cell r="X3567" t="str">
            <v>93100</v>
          </cell>
          <cell r="Y3567">
            <v>45500</v>
          </cell>
          <cell r="Z3567">
            <v>50500</v>
          </cell>
          <cell r="AB3567" t="str">
            <v>No</v>
          </cell>
          <cell r="AC3567">
            <v>0</v>
          </cell>
        </row>
        <row r="3568">
          <cell r="A3568" t="str">
            <v>PIARSUD00002491</v>
          </cell>
          <cell r="B3568">
            <v>46176.362812500003</v>
          </cell>
          <cell r="C3568" t="str">
            <v>RSUD</v>
          </cell>
          <cell r="D3568" t="str">
            <v>Voucher</v>
          </cell>
          <cell r="E3568" t="str">
            <v>In valutazione</v>
          </cell>
          <cell r="F3568" t="str">
            <v>Accoglibilità</v>
          </cell>
          <cell r="G3568" t="str">
            <v>Giuseppe D’Ambrosio</v>
          </cell>
          <cell r="H3568" t="str">
            <v/>
          </cell>
          <cell r="I3568" t="str">
            <v>Apertura sportello controdeduzioni MO</v>
          </cell>
          <cell r="J3568" t="str">
            <v>In attesa ricezione documentazione</v>
          </cell>
          <cell r="M3568">
            <v>46204.510474537034</v>
          </cell>
          <cell r="N3568" t="str">
            <v>EDIL ANNUNZIATA S.R.L.S.</v>
          </cell>
          <cell r="O3568" t="str">
            <v>C36I26004450001</v>
          </cell>
          <cell r="P3568" t="str">
            <v>11081821214</v>
          </cell>
          <cell r="Q3568" t="str">
            <v>COSTRUZIONI</v>
          </cell>
          <cell r="R3568" t="str">
            <v>41.00.00 - Costruzione di edifici residenziali e non residenziali</v>
          </cell>
          <cell r="S3568" t="str">
            <v>Societa' A Responsabilita' Limitata Semplificata</v>
          </cell>
          <cell r="T3568" t="str">
            <v>Campania</v>
          </cell>
          <cell r="U3568" t="str">
            <v>Napoli</v>
          </cell>
          <cell r="V3568" t="str">
            <v>Poggiomarino</v>
          </cell>
          <cell r="W3568" t="str">
            <v>Via Vittorio Emanuele 141</v>
          </cell>
          <cell r="X3568" t="str">
            <v>80040</v>
          </cell>
          <cell r="Y3568">
            <v>31269.67</v>
          </cell>
          <cell r="Z3568">
            <v>36269.67</v>
          </cell>
          <cell r="AB3568" t="str">
            <v>No</v>
          </cell>
          <cell r="AC3568">
            <v>0</v>
          </cell>
        </row>
        <row r="3569">
          <cell r="A3569" t="str">
            <v>PIARSUD00002492</v>
          </cell>
          <cell r="B3569">
            <v>46176.391898148147</v>
          </cell>
          <cell r="C3569" t="str">
            <v>RSUD</v>
          </cell>
          <cell r="D3569" t="str">
            <v>Voucher</v>
          </cell>
          <cell r="E3569" t="str">
            <v>In valutazione</v>
          </cell>
          <cell r="F3569" t="str">
            <v>Merito</v>
          </cell>
          <cell r="G3569" t="str">
            <v>Francesco Zulli</v>
          </cell>
          <cell r="H3569" t="str">
            <v/>
          </cell>
          <cell r="I3569" t="str">
            <v>Apertura sportello controdeduzioni MO - merito</v>
          </cell>
          <cell r="J3569" t="str">
            <v>In attesa ricezione documentazione</v>
          </cell>
          <cell r="M3569">
            <v>46197.642997685187</v>
          </cell>
          <cell r="N3569" t="str">
            <v>PANGALLO PASQUALE</v>
          </cell>
          <cell r="O3569" t="str">
            <v>C16I26003650001</v>
          </cell>
          <cell r="P3569" t="str">
            <v>PNGPQL01R19D976L</v>
          </cell>
          <cell r="Q3569" t="str">
            <v>SERVIZI ALLA PERSONA</v>
          </cell>
          <cell r="R3569" t="str">
            <v>96.21.00 - Servizi di parrucchieri e barbieri</v>
          </cell>
          <cell r="S3569" t="str">
            <v>Impresa Individuale</v>
          </cell>
          <cell r="T3569" t="str">
            <v>Calabria</v>
          </cell>
          <cell r="U3569" t="str">
            <v>Reggio Calabria</v>
          </cell>
          <cell r="V3569" t="str">
            <v>Locri</v>
          </cell>
          <cell r="W3569" t="str">
            <v>CORSO VITTORIO EMANUELE 105</v>
          </cell>
          <cell r="X3569" t="str">
            <v>89044</v>
          </cell>
          <cell r="Y3569">
            <v>40000</v>
          </cell>
          <cell r="Z3569">
            <v>45000</v>
          </cell>
          <cell r="AB3569" t="str">
            <v>No</v>
          </cell>
          <cell r="AC3569">
            <v>0</v>
          </cell>
        </row>
        <row r="3570">
          <cell r="A3570" t="str">
            <v>PIARSUD00002493</v>
          </cell>
          <cell r="B3570">
            <v>46176.39534722222</v>
          </cell>
          <cell r="C3570" t="str">
            <v>RSUD</v>
          </cell>
          <cell r="D3570" t="str">
            <v>Contributo</v>
          </cell>
          <cell r="E3570" t="str">
            <v>In valutazione</v>
          </cell>
          <cell r="F3570" t="str">
            <v>Accoglibilità</v>
          </cell>
          <cell r="G3570" t="str">
            <v>Emiliano Mistralini</v>
          </cell>
          <cell r="H3570" t="str">
            <v/>
          </cell>
          <cell r="I3570" t="str">
            <v>Pianificazione primo colloquio</v>
          </cell>
          <cell r="J3570" t="str">
            <v>Pianificazione appuntamento in corso</v>
          </cell>
          <cell r="M3570">
            <v>46176.41777777778</v>
          </cell>
          <cell r="N3570" t="str">
            <v>SIS CAKE LAB DI VIRGINIA FUSCO</v>
          </cell>
          <cell r="O3570" t="str">
            <v>C56I26003030008</v>
          </cell>
          <cell r="P3570" t="str">
            <v>FSCVGN94E47C129J</v>
          </cell>
          <cell r="Q3570" t="str">
            <v>ATTIVITA' COMMERCIALI</v>
          </cell>
          <cell r="R3570" t="str">
            <v>47.24.20 - Commercio al dettaglio di pasticceria e dolciumi</v>
          </cell>
          <cell r="S3570" t="str">
            <v>Impresa Individuale</v>
          </cell>
          <cell r="T3570" t="str">
            <v>Campania</v>
          </cell>
          <cell r="U3570" t="str">
            <v>Napoli</v>
          </cell>
          <cell r="V3570" t="str">
            <v>Agerola</v>
          </cell>
          <cell r="W3570" t="str">
            <v>VIA PRINCIPE DI PIEMONTE 37</v>
          </cell>
          <cell r="X3570" t="str">
            <v>80051</v>
          </cell>
          <cell r="Y3570">
            <v>135494.20000000001</v>
          </cell>
          <cell r="Z3570">
            <v>99845</v>
          </cell>
          <cell r="AB3570" t="str">
            <v>No</v>
          </cell>
          <cell r="AC3570">
            <v>0</v>
          </cell>
        </row>
        <row r="3571">
          <cell r="A3571" t="str">
            <v>PIARSUD00002495</v>
          </cell>
          <cell r="B3571">
            <v>46176.433194444442</v>
          </cell>
          <cell r="C3571" t="str">
            <v>RSUD</v>
          </cell>
          <cell r="D3571" t="str">
            <v>Contributo</v>
          </cell>
          <cell r="E3571" t="str">
            <v>In valutazione</v>
          </cell>
          <cell r="F3571" t="str">
            <v>Esaminabilità</v>
          </cell>
          <cell r="G3571" t="str">
            <v>Paolo Di Giacomo</v>
          </cell>
          <cell r="H3571" t="str">
            <v/>
          </cell>
          <cell r="I3571" t="str">
            <v>Valutazione esaminabilità</v>
          </cell>
          <cell r="J3571" t="str">
            <v>Valutazione in corso</v>
          </cell>
          <cell r="M3571">
            <v>46176.449108796296</v>
          </cell>
          <cell r="N3571" t="str">
            <v>I MARCIANO S.R.L.</v>
          </cell>
          <cell r="O3571" t="str">
            <v>C26I26003800008</v>
          </cell>
          <cell r="P3571" t="str">
            <v>04909760615</v>
          </cell>
          <cell r="Q3571" t="str">
            <v>TURISMO</v>
          </cell>
          <cell r="R3571" t="str">
            <v>56.11.11 - Attività di ristoranti con servizio al tavolo, escluse gelaterie e pasticcerie</v>
          </cell>
          <cell r="S3571" t="str">
            <v>Societa' A Responsabilita' Limitata</v>
          </cell>
          <cell r="T3571" t="str">
            <v>Campania</v>
          </cell>
          <cell r="U3571" t="str">
            <v>Caserta</v>
          </cell>
          <cell r="V3571" t="str">
            <v>Caserta</v>
          </cell>
          <cell r="W3571" t="str">
            <v>VIALE A.LINCOLN -II TRATTO (PARCO D'AMBRA) 198</v>
          </cell>
          <cell r="X3571" t="str">
            <v>81100</v>
          </cell>
          <cell r="Y3571">
            <v>115000</v>
          </cell>
          <cell r="Z3571">
            <v>91250</v>
          </cell>
          <cell r="AB3571" t="str">
            <v>No</v>
          </cell>
          <cell r="AC3571">
            <v>0</v>
          </cell>
        </row>
        <row r="3572">
          <cell r="A3572" t="str">
            <v>PIARSUD00002496</v>
          </cell>
          <cell r="B3572">
            <v>46176.47861111111</v>
          </cell>
          <cell r="C3572" t="str">
            <v>RSUD</v>
          </cell>
          <cell r="D3572" t="str">
            <v>Contributo</v>
          </cell>
          <cell r="E3572" t="str">
            <v>In valutazione</v>
          </cell>
          <cell r="F3572" t="str">
            <v>Accoglibilità</v>
          </cell>
          <cell r="G3572" t="str">
            <v>Alessandra Di Vasto</v>
          </cell>
          <cell r="H3572" t="str">
            <v/>
          </cell>
          <cell r="I3572" t="str">
            <v>Pianificazione primo colloquio</v>
          </cell>
          <cell r="J3572" t="str">
            <v>Pianificazione appuntamento in corso</v>
          </cell>
          <cell r="M3572">
            <v>46189.318506944444</v>
          </cell>
          <cell r="N3572" t="str">
            <v>DAVIDE SALVATORE RANDISI</v>
          </cell>
          <cell r="O3572" t="str">
            <v>C66I26004800008</v>
          </cell>
          <cell r="P3572" t="str">
            <v>RNDDDS93P19G273A</v>
          </cell>
          <cell r="Q3572" t="str">
            <v>SERVIZI ALLA PERSONA</v>
          </cell>
          <cell r="R3572" t="str">
            <v>75.00.00 - Servizi veterinari</v>
          </cell>
          <cell r="S3572" t="str">
            <v>Libero professionista</v>
          </cell>
          <cell r="T3572" t="str">
            <v>Sicilia</v>
          </cell>
          <cell r="U3572" t="str">
            <v>Agrigento</v>
          </cell>
          <cell r="V3572" t="str">
            <v>Raffadali</v>
          </cell>
          <cell r="W3572" t="str">
            <v>VIA A.3 1</v>
          </cell>
          <cell r="X3572" t="str">
            <v>92015</v>
          </cell>
          <cell r="Y3572">
            <v>64057.89</v>
          </cell>
          <cell r="Z3572">
            <v>53043</v>
          </cell>
          <cell r="AB3572" t="str">
            <v>No</v>
          </cell>
          <cell r="AC3572">
            <v>0</v>
          </cell>
        </row>
        <row r="3573">
          <cell r="A3573" t="str">
            <v>PIARSUD00002497</v>
          </cell>
          <cell r="B3573">
            <v>46176.510347222225</v>
          </cell>
          <cell r="C3573" t="str">
            <v>RSUD</v>
          </cell>
          <cell r="D3573" t="str">
            <v>Voucher</v>
          </cell>
          <cell r="E3573" t="str">
            <v>In valutazione</v>
          </cell>
          <cell r="F3573" t="str">
            <v>Merito</v>
          </cell>
          <cell r="G3573" t="str">
            <v>Andrea Pasquini</v>
          </cell>
          <cell r="H3573" t="str">
            <v/>
          </cell>
          <cell r="I3573" t="str">
            <v>Avvio fase di merito</v>
          </cell>
          <cell r="J3573" t="str">
            <v>In attesa scelta utente</v>
          </cell>
          <cell r="M3573">
            <v>46176.522129629629</v>
          </cell>
          <cell r="N3573" t="str">
            <v>Giorgio Caruso</v>
          </cell>
          <cell r="O3573" t="str">
            <v>C76I26004020001</v>
          </cell>
          <cell r="P3573" t="str">
            <v>CRSGRG04P26G273A</v>
          </cell>
          <cell r="Q3573" t="str">
            <v>ICT</v>
          </cell>
          <cell r="R3573" t="str">
            <v>18.12.00 - Altra stampa</v>
          </cell>
          <cell r="S3573" t="str">
            <v>Lavoratore autonomo</v>
          </cell>
          <cell r="T3573" t="str">
            <v>Sicilia</v>
          </cell>
          <cell r="U3573" t="str">
            <v>Palermo</v>
          </cell>
          <cell r="V3573" t="str">
            <v>Palermo</v>
          </cell>
          <cell r="W3573" t="str">
            <v>Piazzale Bellaria 2</v>
          </cell>
          <cell r="X3573" t="str">
            <v>90126</v>
          </cell>
          <cell r="Y3573">
            <v>39999.629999999997</v>
          </cell>
          <cell r="Z3573">
            <v>44999</v>
          </cell>
          <cell r="AB3573" t="str">
            <v>No</v>
          </cell>
          <cell r="AC3573">
            <v>0</v>
          </cell>
        </row>
        <row r="3574">
          <cell r="A3574" t="str">
            <v>PIARSUD00002498</v>
          </cell>
          <cell r="B3574">
            <v>46176.54960648148</v>
          </cell>
          <cell r="C3574" t="str">
            <v>RSUD</v>
          </cell>
          <cell r="D3574" t="str">
            <v>Voucher</v>
          </cell>
          <cell r="E3574" t="str">
            <v>In valutazione</v>
          </cell>
          <cell r="F3574" t="str">
            <v>Esaminabilità</v>
          </cell>
          <cell r="G3574" t="str">
            <v>Alessia Rita Cice</v>
          </cell>
          <cell r="H3574" t="str">
            <v/>
          </cell>
          <cell r="I3574" t="str">
            <v>Valutazione esaminabilità</v>
          </cell>
          <cell r="J3574" t="str">
            <v>Valutazione in corso</v>
          </cell>
          <cell r="M3574">
            <v>46176.56391203704</v>
          </cell>
          <cell r="N3574" t="str">
            <v>SCARPETTA SARA</v>
          </cell>
          <cell r="O3574" t="str">
            <v>C56I26003040001</v>
          </cell>
          <cell r="P3574" t="str">
            <v>SCRSRA95L57H703B</v>
          </cell>
          <cell r="Q3574" t="str">
            <v>TURISMO</v>
          </cell>
          <cell r="R3574" t="str">
            <v>77.11.00 - Noleggio e leasing operativo di automobili e autoveicoli leggeri</v>
          </cell>
          <cell r="S3574" t="str">
            <v>Impresa Individuale</v>
          </cell>
          <cell r="T3574" t="str">
            <v>Campania</v>
          </cell>
          <cell r="U3574" t="str">
            <v>Salerno</v>
          </cell>
          <cell r="V3574" t="str">
            <v>Salerno</v>
          </cell>
          <cell r="W3574" t="str">
            <v>VIA LEUCOSIA 141</v>
          </cell>
          <cell r="X3574" t="str">
            <v>84131</v>
          </cell>
          <cell r="Y3574">
            <v>40100.01</v>
          </cell>
          <cell r="Z3574">
            <v>45000</v>
          </cell>
          <cell r="AB3574" t="str">
            <v>No</v>
          </cell>
          <cell r="AC3574">
            <v>0</v>
          </cell>
        </row>
        <row r="3575">
          <cell r="A3575" t="str">
            <v>PIARSUD00002499</v>
          </cell>
          <cell r="B3575">
            <v>46176.603587962964</v>
          </cell>
          <cell r="C3575" t="str">
            <v>RSUD</v>
          </cell>
          <cell r="D3575" t="str">
            <v>Contributo</v>
          </cell>
          <cell r="E3575" t="str">
            <v>In valutazione</v>
          </cell>
          <cell r="F3575" t="str">
            <v>Accoglibilità</v>
          </cell>
          <cell r="G3575" t="str">
            <v>Alfonso Maria Morgera</v>
          </cell>
          <cell r="H3575" t="str">
            <v/>
          </cell>
          <cell r="I3575" t="str">
            <v>Gestione primo colloquio</v>
          </cell>
          <cell r="J3575" t="str">
            <v>Gestione appuntamento in corso</v>
          </cell>
          <cell r="M3575">
            <v>46204.347754629627</v>
          </cell>
          <cell r="N3575" t="str">
            <v>LOMBARDI ANTONIO</v>
          </cell>
          <cell r="O3575" t="str">
            <v>C56I26003060008</v>
          </cell>
          <cell r="P3575" t="str">
            <v>LMBNTN00A27A091J</v>
          </cell>
          <cell r="Q3575" t="str">
            <v>TURISMO</v>
          </cell>
          <cell r="R3575" t="str">
            <v>55.20.42 - Servizi di alloggio in camere, case e appartamenti per vacanze</v>
          </cell>
          <cell r="S3575" t="str">
            <v>Impresa Individuale</v>
          </cell>
          <cell r="T3575" t="str">
            <v>Campania</v>
          </cell>
          <cell r="U3575" t="str">
            <v>Salerno</v>
          </cell>
          <cell r="V3575" t="str">
            <v>Pollica</v>
          </cell>
          <cell r="W3575" t="str">
            <v>Località Periello 2</v>
          </cell>
          <cell r="X3575" t="str">
            <v>84068</v>
          </cell>
          <cell r="Y3575">
            <v>200000</v>
          </cell>
          <cell r="Z3575">
            <v>145000</v>
          </cell>
          <cell r="AB3575" t="str">
            <v>No</v>
          </cell>
          <cell r="AC3575">
            <v>0</v>
          </cell>
        </row>
        <row r="3576">
          <cell r="A3576" t="str">
            <v>PIARSUD00002501</v>
          </cell>
          <cell r="B3576">
            <v>46176.959317129629</v>
          </cell>
          <cell r="C3576" t="str">
            <v>RSUD</v>
          </cell>
          <cell r="D3576" t="str">
            <v>Voucher</v>
          </cell>
          <cell r="E3576" t="str">
            <v>In valutazione</v>
          </cell>
          <cell r="F3576" t="str">
            <v>Merito</v>
          </cell>
          <cell r="G3576" t="str">
            <v>Matteo Pascucci</v>
          </cell>
          <cell r="H3576" t="str">
            <v/>
          </cell>
          <cell r="I3576" t="str">
            <v>Valutazione merito - Voucher Lavoratore Autonomo</v>
          </cell>
          <cell r="J3576" t="str">
            <v>In attesa prima approvazione</v>
          </cell>
          <cell r="M3576">
            <v>46176.970127314817</v>
          </cell>
          <cell r="N3576" t="str">
            <v>VITTORIA ANGELILLO</v>
          </cell>
          <cell r="O3576" t="str">
            <v>C66I26004830001</v>
          </cell>
          <cell r="P3576" t="str">
            <v>NGLVTR01S58A048O</v>
          </cell>
          <cell r="Q3576" t="str">
            <v>ICT</v>
          </cell>
          <cell r="R3576" t="str">
            <v>72.10.10 - Ricerca e sviluppo sperimentale nel campo delle biotecnologie</v>
          </cell>
          <cell r="S3576" t="str">
            <v>Libero professionista</v>
          </cell>
          <cell r="T3576" t="str">
            <v>Puglia</v>
          </cell>
          <cell r="U3576" t="str">
            <v>Bari</v>
          </cell>
          <cell r="V3576" t="str">
            <v>Gioia Del Colle</v>
          </cell>
          <cell r="W3576" t="str">
            <v>via gioberti 65</v>
          </cell>
          <cell r="X3576" t="str">
            <v>70023</v>
          </cell>
          <cell r="Y3576">
            <v>49645.43</v>
          </cell>
          <cell r="Z3576">
            <v>54645.430000000008</v>
          </cell>
          <cell r="AA3576">
            <v>49645.430000000008</v>
          </cell>
          <cell r="AB3576" t="str">
            <v>Sì</v>
          </cell>
          <cell r="AC3576">
            <v>54645.430000000008</v>
          </cell>
        </row>
        <row r="3577">
          <cell r="A3577" t="str">
            <v>PIARSUD00002502</v>
          </cell>
          <cell r="B3577">
            <v>46177.381562499999</v>
          </cell>
          <cell r="C3577" t="str">
            <v>RSUD</v>
          </cell>
          <cell r="D3577" t="str">
            <v>Voucher</v>
          </cell>
          <cell r="E3577" t="str">
            <v>In valutazione</v>
          </cell>
          <cell r="F3577" t="str">
            <v>Esaminabilità</v>
          </cell>
          <cell r="G3577" t="str">
            <v>Matteo Milantoni</v>
          </cell>
          <cell r="H3577" t="str">
            <v/>
          </cell>
          <cell r="I3577" t="str">
            <v>Valutazione esaminabilità</v>
          </cell>
          <cell r="J3577" t="str">
            <v>Valutazione in corso</v>
          </cell>
          <cell r="M3577">
            <v>46203.765555555554</v>
          </cell>
          <cell r="N3577" t="str">
            <v>SAPORI IN MOVIMENTO DI PENNISI ANGELO</v>
          </cell>
          <cell r="O3577" t="str">
            <v>C56I26003070001</v>
          </cell>
          <cell r="P3577" t="str">
            <v>PNNNGL92M04C351J</v>
          </cell>
          <cell r="Q3577" t="str">
            <v>TURISMO</v>
          </cell>
          <cell r="R3577" t="str">
            <v>56.12.01 - Attività di servizi di ristorazione mobile di ristoranti e altri esercizi di ristorazione simili</v>
          </cell>
          <cell r="S3577" t="str">
            <v>Impresa Individuale</v>
          </cell>
          <cell r="T3577" t="str">
            <v>Sicilia</v>
          </cell>
          <cell r="U3577" t="str">
            <v>Catania</v>
          </cell>
          <cell r="V3577" t="str">
            <v>Mascali</v>
          </cell>
          <cell r="W3577" t="str">
            <v>VIA FEDERICO DE ROBERTO 24</v>
          </cell>
          <cell r="X3577" t="str">
            <v>95016</v>
          </cell>
          <cell r="Y3577">
            <v>39903.1</v>
          </cell>
          <cell r="Z3577">
            <v>44903.1</v>
          </cell>
          <cell r="AB3577" t="str">
            <v>No</v>
          </cell>
          <cell r="AC3577">
            <v>0</v>
          </cell>
        </row>
        <row r="3578">
          <cell r="A3578" t="str">
            <v>PIARSUD00002503</v>
          </cell>
          <cell r="B3578">
            <v>46177.389340277776</v>
          </cell>
          <cell r="C3578" t="str">
            <v>RSUD</v>
          </cell>
          <cell r="D3578" t="str">
            <v>Voucher</v>
          </cell>
          <cell r="E3578" t="str">
            <v>In valutazione</v>
          </cell>
          <cell r="F3578" t="str">
            <v>Merito</v>
          </cell>
          <cell r="G3578" t="str">
            <v>Matteo Milantoni</v>
          </cell>
          <cell r="H3578" t="str">
            <v/>
          </cell>
          <cell r="I3578" t="str">
            <v>Valutazione merito - Voucher Società costituita</v>
          </cell>
          <cell r="J3578" t="str">
            <v>Valutazione in corso</v>
          </cell>
          <cell r="M3578">
            <v>46177.397106481483</v>
          </cell>
          <cell r="N3578" t="str">
            <v>RARE' SOUND &amp; LIGHT DI GIADA DE LUCA</v>
          </cell>
          <cell r="O3578" t="str">
            <v>C86I26004500001</v>
          </cell>
          <cell r="P3578" t="str">
            <v>DLCGDI94L59D086W</v>
          </cell>
          <cell r="Q3578" t="str">
            <v>SERVIZI ALLE PMI</v>
          </cell>
          <cell r="R3578" t="str">
            <v>77.39.92 - Noleggio e leasing operativo di strutture e attrezzature per manifestazioni e spettacoli</v>
          </cell>
          <cell r="S3578" t="str">
            <v>Impresa Individuale</v>
          </cell>
          <cell r="T3578" t="str">
            <v>Calabria</v>
          </cell>
          <cell r="U3578" t="str">
            <v>Cosenza</v>
          </cell>
          <cell r="V3578" t="str">
            <v>Cosenza</v>
          </cell>
          <cell r="W3578" t="str">
            <v>Trav. Natale De Grazia 33</v>
          </cell>
          <cell r="X3578" t="str">
            <v>87100</v>
          </cell>
          <cell r="Y3578">
            <v>40000</v>
          </cell>
          <cell r="Z3578">
            <v>45000</v>
          </cell>
          <cell r="AB3578" t="str">
            <v>No</v>
          </cell>
          <cell r="AC3578">
            <v>0</v>
          </cell>
        </row>
        <row r="3579">
          <cell r="A3579" t="str">
            <v>PIARSUD00002504</v>
          </cell>
          <cell r="B3579">
            <v>46177.425451388888</v>
          </cell>
          <cell r="C3579" t="str">
            <v>RSUD</v>
          </cell>
          <cell r="D3579" t="str">
            <v>Voucher</v>
          </cell>
          <cell r="E3579" t="str">
            <v>In valutazione</v>
          </cell>
          <cell r="F3579" t="str">
            <v>Esaminabilità</v>
          </cell>
          <cell r="G3579" t="str">
            <v>Annachiara Perrucci</v>
          </cell>
          <cell r="H3579" t="str">
            <v/>
          </cell>
          <cell r="I3579" t="str">
            <v>Valutazione esaminabilità</v>
          </cell>
          <cell r="J3579" t="str">
            <v>Valutazione in corso</v>
          </cell>
          <cell r="M3579">
            <v>46203.766261574077</v>
          </cell>
          <cell r="N3579" t="str">
            <v>ENTROCORE SOCIETA' A RESPONSABILITA' LIMITATA SEMPLIFICATA</v>
          </cell>
          <cell r="O3579" t="str">
            <v>C66I26004850001</v>
          </cell>
          <cell r="P3579" t="str">
            <v>03172040846</v>
          </cell>
          <cell r="Q3579" t="str">
            <v>ICT</v>
          </cell>
          <cell r="R3579" t="str">
            <v>62.10.00 - Attività di programmazione informatica</v>
          </cell>
          <cell r="S3579" t="str">
            <v>Societa' A Responsabilita' Limitata Semplificata</v>
          </cell>
          <cell r="T3579" t="str">
            <v>Sicilia</v>
          </cell>
          <cell r="U3579" t="str">
            <v>Agrigento</v>
          </cell>
          <cell r="V3579" t="str">
            <v>Aragona</v>
          </cell>
          <cell r="W3579" t="str">
            <v>VIA PALESTRINA 34</v>
          </cell>
          <cell r="X3579" t="str">
            <v>92021</v>
          </cell>
          <cell r="Y3579">
            <v>44989.120000000003</v>
          </cell>
          <cell r="Z3579">
            <v>49989.13</v>
          </cell>
          <cell r="AB3579" t="str">
            <v>No</v>
          </cell>
          <cell r="AC3579">
            <v>0</v>
          </cell>
        </row>
        <row r="3580">
          <cell r="A3580" t="str">
            <v>PIARSUD00002505</v>
          </cell>
          <cell r="B3580">
            <v>46177.434513888889</v>
          </cell>
          <cell r="C3580" t="str">
            <v>RSUD</v>
          </cell>
          <cell r="D3580" t="str">
            <v>Contributo</v>
          </cell>
          <cell r="E3580" t="str">
            <v>In valutazione</v>
          </cell>
          <cell r="F3580" t="str">
            <v>Esaminabilità</v>
          </cell>
          <cell r="G3580" t="str">
            <v>Luigi Melchionna</v>
          </cell>
          <cell r="H3580" t="str">
            <v/>
          </cell>
          <cell r="I3580" t="str">
            <v>Valutazione esaminabilità</v>
          </cell>
          <cell r="J3580" t="str">
            <v>Valutazione in corso</v>
          </cell>
          <cell r="M3580">
            <v>46177.43954861111</v>
          </cell>
          <cell r="N3580" t="str">
            <v>LEOS ORTIGIA S.R.L.S.</v>
          </cell>
          <cell r="O3580" t="str">
            <v>C36I26004500008</v>
          </cell>
          <cell r="P3580" t="str">
            <v>02193300890</v>
          </cell>
          <cell r="Q3580" t="str">
            <v>TURISMO</v>
          </cell>
          <cell r="R3580" t="str">
            <v>55.20.41 - Bed and breakfast</v>
          </cell>
          <cell r="S3580" t="str">
            <v>Societa' A Responsabilita' Limitata Semplificata</v>
          </cell>
          <cell r="T3580" t="str">
            <v>Sicilia</v>
          </cell>
          <cell r="U3580" t="str">
            <v>Siracusa</v>
          </cell>
          <cell r="V3580" t="str">
            <v>Siracusa</v>
          </cell>
          <cell r="W3580" t="str">
            <v>VIA VITTORIO VENETO 9</v>
          </cell>
          <cell r="X3580" t="str">
            <v>96100</v>
          </cell>
          <cell r="Y3580">
            <v>200000</v>
          </cell>
          <cell r="Z3580">
            <v>145000</v>
          </cell>
          <cell r="AB3580" t="str">
            <v>No</v>
          </cell>
          <cell r="AC3580">
            <v>0</v>
          </cell>
        </row>
        <row r="3581">
          <cell r="A3581" t="str">
            <v>PIARSUD00002507</v>
          </cell>
          <cell r="B3581">
            <v>46177.54278935185</v>
          </cell>
          <cell r="C3581" t="str">
            <v>RSUD</v>
          </cell>
          <cell r="D3581" t="str">
            <v>Voucher</v>
          </cell>
          <cell r="E3581" t="str">
            <v>In valutazione</v>
          </cell>
          <cell r="F3581" t="str">
            <v>Merito</v>
          </cell>
          <cell r="G3581" t="str">
            <v>Annachiara Perrucci</v>
          </cell>
          <cell r="H3581" t="str">
            <v/>
          </cell>
          <cell r="I3581" t="str">
            <v>Avvio fase di merito</v>
          </cell>
          <cell r="J3581" t="str">
            <v>In attesa scelta utente</v>
          </cell>
          <cell r="M3581">
            <v>46192.557025462964</v>
          </cell>
          <cell r="N3581" t="str">
            <v>BRAIN UP SOCIETA' COOPERATIVA SOCIALE ETS</v>
          </cell>
          <cell r="O3581" t="str">
            <v>C86I26004520001</v>
          </cell>
          <cell r="P3581" t="str">
            <v>05472770758</v>
          </cell>
          <cell r="Q3581" t="str">
            <v>SERVIZI ALLA PERSONA</v>
          </cell>
          <cell r="R3581" t="str">
            <v>85.69.01 - Consulenza scolastica e servizi di orientamento scolastico</v>
          </cell>
          <cell r="S3581" t="str">
            <v>Societa' Cooperativa</v>
          </cell>
          <cell r="T3581" t="str">
            <v>Puglia</v>
          </cell>
          <cell r="U3581" t="str">
            <v>Lecce</v>
          </cell>
          <cell r="V3581" t="str">
            <v>Lecce</v>
          </cell>
          <cell r="W3581" t="str">
            <v>VIA QUINTO MARIO CORRADO 3/B</v>
          </cell>
          <cell r="X3581" t="str">
            <v>73100</v>
          </cell>
          <cell r="Y3581">
            <v>40000</v>
          </cell>
          <cell r="Z3581">
            <v>45000</v>
          </cell>
          <cell r="AB3581" t="str">
            <v>No</v>
          </cell>
          <cell r="AC3581">
            <v>0</v>
          </cell>
        </row>
        <row r="3582">
          <cell r="A3582" t="str">
            <v>PIARSUD00002508</v>
          </cell>
          <cell r="B3582">
            <v>46177.543402777781</v>
          </cell>
          <cell r="C3582" t="str">
            <v>RSUD</v>
          </cell>
          <cell r="D3582" t="str">
            <v>Voucher</v>
          </cell>
          <cell r="E3582" t="str">
            <v>In valutazione</v>
          </cell>
          <cell r="F3582" t="str">
            <v>Accoglibilità</v>
          </cell>
          <cell r="G3582" t="str">
            <v>Gabriel Scelta</v>
          </cell>
          <cell r="H3582" t="str">
            <v/>
          </cell>
          <cell r="I3582" t="str">
            <v>Proposta di non accoglibilità</v>
          </cell>
          <cell r="J3582" t="str">
            <v>In attesa prima approvazione</v>
          </cell>
          <cell r="M3582">
            <v>46192.557743055557</v>
          </cell>
          <cell r="N3582" t="str">
            <v>ASTETIS DI REBECCA LATTANZIO</v>
          </cell>
          <cell r="O3582" t="str">
            <v>C26I26003840001</v>
          </cell>
          <cell r="P3582" t="str">
            <v>LTTRCC99L46G482M</v>
          </cell>
          <cell r="Q3582" t="str">
            <v>SERVIZI ALLA PERSONA</v>
          </cell>
          <cell r="R3582" t="str">
            <v>96.22.09 - Altri servizi di cura della bellezza e altri trattamenti di bellezza n.c.a.</v>
          </cell>
          <cell r="S3582" t="str">
            <v>Impresa Individuale</v>
          </cell>
          <cell r="T3582" t="str">
            <v>Abruzzo</v>
          </cell>
          <cell r="U3582" t="str">
            <v>Pescara</v>
          </cell>
          <cell r="V3582" t="str">
            <v>Pescara</v>
          </cell>
          <cell r="W3582" t="str">
            <v>PIAZZA SALVADOR ALLENDE 12</v>
          </cell>
          <cell r="X3582" t="str">
            <v>65129</v>
          </cell>
          <cell r="Y3582">
            <v>31513.95</v>
          </cell>
          <cell r="Z3582">
            <v>36513.949999999997</v>
          </cell>
          <cell r="AB3582" t="str">
            <v>No</v>
          </cell>
          <cell r="AC3582">
            <v>0</v>
          </cell>
        </row>
        <row r="3583">
          <cell r="A3583" t="str">
            <v>PIARSUD00002509</v>
          </cell>
          <cell r="B3583">
            <v>46177.606793981482</v>
          </cell>
          <cell r="C3583" t="str">
            <v>RSUD</v>
          </cell>
          <cell r="D3583" t="str">
            <v>Contributo</v>
          </cell>
          <cell r="E3583" t="str">
            <v>In valutazione</v>
          </cell>
          <cell r="F3583" t="str">
            <v>Accoglibilità</v>
          </cell>
          <cell r="G3583" t="str">
            <v>Martina Vagnoni</v>
          </cell>
          <cell r="H3583" t="str">
            <v/>
          </cell>
          <cell r="I3583" t="str">
            <v>Gestione primo colloquio</v>
          </cell>
          <cell r="J3583" t="str">
            <v>Gestione appuntamento in corso</v>
          </cell>
          <cell r="M3583">
            <v>46192.467905092592</v>
          </cell>
          <cell r="N3583" t="str">
            <v>ZISA GIOVANNI</v>
          </cell>
          <cell r="O3583" t="str">
            <v>C26I26003850008</v>
          </cell>
          <cell r="P3583" t="str">
            <v>ZSIGNN95S24H163M</v>
          </cell>
          <cell r="Q3583" t="str">
            <v>SERVIZI ALLE PMI</v>
          </cell>
          <cell r="R3583" t="str">
            <v>68.20.09 - Affitto e gestione di beni immobili propri o in locazione n.c.a.</v>
          </cell>
          <cell r="S3583" t="str">
            <v>Impresa Individuale</v>
          </cell>
          <cell r="T3583" t="str">
            <v>Sicilia</v>
          </cell>
          <cell r="U3583" t="str">
            <v>Ragusa</v>
          </cell>
          <cell r="V3583" t="str">
            <v>Ragusa</v>
          </cell>
          <cell r="W3583" t="str">
            <v>PIAZZA SOLFERINO 5A</v>
          </cell>
          <cell r="X3583" t="str">
            <v>97100</v>
          </cell>
          <cell r="Y3583">
            <v>87754.570000000022</v>
          </cell>
          <cell r="Z3583">
            <v>70815</v>
          </cell>
          <cell r="AB3583" t="str">
            <v>No</v>
          </cell>
          <cell r="AC3583">
            <v>0</v>
          </cell>
        </row>
        <row r="3584">
          <cell r="A3584" t="str">
            <v>PIARSUD00002510</v>
          </cell>
          <cell r="B3584">
            <v>46177.65011574074</v>
          </cell>
          <cell r="C3584" t="str">
            <v>RSUD</v>
          </cell>
          <cell r="D3584" t="str">
            <v>Voucher</v>
          </cell>
          <cell r="E3584" t="str">
            <v>In valutazione</v>
          </cell>
          <cell r="F3584" t="str">
            <v>Esaminabilità</v>
          </cell>
          <cell r="G3584" t="str">
            <v>Carlo Martelli</v>
          </cell>
          <cell r="H3584" t="str">
            <v/>
          </cell>
          <cell r="I3584" t="str">
            <v>Valutazione esaminabilità</v>
          </cell>
          <cell r="J3584" t="str">
            <v>Valutazione in corso</v>
          </cell>
          <cell r="M3584">
            <v>46177.660300925927</v>
          </cell>
          <cell r="N3584" t="str">
            <v>TAFA IDA</v>
          </cell>
          <cell r="O3584" t="str">
            <v>C26I26003860001</v>
          </cell>
          <cell r="P3584" t="str">
            <v>TFADIA91H67Z100A</v>
          </cell>
          <cell r="Q3584" t="str">
            <v>SERVIZI ALLA PERSONA</v>
          </cell>
          <cell r="R3584" t="str">
            <v>96.21.00 - Servizi di parrucchieri e barbieri</v>
          </cell>
          <cell r="S3584" t="str">
            <v>Impresa Individuale</v>
          </cell>
          <cell r="T3584" t="str">
            <v>Abruzzo</v>
          </cell>
          <cell r="U3584" t="str">
            <v>Chieti</v>
          </cell>
          <cell r="V3584" t="str">
            <v>Francavilla Al Mare</v>
          </cell>
          <cell r="W3584" t="str">
            <v xml:space="preserve">Non individuato </v>
          </cell>
          <cell r="Y3584">
            <v>40093.5</v>
          </cell>
          <cell r="Z3584">
            <v>45000</v>
          </cell>
          <cell r="AB3584" t="str">
            <v>No</v>
          </cell>
          <cell r="AC3584">
            <v>0</v>
          </cell>
        </row>
        <row r="3585">
          <cell r="A3585" t="str">
            <v>PIARSUD00002511</v>
          </cell>
          <cell r="B3585">
            <v>46177.776921296296</v>
          </cell>
          <cell r="C3585" t="str">
            <v>RSUD</v>
          </cell>
          <cell r="D3585" t="str">
            <v>Contributo</v>
          </cell>
          <cell r="E3585" t="str">
            <v>In valutazione</v>
          </cell>
          <cell r="F3585" t="str">
            <v>Accoglibilità</v>
          </cell>
          <cell r="G3585" t="str">
            <v>Orazio Bellotti</v>
          </cell>
          <cell r="H3585" t="str">
            <v/>
          </cell>
          <cell r="I3585" t="str">
            <v>Valutazione accoglibilità</v>
          </cell>
          <cell r="J3585" t="str">
            <v>Valutazione in corso</v>
          </cell>
          <cell r="M3585">
            <v>46177.793368055558</v>
          </cell>
          <cell r="N3585" t="str">
            <v>CENTANNI MELISSA</v>
          </cell>
          <cell r="O3585" t="str">
            <v>C76I26004050008</v>
          </cell>
          <cell r="P3585" t="str">
            <v>CNTMSS95L66L112M</v>
          </cell>
          <cell r="Q3585" t="str">
            <v>TURISMO</v>
          </cell>
          <cell r="R3585" t="str">
            <v>55.20.42 - Servizi di alloggio in camere, case e appartamenti per vacanze</v>
          </cell>
          <cell r="S3585" t="str">
            <v>Impresa Individuale</v>
          </cell>
          <cell r="T3585" t="str">
            <v>Sicilia</v>
          </cell>
          <cell r="U3585" t="str">
            <v>Palermo</v>
          </cell>
          <cell r="V3585" t="str">
            <v>Palermo</v>
          </cell>
          <cell r="W3585" t="str">
            <v>PIAZZA DELLE CLINICHE 10</v>
          </cell>
          <cell r="X3585" t="str">
            <v>90127</v>
          </cell>
          <cell r="Y3585">
            <v>195238.41</v>
          </cell>
          <cell r="Z3585">
            <v>141666.88</v>
          </cell>
          <cell r="AB3585" t="str">
            <v>No</v>
          </cell>
          <cell r="AC3585">
            <v>0</v>
          </cell>
        </row>
        <row r="3586">
          <cell r="A3586" t="str">
            <v>PIARSUD00002512</v>
          </cell>
          <cell r="B3586">
            <v>46178.363923611112</v>
          </cell>
          <cell r="C3586" t="str">
            <v>RSUD</v>
          </cell>
          <cell r="D3586" t="str">
            <v>Contributo</v>
          </cell>
          <cell r="E3586" t="str">
            <v>In valutazione</v>
          </cell>
          <cell r="F3586" t="str">
            <v>Accoglibilità</v>
          </cell>
          <cell r="G3586" t="str">
            <v>Elena Benvenuto</v>
          </cell>
          <cell r="H3586" t="str">
            <v/>
          </cell>
          <cell r="I3586" t="str">
            <v>Gestione secondo colloquio</v>
          </cell>
          <cell r="J3586" t="str">
            <v>Gestione appuntamento in corso</v>
          </cell>
          <cell r="M3586">
            <v>46203.575578703705</v>
          </cell>
          <cell r="N3586" t="str">
            <v>FABRIZIO PUZZIFERRI</v>
          </cell>
          <cell r="O3586" t="str">
            <v>C86I26004530008</v>
          </cell>
          <cell r="P3586" t="str">
            <v>PZZFRZ03T18A225R</v>
          </cell>
          <cell r="Q3586" t="str">
            <v>SERVIZI ALLA PERSONA</v>
          </cell>
          <cell r="R3586" t="str">
            <v>86.95.00 - Attività di fisioterapia</v>
          </cell>
          <cell r="S3586" t="str">
            <v>Libero professionista</v>
          </cell>
          <cell r="T3586" t="str">
            <v>Puglia</v>
          </cell>
          <cell r="U3586" t="str">
            <v>Bari</v>
          </cell>
          <cell r="V3586" t="str">
            <v>Gravina In Puglia</v>
          </cell>
          <cell r="W3586" t="str">
            <v>VIA ANNIBALE MOLES 93-95</v>
          </cell>
          <cell r="X3586" t="str">
            <v>70024</v>
          </cell>
          <cell r="Y3586">
            <v>173113.37</v>
          </cell>
          <cell r="Z3586">
            <v>126179.35</v>
          </cell>
          <cell r="AB3586" t="str">
            <v>No</v>
          </cell>
          <cell r="AC3586">
            <v>0</v>
          </cell>
        </row>
        <row r="3587">
          <cell r="A3587" t="str">
            <v>PIARSUD00002514</v>
          </cell>
          <cell r="B3587">
            <v>46178.38181712963</v>
          </cell>
          <cell r="C3587" t="str">
            <v>RSUD</v>
          </cell>
          <cell r="D3587" t="str">
            <v>Contributo</v>
          </cell>
          <cell r="E3587" t="str">
            <v>In valutazione</v>
          </cell>
          <cell r="F3587" t="str">
            <v>Accoglibilità</v>
          </cell>
          <cell r="G3587" t="str">
            <v>Gabriel Scelta</v>
          </cell>
          <cell r="H3587" t="str">
            <v/>
          </cell>
          <cell r="I3587" t="str">
            <v>Gestione primo colloquio</v>
          </cell>
          <cell r="J3587" t="str">
            <v>Gestione appuntamento in corso</v>
          </cell>
          <cell r="M3587">
            <v>46198.501296296294</v>
          </cell>
          <cell r="N3587" t="str">
            <v>FERRARA ROSSANA</v>
          </cell>
          <cell r="O3587" t="str">
            <v>C26I26003890008</v>
          </cell>
          <cell r="P3587" t="str">
            <v>FRRRSN05E41F537H</v>
          </cell>
          <cell r="Q3587" t="str">
            <v>TURISMO</v>
          </cell>
          <cell r="R3587" t="str">
            <v>55.20.41 - Bed and breakfast</v>
          </cell>
          <cell r="S3587" t="str">
            <v>Impresa Individuale</v>
          </cell>
          <cell r="T3587" t="str">
            <v>Calabria</v>
          </cell>
          <cell r="U3587" t="str">
            <v>Vibo Valentia</v>
          </cell>
          <cell r="V3587" t="str">
            <v>Pizzo</v>
          </cell>
          <cell r="W3587" t="str">
            <v>VIA BELLAVISTA snc</v>
          </cell>
          <cell r="X3587" t="str">
            <v>89812</v>
          </cell>
          <cell r="Y3587">
            <v>200000</v>
          </cell>
          <cell r="Z3587">
            <v>145000</v>
          </cell>
          <cell r="AB3587" t="str">
            <v>No</v>
          </cell>
          <cell r="AC3587">
            <v>0</v>
          </cell>
        </row>
        <row r="3588">
          <cell r="A3588" t="str">
            <v>PIARSUD00002515</v>
          </cell>
          <cell r="B3588">
            <v>46178.392569444448</v>
          </cell>
          <cell r="C3588" t="str">
            <v>RSUD</v>
          </cell>
          <cell r="D3588" t="str">
            <v>Voucher</v>
          </cell>
          <cell r="E3588" t="str">
            <v>In valutazione</v>
          </cell>
          <cell r="F3588" t="str">
            <v>Merito</v>
          </cell>
          <cell r="G3588" t="str">
            <v>Alfredo Arquilla</v>
          </cell>
          <cell r="H3588" t="str">
            <v/>
          </cell>
          <cell r="I3588" t="str">
            <v>Avvio fase di merito</v>
          </cell>
          <cell r="J3588" t="str">
            <v>In attesa scelta utente</v>
          </cell>
          <cell r="M3588">
            <v>46195.279189814813</v>
          </cell>
          <cell r="N3588" t="str">
            <v>Giuseppina Michelini</v>
          </cell>
          <cell r="O3588" t="str">
            <v>C66I26004860001</v>
          </cell>
          <cell r="P3588" t="str">
            <v>MCHGPP99P54F839A</v>
          </cell>
          <cell r="Q3588" t="str">
            <v>SERVIZI ALLE PMI</v>
          </cell>
          <cell r="R3588" t="str">
            <v>73.11.01 - Ideazione di campagne pubblicitarie</v>
          </cell>
          <cell r="S3588" t="str">
            <v>Lavoratore autonomo</v>
          </cell>
          <cell r="T3588" t="str">
            <v>Campania</v>
          </cell>
          <cell r="U3588" t="str">
            <v>Napoli</v>
          </cell>
          <cell r="V3588" t="str">
            <v>Napoli</v>
          </cell>
          <cell r="W3588" t="str">
            <v xml:space="preserve">Non individuato </v>
          </cell>
          <cell r="Y3588">
            <v>47500</v>
          </cell>
          <cell r="Z3588">
            <v>52500.000000000007</v>
          </cell>
          <cell r="AB3588" t="str">
            <v>No</v>
          </cell>
          <cell r="AC3588">
            <v>0</v>
          </cell>
        </row>
        <row r="3589">
          <cell r="A3589" t="str">
            <v>PIARSUD00002516</v>
          </cell>
          <cell r="B3589">
            <v>46178.409317129626</v>
          </cell>
          <cell r="C3589" t="str">
            <v>RSUD</v>
          </cell>
          <cell r="D3589" t="str">
            <v>Contributo</v>
          </cell>
          <cell r="E3589" t="str">
            <v>In valutazione</v>
          </cell>
          <cell r="F3589" t="str">
            <v>Accoglibilità</v>
          </cell>
          <cell r="G3589" t="str">
            <v>Elena Benvenuto</v>
          </cell>
          <cell r="H3589" t="str">
            <v/>
          </cell>
          <cell r="I3589" t="str">
            <v>Gestione primo colloquio</v>
          </cell>
          <cell r="J3589" t="str">
            <v>Gestione appuntamento in corso</v>
          </cell>
          <cell r="M3589">
            <v>46199.410277777781</v>
          </cell>
          <cell r="N3589" t="str">
            <v>A&amp;G BIOMASSE S.R.L.</v>
          </cell>
          <cell r="O3589" t="str">
            <v>C66I26004870008</v>
          </cell>
          <cell r="P3589" t="str">
            <v>01942290709</v>
          </cell>
          <cell r="Q3589" t="str">
            <v>MANIFATTURIERO</v>
          </cell>
          <cell r="R3589" t="str">
            <v>16.11.00 - Taglio e piallatura del legno</v>
          </cell>
          <cell r="S3589" t="str">
            <v>Societa' A Responsabilita' Limitata</v>
          </cell>
          <cell r="T3589" t="str">
            <v>Molise</v>
          </cell>
          <cell r="U3589" t="str">
            <v>Campobasso</v>
          </cell>
          <cell r="V3589" t="str">
            <v>Trivento</v>
          </cell>
          <cell r="W3589" t="str">
            <v>ZONA INDUSTRIALE PIANA D'ISCHIA snc</v>
          </cell>
          <cell r="X3589" t="str">
            <v>86029</v>
          </cell>
          <cell r="Y3589">
            <v>190817.66</v>
          </cell>
          <cell r="Z3589">
            <v>138572.36000000002</v>
          </cell>
          <cell r="AB3589" t="str">
            <v>No</v>
          </cell>
          <cell r="AC3589">
            <v>0</v>
          </cell>
        </row>
        <row r="3590">
          <cell r="A3590" t="str">
            <v>PIARSUD00002517</v>
          </cell>
          <cell r="B3590">
            <v>46178.43378472222</v>
          </cell>
          <cell r="C3590" t="str">
            <v>RSUD</v>
          </cell>
          <cell r="D3590" t="str">
            <v>Contributo</v>
          </cell>
          <cell r="E3590" t="str">
            <v>In valutazione</v>
          </cell>
          <cell r="F3590" t="str">
            <v>Merito</v>
          </cell>
          <cell r="G3590" t="str">
            <v>Gabriel Scelta</v>
          </cell>
          <cell r="H3590" t="str">
            <v/>
          </cell>
          <cell r="I3590" t="str">
            <v>Proposta di ammissione</v>
          </cell>
          <cell r="J3590" t="str">
            <v>In attesa prima approvazione</v>
          </cell>
          <cell r="M3590">
            <v>46197.654282407406</v>
          </cell>
          <cell r="N3590" t="str">
            <v>ARTEMISIA VETFARMA S.R.L.</v>
          </cell>
          <cell r="O3590" t="str">
            <v>C26I26003900008</v>
          </cell>
          <cell r="P3590" t="str">
            <v>04015050786</v>
          </cell>
          <cell r="Q3590" t="str">
            <v>ATTIVITA' COMMERCIALI</v>
          </cell>
          <cell r="R3590" t="str">
            <v>47.73.90 - Commercio al dettaglio di altri prodotti farmaceutici</v>
          </cell>
          <cell r="S3590" t="str">
            <v>Societa' A Responsabilita' Limitata</v>
          </cell>
          <cell r="T3590" t="str">
            <v>Calabria</v>
          </cell>
          <cell r="U3590" t="str">
            <v>Cosenza</v>
          </cell>
          <cell r="V3590" t="str">
            <v>Rende</v>
          </cell>
          <cell r="W3590" t="str">
            <v>VIA FRATELLI BANDIERA 9</v>
          </cell>
          <cell r="X3590" t="str">
            <v>87036</v>
          </cell>
          <cell r="Y3590">
            <v>101133.55</v>
          </cell>
          <cell r="Z3590">
            <v>80850.16</v>
          </cell>
          <cell r="AA3590">
            <v>75396.41</v>
          </cell>
          <cell r="AB3590" t="str">
            <v>No</v>
          </cell>
          <cell r="AC3590">
            <v>80396.41</v>
          </cell>
        </row>
        <row r="3591">
          <cell r="A3591" t="str">
            <v>PIARSUD00002520</v>
          </cell>
          <cell r="B3591">
            <v>46178.611446759256</v>
          </cell>
          <cell r="C3591" t="str">
            <v>RSUD</v>
          </cell>
          <cell r="D3591" t="str">
            <v>Contributo</v>
          </cell>
          <cell r="E3591" t="str">
            <v>In valutazione</v>
          </cell>
          <cell r="F3591" t="str">
            <v>Accoglibilità</v>
          </cell>
          <cell r="G3591" t="str">
            <v>Francesco Fioroni</v>
          </cell>
          <cell r="H3591" t="str">
            <v/>
          </cell>
          <cell r="I3591" t="str">
            <v>Gestione primo colloquio</v>
          </cell>
          <cell r="J3591" t="str">
            <v>Gestione appuntamento in corso</v>
          </cell>
          <cell r="M3591">
            <v>46206.483194444445</v>
          </cell>
          <cell r="N3591" t="str">
            <v>OTTICA ROMA DI SORGE SOFIA</v>
          </cell>
          <cell r="O3591" t="str">
            <v>C66I26004880008</v>
          </cell>
          <cell r="P3591" t="str">
            <v>SRGSFO04L59C351I</v>
          </cell>
          <cell r="Q3591" t="str">
            <v>ATTIVITA' COMMERCIALI</v>
          </cell>
          <cell r="R3591" t="str">
            <v>47.78.10 - Commercio al dettaglio di articoli per fotografia e ottica</v>
          </cell>
          <cell r="S3591" t="str">
            <v>Impresa Individuale</v>
          </cell>
          <cell r="T3591" t="str">
            <v>Sicilia</v>
          </cell>
          <cell r="U3591" t="str">
            <v>Catania</v>
          </cell>
          <cell r="V3591" t="str">
            <v>Mascalucia</v>
          </cell>
          <cell r="W3591" t="str">
            <v>VIA ROMA 167</v>
          </cell>
          <cell r="X3591" t="str">
            <v>95030</v>
          </cell>
          <cell r="Y3591">
            <v>119675</v>
          </cell>
          <cell r="Z3591">
            <v>94756.25</v>
          </cell>
          <cell r="AB3591" t="str">
            <v>No</v>
          </cell>
          <cell r="AC3591">
            <v>0</v>
          </cell>
        </row>
        <row r="3592">
          <cell r="A3592" t="str">
            <v>PIARSUD00002521</v>
          </cell>
          <cell r="B3592">
            <v>46178.685532407406</v>
          </cell>
          <cell r="C3592" t="str">
            <v>RSUD</v>
          </cell>
          <cell r="D3592" t="str">
            <v>Voucher</v>
          </cell>
          <cell r="E3592" t="str">
            <v>In valutazione</v>
          </cell>
          <cell r="F3592" t="str">
            <v>Merito</v>
          </cell>
          <cell r="G3592" t="str">
            <v>Leonardo Di Lolli</v>
          </cell>
          <cell r="H3592" t="str">
            <v/>
          </cell>
          <cell r="I3592" t="str">
            <v>RNA - Richiesta COR e CUP - Voucher</v>
          </cell>
          <cell r="J3592" t="str">
            <v>Richiesta COR in errore</v>
          </cell>
          <cell r="M3592">
            <v>46178.689004629632</v>
          </cell>
          <cell r="N3592" t="str">
            <v>SEBASTIANO DELL'ALBANI</v>
          </cell>
          <cell r="O3592" t="str">
            <v>C66I26004890001</v>
          </cell>
          <cell r="P3592" t="str">
            <v>DLLSST03P02B774N</v>
          </cell>
          <cell r="Q3592" t="str">
            <v>SERVIZI ALLA PERSONA</v>
          </cell>
          <cell r="R3592" t="str">
            <v>96.21.00 - Servizi di parrucchieri e barbieri</v>
          </cell>
          <cell r="S3592" t="str">
            <v>Lavoratore autonomo</v>
          </cell>
          <cell r="T3592" t="str">
            <v>Calabria</v>
          </cell>
          <cell r="U3592" t="str">
            <v>Cosenza</v>
          </cell>
          <cell r="V3592" t="str">
            <v>Cariati</v>
          </cell>
          <cell r="W3592" t="str">
            <v>Via Dante Alighieri 5</v>
          </cell>
          <cell r="X3592" t="str">
            <v>87062</v>
          </cell>
          <cell r="Y3592">
            <v>39950</v>
          </cell>
          <cell r="Z3592">
            <v>44950</v>
          </cell>
          <cell r="AA3592">
            <v>39950</v>
          </cell>
          <cell r="AB3592" t="str">
            <v>No</v>
          </cell>
          <cell r="AC3592">
            <v>44950</v>
          </cell>
        </row>
        <row r="3593">
          <cell r="A3593" t="str">
            <v>PIARSUD00002522</v>
          </cell>
          <cell r="B3593">
            <v>46179.580185185187</v>
          </cell>
          <cell r="C3593" t="str">
            <v>RSUD</v>
          </cell>
          <cell r="D3593" t="str">
            <v>Contributo</v>
          </cell>
          <cell r="E3593" t="str">
            <v>In valutazione</v>
          </cell>
          <cell r="F3593" t="str">
            <v>Esaminabilità</v>
          </cell>
          <cell r="G3593" t="str">
            <v>Lorenzo Schiavi</v>
          </cell>
          <cell r="H3593" t="str">
            <v/>
          </cell>
          <cell r="I3593" t="str">
            <v>Valutazione esaminabilità</v>
          </cell>
          <cell r="J3593" t="str">
            <v>Valutazione in corso</v>
          </cell>
          <cell r="M3593">
            <v>46179.584444444445</v>
          </cell>
          <cell r="N3593" t="str">
            <v>MARINA CUSUMANO RENT CAR</v>
          </cell>
          <cell r="O3593" t="str">
            <v>C76I26004060008</v>
          </cell>
          <cell r="P3593" t="str">
            <v>CSMMRN92A48A176N</v>
          </cell>
          <cell r="Q3593" t="str">
            <v>TURISMO</v>
          </cell>
          <cell r="R3593" t="str">
            <v>77.11.00 - Noleggio e leasing operativo di automobili e autoveicoli leggeri</v>
          </cell>
          <cell r="S3593" t="str">
            <v>Impresa Individuale</v>
          </cell>
          <cell r="T3593" t="str">
            <v>Sicilia</v>
          </cell>
          <cell r="U3593" t="str">
            <v>Trapani</v>
          </cell>
          <cell r="V3593" t="str">
            <v>Alcamo</v>
          </cell>
          <cell r="W3593" t="str">
            <v>VIA NARICI 22</v>
          </cell>
          <cell r="X3593" t="str">
            <v>91011</v>
          </cell>
          <cell r="Y3593">
            <v>199766.3</v>
          </cell>
          <cell r="Z3593">
            <v>144836.41</v>
          </cell>
          <cell r="AB3593" t="str">
            <v>No</v>
          </cell>
          <cell r="AC3593">
            <v>0</v>
          </cell>
        </row>
        <row r="3594">
          <cell r="A3594" t="str">
            <v>PIARSUD00002523</v>
          </cell>
          <cell r="B3594">
            <v>46180.274629629632</v>
          </cell>
          <cell r="C3594" t="str">
            <v>RSUD</v>
          </cell>
          <cell r="D3594" t="str">
            <v>Voucher</v>
          </cell>
          <cell r="E3594" t="str">
            <v>In valutazione</v>
          </cell>
          <cell r="F3594" t="str">
            <v>Esaminabilità</v>
          </cell>
          <cell r="G3594" t="str">
            <v>Daniele Rocchi</v>
          </cell>
          <cell r="H3594" t="str">
            <v/>
          </cell>
          <cell r="I3594" t="str">
            <v>Apertura sportello di integrazioni in esaminabilità</v>
          </cell>
          <cell r="J3594" t="str">
            <v>In attesa ricezione documentazione</v>
          </cell>
          <cell r="M3594">
            <v>46209.346284722225</v>
          </cell>
          <cell r="N3594" t="str">
            <v>LA SUPREMA DI CONTINO FRANCESCA</v>
          </cell>
          <cell r="O3594" t="str">
            <v>C46I26003350001</v>
          </cell>
          <cell r="P3594" t="str">
            <v>CNTFNC92T55D086L</v>
          </cell>
          <cell r="Q3594" t="str">
            <v>SERVIZI ALLE PMI</v>
          </cell>
          <cell r="R3594" t="str">
            <v>81.21.00 - Attività di pulizia generale di edifici</v>
          </cell>
          <cell r="S3594" t="str">
            <v>Impresa Individuale</v>
          </cell>
          <cell r="T3594" t="str">
            <v>Calabria</v>
          </cell>
          <cell r="U3594" t="str">
            <v>Cosenza</v>
          </cell>
          <cell r="V3594" t="str">
            <v>Marano Principato</v>
          </cell>
          <cell r="W3594" t="str">
            <v xml:space="preserve">Non individuato </v>
          </cell>
          <cell r="Y3594">
            <v>40171.259999999995</v>
          </cell>
          <cell r="Z3594">
            <v>45000</v>
          </cell>
          <cell r="AB3594" t="str">
            <v>No</v>
          </cell>
          <cell r="AC3594">
            <v>0</v>
          </cell>
        </row>
        <row r="3595">
          <cell r="A3595" t="str">
            <v>PIARSUD00002524</v>
          </cell>
          <cell r="B3595">
            <v>46180.431655092594</v>
          </cell>
          <cell r="C3595" t="str">
            <v>RSUD</v>
          </cell>
          <cell r="D3595" t="str">
            <v>Contributo</v>
          </cell>
          <cell r="E3595" t="str">
            <v>In valutazione</v>
          </cell>
          <cell r="F3595" t="str">
            <v>Esaminabilità</v>
          </cell>
          <cell r="G3595" t="str">
            <v>Anna Chiara Giorgiomarrano</v>
          </cell>
          <cell r="H3595" t="str">
            <v/>
          </cell>
          <cell r="I3595" t="str">
            <v>Invio comunicazione di improcedibilità</v>
          </cell>
          <cell r="J3595" t="str">
            <v>In attesa prima approvazione</v>
          </cell>
          <cell r="M3595">
            <v>46192.554143518515</v>
          </cell>
          <cell r="N3595" t="str">
            <v>DI PAOLO ANGELICA</v>
          </cell>
          <cell r="O3595" t="str">
            <v>C76I26004070008</v>
          </cell>
          <cell r="P3595" t="str">
            <v>DPLNLC06T58I348Y</v>
          </cell>
          <cell r="Q3595" t="str">
            <v>TURISMO</v>
          </cell>
          <cell r="R3595" t="str">
            <v>56.11.24 - Attività di pasticcerie senza servizio al tavolo o da asporto</v>
          </cell>
          <cell r="S3595" t="str">
            <v>Impresa Individuale</v>
          </cell>
          <cell r="T3595" t="str">
            <v>Abruzzo</v>
          </cell>
          <cell r="U3595" t="str">
            <v>Teramo</v>
          </cell>
          <cell r="V3595" t="str">
            <v>Campli</v>
          </cell>
          <cell r="W3595" t="str">
            <v>Via CAPITANO GIUSEPPE FALA' 2</v>
          </cell>
          <cell r="X3595" t="str">
            <v>64012</v>
          </cell>
          <cell r="Y3595">
            <v>195721.09000000003</v>
          </cell>
          <cell r="Z3595">
            <v>142004.76</v>
          </cell>
          <cell r="AB3595" t="str">
            <v>No</v>
          </cell>
          <cell r="AC3595">
            <v>0</v>
          </cell>
        </row>
        <row r="3596">
          <cell r="A3596" t="str">
            <v>PIARSUD00002525</v>
          </cell>
          <cell r="B3596">
            <v>46181.326157407406</v>
          </cell>
          <cell r="C3596" t="str">
            <v>RSUD</v>
          </cell>
          <cell r="D3596" t="str">
            <v>Contributo</v>
          </cell>
          <cell r="E3596" t="str">
            <v>In valutazione</v>
          </cell>
          <cell r="F3596" t="str">
            <v>Accoglibilità</v>
          </cell>
          <cell r="G3596" t="str">
            <v>Luana Guglielmi</v>
          </cell>
          <cell r="H3596" t="str">
            <v/>
          </cell>
          <cell r="I3596" t="str">
            <v>Gestione primo colloquio</v>
          </cell>
          <cell r="J3596" t="str">
            <v>Gestione appuntamento in corso</v>
          </cell>
          <cell r="M3596">
            <v>46205.316562499997</v>
          </cell>
          <cell r="N3596" t="str">
            <v>TECNO BLU LASER S.R.L.S.</v>
          </cell>
          <cell r="O3596" t="str">
            <v>C16I26003720008</v>
          </cell>
          <cell r="P3596" t="str">
            <v>11075521218</v>
          </cell>
          <cell r="Q3596" t="str">
            <v>MANIFATTURIERO</v>
          </cell>
          <cell r="R3596" t="str">
            <v>25.53.00 - Lavori di meccanica generale dei metalli</v>
          </cell>
          <cell r="S3596" t="str">
            <v>Societa' A Responsabilita' Limitata Semplificata</v>
          </cell>
          <cell r="T3596" t="str">
            <v>Campania</v>
          </cell>
          <cell r="U3596" t="str">
            <v>Napoli</v>
          </cell>
          <cell r="V3596" t="str">
            <v>Volla</v>
          </cell>
          <cell r="W3596" t="str">
            <v>VIA GIUSEPPE GARIBALDI 26</v>
          </cell>
          <cell r="X3596" t="str">
            <v>80040</v>
          </cell>
          <cell r="Y3596">
            <v>200000</v>
          </cell>
          <cell r="Z3596">
            <v>145000</v>
          </cell>
          <cell r="AB3596" t="str">
            <v>No</v>
          </cell>
          <cell r="AC3596">
            <v>0</v>
          </cell>
        </row>
        <row r="3597">
          <cell r="A3597" t="str">
            <v>PIARSUD00002526</v>
          </cell>
          <cell r="B3597">
            <v>46181.428472222222</v>
          </cell>
          <cell r="C3597" t="str">
            <v>RSUD</v>
          </cell>
          <cell r="D3597" t="str">
            <v>Voucher</v>
          </cell>
          <cell r="E3597" t="str">
            <v>In valutazione</v>
          </cell>
          <cell r="F3597" t="str">
            <v>Merito</v>
          </cell>
          <cell r="G3597" t="str">
            <v>Ludovico Principessa</v>
          </cell>
          <cell r="H3597" t="str">
            <v/>
          </cell>
          <cell r="I3597" t="str">
            <v>Avvio fase di merito</v>
          </cell>
          <cell r="J3597" t="str">
            <v>In attesa scelta utente</v>
          </cell>
          <cell r="M3597">
            <v>46181.445335648146</v>
          </cell>
          <cell r="N3597" t="str">
            <v>BEAUTY SPACE DI TERESA MANGLAVITI</v>
          </cell>
          <cell r="O3597" t="str">
            <v>C86I26004570001</v>
          </cell>
          <cell r="P3597" t="str">
            <v>MNGTRS99L48F112D</v>
          </cell>
          <cell r="Q3597" t="str">
            <v>SERVIZI ALLA PERSONA</v>
          </cell>
          <cell r="R3597" t="str">
            <v>96.22.09 - Altri servizi di cura della bellezza e altri trattamenti di bellezza n.c.a.</v>
          </cell>
          <cell r="S3597" t="str">
            <v>Impresa Individuale</v>
          </cell>
          <cell r="T3597" t="str">
            <v>Calabria</v>
          </cell>
          <cell r="U3597" t="str">
            <v>Reggio Calabria</v>
          </cell>
          <cell r="V3597" t="str">
            <v>Brancaleone</v>
          </cell>
          <cell r="W3597" t="str">
            <v>Corso Umberto I 85/B</v>
          </cell>
          <cell r="X3597" t="str">
            <v>89036</v>
          </cell>
          <cell r="Y3597">
            <v>39974.289999999994</v>
          </cell>
          <cell r="Z3597">
            <v>44974.29</v>
          </cell>
          <cell r="AB3597" t="str">
            <v>No</v>
          </cell>
          <cell r="AC3597">
            <v>0</v>
          </cell>
        </row>
        <row r="3598">
          <cell r="A3598" t="str">
            <v>PIARSUD00002527</v>
          </cell>
          <cell r="B3598">
            <v>46181.563969907409</v>
          </cell>
          <cell r="C3598" t="str">
            <v>RSUD</v>
          </cell>
          <cell r="D3598" t="str">
            <v>Contributo</v>
          </cell>
          <cell r="E3598" t="str">
            <v>In valutazione</v>
          </cell>
          <cell r="F3598" t="str">
            <v>Esaminabilità</v>
          </cell>
          <cell r="I3598" t="str">
            <v>RNA - Richiesta CUP Contributo</v>
          </cell>
          <cell r="J3598" t="str">
            <v>Richiesta CUP in errore</v>
          </cell>
          <cell r="N3598" t="str">
            <v>Ghafor Abdul</v>
          </cell>
          <cell r="P3598" t="str">
            <v>BDLGFR92A01Z200U</v>
          </cell>
          <cell r="Q3598" t="str">
            <v>TURISMO</v>
          </cell>
          <cell r="R3598" t="str">
            <v>56.11.00 - Attività di ristoranti</v>
          </cell>
          <cell r="S3598" t="str">
            <v>Lavoratore autonomo</v>
          </cell>
          <cell r="T3598" t="str">
            <v>Calabria</v>
          </cell>
          <cell r="U3598" t="str">
            <v>Reggio Calabria</v>
          </cell>
          <cell r="V3598" t="str">
            <v>Siderno</v>
          </cell>
          <cell r="W3598" t="str">
            <v>piazza Porto Salvo 10</v>
          </cell>
          <cell r="X3598" t="str">
            <v>89048</v>
          </cell>
          <cell r="Y3598">
            <v>147516</v>
          </cell>
          <cell r="Z3598">
            <v>108261</v>
          </cell>
          <cell r="AB3598" t="str">
            <v>No</v>
          </cell>
          <cell r="AC3598">
            <v>0</v>
          </cell>
        </row>
        <row r="3599">
          <cell r="A3599" t="str">
            <v>PIARSUD00002528</v>
          </cell>
          <cell r="B3599">
            <v>46181.605937499997</v>
          </cell>
          <cell r="C3599" t="str">
            <v>RSUD</v>
          </cell>
          <cell r="D3599" t="str">
            <v>Contributo</v>
          </cell>
          <cell r="E3599" t="str">
            <v>In valutazione</v>
          </cell>
          <cell r="F3599" t="str">
            <v>Accoglibilità</v>
          </cell>
          <cell r="G3599" t="str">
            <v>Giuseppe Felicetti</v>
          </cell>
          <cell r="H3599" t="str">
            <v/>
          </cell>
          <cell r="I3599" t="str">
            <v>Gestione primo colloquio</v>
          </cell>
          <cell r="J3599" t="str">
            <v>Gestione appuntamento in corso</v>
          </cell>
          <cell r="M3599">
            <v>46205.396574074075</v>
          </cell>
          <cell r="N3599" t="str">
            <v>ALCHIMIA FISCALE S.R.L.</v>
          </cell>
          <cell r="O3599" t="str">
            <v>C26I26003930008</v>
          </cell>
          <cell r="P3599" t="str">
            <v>04937420612</v>
          </cell>
          <cell r="Q3599" t="str">
            <v>ICT</v>
          </cell>
          <cell r="R3599" t="str">
            <v>63.10.21 - Elaborazione dati contabili</v>
          </cell>
          <cell r="S3599" t="str">
            <v>Societa' A Responsabilita' Limitata</v>
          </cell>
          <cell r="T3599" t="str">
            <v>Campania</v>
          </cell>
          <cell r="U3599" t="str">
            <v>Caserta</v>
          </cell>
          <cell r="V3599" t="str">
            <v>Caserta</v>
          </cell>
          <cell r="W3599" t="str">
            <v>via roma fabbricato A 90</v>
          </cell>
          <cell r="X3599" t="str">
            <v>81100</v>
          </cell>
          <cell r="Y3599">
            <v>200000</v>
          </cell>
          <cell r="Z3599">
            <v>145000</v>
          </cell>
          <cell r="AB3599" t="str">
            <v>No</v>
          </cell>
          <cell r="AC3599">
            <v>0</v>
          </cell>
        </row>
        <row r="3600">
          <cell r="A3600" t="str">
            <v>PIARSUD00002529</v>
          </cell>
          <cell r="B3600">
            <v>46181.618807870371</v>
          </cell>
          <cell r="C3600" t="str">
            <v>RSUD</v>
          </cell>
          <cell r="D3600" t="str">
            <v>Contributo</v>
          </cell>
          <cell r="E3600" t="str">
            <v>In valutazione</v>
          </cell>
          <cell r="F3600" t="str">
            <v>Accoglibilità</v>
          </cell>
          <cell r="G3600" t="str">
            <v>Simona Tiracorrendo</v>
          </cell>
          <cell r="H3600" t="str">
            <v/>
          </cell>
          <cell r="I3600" t="str">
            <v>Pianificazione primo colloquio</v>
          </cell>
          <cell r="J3600" t="str">
            <v>Pianificazione appuntamento in corso</v>
          </cell>
          <cell r="M3600">
            <v>46181.626886574071</v>
          </cell>
          <cell r="N3600" t="str">
            <v>PELLE DOMENICO</v>
          </cell>
          <cell r="O3600" t="str">
            <v>C66I26004900008</v>
          </cell>
          <cell r="P3600" t="str">
            <v>PLLDNC07S02D976K</v>
          </cell>
          <cell r="Q3600" t="str">
            <v>SERVIZI ALLA PERSONA</v>
          </cell>
          <cell r="R3600" t="str">
            <v>93.11.90 - Gestione di altri impianti sportivi</v>
          </cell>
          <cell r="S3600" t="str">
            <v>Impresa Individuale</v>
          </cell>
          <cell r="T3600" t="str">
            <v>Calabria</v>
          </cell>
          <cell r="U3600" t="str">
            <v>Reggio Calabria</v>
          </cell>
          <cell r="V3600" t="str">
            <v>Bovalino</v>
          </cell>
          <cell r="W3600" t="str">
            <v>VIA NOVA snc</v>
          </cell>
          <cell r="X3600" t="str">
            <v>89034</v>
          </cell>
          <cell r="Y3600">
            <v>109575.35</v>
          </cell>
          <cell r="Z3600">
            <v>87181.51</v>
          </cell>
          <cell r="AB3600" t="str">
            <v>No</v>
          </cell>
          <cell r="AC3600">
            <v>0</v>
          </cell>
        </row>
        <row r="3601">
          <cell r="A3601" t="str">
            <v>PIARSUD00002530</v>
          </cell>
          <cell r="B3601">
            <v>46181.660115740742</v>
          </cell>
          <cell r="C3601" t="str">
            <v>RSUD</v>
          </cell>
          <cell r="D3601" t="str">
            <v>Contributo</v>
          </cell>
          <cell r="E3601" t="str">
            <v>In valutazione</v>
          </cell>
          <cell r="F3601" t="str">
            <v>Accoglibilità</v>
          </cell>
          <cell r="G3601" t="str">
            <v>Pasquale Ciuffreda</v>
          </cell>
          <cell r="H3601" t="str">
            <v/>
          </cell>
          <cell r="I3601" t="str">
            <v>Gestione primo colloquio</v>
          </cell>
          <cell r="J3601" t="str">
            <v>Gestione appuntamento in corso</v>
          </cell>
          <cell r="M3601">
            <v>46197.38009259259</v>
          </cell>
          <cell r="N3601" t="str">
            <v>LUIGI SIMONETTI S.R.L. SEMPLIFICATA</v>
          </cell>
          <cell r="O3601" t="str">
            <v>C36I26004530008</v>
          </cell>
          <cell r="P3601" t="str">
            <v>04929820613</v>
          </cell>
          <cell r="Q3601" t="str">
            <v>MANIFATTURIERO</v>
          </cell>
          <cell r="R3601" t="str">
            <v>14.29.00 - Fabbricazione di altri articoli di abbigliamento e accessori n.c.a.</v>
          </cell>
          <cell r="S3601" t="str">
            <v>Societa' A Responsabilita' Limitata Semplificata</v>
          </cell>
          <cell r="T3601" t="str">
            <v>Campania</v>
          </cell>
          <cell r="U3601" t="str">
            <v>Caserta</v>
          </cell>
          <cell r="V3601" t="str">
            <v>Capriati A Volturno</v>
          </cell>
          <cell r="W3601" t="str">
            <v>Strada Statale 158 7</v>
          </cell>
          <cell r="X3601" t="str">
            <v>81014</v>
          </cell>
          <cell r="Y3601">
            <v>67000</v>
          </cell>
          <cell r="Z3601">
            <v>55250</v>
          </cell>
          <cell r="AB3601" t="str">
            <v>No</v>
          </cell>
          <cell r="AC3601">
            <v>0</v>
          </cell>
        </row>
        <row r="3602">
          <cell r="A3602" t="str">
            <v>PIARSUD00002531</v>
          </cell>
          <cell r="B3602">
            <v>46181.724826388891</v>
          </cell>
          <cell r="C3602" t="str">
            <v>RSUD</v>
          </cell>
          <cell r="D3602" t="str">
            <v>Contributo</v>
          </cell>
          <cell r="E3602" t="str">
            <v>In valutazione</v>
          </cell>
          <cell r="F3602" t="str">
            <v>Accoglibilità</v>
          </cell>
          <cell r="G3602" t="str">
            <v>Pasquale Ciuffreda</v>
          </cell>
          <cell r="H3602" t="str">
            <v/>
          </cell>
          <cell r="I3602" t="str">
            <v>Gestione primo colloquio</v>
          </cell>
          <cell r="J3602" t="str">
            <v>Gestione appuntamento in corso</v>
          </cell>
          <cell r="M3602">
            <v>46199.329571759263</v>
          </cell>
          <cell r="N3602" t="str">
            <v>MR POTECA SOCIETA' A RESPONSABILITA' LIMITATA SEMPLIFICATA</v>
          </cell>
          <cell r="O3602" t="str">
            <v>C46I26003370008</v>
          </cell>
          <cell r="P3602" t="str">
            <v>01898130628</v>
          </cell>
          <cell r="Q3602" t="str">
            <v>TURISMO</v>
          </cell>
          <cell r="R3602" t="str">
            <v>56.11.11 - Attività di ristoranti con servizio al tavolo, escluse gelaterie e pasticcerie</v>
          </cell>
          <cell r="S3602" t="str">
            <v>Societa' A Responsabilita' Limitata Semplificata</v>
          </cell>
          <cell r="T3602" t="str">
            <v>Campania</v>
          </cell>
          <cell r="U3602" t="str">
            <v>Benevento</v>
          </cell>
          <cell r="V3602" t="str">
            <v>San Giorgio Del Sannio</v>
          </cell>
          <cell r="W3602" t="str">
            <v>VIA ALDO MORO 94/C</v>
          </cell>
          <cell r="X3602" t="str">
            <v>82018</v>
          </cell>
          <cell r="Y3602">
            <v>113820.17</v>
          </cell>
          <cell r="Z3602">
            <v>90365</v>
          </cell>
          <cell r="AB3602" t="str">
            <v>No</v>
          </cell>
          <cell r="AC3602">
            <v>0</v>
          </cell>
        </row>
        <row r="3603">
          <cell r="A3603" t="str">
            <v>PIARSUD00002533</v>
          </cell>
          <cell r="B3603">
            <v>46182.37228009259</v>
          </cell>
          <cell r="C3603" t="str">
            <v>RSUD</v>
          </cell>
          <cell r="D3603" t="str">
            <v>Voucher</v>
          </cell>
          <cell r="E3603" t="str">
            <v>In valutazione</v>
          </cell>
          <cell r="F3603" t="str">
            <v>Merito</v>
          </cell>
          <cell r="G3603" t="str">
            <v>Leonardo Di Lolli</v>
          </cell>
          <cell r="H3603" t="str">
            <v/>
          </cell>
          <cell r="I3603" t="str">
            <v>RNA - Richiesta COR e CUP - Voucher</v>
          </cell>
          <cell r="J3603" t="str">
            <v>Richiesta COR in errore</v>
          </cell>
          <cell r="M3603">
            <v>46182.386956018519</v>
          </cell>
          <cell r="N3603" t="str">
            <v>PULLUVI BY GRACE</v>
          </cell>
          <cell r="O3603" t="str">
            <v>C96I26002890001</v>
          </cell>
          <cell r="P3603" t="str">
            <v>CRTGRZ92D56A662V</v>
          </cell>
          <cell r="Q3603" t="str">
            <v>ATTIVITA' COMMERCIALI</v>
          </cell>
          <cell r="R3603" t="str">
            <v>47.71.10 - Commercio al dettaglio di articoli di abbigliamento per adulti</v>
          </cell>
          <cell r="S3603" t="str">
            <v>Impresa Individuale</v>
          </cell>
          <cell r="T3603" t="str">
            <v>Puglia</v>
          </cell>
          <cell r="U3603" t="str">
            <v>Bari</v>
          </cell>
          <cell r="V3603" t="str">
            <v>Bari</v>
          </cell>
          <cell r="W3603" t="str">
            <v xml:space="preserve">Non individuato </v>
          </cell>
          <cell r="Y3603">
            <v>46800</v>
          </cell>
          <cell r="Z3603">
            <v>51800</v>
          </cell>
          <cell r="AA3603">
            <v>40000</v>
          </cell>
          <cell r="AB3603" t="str">
            <v>No</v>
          </cell>
          <cell r="AC3603">
            <v>45000</v>
          </cell>
        </row>
        <row r="3604">
          <cell r="A3604" t="str">
            <v>PIARSUD00002534</v>
          </cell>
          <cell r="B3604">
            <v>46182.520972222221</v>
          </cell>
          <cell r="C3604" t="str">
            <v>RSUD</v>
          </cell>
          <cell r="D3604" t="str">
            <v>Voucher</v>
          </cell>
          <cell r="E3604" t="str">
            <v>In valutazione</v>
          </cell>
          <cell r="F3604" t="str">
            <v>Accoglibilità</v>
          </cell>
          <cell r="G3604" t="str">
            <v>Gabriel Scelta</v>
          </cell>
          <cell r="H3604" t="str">
            <v/>
          </cell>
          <cell r="I3604" t="str">
            <v>Valutazione accoglibilità post MO</v>
          </cell>
          <cell r="J3604" t="str">
            <v>Valutazione in corso</v>
          </cell>
          <cell r="M3604">
            <v>46196.651377314818</v>
          </cell>
          <cell r="N3604" t="str">
            <v>DOPPIA EFFE S.R.L.</v>
          </cell>
          <cell r="O3604" t="str">
            <v>C16I26003760001</v>
          </cell>
          <cell r="P3604" t="str">
            <v>06428210659</v>
          </cell>
          <cell r="Q3604" t="str">
            <v>TURISMO</v>
          </cell>
          <cell r="R3604" t="str">
            <v>56.11.12 - Attività di ristoranti senza servizio al tavolo o da asporto, escluse gelaterie e pasticcerie</v>
          </cell>
          <cell r="S3604" t="str">
            <v>Societa' A Responsabilita' Limitata</v>
          </cell>
          <cell r="T3604" t="str">
            <v>Campania</v>
          </cell>
          <cell r="U3604" t="str">
            <v>Salerno</v>
          </cell>
          <cell r="V3604" t="str">
            <v>Mercato San Severino</v>
          </cell>
          <cell r="W3604" t="str">
            <v>VIA ALDO MORO 17</v>
          </cell>
          <cell r="X3604" t="str">
            <v>84085</v>
          </cell>
          <cell r="Y3604">
            <v>50000</v>
          </cell>
          <cell r="Z3604">
            <v>55000</v>
          </cell>
          <cell r="AB3604" t="str">
            <v>No</v>
          </cell>
          <cell r="AC3604">
            <v>0</v>
          </cell>
        </row>
        <row r="3605">
          <cell r="A3605" t="str">
            <v>PIARSUD00002536</v>
          </cell>
          <cell r="B3605">
            <v>46182.637499999997</v>
          </cell>
          <cell r="C3605" t="str">
            <v>RSUD</v>
          </cell>
          <cell r="D3605" t="str">
            <v>Contributo</v>
          </cell>
          <cell r="E3605" t="str">
            <v>In valutazione</v>
          </cell>
          <cell r="F3605" t="str">
            <v>Accoglibilità</v>
          </cell>
          <cell r="G3605" t="str">
            <v>Martina Vagnoni</v>
          </cell>
          <cell r="H3605" t="str">
            <v/>
          </cell>
          <cell r="I3605" t="str">
            <v>Gestione primo colloquio</v>
          </cell>
          <cell r="J3605" t="str">
            <v>Gestione appuntamento in corso</v>
          </cell>
          <cell r="M3605">
            <v>46192.47556712963</v>
          </cell>
          <cell r="N3605" t="str">
            <v>IMPERIVM IV S.R.L.</v>
          </cell>
          <cell r="O3605" t="str">
            <v>C96I26002910008</v>
          </cell>
          <cell r="P3605" t="str">
            <v>03249920640</v>
          </cell>
          <cell r="Q3605" t="str">
            <v>ATTIVITA' COMMERCIALI</v>
          </cell>
          <cell r="R3605" t="str">
            <v>46.33.20 - Commercio all'ingrosso di oli e grassi alimentari</v>
          </cell>
          <cell r="S3605" t="str">
            <v>Societa' A Responsabilita' Limitata</v>
          </cell>
          <cell r="T3605" t="str">
            <v>Campania</v>
          </cell>
          <cell r="U3605" t="str">
            <v>Avellino</v>
          </cell>
          <cell r="V3605" t="str">
            <v>Mirabella Eclano</v>
          </cell>
          <cell r="W3605" t="str">
            <v>VIA SAN PIETRO 17</v>
          </cell>
          <cell r="X3605" t="str">
            <v>83036</v>
          </cell>
          <cell r="Y3605">
            <v>200000</v>
          </cell>
          <cell r="Z3605">
            <v>145000</v>
          </cell>
          <cell r="AB3605" t="str">
            <v>No</v>
          </cell>
          <cell r="AC3605">
            <v>0</v>
          </cell>
        </row>
        <row r="3606">
          <cell r="A3606" t="str">
            <v>PIARSUD00002537</v>
          </cell>
          <cell r="B3606">
            <v>46182.640763888892</v>
          </cell>
          <cell r="C3606" t="str">
            <v>RSUD</v>
          </cell>
          <cell r="D3606" t="str">
            <v>Voucher</v>
          </cell>
          <cell r="E3606" t="str">
            <v>In valutazione</v>
          </cell>
          <cell r="F3606" t="str">
            <v>Esaminabilità</v>
          </cell>
          <cell r="G3606" t="str">
            <v>Carlo Martelli</v>
          </cell>
          <cell r="H3606" t="str">
            <v/>
          </cell>
          <cell r="I3606" t="str">
            <v>Valutazione esaminabilità</v>
          </cell>
          <cell r="J3606" t="str">
            <v>Valutazione in corso</v>
          </cell>
          <cell r="M3606">
            <v>46182.656909722224</v>
          </cell>
          <cell r="N3606" t="str">
            <v>VIRGARA GIUSEPPE</v>
          </cell>
          <cell r="O3606" t="str">
            <v>C66I26004930001</v>
          </cell>
          <cell r="P3606" t="str">
            <v>VRGGPP06L03D976A</v>
          </cell>
          <cell r="Q3606" t="str">
            <v>TURISMO</v>
          </cell>
          <cell r="R3606" t="str">
            <v>77.11.00 - Noleggio e leasing operativo di automobili e autoveicoli leggeri</v>
          </cell>
          <cell r="S3606" t="str">
            <v>Impresa Individuale</v>
          </cell>
          <cell r="T3606" t="str">
            <v>Calabria</v>
          </cell>
          <cell r="U3606" t="str">
            <v>Reggio Calabria</v>
          </cell>
          <cell r="V3606" t="str">
            <v>Bovalino</v>
          </cell>
          <cell r="W3606" t="str">
            <v>Corso Umberto snc</v>
          </cell>
          <cell r="X3606" t="str">
            <v>89034</v>
          </cell>
          <cell r="Y3606">
            <v>38518</v>
          </cell>
          <cell r="Z3606">
            <v>43518</v>
          </cell>
          <cell r="AB3606" t="str">
            <v>No</v>
          </cell>
          <cell r="AC3606">
            <v>0</v>
          </cell>
        </row>
        <row r="3607">
          <cell r="A3607" t="str">
            <v>PIARSUD00002538</v>
          </cell>
          <cell r="B3607">
            <v>46182.646412037036</v>
          </cell>
          <cell r="C3607" t="str">
            <v>RSUD</v>
          </cell>
          <cell r="D3607" t="str">
            <v>Contributo</v>
          </cell>
          <cell r="E3607" t="str">
            <v>In valutazione</v>
          </cell>
          <cell r="F3607" t="str">
            <v>Accoglibilità</v>
          </cell>
          <cell r="G3607" t="str">
            <v>Orazio Bellotti</v>
          </cell>
          <cell r="H3607" t="str">
            <v/>
          </cell>
          <cell r="I3607" t="str">
            <v>Gestione primo colloquio</v>
          </cell>
          <cell r="J3607" t="str">
            <v>Gestione appuntamento in corso</v>
          </cell>
          <cell r="M3607">
            <v>46199.324004629627</v>
          </cell>
          <cell r="N3607" t="str">
            <v>DA.MA. SRLS</v>
          </cell>
          <cell r="O3607" t="str">
            <v>C66I26004940008</v>
          </cell>
          <cell r="P3607" t="str">
            <v>02968130811</v>
          </cell>
          <cell r="Q3607" t="str">
            <v>TURISMO</v>
          </cell>
          <cell r="R3607" t="str">
            <v>50.10.00 - Trasporto marittimo e costiero di passeggeri</v>
          </cell>
          <cell r="S3607" t="str">
            <v>Societa' A Responsabilita' Limitata Semplificata</v>
          </cell>
          <cell r="T3607" t="str">
            <v>Sicilia</v>
          </cell>
          <cell r="U3607" t="str">
            <v>Trapani</v>
          </cell>
          <cell r="V3607" t="str">
            <v>Favignana</v>
          </cell>
          <cell r="W3607" t="str">
            <v xml:space="preserve">FRAZIONE ISOLA MARETTIMO PRESSO PORTICCIOLO </v>
          </cell>
          <cell r="X3607" t="str">
            <v>91023</v>
          </cell>
          <cell r="Y3607">
            <v>196630</v>
          </cell>
          <cell r="Z3607">
            <v>142641</v>
          </cell>
          <cell r="AB3607" t="str">
            <v>No</v>
          </cell>
          <cell r="AC3607">
            <v>0</v>
          </cell>
        </row>
        <row r="3608">
          <cell r="A3608" t="str">
            <v>PIARSUD00002539</v>
          </cell>
          <cell r="B3608">
            <v>46182.646539351852</v>
          </cell>
          <cell r="C3608" t="str">
            <v>RSUD</v>
          </cell>
          <cell r="D3608" t="str">
            <v>Contributo</v>
          </cell>
          <cell r="E3608" t="str">
            <v>In valutazione</v>
          </cell>
          <cell r="F3608" t="str">
            <v>Merito</v>
          </cell>
          <cell r="G3608" t="str">
            <v>Anna Chiara Giorgiomarrano</v>
          </cell>
          <cell r="H3608" t="str">
            <v/>
          </cell>
          <cell r="I3608" t="str">
            <v>Valutazione merito - Contributo Società costituita</v>
          </cell>
          <cell r="J3608" t="str">
            <v>Valutazione in corso</v>
          </cell>
          <cell r="M3608">
            <v>46199.390798611108</v>
          </cell>
          <cell r="N3608" t="str">
            <v>FIDOFLY S.R.L.S.</v>
          </cell>
          <cell r="O3608" t="str">
            <v>C26I26003960008</v>
          </cell>
          <cell r="P3608" t="str">
            <v>01893000883</v>
          </cell>
          <cell r="Q3608" t="str">
            <v>SERVIZI ALLA PERSONA</v>
          </cell>
          <cell r="R3608" t="str">
            <v>96.30.09 - Servizi funerari e attività connesse n.c.a.</v>
          </cell>
          <cell r="S3608" t="str">
            <v>Societa' A Responsabilita' Limitata Semplificata</v>
          </cell>
          <cell r="T3608" t="str">
            <v>Sicilia</v>
          </cell>
          <cell r="U3608" t="str">
            <v>Ragusa</v>
          </cell>
          <cell r="V3608" t="str">
            <v>Ragusa</v>
          </cell>
          <cell r="W3608" t="str">
            <v xml:space="preserve">Non individuato </v>
          </cell>
          <cell r="Y3608">
            <v>200000</v>
          </cell>
          <cell r="Z3608">
            <v>125000</v>
          </cell>
          <cell r="AB3608" t="str">
            <v>No</v>
          </cell>
          <cell r="AC3608">
            <v>0</v>
          </cell>
        </row>
        <row r="3609">
          <cell r="A3609" t="str">
            <v>PIARSUD00002540</v>
          </cell>
          <cell r="B3609">
            <v>46182.658113425925</v>
          </cell>
          <cell r="C3609" t="str">
            <v>RSUD</v>
          </cell>
          <cell r="D3609" t="str">
            <v>Contributo</v>
          </cell>
          <cell r="E3609" t="str">
            <v>In valutazione</v>
          </cell>
          <cell r="F3609" t="str">
            <v>Accoglibilità</v>
          </cell>
          <cell r="G3609" t="str">
            <v>Rachele Mariconda</v>
          </cell>
          <cell r="H3609" t="str">
            <v/>
          </cell>
          <cell r="I3609" t="str">
            <v>Pianificazione primo colloquio</v>
          </cell>
          <cell r="J3609" t="str">
            <v>Pianificazione appuntamento in corso</v>
          </cell>
          <cell r="M3609">
            <v>46182.678483796299</v>
          </cell>
          <cell r="N3609" t="str">
            <v>TARANTINO MARIA ROSARIA</v>
          </cell>
          <cell r="O3609" t="str">
            <v>C96I26002920008</v>
          </cell>
          <cell r="P3609" t="str">
            <v>TRNMRS91L45H892Q</v>
          </cell>
          <cell r="Q3609" t="str">
            <v>SERVIZI ALLA PERSONA</v>
          </cell>
          <cell r="R3609" t="str">
            <v>96.22.09 - Altri servizi di cura della bellezza e altri trattamenti di bellezza n.c.a.</v>
          </cell>
          <cell r="S3609" t="str">
            <v>Impresa Individuale</v>
          </cell>
          <cell r="T3609" t="str">
            <v>Campania</v>
          </cell>
          <cell r="U3609" t="str">
            <v>Napoli</v>
          </cell>
          <cell r="V3609" t="str">
            <v>San Sebastiano Al Vesuvio</v>
          </cell>
          <cell r="W3609" t="str">
            <v>Via Parco del Sole 11</v>
          </cell>
          <cell r="X3609" t="str">
            <v>80040</v>
          </cell>
          <cell r="Y3609">
            <v>120000</v>
          </cell>
          <cell r="Z3609">
            <v>95000</v>
          </cell>
          <cell r="AB3609" t="str">
            <v>No</v>
          </cell>
          <cell r="AC3609">
            <v>0</v>
          </cell>
        </row>
        <row r="3610">
          <cell r="A3610" t="str">
            <v>PIARSUD00002541</v>
          </cell>
          <cell r="B3610">
            <v>46182.92</v>
          </cell>
          <cell r="C3610" t="str">
            <v>RSUD</v>
          </cell>
          <cell r="D3610" t="str">
            <v>Voucher</v>
          </cell>
          <cell r="E3610" t="str">
            <v>In valutazione</v>
          </cell>
          <cell r="F3610" t="str">
            <v>Accoglibilità</v>
          </cell>
          <cell r="G3610" t="str">
            <v>Raffaele Sacco</v>
          </cell>
          <cell r="H3610" t="str">
            <v/>
          </cell>
          <cell r="I3610" t="str">
            <v>Proposta di non accoglibilità</v>
          </cell>
          <cell r="J3610" t="str">
            <v>In attesa prima approvazione</v>
          </cell>
          <cell r="M3610">
            <v>46199.461967592593</v>
          </cell>
          <cell r="N3610" t="str">
            <v>DMPRO WOOD LAB DI PROSPATO DAVIDE</v>
          </cell>
          <cell r="O3610" t="str">
            <v>C26I26003970001</v>
          </cell>
          <cell r="P3610" t="str">
            <v>PRSDVD95T29A773M</v>
          </cell>
          <cell r="Q3610" t="str">
            <v>MANIFATTURIERO</v>
          </cell>
          <cell r="R3610" t="str">
            <v>31.00.31 - Fabbricazione di mobili per arredo interno, esclusi mobili da cucina, sedie, divani e prodotti simili</v>
          </cell>
          <cell r="S3610" t="str">
            <v>Impresa Individuale</v>
          </cell>
          <cell r="T3610" t="str">
            <v>Calabria</v>
          </cell>
          <cell r="U3610" t="str">
            <v>Cosenza</v>
          </cell>
          <cell r="V3610" t="str">
            <v>Scalea</v>
          </cell>
          <cell r="W3610" t="str">
            <v>CONTRADA LINTISCITA snc</v>
          </cell>
          <cell r="X3610" t="str">
            <v>87029</v>
          </cell>
          <cell r="Y3610">
            <v>49898</v>
          </cell>
          <cell r="Z3610">
            <v>54898</v>
          </cell>
          <cell r="AB3610" t="str">
            <v>No</v>
          </cell>
          <cell r="AC3610">
            <v>0</v>
          </cell>
        </row>
        <row r="3611">
          <cell r="A3611" t="str">
            <v>PIARSUD00002542</v>
          </cell>
          <cell r="B3611">
            <v>46183.408738425926</v>
          </cell>
          <cell r="C3611" t="str">
            <v>RSUD</v>
          </cell>
          <cell r="D3611" t="str">
            <v>Voucher</v>
          </cell>
          <cell r="E3611" t="str">
            <v>In valutazione</v>
          </cell>
          <cell r="F3611" t="str">
            <v>Merito</v>
          </cell>
          <cell r="G3611" t="str">
            <v>Silvia Ercolini</v>
          </cell>
          <cell r="H3611" t="str">
            <v/>
          </cell>
          <cell r="I3611" t="str">
            <v>Avvio fase di merito</v>
          </cell>
          <cell r="J3611" t="str">
            <v>In attesa scelta utente</v>
          </cell>
          <cell r="M3611">
            <v>46198.392731481479</v>
          </cell>
          <cell r="N3611" t="str">
            <v>COLIPRINT DI CARMINE LETTIERI</v>
          </cell>
          <cell r="O3611" t="str">
            <v>C86I26004610001</v>
          </cell>
          <cell r="P3611" t="str">
            <v>LTTCMN03B13A717N</v>
          </cell>
          <cell r="Q3611" t="str">
            <v>ICT</v>
          </cell>
          <cell r="R3611" t="str">
            <v>18.12.00 - Altra stampa</v>
          </cell>
          <cell r="S3611" t="str">
            <v>Impresa Individuale</v>
          </cell>
          <cell r="T3611" t="str">
            <v>Campania</v>
          </cell>
          <cell r="U3611" t="str">
            <v>Avellino</v>
          </cell>
          <cell r="V3611" t="str">
            <v>Montoro</v>
          </cell>
          <cell r="W3611" t="str">
            <v>VIA DEI DUE PRINCIPATI - FRAZ. PRETURO 55</v>
          </cell>
          <cell r="X3611" t="str">
            <v>83025</v>
          </cell>
          <cell r="Y3611">
            <v>39595</v>
          </cell>
          <cell r="Z3611">
            <v>44595</v>
          </cell>
          <cell r="AB3611" t="str">
            <v>No</v>
          </cell>
          <cell r="AC3611">
            <v>0</v>
          </cell>
        </row>
        <row r="3612">
          <cell r="A3612" t="str">
            <v>PIARSUD00002543</v>
          </cell>
          <cell r="B3612">
            <v>46183.452916666669</v>
          </cell>
          <cell r="C3612" t="str">
            <v>RSUD</v>
          </cell>
          <cell r="D3612" t="str">
            <v>Voucher</v>
          </cell>
          <cell r="E3612" t="str">
            <v>In valutazione</v>
          </cell>
          <cell r="F3612" t="str">
            <v>Accoglibilità</v>
          </cell>
          <cell r="G3612" t="str">
            <v>Silvia Ercolini</v>
          </cell>
          <cell r="H3612" t="str">
            <v/>
          </cell>
          <cell r="I3612" t="str">
            <v>Apertura sportello controdeduzioni MO</v>
          </cell>
          <cell r="J3612" t="str">
            <v>In attesa ricezione documentazione</v>
          </cell>
          <cell r="M3612">
            <v>46209.345532407409</v>
          </cell>
          <cell r="N3612" t="str">
            <v>Samuele Cavone</v>
          </cell>
          <cell r="O3612" t="str">
            <v>C76I26004120001</v>
          </cell>
          <cell r="P3612" t="str">
            <v>CVNSML95D19E506Y</v>
          </cell>
          <cell r="Q3612" t="str">
            <v>ATTIVITA' COMMERCIALI</v>
          </cell>
          <cell r="R3612" t="str">
            <v>47.61.00 - Commercio al dettaglio di libri</v>
          </cell>
          <cell r="S3612" t="str">
            <v>Lavoratore autonomo</v>
          </cell>
          <cell r="T3612" t="str">
            <v>Sicilia</v>
          </cell>
          <cell r="U3612" t="str">
            <v>Catania</v>
          </cell>
          <cell r="V3612" t="str">
            <v>Pedara</v>
          </cell>
          <cell r="W3612" t="str">
            <v xml:space="preserve">Non individuato </v>
          </cell>
          <cell r="Y3612">
            <v>40000</v>
          </cell>
          <cell r="Z3612">
            <v>45000</v>
          </cell>
          <cell r="AB3612" t="str">
            <v>No</v>
          </cell>
          <cell r="AC3612">
            <v>0</v>
          </cell>
        </row>
        <row r="3613">
          <cell r="A3613" t="str">
            <v>PIARSUD00002544</v>
          </cell>
          <cell r="B3613">
            <v>46183.454629629632</v>
          </cell>
          <cell r="C3613" t="str">
            <v>RSUD</v>
          </cell>
          <cell r="D3613" t="str">
            <v>Voucher</v>
          </cell>
          <cell r="E3613" t="str">
            <v>In valutazione</v>
          </cell>
          <cell r="F3613" t="str">
            <v>Accoglibilità</v>
          </cell>
          <cell r="G3613" t="str">
            <v>Luca Falanga</v>
          </cell>
          <cell r="H3613" t="str">
            <v/>
          </cell>
          <cell r="I3613" t="str">
            <v>Valutazione accoglibilità</v>
          </cell>
          <cell r="J3613" t="str">
            <v>Valutazione in corso</v>
          </cell>
          <cell r="M3613">
            <v>46203.776226851849</v>
          </cell>
          <cell r="N3613" t="str">
            <v>FRANCESCO SANTULLI</v>
          </cell>
          <cell r="O3613" t="str">
            <v>C96I26002930001</v>
          </cell>
          <cell r="P3613" t="str">
            <v>SNTFNC93L14D423V</v>
          </cell>
          <cell r="Q3613" t="str">
            <v>SERVIZI ALLE PMI</v>
          </cell>
          <cell r="R3613" t="str">
            <v>71.11.09 - Attività di architettura n.c.a.</v>
          </cell>
          <cell r="S3613" t="str">
            <v>Libero professionista</v>
          </cell>
          <cell r="T3613" t="str">
            <v>Sicilia</v>
          </cell>
          <cell r="U3613" t="str">
            <v>Trapani</v>
          </cell>
          <cell r="V3613" t="str">
            <v>Trapani</v>
          </cell>
          <cell r="W3613" t="str">
            <v>VIA LIVIO BASSI (ANG. VIA SCUDANIGLIO 22) 5-7</v>
          </cell>
          <cell r="X3613" t="str">
            <v>91100</v>
          </cell>
          <cell r="Y3613">
            <v>49709.939999999995</v>
          </cell>
          <cell r="Z3613">
            <v>54000</v>
          </cell>
          <cell r="AB3613" t="str">
            <v>No</v>
          </cell>
          <cell r="AC3613">
            <v>0</v>
          </cell>
        </row>
        <row r="3614">
          <cell r="A3614" t="str">
            <v>PIARSUD00002545</v>
          </cell>
          <cell r="B3614">
            <v>46183.455381944441</v>
          </cell>
          <cell r="C3614" t="str">
            <v>RSUD</v>
          </cell>
          <cell r="D3614" t="str">
            <v>Voucher</v>
          </cell>
          <cell r="E3614" t="str">
            <v>In valutazione</v>
          </cell>
          <cell r="F3614" t="str">
            <v>Merito</v>
          </cell>
          <cell r="G3614" t="str">
            <v>Francesco Zulli</v>
          </cell>
          <cell r="H3614" t="str">
            <v/>
          </cell>
          <cell r="I3614" t="str">
            <v>Avvio fase di merito</v>
          </cell>
          <cell r="J3614" t="str">
            <v>In attesa scelta utente</v>
          </cell>
          <cell r="M3614">
            <v>46203.776967592596</v>
          </cell>
          <cell r="N3614" t="str">
            <v>PAGANO NIKOL</v>
          </cell>
          <cell r="O3614" t="str">
            <v>C76I26004130001</v>
          </cell>
          <cell r="P3614" t="str">
            <v>PGNNKL97T55A024X</v>
          </cell>
          <cell r="Q3614" t="str">
            <v>ATTIVITA' AGROALIMENTARI</v>
          </cell>
          <cell r="R3614" t="str">
            <v>10.71.10 - Produzione di pane e prodotti di panetteria simili</v>
          </cell>
          <cell r="S3614" t="str">
            <v>Impresa Individuale</v>
          </cell>
          <cell r="T3614" t="str">
            <v>Campania</v>
          </cell>
          <cell r="U3614" t="str">
            <v>Napoli</v>
          </cell>
          <cell r="V3614" t="str">
            <v>Frattamaggiore</v>
          </cell>
          <cell r="W3614" t="str">
            <v>VIA GIOVANNI BOCCACCIO 1</v>
          </cell>
          <cell r="X3614" t="str">
            <v>80027</v>
          </cell>
          <cell r="Y3614">
            <v>40000</v>
          </cell>
          <cell r="Z3614">
            <v>45000</v>
          </cell>
          <cell r="AB3614" t="str">
            <v>No</v>
          </cell>
          <cell r="AC3614">
            <v>0</v>
          </cell>
        </row>
        <row r="3615">
          <cell r="A3615" t="str">
            <v>PIARSUD00002546</v>
          </cell>
          <cell r="B3615">
            <v>46183.46361111111</v>
          </cell>
          <cell r="C3615" t="str">
            <v>RSUD</v>
          </cell>
          <cell r="D3615" t="str">
            <v>Voucher</v>
          </cell>
          <cell r="E3615" t="str">
            <v>In valutazione</v>
          </cell>
          <cell r="F3615" t="str">
            <v>Esaminabilità</v>
          </cell>
          <cell r="G3615" t="str">
            <v>Alessia Rita Cice</v>
          </cell>
          <cell r="H3615" t="str">
            <v/>
          </cell>
          <cell r="I3615" t="str">
            <v>Valutazione esaminabilità</v>
          </cell>
          <cell r="J3615" t="str">
            <v>Valutazione in corso</v>
          </cell>
          <cell r="M3615">
            <v>46203.769062500003</v>
          </cell>
          <cell r="N3615" t="str">
            <v>PURI SERRAMENTI S.R.L.S.</v>
          </cell>
          <cell r="O3615" t="str">
            <v>C16I26003780001</v>
          </cell>
          <cell r="P3615" t="str">
            <v>02222920676</v>
          </cell>
          <cell r="Q3615" t="str">
            <v>COSTRUZIONI</v>
          </cell>
          <cell r="R3615" t="str">
            <v>43.32.02 - Posa in opera di porte non blindate, finestre, arredi, controsoffitti, pareti mobili e simili</v>
          </cell>
          <cell r="S3615" t="str">
            <v>Societa' A Responsabilita' Limitata Semplificata</v>
          </cell>
          <cell r="T3615" t="str">
            <v>Abruzzo</v>
          </cell>
          <cell r="U3615" t="str">
            <v>Teramo</v>
          </cell>
          <cell r="V3615" t="str">
            <v>Castellalto</v>
          </cell>
          <cell r="W3615" t="str">
            <v>Via Serao 14</v>
          </cell>
          <cell r="X3615" t="str">
            <v>64020</v>
          </cell>
          <cell r="Y3615">
            <v>31683.64</v>
          </cell>
          <cell r="Z3615">
            <v>36683.64</v>
          </cell>
          <cell r="AB3615" t="str">
            <v>No</v>
          </cell>
          <cell r="AC3615">
            <v>0</v>
          </cell>
        </row>
        <row r="3616">
          <cell r="A3616" t="str">
            <v>PIARSUD00002548</v>
          </cell>
          <cell r="B3616">
            <v>46183.467847222222</v>
          </cell>
          <cell r="C3616" t="str">
            <v>RSUD</v>
          </cell>
          <cell r="D3616" t="str">
            <v>Contributo</v>
          </cell>
          <cell r="E3616" t="str">
            <v>In valutazione</v>
          </cell>
          <cell r="F3616" t="str">
            <v>Esaminabilità</v>
          </cell>
          <cell r="G3616" t="str">
            <v>Orazio Bellotti</v>
          </cell>
          <cell r="H3616" t="str">
            <v/>
          </cell>
          <cell r="I3616" t="str">
            <v>Valutazione esaminabilità</v>
          </cell>
          <cell r="J3616" t="str">
            <v>Valutazione in corso</v>
          </cell>
          <cell r="M3616">
            <v>46203.774791666663</v>
          </cell>
          <cell r="N3616" t="str">
            <v>FERRAMENTA NARDULLI</v>
          </cell>
          <cell r="O3616" t="str">
            <v>C76I26004140008</v>
          </cell>
          <cell r="P3616" t="str">
            <v>NRDGNE03R01F839E</v>
          </cell>
          <cell r="Q3616" t="str">
            <v>ATTIVITA' COMMERCIALI</v>
          </cell>
          <cell r="R3616" t="str">
            <v>47.52.10 - Commercio al dettaglio di ferramenta, vernici, vetro e materiale elettrico e termoidraulico</v>
          </cell>
          <cell r="S3616" t="str">
            <v>Impresa Individuale</v>
          </cell>
          <cell r="T3616" t="str">
            <v>Campania</v>
          </cell>
          <cell r="U3616" t="str">
            <v>Napoli</v>
          </cell>
          <cell r="V3616" t="str">
            <v>Casoria</v>
          </cell>
          <cell r="W3616" t="str">
            <v>VIA PADULA 108</v>
          </cell>
          <cell r="X3616" t="str">
            <v>80026</v>
          </cell>
          <cell r="Y3616">
            <v>42282.19</v>
          </cell>
          <cell r="Z3616">
            <v>36711.64</v>
          </cell>
          <cell r="AB3616" t="str">
            <v>No</v>
          </cell>
          <cell r="AC3616">
            <v>0</v>
          </cell>
        </row>
        <row r="3617">
          <cell r="A3617" t="str">
            <v>PIARSUD00002549</v>
          </cell>
          <cell r="B3617">
            <v>46183.50949074074</v>
          </cell>
          <cell r="C3617" t="str">
            <v>RSUD</v>
          </cell>
          <cell r="D3617" t="str">
            <v>Contributo</v>
          </cell>
          <cell r="E3617" t="str">
            <v>In valutazione</v>
          </cell>
          <cell r="F3617" t="str">
            <v>Accoglibilità</v>
          </cell>
          <cell r="G3617" t="str">
            <v>Alessandra Di Vasto</v>
          </cell>
          <cell r="H3617" t="str">
            <v/>
          </cell>
          <cell r="I3617" t="str">
            <v>Pianificazione primo colloquio</v>
          </cell>
          <cell r="J3617" t="str">
            <v>Pianificazione appuntamento in corso</v>
          </cell>
          <cell r="M3617">
            <v>46196.564293981479</v>
          </cell>
          <cell r="N3617" t="str">
            <v>NUGNES CONCETTA</v>
          </cell>
          <cell r="O3617" t="str">
            <v>C66I26004960008</v>
          </cell>
          <cell r="P3617" t="str">
            <v>NGNCCT92H59F839E</v>
          </cell>
          <cell r="Q3617" t="str">
            <v>TURISMO</v>
          </cell>
          <cell r="R3617" t="str">
            <v>55.20.42 - Servizi di alloggio in camere, case e appartamenti per vacanze</v>
          </cell>
          <cell r="S3617" t="str">
            <v>Impresa Individuale</v>
          </cell>
          <cell r="T3617" t="str">
            <v>Campania</v>
          </cell>
          <cell r="U3617" t="str">
            <v>Napoli</v>
          </cell>
          <cell r="V3617" t="str">
            <v>Napoli</v>
          </cell>
          <cell r="W3617" t="str">
            <v>VIA CHIAIA snc</v>
          </cell>
          <cell r="X3617" t="str">
            <v>80121</v>
          </cell>
          <cell r="Y3617">
            <v>120000</v>
          </cell>
          <cell r="Z3617">
            <v>95000</v>
          </cell>
          <cell r="AB3617" t="str">
            <v>No</v>
          </cell>
          <cell r="AC3617">
            <v>0</v>
          </cell>
        </row>
        <row r="3618">
          <cell r="A3618" t="str">
            <v>PIARSUD00002550</v>
          </cell>
          <cell r="B3618">
            <v>46183.518148148149</v>
          </cell>
          <cell r="C3618" t="str">
            <v>RSUD</v>
          </cell>
          <cell r="D3618" t="str">
            <v>Contributo</v>
          </cell>
          <cell r="E3618" t="str">
            <v>In valutazione</v>
          </cell>
          <cell r="F3618" t="str">
            <v>Accoglibilità</v>
          </cell>
          <cell r="G3618" t="str">
            <v>Daniele Rocchi</v>
          </cell>
          <cell r="H3618" t="str">
            <v/>
          </cell>
          <cell r="I3618" t="str">
            <v>Pianificazione secondo colloquio</v>
          </cell>
          <cell r="J3618" t="str">
            <v>Pianificazione appuntamento in corso</v>
          </cell>
          <cell r="M3618">
            <v>46197.386319444442</v>
          </cell>
          <cell r="N3618" t="str">
            <v>LA GEMMA SRLS</v>
          </cell>
          <cell r="O3618" t="str">
            <v>C96I26002950008</v>
          </cell>
          <cell r="P3618" t="str">
            <v>02223220670</v>
          </cell>
          <cell r="Q3618" t="str">
            <v>TURISMO</v>
          </cell>
          <cell r="R3618" t="str">
            <v>55.20.00 - Servizi di alloggio per vacanze e altri soggiorni di breve durata</v>
          </cell>
          <cell r="S3618" t="str">
            <v>Societa' A Responsabilita' Limitata Semplificata</v>
          </cell>
          <cell r="T3618" t="str">
            <v>Abruzzo</v>
          </cell>
          <cell r="U3618" t="str">
            <v>Teramo</v>
          </cell>
          <cell r="V3618" t="str">
            <v>Colonnella</v>
          </cell>
          <cell r="W3618" t="str">
            <v>VIA TRUENTINA 7</v>
          </cell>
          <cell r="X3618" t="str">
            <v>64010</v>
          </cell>
          <cell r="Y3618">
            <v>193996.72</v>
          </cell>
          <cell r="Z3618">
            <v>140797.70000000001</v>
          </cell>
          <cell r="AB3618" t="str">
            <v>No</v>
          </cell>
          <cell r="AC3618">
            <v>0</v>
          </cell>
        </row>
        <row r="3619">
          <cell r="A3619" t="str">
            <v>PIARSUD00002551</v>
          </cell>
          <cell r="B3619">
            <v>46183.530497685184</v>
          </cell>
          <cell r="C3619" t="str">
            <v>RSUD</v>
          </cell>
          <cell r="D3619" t="str">
            <v>Contributo</v>
          </cell>
          <cell r="E3619" t="str">
            <v>In valutazione</v>
          </cell>
          <cell r="F3619" t="str">
            <v>Accoglibilità</v>
          </cell>
          <cell r="G3619" t="str">
            <v>Elena Benvenuto</v>
          </cell>
          <cell r="H3619" t="str">
            <v/>
          </cell>
          <cell r="I3619" t="str">
            <v>Gestione primo colloquio</v>
          </cell>
          <cell r="J3619" t="str">
            <v>Gestione appuntamento in corso</v>
          </cell>
          <cell r="M3619">
            <v>46199.410439814812</v>
          </cell>
          <cell r="N3619" t="str">
            <v>BELGIORNO FEDERICA</v>
          </cell>
          <cell r="O3619" t="str">
            <v>C66I26004970008</v>
          </cell>
          <cell r="P3619" t="str">
            <v>BLGFRC01L70C351R</v>
          </cell>
          <cell r="Q3619" t="str">
            <v>SERVIZI ALLA PERSONA</v>
          </cell>
          <cell r="R3619" t="str">
            <v>96.10.22 - Lavaggio e pulitura di prodotti tessili e pellicce forniti da lavanderie self-service</v>
          </cell>
          <cell r="S3619" t="str">
            <v>Impresa Individuale</v>
          </cell>
          <cell r="T3619" t="str">
            <v>Sicilia</v>
          </cell>
          <cell r="U3619" t="str">
            <v>Catania</v>
          </cell>
          <cell r="V3619" t="str">
            <v>Catania</v>
          </cell>
          <cell r="W3619" t="str">
            <v xml:space="preserve">PIAZZA PALESTRO </v>
          </cell>
          <cell r="Y3619">
            <v>101555.05</v>
          </cell>
          <cell r="Z3619">
            <v>76085</v>
          </cell>
          <cell r="AB3619" t="str">
            <v>No</v>
          </cell>
          <cell r="AC3619">
            <v>0</v>
          </cell>
        </row>
        <row r="3620">
          <cell r="A3620" t="str">
            <v>PIARSUD00002552</v>
          </cell>
          <cell r="B3620">
            <v>46183.551018518519</v>
          </cell>
          <cell r="C3620" t="str">
            <v>RSUD</v>
          </cell>
          <cell r="D3620" t="str">
            <v>Contributo</v>
          </cell>
          <cell r="E3620" t="str">
            <v>In valutazione</v>
          </cell>
          <cell r="F3620" t="str">
            <v>Accoglibilità</v>
          </cell>
          <cell r="G3620" t="str">
            <v>Gabriel Scelta</v>
          </cell>
          <cell r="H3620" t="str">
            <v/>
          </cell>
          <cell r="I3620" t="str">
            <v>Gestione secondo colloquio</v>
          </cell>
          <cell r="J3620" t="str">
            <v>Gestione appuntamento in corso</v>
          </cell>
          <cell r="M3620">
            <v>46198.450520833336</v>
          </cell>
          <cell r="N3620" t="str">
            <v>AUTOFFICINA PASSARIELLO 3.0 S.R.L.</v>
          </cell>
          <cell r="O3620" t="str">
            <v>C16I26003800008</v>
          </cell>
          <cell r="P3620" t="str">
            <v>04953890615</v>
          </cell>
          <cell r="Q3620" t="str">
            <v>MANIFATTURIERO</v>
          </cell>
          <cell r="R3620" t="str">
            <v>95.31.10 - Riparazione e manutenzione meccanica, elettrica ed elettronica di autoveicoli</v>
          </cell>
          <cell r="S3620" t="str">
            <v>Societa' A Responsabilita' Limitata</v>
          </cell>
          <cell r="T3620" t="str">
            <v>Campania</v>
          </cell>
          <cell r="U3620" t="str">
            <v>Caserta</v>
          </cell>
          <cell r="V3620" t="str">
            <v>San Felice A Cancello</v>
          </cell>
          <cell r="W3620" t="str">
            <v>VIA NAPOLI snc</v>
          </cell>
          <cell r="X3620" t="str">
            <v>81027</v>
          </cell>
          <cell r="Y3620">
            <v>197778</v>
          </cell>
          <cell r="Z3620">
            <v>143444.6</v>
          </cell>
          <cell r="AB3620" t="str">
            <v>No</v>
          </cell>
          <cell r="AC3620">
            <v>0</v>
          </cell>
        </row>
        <row r="3621">
          <cell r="A3621" t="str">
            <v>PIARSUD00002553</v>
          </cell>
          <cell r="B3621">
            <v>46183.597557870373</v>
          </cell>
          <cell r="C3621" t="str">
            <v>RSUD</v>
          </cell>
          <cell r="D3621" t="str">
            <v>Voucher</v>
          </cell>
          <cell r="E3621" t="str">
            <v>In valutazione</v>
          </cell>
          <cell r="F3621" t="str">
            <v>Merito</v>
          </cell>
          <cell r="G3621" t="str">
            <v>Alfredo Arquilla</v>
          </cell>
          <cell r="H3621" t="str">
            <v/>
          </cell>
          <cell r="I3621" t="str">
            <v>Avvio fase di merito</v>
          </cell>
          <cell r="J3621" t="str">
            <v>In attesa scelta utente</v>
          </cell>
          <cell r="M3621">
            <v>46183.605104166665</v>
          </cell>
          <cell r="N3621" t="str">
            <v>AVVISATI ARCANGELO</v>
          </cell>
          <cell r="O3621" t="str">
            <v>C16I26003810001</v>
          </cell>
          <cell r="P3621" t="str">
            <v>VVSRNG91H11G813D</v>
          </cell>
          <cell r="Q3621" t="str">
            <v>MANIFATTURIERO</v>
          </cell>
          <cell r="R3621" t="str">
            <v>95.31.20 - Riparazione e manutenzione di carrozzerie di autoveicoli</v>
          </cell>
          <cell r="S3621" t="str">
            <v>Impresa Individuale</v>
          </cell>
          <cell r="T3621" t="str">
            <v>Campania</v>
          </cell>
          <cell r="U3621" t="str">
            <v>Napoli</v>
          </cell>
          <cell r="V3621" t="str">
            <v>Boscoreale</v>
          </cell>
          <cell r="W3621" t="str">
            <v>Via Cangiani 128</v>
          </cell>
          <cell r="X3621" t="str">
            <v>80041</v>
          </cell>
          <cell r="Y3621">
            <v>39995</v>
          </cell>
          <cell r="Z3621">
            <v>44995</v>
          </cell>
          <cell r="AB3621" t="str">
            <v>No</v>
          </cell>
          <cell r="AC3621">
            <v>0</v>
          </cell>
        </row>
        <row r="3622">
          <cell r="A3622" t="str">
            <v>PIARSUD00002554</v>
          </cell>
          <cell r="B3622">
            <v>46183.621886574074</v>
          </cell>
          <cell r="C3622" t="str">
            <v>RSUD</v>
          </cell>
          <cell r="D3622" t="str">
            <v>Voucher</v>
          </cell>
          <cell r="E3622" t="str">
            <v>In valutazione</v>
          </cell>
          <cell r="F3622" t="str">
            <v>Merito</v>
          </cell>
          <cell r="G3622" t="str">
            <v>Orazio Bellotti</v>
          </cell>
          <cell r="H3622" t="str">
            <v/>
          </cell>
          <cell r="I3622" t="str">
            <v>Proposta di ammissione</v>
          </cell>
          <cell r="J3622" t="str">
            <v>In attesa prima approvazione</v>
          </cell>
          <cell r="M3622">
            <v>46183.626736111109</v>
          </cell>
          <cell r="N3622" t="str">
            <v>DESIDERIO ALESSANDRA</v>
          </cell>
          <cell r="O3622" t="str">
            <v>C96I26002960001</v>
          </cell>
          <cell r="P3622" t="str">
            <v>DSDLSN91L49F839L</v>
          </cell>
          <cell r="Q3622" t="str">
            <v>SERVIZI ALLA PERSONA</v>
          </cell>
          <cell r="R3622" t="str">
            <v>96.99.93 - Servizi di organizzazione di feste e cerimonie</v>
          </cell>
          <cell r="S3622" t="str">
            <v>Impresa Individuale</v>
          </cell>
          <cell r="T3622" t="str">
            <v>Campania</v>
          </cell>
          <cell r="U3622" t="str">
            <v>Napoli</v>
          </cell>
          <cell r="V3622" t="str">
            <v>Giugliano In Campania</v>
          </cell>
          <cell r="W3622" t="str">
            <v>RIONE DE GASPARI 41</v>
          </cell>
          <cell r="X3622" t="str">
            <v>80014</v>
          </cell>
          <cell r="Y3622">
            <v>40000</v>
          </cell>
          <cell r="Z3622">
            <v>45000</v>
          </cell>
          <cell r="AA3622">
            <v>40000</v>
          </cell>
          <cell r="AB3622" t="str">
            <v>No</v>
          </cell>
          <cell r="AC3622">
            <v>45000</v>
          </cell>
        </row>
        <row r="3623">
          <cell r="A3623" t="str">
            <v>PIARSUD00002555</v>
          </cell>
          <cell r="B3623">
            <v>46183.650648148148</v>
          </cell>
          <cell r="C3623" t="str">
            <v>RSUD</v>
          </cell>
          <cell r="D3623" t="str">
            <v>Contributo</v>
          </cell>
          <cell r="E3623" t="str">
            <v>In valutazione</v>
          </cell>
          <cell r="F3623" t="str">
            <v>Merito</v>
          </cell>
          <cell r="G3623" t="str">
            <v>Leonardo Di Lolli</v>
          </cell>
          <cell r="H3623" t="str">
            <v/>
          </cell>
          <cell r="I3623" t="str">
            <v>Valutazione merito - Contributo Società costituita</v>
          </cell>
          <cell r="J3623" t="str">
            <v>Valutazione in corso</v>
          </cell>
          <cell r="M3623">
            <v>46205.522546296299</v>
          </cell>
          <cell r="N3623" t="str">
            <v>RICCIO CAR SERVICE S.R.L.</v>
          </cell>
          <cell r="O3623" t="str">
            <v>C16I26003820008</v>
          </cell>
          <cell r="P3623" t="str">
            <v>11083791217</v>
          </cell>
          <cell r="Q3623" t="str">
            <v>MANIFATTURIERO</v>
          </cell>
          <cell r="R3623" t="str">
            <v>95.31.10 - Riparazione e manutenzione meccanica, elettrica ed elettronica di autoveicoli</v>
          </cell>
          <cell r="S3623" t="str">
            <v>Societa' A Responsabilita' Limitata</v>
          </cell>
          <cell r="T3623" t="str">
            <v>Campania</v>
          </cell>
          <cell r="U3623" t="str">
            <v>Napoli</v>
          </cell>
          <cell r="V3623" t="str">
            <v>Qualiano</v>
          </cell>
          <cell r="W3623" t="str">
            <v>via circumvallazione esterna 93</v>
          </cell>
          <cell r="X3623" t="str">
            <v>80019</v>
          </cell>
          <cell r="Y3623">
            <v>117781.54</v>
          </cell>
          <cell r="Z3623">
            <v>93336</v>
          </cell>
          <cell r="AB3623" t="str">
            <v>No</v>
          </cell>
          <cell r="AC3623">
            <v>0</v>
          </cell>
        </row>
        <row r="3624">
          <cell r="A3624" t="str">
            <v>PIARSUD00002556</v>
          </cell>
          <cell r="B3624">
            <v>46183.671655092592</v>
          </cell>
          <cell r="C3624" t="str">
            <v>RSUD</v>
          </cell>
          <cell r="D3624" t="str">
            <v>Contributo</v>
          </cell>
          <cell r="E3624" t="str">
            <v>In valutazione</v>
          </cell>
          <cell r="F3624" t="str">
            <v>Esaminabilità</v>
          </cell>
          <cell r="G3624" t="str">
            <v>Lorenzo Schiavi</v>
          </cell>
          <cell r="H3624" t="str">
            <v/>
          </cell>
          <cell r="I3624" t="str">
            <v>Valutazione esaminabilità</v>
          </cell>
          <cell r="J3624" t="str">
            <v>Valutazione in corso</v>
          </cell>
          <cell r="M3624">
            <v>46183.678171296298</v>
          </cell>
          <cell r="N3624" t="str">
            <v>PROAGRI SERVICE DI D'ARCANGELO DANIELE</v>
          </cell>
          <cell r="O3624" t="str">
            <v>C66I26004980008</v>
          </cell>
          <cell r="P3624" t="str">
            <v>DRCDNL96M18D643B</v>
          </cell>
          <cell r="Q3624" t="str">
            <v>MANIFATTURIERO</v>
          </cell>
          <cell r="R3624" t="str">
            <v>33.12.70 - Riparazione e manutenzione di altre macchine per l'agricoltura e la silvicoltura</v>
          </cell>
          <cell r="S3624" t="str">
            <v>Impresa Individuale</v>
          </cell>
          <cell r="T3624" t="str">
            <v>Puglia</v>
          </cell>
          <cell r="U3624" t="str">
            <v>Foggia</v>
          </cell>
          <cell r="V3624" t="str">
            <v>Casalvecchio Di Puglia</v>
          </cell>
          <cell r="W3624" t="str">
            <v>Contrada Santa Lucia 6B</v>
          </cell>
          <cell r="X3624" t="str">
            <v>71030</v>
          </cell>
          <cell r="Y3624">
            <v>101908.84</v>
          </cell>
          <cell r="Z3624">
            <v>81431.600000000006</v>
          </cell>
          <cell r="AB3624" t="str">
            <v>No</v>
          </cell>
          <cell r="AC3624">
            <v>0</v>
          </cell>
        </row>
        <row r="3625">
          <cell r="A3625" t="str">
            <v>PIARSUD00002557</v>
          </cell>
          <cell r="B3625">
            <v>46183.681550925925</v>
          </cell>
          <cell r="C3625" t="str">
            <v>RSUD</v>
          </cell>
          <cell r="D3625" t="str">
            <v>Voucher</v>
          </cell>
          <cell r="E3625" t="str">
            <v>In valutazione</v>
          </cell>
          <cell r="F3625" t="str">
            <v>Merito</v>
          </cell>
          <cell r="G3625" t="str">
            <v>Anna Chiara Giorgiomarrano</v>
          </cell>
          <cell r="H3625" t="str">
            <v/>
          </cell>
          <cell r="I3625" t="str">
            <v>Valutazione merito - Voucher Società costituita</v>
          </cell>
          <cell r="J3625" t="str">
            <v>Valutazione in corso</v>
          </cell>
          <cell r="M3625">
            <v>46183.689293981479</v>
          </cell>
          <cell r="N3625" t="str">
            <v>3F IMMOBILIARE SOCIETA' A RESPONSABILITA' LIMITATA SEMPLIFICATA</v>
          </cell>
          <cell r="O3625" t="str">
            <v>C36I26004570001</v>
          </cell>
          <cell r="P3625" t="str">
            <v>04956340618</v>
          </cell>
          <cell r="Q3625" t="str">
            <v>SERVIZI ALLE PMI</v>
          </cell>
          <cell r="R3625" t="str">
            <v>68.31.00 - Attività di servizi di intermediazione per attività immobiliari</v>
          </cell>
          <cell r="S3625" t="str">
            <v>Societa' A Responsabilita' Limitata Semplificata</v>
          </cell>
          <cell r="T3625" t="str">
            <v>Campania</v>
          </cell>
          <cell r="U3625" t="str">
            <v>Caserta</v>
          </cell>
          <cell r="V3625" t="str">
            <v>Aversa</v>
          </cell>
          <cell r="W3625" t="str">
            <v>Viale Kennedy 39</v>
          </cell>
          <cell r="X3625" t="str">
            <v>81031</v>
          </cell>
          <cell r="Y3625">
            <v>40000</v>
          </cell>
          <cell r="Z3625">
            <v>45000</v>
          </cell>
          <cell r="AB3625" t="str">
            <v>No</v>
          </cell>
          <cell r="AC3625">
            <v>0</v>
          </cell>
        </row>
        <row r="3626">
          <cell r="A3626" t="str">
            <v>PIARSUD00002559</v>
          </cell>
          <cell r="B3626">
            <v>46183.715844907405</v>
          </cell>
          <cell r="C3626" t="str">
            <v>RSUD</v>
          </cell>
          <cell r="D3626" t="str">
            <v>Voucher</v>
          </cell>
          <cell r="E3626" t="str">
            <v>In valutazione</v>
          </cell>
          <cell r="F3626" t="str">
            <v>Merito</v>
          </cell>
          <cell r="G3626" t="str">
            <v>Giovanni Russo</v>
          </cell>
          <cell r="H3626" t="str">
            <v/>
          </cell>
          <cell r="I3626" t="str">
            <v>Avvio fase di merito</v>
          </cell>
          <cell r="J3626" t="str">
            <v>In attesa scelta utente</v>
          </cell>
          <cell r="M3626">
            <v>46183.740752314814</v>
          </cell>
          <cell r="N3626" t="str">
            <v>MARCHIONNO GESSICA</v>
          </cell>
          <cell r="O3626" t="str">
            <v>C76I26004190001</v>
          </cell>
          <cell r="P3626" t="str">
            <v>MRCGSC97S67C096U</v>
          </cell>
          <cell r="Q3626" t="str">
            <v>SERVIZI ALLA PERSONA</v>
          </cell>
          <cell r="R3626" t="str">
            <v>96.22.09 - Altri servizi di cura della bellezza e altri trattamenti di bellezza n.c.a.</v>
          </cell>
          <cell r="S3626" t="str">
            <v>Impresa Individuale</v>
          </cell>
          <cell r="T3626" t="str">
            <v>Abruzzo</v>
          </cell>
          <cell r="U3626" t="str">
            <v>L'Aquila</v>
          </cell>
          <cell r="V3626" t="str">
            <v>Castel Di Sangro</v>
          </cell>
          <cell r="W3626" t="str">
            <v>Via De Petra 6</v>
          </cell>
          <cell r="X3626" t="str">
            <v>67031</v>
          </cell>
          <cell r="Y3626">
            <v>50000.000000000007</v>
          </cell>
          <cell r="Z3626">
            <v>55000</v>
          </cell>
          <cell r="AB3626" t="str">
            <v>No</v>
          </cell>
          <cell r="AC3626">
            <v>0</v>
          </cell>
        </row>
        <row r="3627">
          <cell r="A3627" t="str">
            <v>PIARSUD00002560</v>
          </cell>
          <cell r="B3627">
            <v>46183.733842592592</v>
          </cell>
          <cell r="C3627" t="str">
            <v>RSUD</v>
          </cell>
          <cell r="D3627" t="str">
            <v>Voucher</v>
          </cell>
          <cell r="E3627" t="str">
            <v>In valutazione</v>
          </cell>
          <cell r="F3627" t="str">
            <v>Merito</v>
          </cell>
          <cell r="G3627" t="str">
            <v>Ludovico Principessa</v>
          </cell>
          <cell r="H3627" t="str">
            <v/>
          </cell>
          <cell r="I3627" t="str">
            <v>Avvio fase di merito</v>
          </cell>
          <cell r="J3627" t="str">
            <v>In attesa scelta utente</v>
          </cell>
          <cell r="M3627">
            <v>46183.74082175926</v>
          </cell>
          <cell r="N3627" t="str">
            <v>Ilario Impedovo</v>
          </cell>
          <cell r="O3627" t="str">
            <v>C36I26004580001</v>
          </cell>
          <cell r="P3627" t="str">
            <v>MPDLRI05D15H096W</v>
          </cell>
          <cell r="Q3627" t="str">
            <v>SERVIZI ALLA PERSONA</v>
          </cell>
          <cell r="R3627" t="str">
            <v>90.20.09 - Altre attività di arti performative e rappresentazioni artistiche</v>
          </cell>
          <cell r="S3627" t="str">
            <v>Lavoratore autonomo</v>
          </cell>
          <cell r="T3627" t="str">
            <v>Puglia</v>
          </cell>
          <cell r="U3627" t="str">
            <v>Bari</v>
          </cell>
          <cell r="V3627" t="str">
            <v>Putignano</v>
          </cell>
          <cell r="W3627" t="str">
            <v>Via Giuseppe Verdi 27/E</v>
          </cell>
          <cell r="X3627" t="str">
            <v>70017</v>
          </cell>
          <cell r="Y3627">
            <v>39460.29</v>
          </cell>
          <cell r="Z3627">
            <v>44460.29</v>
          </cell>
          <cell r="AB3627" t="str">
            <v>No</v>
          </cell>
          <cell r="AC3627">
            <v>0</v>
          </cell>
        </row>
        <row r="3628">
          <cell r="A3628" t="str">
            <v>PIARSUD00002561</v>
          </cell>
          <cell r="B3628">
            <v>46183.739907407406</v>
          </cell>
          <cell r="C3628" t="str">
            <v>RSUD</v>
          </cell>
          <cell r="D3628" t="str">
            <v>Contributo</v>
          </cell>
          <cell r="E3628" t="str">
            <v>In valutazione</v>
          </cell>
          <cell r="F3628" t="str">
            <v>Accoglibilità</v>
          </cell>
          <cell r="G3628" t="str">
            <v>Giuseppe Felicetti</v>
          </cell>
          <cell r="H3628" t="str">
            <v/>
          </cell>
          <cell r="I3628" t="str">
            <v>Gestione primo colloquio</v>
          </cell>
          <cell r="J3628" t="str">
            <v>Gestione appuntamento in corso</v>
          </cell>
          <cell r="M3628">
            <v>46197.547453703701</v>
          </cell>
          <cell r="N3628" t="str">
            <v>BARISCI FRANCESCO</v>
          </cell>
          <cell r="O3628" t="str">
            <v>C76I26004200008</v>
          </cell>
          <cell r="P3628" t="str">
            <v>BRSFNC91L23G141X</v>
          </cell>
          <cell r="Q3628" t="str">
            <v>TURISMO</v>
          </cell>
          <cell r="R3628" t="str">
            <v>56.30.01 - Attività di somministrazione di bevande in bar e caffetterie</v>
          </cell>
          <cell r="S3628" t="str">
            <v>Impresa Individuale</v>
          </cell>
          <cell r="T3628" t="str">
            <v>Abruzzo</v>
          </cell>
          <cell r="U3628" t="str">
            <v>Chieti</v>
          </cell>
          <cell r="V3628" t="str">
            <v>Ortona</v>
          </cell>
          <cell r="W3628" t="str">
            <v xml:space="preserve">Non individuato </v>
          </cell>
          <cell r="Y3628">
            <v>79260</v>
          </cell>
          <cell r="Z3628">
            <v>64000</v>
          </cell>
          <cell r="AB3628" t="str">
            <v>No</v>
          </cell>
          <cell r="AC3628">
            <v>0</v>
          </cell>
        </row>
        <row r="3629">
          <cell r="A3629" t="str">
            <v>PIARSUD00002563</v>
          </cell>
          <cell r="B3629">
            <v>46184.314189814817</v>
          </cell>
          <cell r="C3629" t="str">
            <v>RSUD</v>
          </cell>
          <cell r="D3629" t="str">
            <v>Voucher</v>
          </cell>
          <cell r="E3629" t="str">
            <v>In valutazione</v>
          </cell>
          <cell r="F3629" t="str">
            <v>Merito</v>
          </cell>
          <cell r="G3629" t="str">
            <v>Elena Benvenuto</v>
          </cell>
          <cell r="H3629" t="str">
            <v/>
          </cell>
          <cell r="I3629" t="str">
            <v>Valutazione merito - Voucher Lavoratore Autonomo</v>
          </cell>
          <cell r="J3629" t="str">
            <v>In attesa prima approvazione</v>
          </cell>
          <cell r="M3629">
            <v>46184.324050925927</v>
          </cell>
          <cell r="N3629" t="str">
            <v>GIULIA DIODATI</v>
          </cell>
          <cell r="O3629" t="str">
            <v>C66I26004990001</v>
          </cell>
          <cell r="P3629" t="str">
            <v>DDTGLI93B55A515H</v>
          </cell>
          <cell r="Q3629" t="str">
            <v>SERVIZI ALLE PMI</v>
          </cell>
          <cell r="R3629" t="str">
            <v>69.20.04 - Attività di consulenti del lavoro</v>
          </cell>
          <cell r="S3629" t="str">
            <v>Libero professionista</v>
          </cell>
          <cell r="T3629" t="str">
            <v>Abruzzo</v>
          </cell>
          <cell r="U3629" t="str">
            <v>L'Aquila</v>
          </cell>
          <cell r="V3629" t="str">
            <v>Tagliacozzo</v>
          </cell>
          <cell r="W3629" t="str">
            <v>VIA ORIENTE SN</v>
          </cell>
          <cell r="X3629" t="str">
            <v>67069</v>
          </cell>
          <cell r="Y3629">
            <v>27737.64</v>
          </cell>
          <cell r="Z3629">
            <v>32737.64</v>
          </cell>
          <cell r="AA3629">
            <v>24837.64</v>
          </cell>
          <cell r="AB3629" t="str">
            <v>No</v>
          </cell>
          <cell r="AC3629">
            <v>29837.64</v>
          </cell>
        </row>
        <row r="3630">
          <cell r="A3630" t="str">
            <v>PIARSUD00002565</v>
          </cell>
          <cell r="B3630">
            <v>46184.421388888892</v>
          </cell>
          <cell r="C3630" t="str">
            <v>RSUD</v>
          </cell>
          <cell r="D3630" t="str">
            <v>Contributo</v>
          </cell>
          <cell r="E3630" t="str">
            <v>In valutazione</v>
          </cell>
          <cell r="F3630" t="str">
            <v>Accoglibilità</v>
          </cell>
          <cell r="G3630" t="str">
            <v>Elena Benvenuto</v>
          </cell>
          <cell r="H3630" t="str">
            <v/>
          </cell>
          <cell r="I3630" t="str">
            <v>Gestione verbale colloquio ricevuto</v>
          </cell>
          <cell r="J3630" t="str">
            <v>In attesa scelta utente</v>
          </cell>
          <cell r="M3630">
            <v>46209.527488425927</v>
          </cell>
          <cell r="N3630" t="str">
            <v>CARMELO SCAVUZZO</v>
          </cell>
          <cell r="O3630" t="str">
            <v>C86I26004660008</v>
          </cell>
          <cell r="P3630" t="str">
            <v>SCVCML00R05G273Y</v>
          </cell>
          <cell r="Q3630" t="str">
            <v>SERVIZI ALLA PERSONA</v>
          </cell>
          <cell r="R3630" t="str">
            <v>75.00.00 - Servizi veterinari</v>
          </cell>
          <cell r="S3630" t="str">
            <v>Libero professionista</v>
          </cell>
          <cell r="T3630" t="str">
            <v>Sicilia</v>
          </cell>
          <cell r="U3630" t="str">
            <v>Palermo</v>
          </cell>
          <cell r="V3630" t="str">
            <v>Gangi</v>
          </cell>
          <cell r="W3630" t="str">
            <v>VIA LIGURIA 9</v>
          </cell>
          <cell r="X3630" t="str">
            <v>90024</v>
          </cell>
          <cell r="Y3630">
            <v>119921.93999999999</v>
          </cell>
          <cell r="Z3630">
            <v>94941.45</v>
          </cell>
          <cell r="AB3630" t="str">
            <v>No</v>
          </cell>
          <cell r="AC3630">
            <v>0</v>
          </cell>
        </row>
        <row r="3631">
          <cell r="A3631" t="str">
            <v>PIARSUD00002566</v>
          </cell>
          <cell r="B3631">
            <v>46184.437164351853</v>
          </cell>
          <cell r="C3631" t="str">
            <v>RSUD</v>
          </cell>
          <cell r="D3631" t="str">
            <v>Contributo</v>
          </cell>
          <cell r="E3631" t="str">
            <v>In valutazione</v>
          </cell>
          <cell r="F3631" t="str">
            <v>Accoglibilità</v>
          </cell>
          <cell r="G3631" t="str">
            <v>Francesco Zulli</v>
          </cell>
          <cell r="H3631" t="str">
            <v/>
          </cell>
          <cell r="I3631" t="str">
            <v>Gestione primo colloquio</v>
          </cell>
          <cell r="J3631" t="str">
            <v>Gestione appuntamento in corso</v>
          </cell>
          <cell r="M3631">
            <v>46198.396319444444</v>
          </cell>
          <cell r="N3631" t="str">
            <v>NAPPO EMANUELA</v>
          </cell>
          <cell r="O3631" t="str">
            <v>C66I26005000008</v>
          </cell>
          <cell r="P3631" t="str">
            <v>NPPMNL01E59F839K</v>
          </cell>
          <cell r="Q3631" t="str">
            <v>TURISMO</v>
          </cell>
          <cell r="R3631" t="str">
            <v>55.20.41 - Bed and breakfast</v>
          </cell>
          <cell r="S3631" t="str">
            <v>Impresa Individuale</v>
          </cell>
          <cell r="T3631" t="str">
            <v>Campania</v>
          </cell>
          <cell r="U3631" t="str">
            <v>Napoli</v>
          </cell>
          <cell r="V3631" t="str">
            <v>Napoli</v>
          </cell>
          <cell r="W3631" t="str">
            <v>VIA SANITA' 60</v>
          </cell>
          <cell r="X3631" t="str">
            <v>80137</v>
          </cell>
          <cell r="Y3631">
            <v>111199.09</v>
          </cell>
          <cell r="Z3631">
            <v>88398</v>
          </cell>
          <cell r="AB3631" t="str">
            <v>No</v>
          </cell>
          <cell r="AC3631">
            <v>0</v>
          </cell>
        </row>
        <row r="3632">
          <cell r="A3632" t="str">
            <v>PIARSUD00002567</v>
          </cell>
          <cell r="B3632">
            <v>46184.546331018515</v>
          </cell>
          <cell r="C3632" t="str">
            <v>RSUD</v>
          </cell>
          <cell r="D3632" t="str">
            <v>Contributo</v>
          </cell>
          <cell r="E3632" t="str">
            <v>In valutazione</v>
          </cell>
          <cell r="F3632" t="str">
            <v>Accoglibilità</v>
          </cell>
          <cell r="G3632" t="str">
            <v>Francesco Zulli</v>
          </cell>
          <cell r="H3632" t="str">
            <v/>
          </cell>
          <cell r="I3632" t="str">
            <v>Gestione primo colloquio</v>
          </cell>
          <cell r="J3632" t="str">
            <v>Gestione appuntamento in corso</v>
          </cell>
          <cell r="M3632">
            <v>46204.520243055558</v>
          </cell>
          <cell r="N3632" t="str">
            <v>LA GHEZZA MARA</v>
          </cell>
          <cell r="O3632" t="str">
            <v>C46I26003430008</v>
          </cell>
          <cell r="P3632" t="str">
            <v>LGHMRA93S57C975S</v>
          </cell>
          <cell r="Q3632" t="str">
            <v>TURISMO</v>
          </cell>
          <cell r="R3632" t="str">
            <v>56.30.01 - Attività di somministrazione di bevande in bar e caffetterie</v>
          </cell>
          <cell r="S3632" t="str">
            <v>Impresa Individuale</v>
          </cell>
          <cell r="T3632" t="str">
            <v>Puglia</v>
          </cell>
          <cell r="U3632" t="str">
            <v>Bari</v>
          </cell>
          <cell r="V3632" t="str">
            <v>Conversano</v>
          </cell>
          <cell r="W3632" t="str">
            <v>VIA DIVISIONE AQUI 54/56</v>
          </cell>
          <cell r="X3632" t="str">
            <v>70014</v>
          </cell>
          <cell r="Y3632">
            <v>200000</v>
          </cell>
          <cell r="Z3632">
            <v>145000</v>
          </cell>
          <cell r="AB3632" t="str">
            <v>No</v>
          </cell>
          <cell r="AC3632">
            <v>0</v>
          </cell>
        </row>
        <row r="3633">
          <cell r="A3633" t="str">
            <v>PIARSUD00002568</v>
          </cell>
          <cell r="B3633">
            <v>46184.547164351854</v>
          </cell>
          <cell r="C3633" t="str">
            <v>RSUD</v>
          </cell>
          <cell r="D3633" t="str">
            <v>Voucher</v>
          </cell>
          <cell r="E3633" t="str">
            <v>In valutazione</v>
          </cell>
          <cell r="F3633" t="str">
            <v>Merito</v>
          </cell>
          <cell r="G3633" t="str">
            <v>Leonardo Di Lolli</v>
          </cell>
          <cell r="H3633" t="str">
            <v/>
          </cell>
          <cell r="I3633" t="str">
            <v>RNA - Richiesta COR e CUP - Voucher</v>
          </cell>
          <cell r="J3633" t="str">
            <v>Richiesta COR in errore</v>
          </cell>
          <cell r="M3633">
            <v>46184.553622685184</v>
          </cell>
          <cell r="N3633" t="str">
            <v>Rosalinda Parisi</v>
          </cell>
          <cell r="O3633" t="str">
            <v>C66I26005020001</v>
          </cell>
          <cell r="P3633" t="str">
            <v>PRSRLN92S63C351Y</v>
          </cell>
          <cell r="Q3633" t="str">
            <v>SERVIZI ALLA PERSONA</v>
          </cell>
          <cell r="R3633" t="str">
            <v>86.99.09 - Altre attività varie per la salute umana n.c.a.</v>
          </cell>
          <cell r="S3633" t="str">
            <v>Libero professionista</v>
          </cell>
          <cell r="T3633" t="str">
            <v>Sicilia</v>
          </cell>
          <cell r="U3633" t="str">
            <v>Catania</v>
          </cell>
          <cell r="V3633" t="str">
            <v>Catania</v>
          </cell>
          <cell r="W3633" t="str">
            <v xml:space="preserve">Non individuato </v>
          </cell>
          <cell r="Y3633">
            <v>40983.599999999999</v>
          </cell>
          <cell r="Z3633">
            <v>55000</v>
          </cell>
          <cell r="AA3633">
            <v>40983.600000000006</v>
          </cell>
          <cell r="AB3633" t="str">
            <v>Sì</v>
          </cell>
          <cell r="AC3633">
            <v>45983.600000000006</v>
          </cell>
        </row>
        <row r="3634">
          <cell r="A3634" t="str">
            <v>PIARSUD00002570</v>
          </cell>
          <cell r="B3634">
            <v>46184.6012962963</v>
          </cell>
          <cell r="C3634" t="str">
            <v>RSUD</v>
          </cell>
          <cell r="D3634" t="str">
            <v>Voucher</v>
          </cell>
          <cell r="E3634" t="str">
            <v>In valutazione</v>
          </cell>
          <cell r="F3634" t="str">
            <v>Accoglibilità</v>
          </cell>
          <cell r="G3634" t="str">
            <v>Anna Chiara Giorgiomarrano</v>
          </cell>
          <cell r="H3634" t="str">
            <v/>
          </cell>
          <cell r="I3634" t="str">
            <v>Apertura sportello controdeduzioni MO</v>
          </cell>
          <cell r="J3634" t="str">
            <v>Valutazione documentazione in corso</v>
          </cell>
          <cell r="M3634">
            <v>46197.562106481484</v>
          </cell>
          <cell r="N3634" t="str">
            <v>BIEMME LABORATORI GRAFICI DI SITZIA MIRKO</v>
          </cell>
          <cell r="O3634" t="str">
            <v>C26I26003990001</v>
          </cell>
          <cell r="P3634" t="str">
            <v>STZMRK02C06B354Z</v>
          </cell>
          <cell r="Q3634" t="str">
            <v>ICT</v>
          </cell>
          <cell r="R3634" t="str">
            <v>18.12.00 - Altra stampa</v>
          </cell>
          <cell r="S3634" t="str">
            <v>Impresa Individuale</v>
          </cell>
          <cell r="T3634" t="str">
            <v>Sardegna</v>
          </cell>
          <cell r="U3634" t="str">
            <v>Cagliari</v>
          </cell>
          <cell r="V3634" t="str">
            <v>Elmas</v>
          </cell>
          <cell r="W3634" t="str">
            <v>VIA TEMO 28</v>
          </cell>
          <cell r="X3634" t="str">
            <v>09067</v>
          </cell>
          <cell r="Y3634">
            <v>22789.599999999999</v>
          </cell>
          <cell r="Z3634">
            <v>27789.599999999999</v>
          </cell>
          <cell r="AB3634" t="str">
            <v>No</v>
          </cell>
          <cell r="AC3634">
            <v>0</v>
          </cell>
        </row>
        <row r="3635">
          <cell r="A3635" t="str">
            <v>PIARSUD00002571</v>
          </cell>
          <cell r="B3635">
            <v>46184.78266203704</v>
          </cell>
          <cell r="C3635" t="str">
            <v>RSUD</v>
          </cell>
          <cell r="D3635" t="str">
            <v>Voucher</v>
          </cell>
          <cell r="E3635" t="str">
            <v>In valutazione</v>
          </cell>
          <cell r="F3635" t="str">
            <v>Esaminabilità</v>
          </cell>
          <cell r="G3635" t="str">
            <v>Barbara Del Prete</v>
          </cell>
          <cell r="H3635" t="str">
            <v/>
          </cell>
          <cell r="I3635" t="str">
            <v>Apertura sportello di integrazioni in esaminabilità</v>
          </cell>
          <cell r="J3635" t="str">
            <v>In attesa ricezione documentazione</v>
          </cell>
          <cell r="M3635">
            <v>46195.605868055558</v>
          </cell>
          <cell r="N3635" t="str">
            <v>LAUREN DI PICCOLO SARA</v>
          </cell>
          <cell r="O3635" t="str">
            <v>C26I26004000001</v>
          </cell>
          <cell r="P3635" t="str">
            <v>PCCSRA04B60G273V</v>
          </cell>
          <cell r="Q3635" t="str">
            <v>ATTIVITA' COMMERCIALI</v>
          </cell>
          <cell r="R3635" t="str">
            <v>47.71.10 - Commercio al dettaglio di articoli di abbigliamento per adulti</v>
          </cell>
          <cell r="S3635" t="str">
            <v>Impresa Individuale</v>
          </cell>
          <cell r="T3635" t="str">
            <v>Sicilia</v>
          </cell>
          <cell r="U3635" t="str">
            <v>Palermo</v>
          </cell>
          <cell r="V3635" t="str">
            <v>Carini</v>
          </cell>
          <cell r="W3635" t="str">
            <v>Corso Umberto I 12-14-16</v>
          </cell>
          <cell r="X3635" t="str">
            <v>90044</v>
          </cell>
          <cell r="Y3635">
            <v>51470</v>
          </cell>
          <cell r="Z3635">
            <v>45000</v>
          </cell>
          <cell r="AB3635" t="str">
            <v>No</v>
          </cell>
          <cell r="AC3635">
            <v>0</v>
          </cell>
        </row>
        <row r="3636">
          <cell r="A3636" t="str">
            <v>PIARSUD00002572</v>
          </cell>
          <cell r="B3636">
            <v>46185.36277777778</v>
          </cell>
          <cell r="C3636" t="str">
            <v>RSUD</v>
          </cell>
          <cell r="D3636" t="str">
            <v>Contributo</v>
          </cell>
          <cell r="E3636" t="str">
            <v>In valutazione</v>
          </cell>
          <cell r="F3636" t="str">
            <v>Accoglibilità</v>
          </cell>
          <cell r="G3636" t="str">
            <v>Gabriel Scelta</v>
          </cell>
          <cell r="H3636" t="str">
            <v/>
          </cell>
          <cell r="I3636" t="str">
            <v>Gestione primo colloquio</v>
          </cell>
          <cell r="J3636" t="str">
            <v>Gestione appuntamento in corso</v>
          </cell>
          <cell r="M3636">
            <v>46198.50408564815</v>
          </cell>
          <cell r="N3636" t="str">
            <v>FILIPPONI DI GIAMMICHELE VALENTINA</v>
          </cell>
          <cell r="O3636" t="str">
            <v>C96I26003000008</v>
          </cell>
          <cell r="P3636" t="str">
            <v>FLPVNT92C56A488P</v>
          </cell>
          <cell r="Q3636" t="str">
            <v>SERVIZI ALLA PERSONA</v>
          </cell>
          <cell r="R3636" t="str">
            <v>96.99.93 - Servizi di organizzazione di feste e cerimonie</v>
          </cell>
          <cell r="S3636" t="str">
            <v>Impresa Individuale</v>
          </cell>
          <cell r="T3636" t="str">
            <v>Abruzzo</v>
          </cell>
          <cell r="U3636" t="str">
            <v>Teramo</v>
          </cell>
          <cell r="V3636" t="str">
            <v>Roseto Degli Abruzzi</v>
          </cell>
          <cell r="W3636" t="str">
            <v xml:space="preserve">Non individuato </v>
          </cell>
          <cell r="Y3636">
            <v>60000</v>
          </cell>
          <cell r="Z3636">
            <v>50000</v>
          </cell>
          <cell r="AB3636" t="str">
            <v>No</v>
          </cell>
          <cell r="AC3636">
            <v>0</v>
          </cell>
        </row>
        <row r="3637">
          <cell r="A3637" t="str">
            <v>PIARSUD00002573</v>
          </cell>
          <cell r="B3637">
            <v>46185.38422453704</v>
          </cell>
          <cell r="C3637" t="str">
            <v>RSUD</v>
          </cell>
          <cell r="D3637" t="str">
            <v>Voucher</v>
          </cell>
          <cell r="E3637" t="str">
            <v>In valutazione</v>
          </cell>
          <cell r="F3637" t="str">
            <v>Merito</v>
          </cell>
          <cell r="G3637" t="str">
            <v>Daniele Rocchi</v>
          </cell>
          <cell r="H3637" t="str">
            <v/>
          </cell>
          <cell r="I3637" t="str">
            <v>Valutazione merito - Voucher Società costituita</v>
          </cell>
          <cell r="J3637" t="str">
            <v>Valutazione in corso</v>
          </cell>
          <cell r="M3637">
            <v>46185.407800925925</v>
          </cell>
          <cell r="N3637" t="str">
            <v>MIANO MANUEL</v>
          </cell>
          <cell r="O3637" t="str">
            <v>C76I26004230001</v>
          </cell>
          <cell r="P3637" t="str">
            <v>MNIMNL99C26F158S</v>
          </cell>
          <cell r="Q3637" t="str">
            <v>TURISMO</v>
          </cell>
          <cell r="R3637" t="str">
            <v>55.20.42 - Servizi di alloggio in camere, case e appartamenti per vacanze</v>
          </cell>
          <cell r="S3637" t="str">
            <v>Impresa Individuale</v>
          </cell>
          <cell r="T3637" t="str">
            <v>Sicilia</v>
          </cell>
          <cell r="U3637" t="str">
            <v>Messina</v>
          </cell>
          <cell r="V3637" t="str">
            <v>Forza D'Agrò</v>
          </cell>
          <cell r="W3637" t="str">
            <v>VIA SANTISSIMA ANNUNZIATA 76</v>
          </cell>
          <cell r="X3637" t="str">
            <v>98030</v>
          </cell>
          <cell r="Y3637">
            <v>40000</v>
          </cell>
          <cell r="Z3637">
            <v>45000</v>
          </cell>
          <cell r="AB3637" t="str">
            <v>No</v>
          </cell>
          <cell r="AC3637">
            <v>0</v>
          </cell>
        </row>
        <row r="3638">
          <cell r="A3638" t="str">
            <v>PIARSUD00002574</v>
          </cell>
          <cell r="B3638">
            <v>46185.42759259259</v>
          </cell>
          <cell r="C3638" t="str">
            <v>RSUD</v>
          </cell>
          <cell r="D3638" t="str">
            <v>Contributo</v>
          </cell>
          <cell r="E3638" t="str">
            <v>In valutazione</v>
          </cell>
          <cell r="F3638" t="str">
            <v>Accoglibilità</v>
          </cell>
          <cell r="G3638" t="str">
            <v>Luana Guglielmi</v>
          </cell>
          <cell r="H3638" t="str">
            <v/>
          </cell>
          <cell r="I3638" t="str">
            <v>Gestione primo colloquio</v>
          </cell>
          <cell r="J3638" t="str">
            <v>Gestione appuntamento in corso</v>
          </cell>
          <cell r="M3638">
            <v>46205.327708333331</v>
          </cell>
          <cell r="N3638" t="str">
            <v>LEOLUCA SERVICE DI LUCA VALENZANO &amp; C. S.N.C.</v>
          </cell>
          <cell r="O3638" t="str">
            <v>C46I26003470008</v>
          </cell>
          <cell r="P3638" t="str">
            <v>09187050720</v>
          </cell>
          <cell r="Q3638" t="str">
            <v>SERVIZI ALLA PERSONA</v>
          </cell>
          <cell r="R3638" t="str">
            <v>90.39.09 - Altre attività di supporto alle arti performative e alle rappresentazioni artistiche n.c.a.</v>
          </cell>
          <cell r="S3638" t="str">
            <v>Societa' In Nome Collettivo</v>
          </cell>
          <cell r="T3638" t="str">
            <v>Puglia</v>
          </cell>
          <cell r="U3638" t="str">
            <v>Bari</v>
          </cell>
          <cell r="V3638" t="str">
            <v>Rutigliano</v>
          </cell>
          <cell r="W3638" t="str">
            <v>VIA MADONNA DELLE GRAZIE 73</v>
          </cell>
          <cell r="X3638" t="str">
            <v>70018</v>
          </cell>
          <cell r="Y3638">
            <v>199952.76000000004</v>
          </cell>
          <cell r="Z3638">
            <v>144966.93</v>
          </cell>
          <cell r="AB3638" t="str">
            <v>No</v>
          </cell>
          <cell r="AC3638">
            <v>0</v>
          </cell>
        </row>
        <row r="3639">
          <cell r="A3639" t="str">
            <v>PIARSUD00002575</v>
          </cell>
          <cell r="B3639">
            <v>46185.53020833333</v>
          </cell>
          <cell r="C3639" t="str">
            <v>RSUD</v>
          </cell>
          <cell r="D3639" t="str">
            <v>Contributo</v>
          </cell>
          <cell r="E3639" t="str">
            <v>In valutazione</v>
          </cell>
          <cell r="F3639" t="str">
            <v>Accoglibilità</v>
          </cell>
          <cell r="G3639" t="str">
            <v>Martina Vagnoni</v>
          </cell>
          <cell r="H3639" t="str">
            <v/>
          </cell>
          <cell r="I3639" t="str">
            <v>Gestione primo colloquio</v>
          </cell>
          <cell r="J3639" t="str">
            <v>Gestione appuntamento in corso</v>
          </cell>
          <cell r="M3639">
            <v>46209.294745370367</v>
          </cell>
          <cell r="N3639" t="str">
            <v>SUN GREEN SOCIETA' A RESPONSABILITA' LIMITATA SEMPLIFICATA</v>
          </cell>
          <cell r="O3639" t="str">
            <v>C76I26004250008</v>
          </cell>
          <cell r="P3639" t="str">
            <v>02969300819</v>
          </cell>
          <cell r="Q3639" t="str">
            <v>SERVIZI ALLE PMI</v>
          </cell>
          <cell r="R3639" t="str">
            <v>81.30.00 - Attività di servizi per la cura del paesaggio</v>
          </cell>
          <cell r="S3639" t="str">
            <v>Societa' A Responsabilita' Limitata Semplificata</v>
          </cell>
          <cell r="T3639" t="str">
            <v>Sicilia</v>
          </cell>
          <cell r="U3639" t="str">
            <v>Trapani</v>
          </cell>
          <cell r="V3639" t="str">
            <v>Alcamo</v>
          </cell>
          <cell r="W3639" t="str">
            <v>VIA FRANCESCO RENDA 61</v>
          </cell>
          <cell r="X3639" t="str">
            <v>91011</v>
          </cell>
          <cell r="Y3639">
            <v>104604.18</v>
          </cell>
          <cell r="Z3639">
            <v>83453</v>
          </cell>
          <cell r="AB3639" t="str">
            <v>No</v>
          </cell>
          <cell r="AC3639">
            <v>0</v>
          </cell>
        </row>
        <row r="3640">
          <cell r="A3640" t="str">
            <v>PIARSUD00002576</v>
          </cell>
          <cell r="B3640">
            <v>46185.604178240741</v>
          </cell>
          <cell r="C3640" t="str">
            <v>RSUD</v>
          </cell>
          <cell r="D3640" t="str">
            <v>Contributo</v>
          </cell>
          <cell r="E3640" t="str">
            <v>In valutazione</v>
          </cell>
          <cell r="F3640" t="str">
            <v>Esaminabilità</v>
          </cell>
          <cell r="G3640" t="str">
            <v>Carlo Martelli</v>
          </cell>
          <cell r="H3640" t="str">
            <v/>
          </cell>
          <cell r="I3640" t="str">
            <v>Valutazione esaminabilità</v>
          </cell>
          <cell r="J3640" t="str">
            <v>Valutazione in corso</v>
          </cell>
          <cell r="M3640">
            <v>46185.615810185183</v>
          </cell>
          <cell r="N3640" t="str">
            <v>ZAI PARK S.R.L.</v>
          </cell>
          <cell r="O3640" t="str">
            <v>C36I26004610008</v>
          </cell>
          <cell r="P3640" t="str">
            <v>02175490859</v>
          </cell>
          <cell r="Q3640" t="str">
            <v>SERVIZI ALLA PERSONA</v>
          </cell>
          <cell r="R3640" t="str">
            <v>90.39.09 - Altre attività di supporto alle arti performative e alle rappresentazioni artistiche n.c.a.</v>
          </cell>
          <cell r="S3640" t="str">
            <v>Societa' A Responsabilita' Limitata</v>
          </cell>
          <cell r="T3640" t="str">
            <v>Sicilia</v>
          </cell>
          <cell r="U3640" t="str">
            <v>Caltanissetta</v>
          </cell>
          <cell r="V3640" t="str">
            <v>Gela</v>
          </cell>
          <cell r="W3640" t="str">
            <v>VIA SS 117 BIS 87-700</v>
          </cell>
          <cell r="X3640" t="str">
            <v>93012</v>
          </cell>
          <cell r="Y3640">
            <v>192828.68</v>
          </cell>
          <cell r="Z3640">
            <v>139980</v>
          </cell>
          <cell r="AB3640" t="str">
            <v>No</v>
          </cell>
          <cell r="AC3640">
            <v>0</v>
          </cell>
        </row>
        <row r="3641">
          <cell r="A3641" t="str">
            <v>PIARSUD00002577</v>
          </cell>
          <cell r="B3641">
            <v>46185.622696759259</v>
          </cell>
          <cell r="C3641" t="str">
            <v>RSUD</v>
          </cell>
          <cell r="D3641" t="str">
            <v>Contributo</v>
          </cell>
          <cell r="E3641" t="str">
            <v>In valutazione</v>
          </cell>
          <cell r="F3641" t="str">
            <v>Accoglibilità</v>
          </cell>
          <cell r="G3641" t="str">
            <v>Leonardo Di Lolli</v>
          </cell>
          <cell r="H3641" t="str">
            <v/>
          </cell>
          <cell r="I3641" t="str">
            <v>Gestione secondo colloquio</v>
          </cell>
          <cell r="J3641" t="str">
            <v>Gestione appuntamento in corso</v>
          </cell>
          <cell r="M3641">
            <v>46206.400393518517</v>
          </cell>
          <cell r="N3641" t="str">
            <v>PAKOSBURGER S.R.L.S.</v>
          </cell>
          <cell r="O3641" t="str">
            <v>C96I26003010008</v>
          </cell>
          <cell r="P3641" t="str">
            <v>04956440616</v>
          </cell>
          <cell r="Q3641" t="str">
            <v>TURISMO</v>
          </cell>
          <cell r="R3641" t="str">
            <v>56.11.11 - Attività di ristoranti con servizio al tavolo, escluse gelaterie e pasticcerie</v>
          </cell>
          <cell r="S3641" t="str">
            <v>Societa' A Responsabilita' Limitata Semplificata</v>
          </cell>
          <cell r="T3641" t="str">
            <v>Campania</v>
          </cell>
          <cell r="U3641" t="str">
            <v>Caserta</v>
          </cell>
          <cell r="V3641" t="str">
            <v>Teverola</v>
          </cell>
          <cell r="W3641" t="str">
            <v>Corso Italia 28</v>
          </cell>
          <cell r="X3641" t="str">
            <v>81030</v>
          </cell>
          <cell r="Y3641">
            <v>195000</v>
          </cell>
          <cell r="Z3641">
            <v>141500</v>
          </cell>
          <cell r="AB3641" t="str">
            <v>No</v>
          </cell>
          <cell r="AC3641">
            <v>0</v>
          </cell>
        </row>
        <row r="3642">
          <cell r="A3642" t="str">
            <v>PIARSUD00002578</v>
          </cell>
          <cell r="B3642">
            <v>46185.628182870372</v>
          </cell>
          <cell r="C3642" t="str">
            <v>RSUD</v>
          </cell>
          <cell r="D3642" t="str">
            <v>Contributo</v>
          </cell>
          <cell r="E3642" t="str">
            <v>In valutazione</v>
          </cell>
          <cell r="F3642" t="str">
            <v>Accoglibilità</v>
          </cell>
          <cell r="G3642" t="str">
            <v>Rachele Mariconda</v>
          </cell>
          <cell r="H3642" t="str">
            <v/>
          </cell>
          <cell r="I3642" t="str">
            <v>Pianificazione primo colloquio</v>
          </cell>
          <cell r="J3642" t="str">
            <v>Pianificazione appuntamento in corso</v>
          </cell>
          <cell r="M3642">
            <v>46185.647106481483</v>
          </cell>
          <cell r="N3642" t="str">
            <v>IMMERSIVE OGLIASTRA EXPERIENCE DI LOI EMANUELE FRANCESCO</v>
          </cell>
          <cell r="O3642" t="str">
            <v>C66I26005040008</v>
          </cell>
          <cell r="P3642" t="str">
            <v>LOIMLF05R26F979N</v>
          </cell>
          <cell r="Q3642" t="str">
            <v>ICT</v>
          </cell>
          <cell r="R3642" t="str">
            <v>59.12.00 - Attività di post-produzione cinematografica, di video e programmi televisivi</v>
          </cell>
          <cell r="S3642" t="str">
            <v>Impresa Individuale</v>
          </cell>
          <cell r="T3642" t="str">
            <v>Sardegna</v>
          </cell>
          <cell r="U3642" t="str">
            <v>Nuoro</v>
          </cell>
          <cell r="V3642" t="str">
            <v>Baunei</v>
          </cell>
          <cell r="W3642" t="str">
            <v xml:space="preserve">Non individuato </v>
          </cell>
          <cell r="Y3642">
            <v>100000.00000000001</v>
          </cell>
          <cell r="Z3642">
            <v>80000</v>
          </cell>
          <cell r="AB3642" t="str">
            <v>No</v>
          </cell>
          <cell r="AC3642">
            <v>0</v>
          </cell>
        </row>
        <row r="3643">
          <cell r="A3643" t="str">
            <v>PIARSUD00002579</v>
          </cell>
          <cell r="B3643">
            <v>46185.651990740742</v>
          </cell>
          <cell r="C3643" t="str">
            <v>RSUD</v>
          </cell>
          <cell r="D3643" t="str">
            <v>Contributo</v>
          </cell>
          <cell r="E3643" t="str">
            <v>In valutazione</v>
          </cell>
          <cell r="F3643" t="str">
            <v>Accoglibilità</v>
          </cell>
          <cell r="G3643" t="str">
            <v>Luigi Fiore</v>
          </cell>
          <cell r="H3643" t="str">
            <v/>
          </cell>
          <cell r="I3643" t="str">
            <v>Gestione secondo colloquio</v>
          </cell>
          <cell r="J3643" t="str">
            <v>Gestione appuntamento in corso</v>
          </cell>
          <cell r="M3643">
            <v>46209.345543981479</v>
          </cell>
          <cell r="N3643" t="str">
            <v>FERRANTE GIUSEPPE</v>
          </cell>
          <cell r="O3643" t="str">
            <v>C76I26004260008</v>
          </cell>
          <cell r="P3643" t="str">
            <v>FRRGPP06P23G273C</v>
          </cell>
          <cell r="Q3643" t="str">
            <v>TURISMO</v>
          </cell>
          <cell r="R3643" t="str">
            <v>55.20.42 - Servizi di alloggio in camere, case e appartamenti per vacanze</v>
          </cell>
          <cell r="S3643" t="str">
            <v>Impresa Individuale</v>
          </cell>
          <cell r="T3643" t="str">
            <v>Sicilia</v>
          </cell>
          <cell r="U3643" t="str">
            <v>Palermo</v>
          </cell>
          <cell r="V3643" t="str">
            <v>Palermo</v>
          </cell>
          <cell r="W3643" t="str">
            <v>VIA MARGHERITO DA BRINDISI 6/A</v>
          </cell>
          <cell r="X3643" t="str">
            <v>90149</v>
          </cell>
          <cell r="Y3643">
            <v>119985</v>
          </cell>
          <cell r="Z3643">
            <v>94988.75</v>
          </cell>
          <cell r="AB3643" t="str">
            <v>No</v>
          </cell>
          <cell r="AC3643">
            <v>0</v>
          </cell>
        </row>
        <row r="3644">
          <cell r="A3644" t="str">
            <v>PIARSUD00002580</v>
          </cell>
          <cell r="B3644">
            <v>46185.659525462965</v>
          </cell>
          <cell r="C3644" t="str">
            <v>RSUD</v>
          </cell>
          <cell r="D3644" t="str">
            <v>Contributo</v>
          </cell>
          <cell r="E3644" t="str">
            <v>In valutazione</v>
          </cell>
          <cell r="F3644" t="str">
            <v>Accoglibilità</v>
          </cell>
          <cell r="G3644" t="str">
            <v>Luigi Fiore</v>
          </cell>
          <cell r="H3644" t="str">
            <v/>
          </cell>
          <cell r="I3644" t="str">
            <v>Pianificazione primo colloquio</v>
          </cell>
          <cell r="J3644" t="str">
            <v>Pianificazione appuntamento in corso</v>
          </cell>
          <cell r="M3644">
            <v>46185.667974537035</v>
          </cell>
          <cell r="N3644" t="str">
            <v>GUIDO NOEMI</v>
          </cell>
          <cell r="O3644" t="str">
            <v>C16I26003850008</v>
          </cell>
          <cell r="P3644" t="str">
            <v>GDUNMO03M67F537G</v>
          </cell>
          <cell r="Q3644" t="str">
            <v>TURISMO</v>
          </cell>
          <cell r="R3644" t="str">
            <v>55.20.42 - Servizi di alloggio in camere, case e appartamenti per vacanze</v>
          </cell>
          <cell r="S3644" t="str">
            <v>Impresa Individuale</v>
          </cell>
          <cell r="T3644" t="str">
            <v>Calabria</v>
          </cell>
          <cell r="U3644" t="str">
            <v>Vibo Valentia</v>
          </cell>
          <cell r="V3644" t="str">
            <v>Tropea</v>
          </cell>
          <cell r="W3644" t="str">
            <v>VIA ANNUNZIATA/ DON MOTTOLA snc</v>
          </cell>
          <cell r="X3644" t="str">
            <v>89861</v>
          </cell>
          <cell r="Y3644">
            <v>199804.46</v>
          </cell>
          <cell r="Z3644">
            <v>144863.12</v>
          </cell>
          <cell r="AB3644" t="str">
            <v>No</v>
          </cell>
          <cell r="AC3644">
            <v>0</v>
          </cell>
        </row>
        <row r="3645">
          <cell r="A3645" t="str">
            <v>PIARSUD00002581</v>
          </cell>
          <cell r="B3645">
            <v>46185.669537037036</v>
          </cell>
          <cell r="C3645" t="str">
            <v>RSUD</v>
          </cell>
          <cell r="D3645" t="str">
            <v>Contributo</v>
          </cell>
          <cell r="E3645" t="str">
            <v>In valutazione</v>
          </cell>
          <cell r="F3645" t="str">
            <v>Merito</v>
          </cell>
          <cell r="G3645" t="str">
            <v>Gabriel Scelta</v>
          </cell>
          <cell r="H3645" t="str">
            <v/>
          </cell>
          <cell r="I3645" t="str">
            <v>Proposta di ammissione</v>
          </cell>
          <cell r="J3645" t="str">
            <v>In attesa seconda approvazione</v>
          </cell>
          <cell r="M3645">
            <v>46199.447951388887</v>
          </cell>
          <cell r="N3645" t="str">
            <v>DOMUS EXPERIENCE S.R.L.</v>
          </cell>
          <cell r="O3645" t="str">
            <v>C26I26004010008</v>
          </cell>
          <cell r="P3645" t="str">
            <v>04954820611</v>
          </cell>
          <cell r="Q3645" t="str">
            <v>TURISMO</v>
          </cell>
          <cell r="R3645" t="str">
            <v>56.11.11 - Attività di ristoranti con servizio al tavolo, escluse gelaterie e pasticcerie</v>
          </cell>
          <cell r="S3645" t="str">
            <v>Societa' A Responsabilita' Limitata</v>
          </cell>
          <cell r="T3645" t="str">
            <v>Campania</v>
          </cell>
          <cell r="U3645" t="str">
            <v>Caserta</v>
          </cell>
          <cell r="V3645" t="str">
            <v>Caserta</v>
          </cell>
          <cell r="W3645" t="str">
            <v>Via I Ottobre 28/30</v>
          </cell>
          <cell r="X3645" t="str">
            <v>81100</v>
          </cell>
          <cell r="Y3645">
            <v>119449.99999999999</v>
          </cell>
          <cell r="Z3645">
            <v>94587.5</v>
          </cell>
          <cell r="AA3645">
            <v>89587.5</v>
          </cell>
          <cell r="AB3645" t="str">
            <v>No</v>
          </cell>
          <cell r="AC3645">
            <v>94587.5</v>
          </cell>
        </row>
        <row r="3646">
          <cell r="A3646" t="str">
            <v>PIARSUD00002582</v>
          </cell>
          <cell r="B3646">
            <v>46185.692465277774</v>
          </cell>
          <cell r="C3646" t="str">
            <v>RSUD</v>
          </cell>
          <cell r="D3646" t="str">
            <v>Contributo</v>
          </cell>
          <cell r="E3646" t="str">
            <v>In valutazione</v>
          </cell>
          <cell r="F3646" t="str">
            <v>Accoglibilità</v>
          </cell>
          <cell r="G3646" t="str">
            <v>Elena Benvenuto</v>
          </cell>
          <cell r="H3646" t="str">
            <v/>
          </cell>
          <cell r="I3646" t="str">
            <v>Gestione primo colloquio</v>
          </cell>
          <cell r="J3646" t="str">
            <v>Gestione appuntamento in corso</v>
          </cell>
          <cell r="M3646">
            <v>46191.421296296299</v>
          </cell>
          <cell r="N3646" t="str">
            <v>DI BUONO FRANCESCA</v>
          </cell>
          <cell r="O3646" t="str">
            <v>C96I26003020008</v>
          </cell>
          <cell r="P3646" t="str">
            <v>DBNFNC03L44D086Z</v>
          </cell>
          <cell r="Q3646" t="str">
            <v>TURISMO</v>
          </cell>
          <cell r="R3646" t="str">
            <v>55.20.41 - Bed and breakfast</v>
          </cell>
          <cell r="S3646" t="str">
            <v>Impresa Individuale</v>
          </cell>
          <cell r="T3646" t="str">
            <v>Calabria</v>
          </cell>
          <cell r="U3646" t="str">
            <v>Cosenza</v>
          </cell>
          <cell r="V3646" t="str">
            <v>Amantea</v>
          </cell>
          <cell r="W3646" t="str">
            <v>VIA CALAVECCHIA 43</v>
          </cell>
          <cell r="X3646" t="str">
            <v>87032</v>
          </cell>
          <cell r="Y3646">
            <v>96885.260000000009</v>
          </cell>
          <cell r="Z3646">
            <v>77663</v>
          </cell>
          <cell r="AB3646" t="str">
            <v>No</v>
          </cell>
          <cell r="AC3646">
            <v>0</v>
          </cell>
        </row>
        <row r="3647">
          <cell r="A3647" t="str">
            <v>PIARSUD00002583</v>
          </cell>
          <cell r="B3647">
            <v>46185.700196759259</v>
          </cell>
          <cell r="C3647" t="str">
            <v>RSUD</v>
          </cell>
          <cell r="D3647" t="str">
            <v>Voucher</v>
          </cell>
          <cell r="E3647" t="str">
            <v>In valutazione</v>
          </cell>
          <cell r="F3647" t="str">
            <v>Esaminabilità</v>
          </cell>
          <cell r="G3647" t="str">
            <v>Lorenzo Schiavi</v>
          </cell>
          <cell r="H3647" t="str">
            <v/>
          </cell>
          <cell r="I3647" t="str">
            <v>Apertura sportello di integrazioni in esaminabilità</v>
          </cell>
          <cell r="J3647" t="str">
            <v>Valutazione documentazione in corso</v>
          </cell>
          <cell r="M3647">
            <v>46195.602997685186</v>
          </cell>
          <cell r="N3647" t="str">
            <v>MIRAI LAB STORE DI SCRIVANO CHRISTIAN</v>
          </cell>
          <cell r="O3647" t="str">
            <v>C66I26005060001</v>
          </cell>
          <cell r="P3647" t="str">
            <v>SCRCRS99C11C351W</v>
          </cell>
          <cell r="Q3647" t="str">
            <v>MANIFATTURIERO</v>
          </cell>
          <cell r="R3647" t="str">
            <v>14.21.20 - Sartoria e confezione su misura di abbigliamento esterno</v>
          </cell>
          <cell r="S3647" t="str">
            <v>Impresa Individuale</v>
          </cell>
          <cell r="T3647" t="str">
            <v>Sicilia</v>
          </cell>
          <cell r="U3647" t="str">
            <v>Catania</v>
          </cell>
          <cell r="V3647" t="str">
            <v>Catania</v>
          </cell>
          <cell r="W3647" t="str">
            <v>Via Umberto 95</v>
          </cell>
          <cell r="X3647" t="str">
            <v>95129</v>
          </cell>
          <cell r="Y3647">
            <v>39700.009999999995</v>
          </cell>
          <cell r="Z3647">
            <v>44700.01</v>
          </cell>
          <cell r="AB3647" t="str">
            <v>No</v>
          </cell>
          <cell r="AC3647">
            <v>0</v>
          </cell>
        </row>
        <row r="3648">
          <cell r="A3648" t="str">
            <v>PIARSUD00002584</v>
          </cell>
          <cell r="B3648">
            <v>46185.727847222224</v>
          </cell>
          <cell r="C3648" t="str">
            <v>RSUD</v>
          </cell>
          <cell r="D3648" t="str">
            <v>Contributo</v>
          </cell>
          <cell r="E3648" t="str">
            <v>In valutazione</v>
          </cell>
          <cell r="F3648" t="str">
            <v>Accoglibilità</v>
          </cell>
          <cell r="G3648" t="str">
            <v>Francesco Fioroni</v>
          </cell>
          <cell r="H3648" t="str">
            <v/>
          </cell>
          <cell r="I3648" t="str">
            <v>Invio comunicazione MO</v>
          </cell>
          <cell r="J3648" t="str">
            <v>In attesa prima approvazione</v>
          </cell>
          <cell r="M3648">
            <v>46185.75141203704</v>
          </cell>
          <cell r="N3648" t="str">
            <v>PICERNI MARIA</v>
          </cell>
          <cell r="O3648" t="str">
            <v>C26I26004020008</v>
          </cell>
          <cell r="P3648" t="str">
            <v>PCRMRA96S60G942L</v>
          </cell>
          <cell r="Q3648" t="str">
            <v>SERVIZI ALLA PERSONA</v>
          </cell>
          <cell r="R3648" t="str">
            <v>96.22.09 - Altri servizi di cura della bellezza e altri trattamenti di bellezza n.c.a.</v>
          </cell>
          <cell r="S3648" t="str">
            <v>Impresa Individuale</v>
          </cell>
          <cell r="T3648" t="str">
            <v>Basilicata</v>
          </cell>
          <cell r="U3648" t="str">
            <v>Potenza</v>
          </cell>
          <cell r="V3648" t="str">
            <v>Tito</v>
          </cell>
          <cell r="W3648" t="str">
            <v>Via Vittorio Emanuele 47</v>
          </cell>
          <cell r="X3648" t="str">
            <v>85050</v>
          </cell>
          <cell r="Y3648">
            <v>94006</v>
          </cell>
          <cell r="Z3648">
            <v>75504.5</v>
          </cell>
          <cell r="AB3648" t="str">
            <v>No</v>
          </cell>
          <cell r="AC3648">
            <v>0</v>
          </cell>
        </row>
        <row r="3649">
          <cell r="A3649" t="str">
            <v>PIARSUD00002586</v>
          </cell>
          <cell r="B3649">
            <v>46186.481145833335</v>
          </cell>
          <cell r="C3649" t="str">
            <v>RSUD</v>
          </cell>
          <cell r="D3649" t="str">
            <v>Contributo</v>
          </cell>
          <cell r="E3649" t="str">
            <v>In valutazione</v>
          </cell>
          <cell r="F3649" t="str">
            <v>Accoglibilità</v>
          </cell>
          <cell r="G3649" t="str">
            <v>Anna Chiara Giorgiomarrano</v>
          </cell>
          <cell r="H3649" t="str">
            <v/>
          </cell>
          <cell r="I3649" t="str">
            <v>Gestione secondo colloquio</v>
          </cell>
          <cell r="J3649" t="str">
            <v>Gestione appuntamento in corso</v>
          </cell>
          <cell r="M3649">
            <v>46203.556087962963</v>
          </cell>
          <cell r="N3649" t="str">
            <v>GM RENT S.R.L.</v>
          </cell>
          <cell r="O3649" t="str">
            <v>C66I26005070008</v>
          </cell>
          <cell r="P3649" t="str">
            <v>01942220706</v>
          </cell>
          <cell r="Q3649" t="str">
            <v>TURISMO</v>
          </cell>
          <cell r="R3649" t="str">
            <v>77.11.00 - Noleggio e leasing operativo di automobili e autoveicoli leggeri</v>
          </cell>
          <cell r="S3649" t="str">
            <v>Societa' A Responsabilita' Limitata</v>
          </cell>
          <cell r="T3649" t="str">
            <v>Campania</v>
          </cell>
          <cell r="U3649" t="str">
            <v>Napoli</v>
          </cell>
          <cell r="V3649" t="str">
            <v>Napoli</v>
          </cell>
          <cell r="W3649" t="str">
            <v>VIA MILANO 15</v>
          </cell>
          <cell r="X3649" t="str">
            <v>80142</v>
          </cell>
          <cell r="Y3649">
            <v>199786.87</v>
          </cell>
          <cell r="Z3649">
            <v>144850</v>
          </cell>
          <cell r="AB3649" t="str">
            <v>No</v>
          </cell>
          <cell r="AC3649">
            <v>0</v>
          </cell>
        </row>
        <row r="3650">
          <cell r="A3650" t="str">
            <v>PIARSUD00002587</v>
          </cell>
          <cell r="B3650">
            <v>46186.608622685184</v>
          </cell>
          <cell r="C3650" t="str">
            <v>RSUD</v>
          </cell>
          <cell r="D3650" t="str">
            <v>Voucher</v>
          </cell>
          <cell r="E3650" t="str">
            <v>In valutazione</v>
          </cell>
          <cell r="F3650" t="str">
            <v>Esaminabilità</v>
          </cell>
          <cell r="G3650" t="str">
            <v>Antonella Lioi</v>
          </cell>
          <cell r="H3650" t="str">
            <v/>
          </cell>
          <cell r="I3650" t="str">
            <v>Apertura sportello di integrazioni in esaminabilità</v>
          </cell>
          <cell r="J3650" t="str">
            <v>In attesa ricezione documentazione</v>
          </cell>
          <cell r="M3650">
            <v>46209.347013888888</v>
          </cell>
          <cell r="N3650" t="str">
            <v>Nicola Erbì</v>
          </cell>
          <cell r="O3650" t="str">
            <v>C26I26004030001</v>
          </cell>
          <cell r="P3650" t="str">
            <v>RBENCL02B13B354C</v>
          </cell>
          <cell r="Q3650" t="str">
            <v>SERVIZI ALLE PMI</v>
          </cell>
          <cell r="R3650" t="str">
            <v>68.32.01 - Gestione di beni immobili per conto terzi</v>
          </cell>
          <cell r="S3650" t="str">
            <v>Lavoratore autonomo</v>
          </cell>
          <cell r="T3650" t="str">
            <v>Sardegna</v>
          </cell>
          <cell r="U3650" t="str">
            <v>Sud Sardegna</v>
          </cell>
          <cell r="V3650" t="str">
            <v>Villasor</v>
          </cell>
          <cell r="W3650" t="str">
            <v>Via Matta 61</v>
          </cell>
          <cell r="X3650" t="str">
            <v>09034</v>
          </cell>
          <cell r="Y3650">
            <v>20530</v>
          </cell>
          <cell r="Z3650">
            <v>26000</v>
          </cell>
          <cell r="AB3650" t="str">
            <v>No</v>
          </cell>
          <cell r="AC3650">
            <v>0</v>
          </cell>
        </row>
        <row r="3651">
          <cell r="A3651" t="str">
            <v>PIARSUD00002588</v>
          </cell>
          <cell r="B3651">
            <v>46186.67664351852</v>
          </cell>
          <cell r="C3651" t="str">
            <v>RSUD</v>
          </cell>
          <cell r="D3651" t="str">
            <v>Voucher</v>
          </cell>
          <cell r="E3651" t="str">
            <v>In valutazione</v>
          </cell>
          <cell r="F3651" t="str">
            <v>Merito</v>
          </cell>
          <cell r="G3651" t="str">
            <v>Antonella Lioi</v>
          </cell>
          <cell r="H3651" t="str">
            <v/>
          </cell>
          <cell r="I3651" t="str">
            <v>Valutazione merito - Voucher Società costituita</v>
          </cell>
          <cell r="J3651" t="str">
            <v>In attesa prima approvazione</v>
          </cell>
          <cell r="M3651">
            <v>46186.688518518517</v>
          </cell>
          <cell r="N3651" t="str">
            <v>YGGDRASILL FOOD DI D'AMORA EMANUEL</v>
          </cell>
          <cell r="O3651" t="str">
            <v>C66I26005080001</v>
          </cell>
          <cell r="P3651" t="str">
            <v>DMRMNL98T14Z112Y</v>
          </cell>
          <cell r="Q3651" t="str">
            <v>TURISMO</v>
          </cell>
          <cell r="R3651" t="str">
            <v>56.11.12 - Attività di ristoranti senza servizio al tavolo o da asporto, escluse gelaterie e pasticcerie</v>
          </cell>
          <cell r="S3651" t="str">
            <v>Impresa Individuale</v>
          </cell>
          <cell r="T3651" t="str">
            <v>Campania</v>
          </cell>
          <cell r="U3651" t="str">
            <v>Salerno</v>
          </cell>
          <cell r="V3651" t="str">
            <v>Sarno</v>
          </cell>
          <cell r="W3651" t="str">
            <v>VIA DUOMO 10</v>
          </cell>
          <cell r="X3651" t="str">
            <v>84087</v>
          </cell>
          <cell r="Y3651">
            <v>35273.339999999997</v>
          </cell>
          <cell r="Z3651">
            <v>45000</v>
          </cell>
          <cell r="AB3651" t="str">
            <v>No</v>
          </cell>
          <cell r="AC3651">
            <v>0</v>
          </cell>
        </row>
        <row r="3652">
          <cell r="A3652" t="str">
            <v>PIARSUD00002589</v>
          </cell>
          <cell r="B3652">
            <v>46186.693425925929</v>
          </cell>
          <cell r="C3652" t="str">
            <v>RSUD</v>
          </cell>
          <cell r="D3652" t="str">
            <v>Voucher</v>
          </cell>
          <cell r="E3652" t="str">
            <v>In valutazione</v>
          </cell>
          <cell r="F3652" t="str">
            <v>Merito</v>
          </cell>
          <cell r="G3652" t="str">
            <v>Leonardo Di Lolli</v>
          </cell>
          <cell r="H3652" t="str">
            <v/>
          </cell>
          <cell r="I3652" t="str">
            <v>Valutazione merito - Voucher Società costituita</v>
          </cell>
          <cell r="J3652" t="str">
            <v>Valutazione in corso</v>
          </cell>
          <cell r="M3652">
            <v>46198.394363425927</v>
          </cell>
          <cell r="N3652" t="str">
            <v>SCANU ANDREA</v>
          </cell>
          <cell r="O3652" t="str">
            <v>C46I26003490001</v>
          </cell>
          <cell r="P3652" t="str">
            <v>SCNNDR97T22I452R</v>
          </cell>
          <cell r="Q3652" t="str">
            <v>ICT</v>
          </cell>
          <cell r="R3652" t="str">
            <v>62.20.10 - Attività di consulenza informatica</v>
          </cell>
          <cell r="S3652" t="str">
            <v>Impresa Individuale</v>
          </cell>
          <cell r="T3652" t="str">
            <v>Sardegna</v>
          </cell>
          <cell r="U3652" t="str">
            <v>Sassari</v>
          </cell>
          <cell r="V3652" t="str">
            <v>Ittiri</v>
          </cell>
          <cell r="W3652" t="str">
            <v>VIA IV NOVEMBRE 184</v>
          </cell>
          <cell r="X3652" t="str">
            <v>07044</v>
          </cell>
          <cell r="Y3652">
            <v>13700</v>
          </cell>
          <cell r="Z3652">
            <v>20000</v>
          </cell>
          <cell r="AB3652" t="str">
            <v>No</v>
          </cell>
          <cell r="AC3652">
            <v>0</v>
          </cell>
        </row>
        <row r="3653">
          <cell r="A3653" t="str">
            <v>PIARSUD00002590</v>
          </cell>
          <cell r="B3653">
            <v>46187.57885416667</v>
          </cell>
          <cell r="C3653" t="str">
            <v>RSUD</v>
          </cell>
          <cell r="D3653" t="str">
            <v>Contributo</v>
          </cell>
          <cell r="E3653" t="str">
            <v>In valutazione</v>
          </cell>
          <cell r="F3653" t="str">
            <v>Accoglibilità</v>
          </cell>
          <cell r="G3653" t="str">
            <v>Rachele Mariconda</v>
          </cell>
          <cell r="H3653" t="str">
            <v/>
          </cell>
          <cell r="I3653" t="str">
            <v>Pianificazione primo colloquio</v>
          </cell>
          <cell r="J3653" t="str">
            <v>Pianificazione appuntamento in corso</v>
          </cell>
          <cell r="M3653">
            <v>46187.585474537038</v>
          </cell>
          <cell r="N3653" t="str">
            <v>IRENE ARENA TATTOO</v>
          </cell>
          <cell r="O3653" t="str">
            <v>C66I26005090008</v>
          </cell>
          <cell r="P3653" t="str">
            <v>RNARNI97M69F839G</v>
          </cell>
          <cell r="Q3653" t="str">
            <v>SERVIZI ALLA PERSONA</v>
          </cell>
          <cell r="R3653" t="str">
            <v>96.99.91 - Attività di studi di tatuaggi e piercing</v>
          </cell>
          <cell r="S3653" t="str">
            <v>Impresa Individuale</v>
          </cell>
          <cell r="T3653" t="str">
            <v>Campania</v>
          </cell>
          <cell r="U3653" t="str">
            <v>Napoli</v>
          </cell>
          <cell r="V3653" t="str">
            <v>Napoli</v>
          </cell>
          <cell r="W3653" t="str">
            <v xml:space="preserve">Non individuato </v>
          </cell>
          <cell r="Y3653">
            <v>43000</v>
          </cell>
          <cell r="Z3653">
            <v>37250</v>
          </cell>
          <cell r="AB3653" t="str">
            <v>No</v>
          </cell>
          <cell r="AC3653">
            <v>0</v>
          </cell>
        </row>
        <row r="3654">
          <cell r="A3654" t="str">
            <v>PIARSUD00002591</v>
          </cell>
          <cell r="B3654">
            <v>46187.601574074077</v>
          </cell>
          <cell r="C3654" t="str">
            <v>RSUD</v>
          </cell>
          <cell r="D3654" t="str">
            <v>Voucher</v>
          </cell>
          <cell r="E3654" t="str">
            <v>In valutazione</v>
          </cell>
          <cell r="F3654" t="str">
            <v>Esaminabilità</v>
          </cell>
          <cell r="I3654" t="str">
            <v>RNA - Richiesta CUP Voucher</v>
          </cell>
          <cell r="J3654" t="str">
            <v>Richiesta CUP in errore</v>
          </cell>
          <cell r="N3654" t="str">
            <v>DIEGO SBARDELLOTTO</v>
          </cell>
          <cell r="P3654" t="str">
            <v>SBRDGI93A19L872G</v>
          </cell>
          <cell r="Q3654" t="str">
            <v>ATTIVITA' COMMERCIALI</v>
          </cell>
          <cell r="R3654" t="str">
            <v>47.76.20 - Commercio al dettaglio di animali da compagnia e alimenti per animali da compagnia</v>
          </cell>
          <cell r="S3654" t="str">
            <v>Impresa Individuale</v>
          </cell>
          <cell r="T3654" t="str">
            <v>Abruzzo</v>
          </cell>
          <cell r="U3654" t="str">
            <v>Teramo</v>
          </cell>
          <cell r="V3654" t="str">
            <v>Giulianova</v>
          </cell>
          <cell r="W3654" t="str">
            <v>Via Antonio Gramsci 63</v>
          </cell>
          <cell r="X3654" t="str">
            <v>64021</v>
          </cell>
          <cell r="Y3654">
            <v>38797.480000000003</v>
          </cell>
          <cell r="Z3654">
            <v>45000</v>
          </cell>
          <cell r="AB3654" t="str">
            <v>No</v>
          </cell>
          <cell r="AC3654">
            <v>0</v>
          </cell>
        </row>
        <row r="3655">
          <cell r="A3655" t="str">
            <v>PIARSUD00002592</v>
          </cell>
          <cell r="B3655">
            <v>46187.756631944445</v>
          </cell>
          <cell r="C3655" t="str">
            <v>RSUD</v>
          </cell>
          <cell r="D3655" t="str">
            <v>Voucher</v>
          </cell>
          <cell r="E3655" t="str">
            <v>In valutazione</v>
          </cell>
          <cell r="F3655" t="str">
            <v>Esaminabilità</v>
          </cell>
          <cell r="G3655" t="str">
            <v>Alfredo Arquilla</v>
          </cell>
          <cell r="H3655" t="str">
            <v/>
          </cell>
          <cell r="I3655" t="str">
            <v>Valutazione esaminabilità</v>
          </cell>
          <cell r="J3655" t="str">
            <v>Valutazione in corso</v>
          </cell>
          <cell r="M3655">
            <v>46203.76630787037</v>
          </cell>
          <cell r="N3655" t="str">
            <v>Diana Bondarenko</v>
          </cell>
          <cell r="O3655" t="str">
            <v>C86I26004690001</v>
          </cell>
          <cell r="P3655" t="str">
            <v>BNDDNI03P63Z138O</v>
          </cell>
          <cell r="Q3655" t="str">
            <v>SERVIZI ALLA PERSONA</v>
          </cell>
          <cell r="R3655" t="str">
            <v>85.59.20 - Corsi di formazione e corsi di aggiornamento professionale</v>
          </cell>
          <cell r="S3655" t="str">
            <v>Lavoratore autonomo</v>
          </cell>
          <cell r="T3655" t="str">
            <v>Campania</v>
          </cell>
          <cell r="U3655" t="str">
            <v>Napoli</v>
          </cell>
          <cell r="V3655" t="str">
            <v>Castellammare Di Stabia</v>
          </cell>
          <cell r="W3655" t="str">
            <v>via nocera 17</v>
          </cell>
          <cell r="X3655" t="str">
            <v>80053</v>
          </cell>
          <cell r="Y3655">
            <v>40500</v>
          </cell>
          <cell r="Z3655">
            <v>54410</v>
          </cell>
          <cell r="AB3655" t="str">
            <v>No</v>
          </cell>
          <cell r="AC3655">
            <v>0</v>
          </cell>
        </row>
        <row r="3656">
          <cell r="A3656" t="str">
            <v>PIARSUD00002594</v>
          </cell>
          <cell r="B3656">
            <v>46188.405219907407</v>
          </cell>
          <cell r="C3656" t="str">
            <v>RSUD</v>
          </cell>
          <cell r="D3656" t="str">
            <v>Voucher</v>
          </cell>
          <cell r="E3656" t="str">
            <v>In valutazione</v>
          </cell>
          <cell r="F3656" t="str">
            <v>Esaminabilità</v>
          </cell>
          <cell r="G3656" t="str">
            <v>Antonio Ingaldi</v>
          </cell>
          <cell r="H3656" t="str">
            <v/>
          </cell>
          <cell r="I3656" t="str">
            <v>Valutazione esaminabilità</v>
          </cell>
          <cell r="J3656" t="str">
            <v>Valutazione in corso</v>
          </cell>
          <cell r="M3656">
            <v>46203.77480324074</v>
          </cell>
          <cell r="N3656" t="str">
            <v>MIRACCO MARIANNA</v>
          </cell>
          <cell r="O3656" t="str">
            <v>C86I26004720001</v>
          </cell>
          <cell r="P3656" t="str">
            <v>MRCMNN00D59D086Q</v>
          </cell>
          <cell r="Q3656" t="str">
            <v>ATTIVITA' COMMERCIALI</v>
          </cell>
          <cell r="R3656" t="str">
            <v>46.64.30 - Commercio all'ingrosso di attrezzature per parrucchieri, palestre, solarium e centri estetici</v>
          </cell>
          <cell r="S3656" t="str">
            <v>Impresa Individuale</v>
          </cell>
          <cell r="T3656" t="str">
            <v>Calabria</v>
          </cell>
          <cell r="U3656" t="str">
            <v>Cosenza</v>
          </cell>
          <cell r="V3656" t="str">
            <v>Montalto Uffugo</v>
          </cell>
          <cell r="W3656" t="str">
            <v>VIA ADIGE, 14/A-14/B</v>
          </cell>
          <cell r="X3656" t="str">
            <v>87100</v>
          </cell>
          <cell r="Y3656">
            <v>40000</v>
          </cell>
          <cell r="Z3656">
            <v>45000</v>
          </cell>
          <cell r="AB3656" t="str">
            <v>No</v>
          </cell>
          <cell r="AC3656">
            <v>0</v>
          </cell>
        </row>
        <row r="3657">
          <cell r="A3657" t="str">
            <v>PIARSUD00002596</v>
          </cell>
          <cell r="B3657">
            <v>46188.475844907407</v>
          </cell>
          <cell r="C3657" t="str">
            <v>RSUD</v>
          </cell>
          <cell r="D3657" t="str">
            <v>Contributo</v>
          </cell>
          <cell r="E3657" t="str">
            <v>In valutazione</v>
          </cell>
          <cell r="F3657" t="str">
            <v>Esaminabilità</v>
          </cell>
          <cell r="G3657" t="str">
            <v>Luigi Fiore</v>
          </cell>
          <cell r="H3657" t="str">
            <v/>
          </cell>
          <cell r="I3657" t="str">
            <v>Invio comunicazione richiesta integrazioni in esaminabilità</v>
          </cell>
          <cell r="J3657" t="str">
            <v>In attesa invio a Protocollo</v>
          </cell>
          <cell r="M3657">
            <v>46188.490879629629</v>
          </cell>
          <cell r="N3657" t="str">
            <v>EVOLUZIONE S.R.L.</v>
          </cell>
          <cell r="O3657" t="str">
            <v>C56I26003110008</v>
          </cell>
          <cell r="P3657" t="str">
            <v>11086951214</v>
          </cell>
          <cell r="Q3657" t="str">
            <v>TURISMO</v>
          </cell>
          <cell r="R3657" t="str">
            <v>55.20.41 - Bed and breakfast</v>
          </cell>
          <cell r="S3657" t="str">
            <v>Societa' A Responsabilita' Limitata</v>
          </cell>
          <cell r="T3657" t="str">
            <v>Campania</v>
          </cell>
          <cell r="U3657" t="str">
            <v>Napoli</v>
          </cell>
          <cell r="V3657" t="str">
            <v>Pomigliano D'Arco</v>
          </cell>
          <cell r="W3657" t="str">
            <v>Via Masarda snc</v>
          </cell>
          <cell r="X3657" t="str">
            <v>80038</v>
          </cell>
          <cell r="Y3657">
            <v>199760</v>
          </cell>
          <cell r="Z3657">
            <v>144832</v>
          </cell>
          <cell r="AB3657" t="str">
            <v>No</v>
          </cell>
          <cell r="AC3657">
            <v>0</v>
          </cell>
        </row>
        <row r="3658">
          <cell r="A3658" t="str">
            <v>PIARSUD00002597</v>
          </cell>
          <cell r="B3658">
            <v>46188.600914351853</v>
          </cell>
          <cell r="C3658" t="str">
            <v>RSUD</v>
          </cell>
          <cell r="D3658" t="str">
            <v>Voucher</v>
          </cell>
          <cell r="E3658" t="str">
            <v>In valutazione</v>
          </cell>
          <cell r="F3658" t="str">
            <v>Merito</v>
          </cell>
          <cell r="G3658" t="str">
            <v>Alfredo Arquilla</v>
          </cell>
          <cell r="H3658" t="str">
            <v/>
          </cell>
          <cell r="I3658" t="str">
            <v>Avvio fase di merito</v>
          </cell>
          <cell r="J3658" t="str">
            <v>In attesa scelta utente</v>
          </cell>
          <cell r="M3658">
            <v>46188.605624999997</v>
          </cell>
          <cell r="N3658" t="str">
            <v>PIZZIARI DI LEONARDI JESSICA</v>
          </cell>
          <cell r="O3658" t="str">
            <v>C36I26004660001</v>
          </cell>
          <cell r="P3658" t="str">
            <v>LNRJSC91R43A028H</v>
          </cell>
          <cell r="Q3658" t="str">
            <v>TURISMO</v>
          </cell>
          <cell r="R3658" t="str">
            <v>56.12.01 - Attività di servizi di ristorazione mobile di ristoranti e altri esercizi di ristorazione simili</v>
          </cell>
          <cell r="S3658" t="str">
            <v>Impresa Individuale</v>
          </cell>
          <cell r="T3658" t="str">
            <v>Sicilia</v>
          </cell>
          <cell r="U3658" t="str">
            <v>Catania</v>
          </cell>
          <cell r="V3658" t="str">
            <v>Aci Catena</v>
          </cell>
          <cell r="W3658" t="str">
            <v>Via Ettore Maiorana 14</v>
          </cell>
          <cell r="X3658" t="str">
            <v>95022</v>
          </cell>
          <cell r="Y3658">
            <v>47977.299999999996</v>
          </cell>
          <cell r="Z3658">
            <v>52977.3</v>
          </cell>
          <cell r="AB3658" t="str">
            <v>No</v>
          </cell>
          <cell r="AC3658">
            <v>0</v>
          </cell>
        </row>
        <row r="3659">
          <cell r="A3659" t="str">
            <v>PIARSUD00002598</v>
          </cell>
          <cell r="B3659">
            <v>46188.625775462962</v>
          </cell>
          <cell r="C3659" t="str">
            <v>RSUD</v>
          </cell>
          <cell r="D3659" t="str">
            <v>Voucher</v>
          </cell>
          <cell r="E3659" t="str">
            <v>In valutazione</v>
          </cell>
          <cell r="F3659" t="str">
            <v>Esaminabilità</v>
          </cell>
          <cell r="G3659" t="str">
            <v>Silvia Ercolini</v>
          </cell>
          <cell r="H3659" t="str">
            <v/>
          </cell>
          <cell r="I3659" t="str">
            <v>Invio comunicazione richiesta integrazioni in esaminabilità</v>
          </cell>
          <cell r="J3659" t="str">
            <v>In attesa invio a Protocollo</v>
          </cell>
          <cell r="M3659">
            <v>46188.668900462966</v>
          </cell>
          <cell r="N3659" t="str">
            <v>NOMADIA S.R.L.</v>
          </cell>
          <cell r="O3659" t="str">
            <v>C76I26004290001</v>
          </cell>
          <cell r="P3659" t="str">
            <v>04953510619</v>
          </cell>
          <cell r="Q3659" t="str">
            <v>ICT</v>
          </cell>
          <cell r="R3659" t="str">
            <v>62.10.00 - Attività di programmazione informatica</v>
          </cell>
          <cell r="S3659" t="str">
            <v>Societa' A Responsabilita' Limitata</v>
          </cell>
          <cell r="T3659" t="str">
            <v>Campania</v>
          </cell>
          <cell r="U3659" t="str">
            <v>Salerno</v>
          </cell>
          <cell r="V3659" t="str">
            <v>Cava De' Tirreni</v>
          </cell>
          <cell r="W3659" t="str">
            <v>Via Petrellosa 80</v>
          </cell>
          <cell r="X3659" t="str">
            <v>84013</v>
          </cell>
          <cell r="Y3659">
            <v>50000</v>
          </cell>
          <cell r="Z3659">
            <v>55000</v>
          </cell>
          <cell r="AB3659" t="str">
            <v>No</v>
          </cell>
          <cell r="AC3659">
            <v>0</v>
          </cell>
        </row>
        <row r="3660">
          <cell r="A3660" t="str">
            <v>PIARSUD00002599</v>
          </cell>
          <cell r="B3660">
            <v>46188.755289351851</v>
          </cell>
          <cell r="C3660" t="str">
            <v>RSUD</v>
          </cell>
          <cell r="D3660" t="str">
            <v>Voucher</v>
          </cell>
          <cell r="E3660" t="str">
            <v>In valutazione</v>
          </cell>
          <cell r="F3660" t="str">
            <v>Esaminabilità</v>
          </cell>
          <cell r="I3660" t="str">
            <v>RNA - Richiesta CUP Voucher</v>
          </cell>
          <cell r="J3660" t="str">
            <v>Richiesta CUP in errore</v>
          </cell>
          <cell r="N3660" t="str">
            <v>Elia Calcagno</v>
          </cell>
          <cell r="P3660" t="str">
            <v>CLCLEI08B20G580L</v>
          </cell>
          <cell r="Q3660" t="str">
            <v>ATTIVITA' AGROALIMENTARI</v>
          </cell>
          <cell r="R3660" t="str">
            <v>10.41.10 - Produzione di olio di oliva</v>
          </cell>
          <cell r="S3660" t="str">
            <v>Lavoratore autonomo</v>
          </cell>
          <cell r="T3660" t="str">
            <v>Sicilia</v>
          </cell>
          <cell r="U3660" t="str">
            <v>Enna</v>
          </cell>
          <cell r="V3660" t="str">
            <v>Aidone</v>
          </cell>
          <cell r="W3660" t="str">
            <v>CONTRADA SELLA ORLANDO, MORGANTINA snc</v>
          </cell>
          <cell r="X3660" t="str">
            <v>94010</v>
          </cell>
          <cell r="Y3660">
            <v>46000</v>
          </cell>
          <cell r="Z3660">
            <v>55000</v>
          </cell>
          <cell r="AB3660" t="str">
            <v>No</v>
          </cell>
          <cell r="AC3660">
            <v>0</v>
          </cell>
        </row>
        <row r="3661">
          <cell r="A3661" t="str">
            <v>PIARSUD00002600</v>
          </cell>
          <cell r="B3661">
            <v>46189.353692129633</v>
          </cell>
          <cell r="C3661" t="str">
            <v>RSUD</v>
          </cell>
          <cell r="D3661" t="str">
            <v>Voucher</v>
          </cell>
          <cell r="E3661" t="str">
            <v>In valutazione</v>
          </cell>
          <cell r="F3661" t="str">
            <v>Merito</v>
          </cell>
          <cell r="G3661" t="str">
            <v>Francesco Tiscornia</v>
          </cell>
          <cell r="H3661" t="str">
            <v/>
          </cell>
          <cell r="I3661" t="str">
            <v>Valutazione merito - Voucher Società costituita</v>
          </cell>
          <cell r="J3661" t="str">
            <v>Valutazione in corso</v>
          </cell>
          <cell r="M3661">
            <v>46189.367337962962</v>
          </cell>
          <cell r="N3661" t="str">
            <v>L'ATELIER DEGLI EVENTI DI DENISE SCIBILIA</v>
          </cell>
          <cell r="O3661" t="str">
            <v>C76I26004300001</v>
          </cell>
          <cell r="P3661" t="str">
            <v>SCBDNS93S60A176Q</v>
          </cell>
          <cell r="Q3661" t="str">
            <v>SERVIZI ALLA PERSONA</v>
          </cell>
          <cell r="R3661" t="str">
            <v>96.99.93 - Servizi di organizzazione di feste e cerimonie</v>
          </cell>
          <cell r="S3661" t="str">
            <v>Impresa Individuale</v>
          </cell>
          <cell r="T3661" t="str">
            <v>Sicilia</v>
          </cell>
          <cell r="U3661" t="str">
            <v>Trapani</v>
          </cell>
          <cell r="V3661" t="str">
            <v>Alcamo</v>
          </cell>
          <cell r="W3661" t="str">
            <v>Corso VI Aprile  256</v>
          </cell>
          <cell r="X3661" t="str">
            <v>91011</v>
          </cell>
          <cell r="Y3661">
            <v>49797.880000000005</v>
          </cell>
          <cell r="Z3661">
            <v>54797.880000000005</v>
          </cell>
          <cell r="AB3661" t="str">
            <v>No</v>
          </cell>
          <cell r="AC3661">
            <v>0</v>
          </cell>
        </row>
        <row r="3662">
          <cell r="A3662" t="str">
            <v>PIARSUD00002601</v>
          </cell>
          <cell r="B3662">
            <v>46189.399571759262</v>
          </cell>
          <cell r="C3662" t="str">
            <v>RSUD</v>
          </cell>
          <cell r="D3662" t="str">
            <v>Contributo</v>
          </cell>
          <cell r="E3662" t="str">
            <v>In valutazione</v>
          </cell>
          <cell r="F3662" t="str">
            <v>Accoglibilità</v>
          </cell>
          <cell r="G3662" t="str">
            <v>Luigi Fiore</v>
          </cell>
          <cell r="H3662" t="str">
            <v/>
          </cell>
          <cell r="I3662" t="str">
            <v>Pianificazione primo colloquio</v>
          </cell>
          <cell r="J3662" t="str">
            <v>Pianificazione appuntamento in corso</v>
          </cell>
          <cell r="M3662">
            <v>46189.418124999997</v>
          </cell>
          <cell r="N3662" t="str">
            <v>DOMUS IMMO S.R.L.</v>
          </cell>
          <cell r="O3662" t="str">
            <v>C36I26004670008</v>
          </cell>
          <cell r="P3662" t="str">
            <v>02198550895</v>
          </cell>
          <cell r="Q3662" t="str">
            <v>MANIFATTURIERO</v>
          </cell>
          <cell r="R3662" t="str">
            <v>52.10.10 - Magazzinaggio e deposito non refrigerato</v>
          </cell>
          <cell r="S3662" t="str">
            <v>Societa' A Responsabilita' Limitata</v>
          </cell>
          <cell r="T3662" t="str">
            <v>Sicilia</v>
          </cell>
          <cell r="U3662" t="str">
            <v>Siracusa</v>
          </cell>
          <cell r="V3662" t="str">
            <v>Siracusa</v>
          </cell>
          <cell r="W3662" t="str">
            <v>VIA VAN VITELLI 64</v>
          </cell>
          <cell r="X3662" t="str">
            <v>96100</v>
          </cell>
          <cell r="Y3662">
            <v>200000</v>
          </cell>
          <cell r="Z3662">
            <v>145000</v>
          </cell>
          <cell r="AB3662" t="str">
            <v>No</v>
          </cell>
          <cell r="AC3662">
            <v>0</v>
          </cell>
        </row>
        <row r="3663">
          <cell r="A3663" t="str">
            <v>PIARSUD00002602</v>
          </cell>
          <cell r="B3663">
            <v>46189.420648148145</v>
          </cell>
          <cell r="C3663" t="str">
            <v>RSUD</v>
          </cell>
          <cell r="D3663" t="str">
            <v>Voucher</v>
          </cell>
          <cell r="E3663" t="str">
            <v>In valutazione</v>
          </cell>
          <cell r="F3663" t="str">
            <v>Merito</v>
          </cell>
          <cell r="G3663" t="str">
            <v>Alfredo Arquilla</v>
          </cell>
          <cell r="H3663" t="str">
            <v/>
          </cell>
          <cell r="I3663" t="str">
            <v>Avvio fase di merito</v>
          </cell>
          <cell r="J3663" t="str">
            <v>In attesa scelta utente</v>
          </cell>
          <cell r="M3663">
            <v>46189.439675925925</v>
          </cell>
          <cell r="N3663" t="str">
            <v>ACRI LORENZO</v>
          </cell>
          <cell r="O3663" t="str">
            <v>C16I26003890001</v>
          </cell>
          <cell r="P3663" t="str">
            <v>CRALNZ06B03D122Z</v>
          </cell>
          <cell r="Q3663" t="str">
            <v>ATTIVITA' COMMERCIALI</v>
          </cell>
          <cell r="R3663" t="str">
            <v>47.75.00 - Commercio al dettaglio di cosmetici e di articoli di profumeria</v>
          </cell>
          <cell r="S3663" t="str">
            <v>Impresa Individuale</v>
          </cell>
          <cell r="T3663" t="str">
            <v>Calabria</v>
          </cell>
          <cell r="U3663" t="str">
            <v>Crotone</v>
          </cell>
          <cell r="V3663" t="str">
            <v>Crotone</v>
          </cell>
          <cell r="W3663" t="str">
            <v>via cappuccini 37</v>
          </cell>
          <cell r="X3663" t="str">
            <v>88900</v>
          </cell>
          <cell r="Y3663">
            <v>40896</v>
          </cell>
          <cell r="Z3663">
            <v>55000</v>
          </cell>
          <cell r="AB3663" t="str">
            <v>No</v>
          </cell>
          <cell r="AC3663">
            <v>0</v>
          </cell>
        </row>
        <row r="3664">
          <cell r="A3664" t="str">
            <v>PIARSUD00002603</v>
          </cell>
          <cell r="B3664">
            <v>46189.439849537041</v>
          </cell>
          <cell r="C3664" t="str">
            <v>RSUD</v>
          </cell>
          <cell r="D3664" t="str">
            <v>Contributo</v>
          </cell>
          <cell r="E3664" t="str">
            <v>In valutazione</v>
          </cell>
          <cell r="F3664" t="str">
            <v>Accoglibilità</v>
          </cell>
          <cell r="G3664" t="str">
            <v>Sara Ciano</v>
          </cell>
          <cell r="H3664" t="str">
            <v/>
          </cell>
          <cell r="I3664" t="str">
            <v>Gestione verbale colloquio ricevuto</v>
          </cell>
          <cell r="J3664" t="str">
            <v>In attesa scelta utente</v>
          </cell>
          <cell r="M3664">
            <v>46205.651342592595</v>
          </cell>
          <cell r="N3664" t="str">
            <v>GIAME' GIUSEPPE</v>
          </cell>
          <cell r="O3664" t="str">
            <v>C66I26005110008</v>
          </cell>
          <cell r="P3664" t="str">
            <v>GMIGPP97B11F839R</v>
          </cell>
          <cell r="Q3664" t="str">
            <v>SERVIZI ALLE PMI</v>
          </cell>
          <cell r="R3664" t="str">
            <v>77.33.00 - Noleggio e leasing operativo di macchine, attrezzature e computer per ufficio</v>
          </cell>
          <cell r="S3664" t="str">
            <v>Impresa Individuale</v>
          </cell>
          <cell r="T3664" t="str">
            <v>Campania</v>
          </cell>
          <cell r="U3664" t="str">
            <v>Napoli</v>
          </cell>
          <cell r="V3664" t="str">
            <v>Napoli</v>
          </cell>
          <cell r="W3664" t="str">
            <v>VIA MASCAGNI 3</v>
          </cell>
          <cell r="X3664" t="str">
            <v>80128</v>
          </cell>
          <cell r="Y3664">
            <v>200000</v>
          </cell>
          <cell r="Z3664">
            <v>145000</v>
          </cell>
          <cell r="AB3664" t="str">
            <v>No</v>
          </cell>
          <cell r="AC3664">
            <v>0</v>
          </cell>
        </row>
        <row r="3665">
          <cell r="A3665" t="str">
            <v>PIARSUD00002604</v>
          </cell>
          <cell r="B3665">
            <v>46189.44635416667</v>
          </cell>
          <cell r="C3665" t="str">
            <v>RSUD</v>
          </cell>
          <cell r="D3665" t="str">
            <v>Contributo</v>
          </cell>
          <cell r="E3665" t="str">
            <v>In valutazione</v>
          </cell>
          <cell r="F3665" t="str">
            <v>Accoglibilità</v>
          </cell>
          <cell r="G3665" t="str">
            <v>Giuseppe Felicetti</v>
          </cell>
          <cell r="H3665" t="str">
            <v/>
          </cell>
          <cell r="I3665" t="str">
            <v>Gestione primo colloquio</v>
          </cell>
          <cell r="J3665" t="str">
            <v>Gestione appuntamento in corso</v>
          </cell>
          <cell r="M3665">
            <v>46205.419537037036</v>
          </cell>
          <cell r="N3665" t="str">
            <v>DIANA FELIX RESORT E COSTRUZIONI S.R.L.S.</v>
          </cell>
          <cell r="O3665" t="str">
            <v>C76I26004310008</v>
          </cell>
          <cell r="P3665" t="str">
            <v>04956030615</v>
          </cell>
          <cell r="Q3665" t="str">
            <v>TURISMO</v>
          </cell>
          <cell r="R3665" t="str">
            <v>55.30.02 - Villaggi turistici e alloggi glamping</v>
          </cell>
          <cell r="S3665" t="str">
            <v>Societa' A Responsabilita' Limitata Semplificata</v>
          </cell>
          <cell r="T3665" t="str">
            <v>Campania</v>
          </cell>
          <cell r="U3665" t="str">
            <v>Caserta</v>
          </cell>
          <cell r="V3665" t="str">
            <v>Villa Literno</v>
          </cell>
          <cell r="W3665" t="str">
            <v>Via Madonna del Pantano 27</v>
          </cell>
          <cell r="X3665" t="str">
            <v>81039</v>
          </cell>
          <cell r="Y3665">
            <v>200000</v>
          </cell>
          <cell r="Z3665">
            <v>145000</v>
          </cell>
          <cell r="AB3665" t="str">
            <v>No</v>
          </cell>
          <cell r="AC3665">
            <v>0</v>
          </cell>
        </row>
        <row r="3666">
          <cell r="A3666" t="str">
            <v>PIARSUD00002605</v>
          </cell>
          <cell r="B3666">
            <v>46189.476747685185</v>
          </cell>
          <cell r="C3666" t="str">
            <v>RSUD</v>
          </cell>
          <cell r="D3666" t="str">
            <v>Contributo</v>
          </cell>
          <cell r="E3666" t="str">
            <v>In valutazione</v>
          </cell>
          <cell r="F3666" t="str">
            <v>Accoglibilità</v>
          </cell>
          <cell r="G3666" t="str">
            <v>Silvia Ercolini</v>
          </cell>
          <cell r="H3666" t="str">
            <v/>
          </cell>
          <cell r="I3666" t="str">
            <v>Valutazione accoglibilità</v>
          </cell>
          <cell r="J3666" t="str">
            <v>Valutazione in corso</v>
          </cell>
          <cell r="M3666">
            <v>46209.349895833337</v>
          </cell>
          <cell r="N3666" t="str">
            <v>LEMON TRAVEL S.R.L.</v>
          </cell>
          <cell r="O3666" t="str">
            <v>C16I26003910008</v>
          </cell>
          <cell r="P3666" t="str">
            <v>11077901210</v>
          </cell>
          <cell r="Q3666" t="str">
            <v>TURISMO</v>
          </cell>
          <cell r="R3666" t="str">
            <v>50.10.00 - Trasporto marittimo e costiero di passeggeri</v>
          </cell>
          <cell r="S3666" t="str">
            <v>Societa' A Responsabilita' Limitata</v>
          </cell>
          <cell r="T3666" t="str">
            <v>Campania</v>
          </cell>
          <cell r="U3666" t="str">
            <v>Napoli</v>
          </cell>
          <cell r="V3666" t="str">
            <v>Piano Di Sorrento</v>
          </cell>
          <cell r="W3666" t="str">
            <v>PONTILE SCHIONE snc</v>
          </cell>
          <cell r="X3666" t="str">
            <v>80063</v>
          </cell>
          <cell r="Y3666">
            <v>200000</v>
          </cell>
          <cell r="Z3666">
            <v>145000</v>
          </cell>
          <cell r="AB3666" t="str">
            <v>No</v>
          </cell>
          <cell r="AC3666">
            <v>0</v>
          </cell>
        </row>
        <row r="3667">
          <cell r="A3667" t="str">
            <v>PIARSUD00002606</v>
          </cell>
          <cell r="B3667">
            <v>46189.540335648147</v>
          </cell>
          <cell r="C3667" t="str">
            <v>RSUD</v>
          </cell>
          <cell r="D3667" t="str">
            <v>Contributo</v>
          </cell>
          <cell r="E3667" t="str">
            <v>In valutazione</v>
          </cell>
          <cell r="F3667" t="str">
            <v>Esaminabilità</v>
          </cell>
          <cell r="G3667" t="str">
            <v>Luigi Fiore</v>
          </cell>
          <cell r="H3667" t="str">
            <v/>
          </cell>
          <cell r="I3667" t="str">
            <v>Valutazione esaminabilità</v>
          </cell>
          <cell r="J3667" t="str">
            <v>Valutazione in corso</v>
          </cell>
          <cell r="M3667">
            <v>46189.553136574075</v>
          </cell>
          <cell r="N3667" t="str">
            <v>Giorgia Ricceri</v>
          </cell>
          <cell r="O3667" t="str">
            <v>C36I26004680008</v>
          </cell>
          <cell r="P3667" t="str">
            <v>RCCGRG93E69I754E</v>
          </cell>
          <cell r="Q3667" t="str">
            <v>TURISMO</v>
          </cell>
          <cell r="R3667" t="str">
            <v>56.11.11 - Attività di ristoranti con servizio al tavolo, escluse gelaterie e pasticcerie</v>
          </cell>
          <cell r="S3667" t="str">
            <v>Lavoratore autonomo</v>
          </cell>
          <cell r="T3667" t="str">
            <v>Sicilia</v>
          </cell>
          <cell r="U3667" t="str">
            <v>Siracusa</v>
          </cell>
          <cell r="V3667" t="str">
            <v>Siracusa</v>
          </cell>
          <cell r="W3667" t="str">
            <v>VIA MARIA POLITI LAUDIEN 3</v>
          </cell>
          <cell r="X3667" t="str">
            <v>96100</v>
          </cell>
          <cell r="Y3667">
            <v>169900</v>
          </cell>
          <cell r="Z3667">
            <v>123930.00000000001</v>
          </cell>
          <cell r="AB3667" t="str">
            <v>No</v>
          </cell>
          <cell r="AC3667">
            <v>0</v>
          </cell>
        </row>
        <row r="3668">
          <cell r="A3668" t="str">
            <v>PIARSUD00002607</v>
          </cell>
          <cell r="B3668">
            <v>46189.55269675926</v>
          </cell>
          <cell r="C3668" t="str">
            <v>RSUD</v>
          </cell>
          <cell r="D3668" t="str">
            <v>Voucher</v>
          </cell>
          <cell r="E3668" t="str">
            <v>In valutazione</v>
          </cell>
          <cell r="F3668" t="str">
            <v>Merito</v>
          </cell>
          <cell r="G3668" t="str">
            <v>Alfredo Arquilla</v>
          </cell>
          <cell r="H3668" t="str">
            <v/>
          </cell>
          <cell r="I3668" t="str">
            <v>Avvio fase di merito</v>
          </cell>
          <cell r="J3668" t="str">
            <v>In attesa scelta utente</v>
          </cell>
          <cell r="M3668">
            <v>46189.564259259256</v>
          </cell>
          <cell r="N3668" t="str">
            <v>MIRA MARE DI MICHELINA  CORRADO</v>
          </cell>
          <cell r="O3668" t="str">
            <v>C76I26004320001</v>
          </cell>
          <cell r="P3668" t="str">
            <v>CRRMHL96R67I438L</v>
          </cell>
          <cell r="Q3668" t="str">
            <v>TURISMO</v>
          </cell>
          <cell r="R3668" t="str">
            <v>55.20.42 - Servizi di alloggio in camere, case e appartamenti per vacanze</v>
          </cell>
          <cell r="S3668" t="str">
            <v>Impresa Individuale</v>
          </cell>
          <cell r="T3668" t="str">
            <v>Campania</v>
          </cell>
          <cell r="U3668" t="str">
            <v>Salerno</v>
          </cell>
          <cell r="V3668" t="str">
            <v>Casal Velino</v>
          </cell>
          <cell r="W3668" t="str">
            <v>VIA ROMA 33</v>
          </cell>
          <cell r="X3668" t="str">
            <v>84040</v>
          </cell>
          <cell r="Y3668">
            <v>50000</v>
          </cell>
          <cell r="Z3668">
            <v>55000</v>
          </cell>
          <cell r="AB3668" t="str">
            <v>No</v>
          </cell>
          <cell r="AC3668">
            <v>0</v>
          </cell>
        </row>
        <row r="3669">
          <cell r="A3669" t="str">
            <v>PIARSUD00002608</v>
          </cell>
          <cell r="B3669">
            <v>46189.57607638889</v>
          </cell>
          <cell r="C3669" t="str">
            <v>RSUD</v>
          </cell>
          <cell r="D3669" t="str">
            <v>Contributo</v>
          </cell>
          <cell r="E3669" t="str">
            <v>In valutazione</v>
          </cell>
          <cell r="F3669" t="str">
            <v>Esaminabilità</v>
          </cell>
          <cell r="G3669" t="str">
            <v>Silvia Ercolini</v>
          </cell>
          <cell r="H3669" t="str">
            <v/>
          </cell>
          <cell r="I3669" t="str">
            <v>Apertura sportello di integrazioni in esaminabilità</v>
          </cell>
          <cell r="J3669" t="str">
            <v>In attesa ricezione documentazione</v>
          </cell>
          <cell r="M3669">
            <v>46209.345555555556</v>
          </cell>
          <cell r="N3669" t="str">
            <v>A TRADZION DI WILLIAM BELLANTUONO</v>
          </cell>
          <cell r="O3669" t="str">
            <v>C36I26004690008</v>
          </cell>
          <cell r="P3669" t="str">
            <v>BLLWLM08C25D643H</v>
          </cell>
          <cell r="Q3669" t="str">
            <v>TURISMO</v>
          </cell>
          <cell r="R3669" t="str">
            <v>56.11.12 - Attività di ristoranti senza servizio al tavolo o da asporto, escluse gelaterie e pasticcerie</v>
          </cell>
          <cell r="S3669" t="str">
            <v>Impresa Individuale</v>
          </cell>
          <cell r="T3669" t="str">
            <v>Puglia</v>
          </cell>
          <cell r="U3669" t="str">
            <v>Foggia</v>
          </cell>
          <cell r="V3669" t="str">
            <v>Torremaggiore</v>
          </cell>
          <cell r="W3669" t="str">
            <v xml:space="preserve">Non individuato </v>
          </cell>
          <cell r="Y3669">
            <v>60000</v>
          </cell>
          <cell r="Z3669">
            <v>50000</v>
          </cell>
          <cell r="AB3669" t="str">
            <v>No</v>
          </cell>
          <cell r="AC3669">
            <v>0</v>
          </cell>
        </row>
        <row r="3670">
          <cell r="A3670" t="str">
            <v>PIARSUD00002609</v>
          </cell>
          <cell r="B3670">
            <v>46189.61478009259</v>
          </cell>
          <cell r="C3670" t="str">
            <v>RSUD</v>
          </cell>
          <cell r="D3670" t="str">
            <v>Contributo</v>
          </cell>
          <cell r="E3670" t="str">
            <v>In valutazione</v>
          </cell>
          <cell r="F3670" t="str">
            <v>Accoglibilità</v>
          </cell>
          <cell r="G3670" t="str">
            <v>Giuseppe D’Ambrosio</v>
          </cell>
          <cell r="H3670" t="str">
            <v/>
          </cell>
          <cell r="I3670" t="str">
            <v>Apertura sportello controdeduzioni MO</v>
          </cell>
          <cell r="J3670" t="str">
            <v>In attesa ricezione documentazione</v>
          </cell>
          <cell r="M3670">
            <v>46204.513275462959</v>
          </cell>
          <cell r="N3670" t="str">
            <v>BARLETTA ALESSANDRO</v>
          </cell>
          <cell r="O3670" t="str">
            <v>C76I26004340008</v>
          </cell>
          <cell r="P3670" t="str">
            <v>BRLLSN02M14I119O</v>
          </cell>
          <cell r="Q3670" t="str">
            <v>TURISMO</v>
          </cell>
          <cell r="R3670" t="str">
            <v>55.20.42 - Servizi di alloggio in camere, case e appartamenti per vacanze</v>
          </cell>
          <cell r="S3670" t="str">
            <v>Impresa Individuale</v>
          </cell>
          <cell r="T3670" t="str">
            <v>Puglia</v>
          </cell>
          <cell r="U3670" t="str">
            <v>Brindisi</v>
          </cell>
          <cell r="V3670" t="str">
            <v>Torchiarolo</v>
          </cell>
          <cell r="W3670" t="str">
            <v>VIA BENGASI 20</v>
          </cell>
          <cell r="X3670" t="str">
            <v>72020</v>
          </cell>
          <cell r="Y3670">
            <v>101979.92</v>
          </cell>
          <cell r="Z3670">
            <v>81480</v>
          </cell>
          <cell r="AB3670" t="str">
            <v>No</v>
          </cell>
          <cell r="AC3670">
            <v>0</v>
          </cell>
        </row>
        <row r="3671">
          <cell r="A3671" t="str">
            <v>PIARSUD00002610</v>
          </cell>
          <cell r="B3671">
            <v>46189.61822916667</v>
          </cell>
          <cell r="C3671" t="str">
            <v>RSUD</v>
          </cell>
          <cell r="D3671" t="str">
            <v>Contributo</v>
          </cell>
          <cell r="E3671" t="str">
            <v>In valutazione</v>
          </cell>
          <cell r="F3671" t="str">
            <v>Accoglibilità</v>
          </cell>
          <cell r="G3671" t="str">
            <v>Luigi Fiore</v>
          </cell>
          <cell r="H3671" t="str">
            <v/>
          </cell>
          <cell r="I3671" t="str">
            <v>Pianificazione primo colloquio</v>
          </cell>
          <cell r="J3671" t="str">
            <v>Pianificazione appuntamento in corso</v>
          </cell>
          <cell r="M3671">
            <v>46189.626921296294</v>
          </cell>
          <cell r="N3671" t="str">
            <v>PICCOLO MONDO S.R.L.S.</v>
          </cell>
          <cell r="O3671" t="str">
            <v>C56I26003130008</v>
          </cell>
          <cell r="P3671" t="str">
            <v>04951520610</v>
          </cell>
          <cell r="Q3671" t="str">
            <v>ATTIVITA' AGROALIMENTARI</v>
          </cell>
          <cell r="R3671" t="str">
            <v>10.71.20 - Produzione di prodotti di pasticceria freschi</v>
          </cell>
          <cell r="S3671" t="str">
            <v>Societa' A Responsabilita' Limitata Semplificata</v>
          </cell>
          <cell r="T3671" t="str">
            <v>Campania</v>
          </cell>
          <cell r="U3671" t="str">
            <v>Caserta</v>
          </cell>
          <cell r="V3671" t="str">
            <v>Mondragone</v>
          </cell>
          <cell r="W3671" t="str">
            <v>via Iolanda 27</v>
          </cell>
          <cell r="X3671" t="str">
            <v>81034</v>
          </cell>
          <cell r="Y3671">
            <v>100000</v>
          </cell>
          <cell r="Z3671">
            <v>80000</v>
          </cell>
          <cell r="AB3671" t="str">
            <v>No</v>
          </cell>
          <cell r="AC3671">
            <v>0</v>
          </cell>
        </row>
        <row r="3672">
          <cell r="A3672" t="str">
            <v>PIARSUD00002611</v>
          </cell>
          <cell r="B3672">
            <v>46189.915613425925</v>
          </cell>
          <cell r="C3672" t="str">
            <v>RSUD</v>
          </cell>
          <cell r="D3672" t="str">
            <v>Contributo</v>
          </cell>
          <cell r="E3672" t="str">
            <v>In valutazione</v>
          </cell>
          <cell r="F3672" t="str">
            <v>Esaminabilità</v>
          </cell>
          <cell r="G3672" t="str">
            <v>Alessia Rita Cice</v>
          </cell>
          <cell r="H3672" t="str">
            <v/>
          </cell>
          <cell r="I3672" t="str">
            <v>Valutazione esaminabilità</v>
          </cell>
          <cell r="J3672" t="str">
            <v>Valutazione in corso</v>
          </cell>
          <cell r="M3672">
            <v>46189.928333333337</v>
          </cell>
          <cell r="N3672" t="str">
            <v>CANCEMI TERESA</v>
          </cell>
          <cell r="O3672" t="str">
            <v>C86I26004760008</v>
          </cell>
          <cell r="P3672" t="str">
            <v>CNCTRS00A47A522H</v>
          </cell>
          <cell r="Q3672" t="str">
            <v>ATTIVITA' COMMERCIALI</v>
          </cell>
          <cell r="R3672" t="str">
            <v>47.25.00 - Commercio al dettaglio di bevande</v>
          </cell>
          <cell r="S3672" t="str">
            <v>Impresa Individuale</v>
          </cell>
          <cell r="T3672" t="str">
            <v>Sicilia</v>
          </cell>
          <cell r="U3672" t="str">
            <v>Siracusa</v>
          </cell>
          <cell r="V3672" t="str">
            <v>Noto</v>
          </cell>
          <cell r="W3672" t="str">
            <v>VIA NAPOLI 79</v>
          </cell>
          <cell r="X3672" t="str">
            <v>96017</v>
          </cell>
          <cell r="Y3672">
            <v>108301</v>
          </cell>
          <cell r="Z3672">
            <v>86225</v>
          </cell>
          <cell r="AB3672" t="str">
            <v>No</v>
          </cell>
          <cell r="AC3672">
            <v>0</v>
          </cell>
        </row>
        <row r="3673">
          <cell r="A3673" t="str">
            <v>PIARSUD00002612</v>
          </cell>
          <cell r="B3673">
            <v>46190.361504629633</v>
          </cell>
          <cell r="C3673" t="str">
            <v>RSUD</v>
          </cell>
          <cell r="D3673" t="str">
            <v>Voucher</v>
          </cell>
          <cell r="E3673" t="str">
            <v>In valutazione</v>
          </cell>
          <cell r="F3673" t="str">
            <v>Merito</v>
          </cell>
          <cell r="G3673" t="str">
            <v>Giovanni Russo</v>
          </cell>
          <cell r="H3673" t="str">
            <v/>
          </cell>
          <cell r="I3673" t="str">
            <v>Avvio fase di merito</v>
          </cell>
          <cell r="J3673" t="str">
            <v>In attesa scelta utente</v>
          </cell>
          <cell r="M3673">
            <v>46190.386620370373</v>
          </cell>
          <cell r="N3673" t="str">
            <v>SCODINZOLA DI REHO ANDREA ENRICO</v>
          </cell>
          <cell r="O3673" t="str">
            <v>C96I26003060001</v>
          </cell>
          <cell r="P3673" t="str">
            <v>RHENRN93P22D883Z</v>
          </cell>
          <cell r="Q3673" t="str">
            <v>SERVIZI ALLA PERSONA</v>
          </cell>
          <cell r="R3673" t="str">
            <v>96.99.12 - Servizi di toelettatura per animali da compagnia</v>
          </cell>
          <cell r="S3673" t="str">
            <v>Impresa Individuale</v>
          </cell>
          <cell r="T3673" t="str">
            <v>Puglia</v>
          </cell>
          <cell r="U3673" t="str">
            <v>Lecce</v>
          </cell>
          <cell r="V3673" t="str">
            <v>Racale</v>
          </cell>
          <cell r="W3673" t="str">
            <v>VIA ISONZO 14</v>
          </cell>
          <cell r="X3673" t="str">
            <v>73055</v>
          </cell>
          <cell r="Y3673">
            <v>36177.479999999996</v>
          </cell>
          <cell r="Z3673">
            <v>41177.479999999996</v>
          </cell>
          <cell r="AB3673" t="str">
            <v>No</v>
          </cell>
          <cell r="AC3673">
            <v>0</v>
          </cell>
        </row>
        <row r="3674">
          <cell r="A3674" t="str">
            <v>PIARSUD00002613</v>
          </cell>
          <cell r="B3674">
            <v>46190.363449074073</v>
          </cell>
          <cell r="C3674" t="str">
            <v>RSUD</v>
          </cell>
          <cell r="D3674" t="str">
            <v>Voucher</v>
          </cell>
          <cell r="E3674" t="str">
            <v>In valutazione</v>
          </cell>
          <cell r="F3674" t="str">
            <v>Merito</v>
          </cell>
          <cell r="G3674" t="str">
            <v>Leonardo Di Lolli</v>
          </cell>
          <cell r="H3674" t="str">
            <v/>
          </cell>
          <cell r="I3674" t="str">
            <v>RNA - Richiesta COR e CUP - Voucher</v>
          </cell>
          <cell r="J3674" t="str">
            <v>Richiesta COR in errore</v>
          </cell>
          <cell r="M3674">
            <v>46190.376851851855</v>
          </cell>
          <cell r="N3674" t="str">
            <v>FEDERICA BRUCATO</v>
          </cell>
          <cell r="O3674" t="str">
            <v>C86I26004770001</v>
          </cell>
          <cell r="P3674" t="str">
            <v>BRCFRC97S57F892H</v>
          </cell>
          <cell r="Q3674" t="str">
            <v>SERVIZI ALLA PERSONA</v>
          </cell>
          <cell r="R3674" t="str">
            <v>96.22.09 - Altri servizi di cura della bellezza e altri trattamenti di bellezza n.c.a.</v>
          </cell>
          <cell r="S3674" t="str">
            <v>Lavoratore autonomo</v>
          </cell>
          <cell r="T3674" t="str">
            <v>Sicilia</v>
          </cell>
          <cell r="U3674" t="str">
            <v>Palermo</v>
          </cell>
          <cell r="V3674" t="str">
            <v>Gangi</v>
          </cell>
          <cell r="W3674" t="str">
            <v>VIA CESARE MORI 44</v>
          </cell>
          <cell r="X3674" t="str">
            <v>90024</v>
          </cell>
          <cell r="Y3674">
            <v>38300</v>
          </cell>
          <cell r="Z3674">
            <v>43300</v>
          </cell>
          <cell r="AA3674">
            <v>38300</v>
          </cell>
          <cell r="AB3674" t="str">
            <v>No</v>
          </cell>
          <cell r="AC3674">
            <v>43300</v>
          </cell>
        </row>
        <row r="3675">
          <cell r="A3675" t="str">
            <v>PIARSUD00002614</v>
          </cell>
          <cell r="B3675">
            <v>46190.40861111111</v>
          </cell>
          <cell r="C3675" t="str">
            <v>RSUD</v>
          </cell>
          <cell r="D3675" t="str">
            <v>Voucher</v>
          </cell>
          <cell r="E3675" t="str">
            <v>In valutazione</v>
          </cell>
          <cell r="F3675" t="str">
            <v>Merito</v>
          </cell>
          <cell r="G3675" t="str">
            <v>Pasquale Ciuffreda</v>
          </cell>
          <cell r="H3675" t="str">
            <v/>
          </cell>
          <cell r="I3675" t="str">
            <v>Apertura sportello controdeduzioni MO - merito</v>
          </cell>
          <cell r="J3675" t="str">
            <v>In attesa ricezione documentazione</v>
          </cell>
          <cell r="M3675">
            <v>46206.392592592594</v>
          </cell>
          <cell r="N3675" t="str">
            <v>SPENDOR SERVICE DI ROMANIV IVAN</v>
          </cell>
          <cell r="O3675" t="str">
            <v>C96I26003070001</v>
          </cell>
          <cell r="P3675" t="str">
            <v>RMNVNI91H22Z138A</v>
          </cell>
          <cell r="Q3675" t="str">
            <v>SERVIZI ALLE PMI</v>
          </cell>
          <cell r="R3675" t="str">
            <v>81.21.00 - Attività di pulizia generale di edifici</v>
          </cell>
          <cell r="S3675" t="str">
            <v>Impresa Individuale</v>
          </cell>
          <cell r="T3675" t="str">
            <v>Campania</v>
          </cell>
          <cell r="U3675" t="str">
            <v>Caserta</v>
          </cell>
          <cell r="V3675" t="str">
            <v>San Cipriano D'Aversa</v>
          </cell>
          <cell r="W3675" t="str">
            <v>Corso Umberto I 271</v>
          </cell>
          <cell r="X3675" t="str">
            <v>81036</v>
          </cell>
          <cell r="Y3675">
            <v>40000</v>
          </cell>
          <cell r="Z3675">
            <v>45000</v>
          </cell>
          <cell r="AB3675" t="str">
            <v>No</v>
          </cell>
          <cell r="AC3675">
            <v>0</v>
          </cell>
        </row>
        <row r="3676">
          <cell r="A3676" t="str">
            <v>PIARSUD00002615</v>
          </cell>
          <cell r="B3676">
            <v>46190.410462962966</v>
          </cell>
          <cell r="C3676" t="str">
            <v>RSUD</v>
          </cell>
          <cell r="D3676" t="str">
            <v>Voucher</v>
          </cell>
          <cell r="E3676" t="str">
            <v>In valutazione</v>
          </cell>
          <cell r="F3676" t="str">
            <v>Merito</v>
          </cell>
          <cell r="G3676" t="str">
            <v>Francesco Zulli</v>
          </cell>
          <cell r="H3676" t="str">
            <v/>
          </cell>
          <cell r="I3676" t="str">
            <v>Valutazione merito - Voucher Società costituita</v>
          </cell>
          <cell r="J3676" t="str">
            <v>Valutazione in corso</v>
          </cell>
          <cell r="M3676">
            <v>46190.417986111112</v>
          </cell>
          <cell r="N3676" t="str">
            <v>SALVATORE GUARAGNA</v>
          </cell>
          <cell r="O3676" t="str">
            <v>C56I26003150001</v>
          </cell>
          <cell r="P3676" t="str">
            <v>GRGSVT93E27B774Y</v>
          </cell>
          <cell r="Q3676" t="str">
            <v>TURISMO</v>
          </cell>
          <cell r="R3676" t="str">
            <v>56.11.12 - Attività di ristoranti senza servizio al tavolo o da asporto, escluse gelaterie e pasticcerie</v>
          </cell>
          <cell r="S3676" t="str">
            <v>Impresa Individuale</v>
          </cell>
          <cell r="T3676" t="str">
            <v>Calabria</v>
          </cell>
          <cell r="U3676" t="str">
            <v>Cosenza</v>
          </cell>
          <cell r="V3676" t="str">
            <v>Castrovillari</v>
          </cell>
          <cell r="W3676" t="str">
            <v>CORSO GARIBALDI snc</v>
          </cell>
          <cell r="X3676" t="str">
            <v>87012</v>
          </cell>
          <cell r="Y3676">
            <v>39976.58</v>
          </cell>
          <cell r="Z3676">
            <v>44976.58</v>
          </cell>
          <cell r="AB3676" t="str">
            <v>No</v>
          </cell>
          <cell r="AC3676">
            <v>0</v>
          </cell>
        </row>
        <row r="3677">
          <cell r="A3677" t="str">
            <v>PIARSUD00002616</v>
          </cell>
          <cell r="B3677">
            <v>46190.451226851852</v>
          </cell>
          <cell r="C3677" t="str">
            <v>RSUD</v>
          </cell>
          <cell r="D3677" t="str">
            <v>Contributo</v>
          </cell>
          <cell r="E3677" t="str">
            <v>In valutazione</v>
          </cell>
          <cell r="F3677" t="str">
            <v>Accoglibilità</v>
          </cell>
          <cell r="G3677" t="str">
            <v>Alfonso Maria Morgera</v>
          </cell>
          <cell r="H3677" t="str">
            <v/>
          </cell>
          <cell r="I3677" t="str">
            <v>Gestione primo colloquio</v>
          </cell>
          <cell r="J3677" t="str">
            <v>Gestione appuntamento in corso</v>
          </cell>
          <cell r="M3677">
            <v>46199.41097222222</v>
          </cell>
          <cell r="N3677" t="str">
            <v>DEL VERME ALESSIA</v>
          </cell>
          <cell r="O3677" t="str">
            <v>C86I26004780008</v>
          </cell>
          <cell r="P3677" t="str">
            <v>DLVLSS01S59A509N</v>
          </cell>
          <cell r="Q3677" t="str">
            <v>TURISMO</v>
          </cell>
          <cell r="R3677" t="str">
            <v>55.20.41 - Bed and breakfast</v>
          </cell>
          <cell r="S3677" t="str">
            <v>Impresa Individuale</v>
          </cell>
          <cell r="T3677" t="str">
            <v>Campania</v>
          </cell>
          <cell r="U3677" t="str">
            <v>Salerno</v>
          </cell>
          <cell r="V3677" t="str">
            <v>Agropoli</v>
          </cell>
          <cell r="W3677" t="str">
            <v>Via Antonio De Curtis 53</v>
          </cell>
          <cell r="X3677" t="str">
            <v>84043</v>
          </cell>
          <cell r="Y3677">
            <v>154605.62</v>
          </cell>
          <cell r="Z3677">
            <v>113223.93000000001</v>
          </cell>
          <cell r="AB3677" t="str">
            <v>No</v>
          </cell>
          <cell r="AC3677">
            <v>0</v>
          </cell>
        </row>
        <row r="3678">
          <cell r="A3678" t="str">
            <v>PIARSUD00002617</v>
          </cell>
          <cell r="B3678">
            <v>46190.516087962962</v>
          </cell>
          <cell r="C3678" t="str">
            <v>RSUD</v>
          </cell>
          <cell r="D3678" t="str">
            <v>Contributo</v>
          </cell>
          <cell r="E3678" t="str">
            <v>In valutazione</v>
          </cell>
          <cell r="F3678" t="str">
            <v>Accoglibilità</v>
          </cell>
          <cell r="G3678" t="str">
            <v>Rachele Mariconda</v>
          </cell>
          <cell r="H3678" t="str">
            <v/>
          </cell>
          <cell r="I3678" t="str">
            <v>Pianificazione primo colloquio</v>
          </cell>
          <cell r="J3678" t="str">
            <v>Pianificazione appuntamento in corso</v>
          </cell>
          <cell r="M3678">
            <v>46190.531956018516</v>
          </cell>
          <cell r="N3678" t="str">
            <v>LISTRO LORENZO</v>
          </cell>
          <cell r="O3678" t="str">
            <v>C76I26004360008</v>
          </cell>
          <cell r="P3678" t="str">
            <v>LSTLNZ06H27G273E</v>
          </cell>
          <cell r="Q3678" t="str">
            <v>TURISMO</v>
          </cell>
          <cell r="R3678" t="str">
            <v>77.34.00 - Noleggio e leasing operativo di mezzi di trasporto marittimi, fluviali e lacustri</v>
          </cell>
          <cell r="S3678" t="str">
            <v>Impresa Individuale</v>
          </cell>
          <cell r="T3678" t="str">
            <v>Sicilia</v>
          </cell>
          <cell r="U3678" t="str">
            <v>Palermo</v>
          </cell>
          <cell r="V3678" t="str">
            <v>Palermo</v>
          </cell>
          <cell r="W3678" t="str">
            <v>Marina arenella snc</v>
          </cell>
          <cell r="X3678" t="str">
            <v>90142</v>
          </cell>
          <cell r="Y3678">
            <v>200000</v>
          </cell>
          <cell r="Z3678">
            <v>145000</v>
          </cell>
          <cell r="AB3678" t="str">
            <v>No</v>
          </cell>
          <cell r="AC3678">
            <v>0</v>
          </cell>
        </row>
        <row r="3679">
          <cell r="A3679" t="str">
            <v>PIARSUD00002618</v>
          </cell>
          <cell r="B3679">
            <v>46190.520057870373</v>
          </cell>
          <cell r="C3679" t="str">
            <v>RSUD</v>
          </cell>
          <cell r="D3679" t="str">
            <v>Contributo</v>
          </cell>
          <cell r="E3679" t="str">
            <v>In valutazione</v>
          </cell>
          <cell r="F3679" t="str">
            <v>Accoglibilità</v>
          </cell>
          <cell r="G3679" t="str">
            <v>Alfonso Maria Morgera</v>
          </cell>
          <cell r="H3679" t="str">
            <v/>
          </cell>
          <cell r="I3679" t="str">
            <v>Gestione primo colloquio</v>
          </cell>
          <cell r="J3679" t="str">
            <v>Gestione appuntamento in corso</v>
          </cell>
          <cell r="M3679">
            <v>46209.321168981478</v>
          </cell>
          <cell r="N3679" t="str">
            <v>ESSENCE HAIR STUDIO DI LAERA ANGELO</v>
          </cell>
          <cell r="O3679" t="str">
            <v>C56I26003560008</v>
          </cell>
          <cell r="P3679" t="str">
            <v>LRANGL02M30D508R</v>
          </cell>
          <cell r="Q3679" t="str">
            <v>SERVIZI ALLA PERSONA</v>
          </cell>
          <cell r="R3679" t="str">
            <v>96.21.00 - Servizi di parrucchieri e barbieri</v>
          </cell>
          <cell r="S3679" t="str">
            <v>Impresa Individuale</v>
          </cell>
          <cell r="T3679" t="str">
            <v>Puglia</v>
          </cell>
          <cell r="U3679" t="str">
            <v>Brindisi</v>
          </cell>
          <cell r="V3679" t="str">
            <v>Fasano</v>
          </cell>
          <cell r="W3679" t="str">
            <v>VIA DELLE CROCI-POZZO FACETO 7</v>
          </cell>
          <cell r="X3679" t="str">
            <v>72015</v>
          </cell>
          <cell r="Y3679">
            <v>52889.57</v>
          </cell>
          <cell r="Z3679">
            <v>44667.170000000006</v>
          </cell>
          <cell r="AB3679" t="str">
            <v>No</v>
          </cell>
          <cell r="AC3679">
            <v>0</v>
          </cell>
        </row>
        <row r="3680">
          <cell r="A3680" t="str">
            <v>PIARSUD00002619</v>
          </cell>
          <cell r="B3680">
            <v>46190.588148148148</v>
          </cell>
          <cell r="C3680" t="str">
            <v>RSUD</v>
          </cell>
          <cell r="D3680" t="str">
            <v>Voucher</v>
          </cell>
          <cell r="E3680" t="str">
            <v>In valutazione</v>
          </cell>
          <cell r="F3680" t="str">
            <v>Esaminabilità</v>
          </cell>
          <cell r="G3680" t="str">
            <v>Luana Guglielmi</v>
          </cell>
          <cell r="H3680" t="str">
            <v/>
          </cell>
          <cell r="I3680" t="str">
            <v>Apertura sportello di integrazioni in esaminabilità</v>
          </cell>
          <cell r="J3680" t="str">
            <v>In attesa ricezione documentazione</v>
          </cell>
          <cell r="M3680">
            <v>46209.350671296299</v>
          </cell>
          <cell r="N3680" t="str">
            <v>VILLA VIENNA DI DANISI ERNESTO</v>
          </cell>
          <cell r="O3680" t="str">
            <v>C16I26003920001</v>
          </cell>
          <cell r="P3680" t="str">
            <v>DNSRST00S06L845Z</v>
          </cell>
          <cell r="Q3680" t="str">
            <v>TURISMO</v>
          </cell>
          <cell r="R3680" t="str">
            <v>55.20.42 - Servizi di alloggio in camere, case e appartamenti per vacanze</v>
          </cell>
          <cell r="S3680" t="str">
            <v>Impresa Individuale</v>
          </cell>
          <cell r="T3680" t="str">
            <v>Campania</v>
          </cell>
          <cell r="U3680" t="str">
            <v>Napoli</v>
          </cell>
          <cell r="V3680" t="str">
            <v>Gragnano</v>
          </cell>
          <cell r="W3680" t="str">
            <v>VIA SAN GIACOMO 13</v>
          </cell>
          <cell r="X3680" t="str">
            <v>80054</v>
          </cell>
          <cell r="Y3680">
            <v>50000</v>
          </cell>
          <cell r="Z3680">
            <v>55000</v>
          </cell>
          <cell r="AB3680" t="str">
            <v>No</v>
          </cell>
          <cell r="AC3680">
            <v>0</v>
          </cell>
        </row>
        <row r="3681">
          <cell r="A3681" t="str">
            <v>PIARSUD00002620</v>
          </cell>
          <cell r="B3681">
            <v>46190.651180555556</v>
          </cell>
          <cell r="C3681" t="str">
            <v>RSUD</v>
          </cell>
          <cell r="D3681" t="str">
            <v>Contributo</v>
          </cell>
          <cell r="E3681" t="str">
            <v>In valutazione</v>
          </cell>
          <cell r="F3681" t="str">
            <v>Accoglibilità</v>
          </cell>
          <cell r="G3681" t="str">
            <v>Antonella Lioi</v>
          </cell>
          <cell r="H3681" t="str">
            <v/>
          </cell>
          <cell r="I3681" t="str">
            <v>Gestione primo colloquio</v>
          </cell>
          <cell r="J3681" t="str">
            <v>Gestione appuntamento in corso</v>
          </cell>
          <cell r="M3681">
            <v>46205.334756944445</v>
          </cell>
          <cell r="N3681" t="str">
            <v>FOLINO VALERIA</v>
          </cell>
          <cell r="O3681" t="str">
            <v>C16I26003930008</v>
          </cell>
          <cell r="P3681" t="str">
            <v>FLNVLR97L48D122V</v>
          </cell>
          <cell r="Q3681" t="str">
            <v>TURISMO</v>
          </cell>
          <cell r="R3681" t="str">
            <v>56.11.21 - Attività di gelaterie con servizio al tavolo</v>
          </cell>
          <cell r="S3681" t="str">
            <v>Impresa Individuale</v>
          </cell>
          <cell r="T3681" t="str">
            <v>Calabria</v>
          </cell>
          <cell r="U3681" t="str">
            <v>Crotone</v>
          </cell>
          <cell r="V3681" t="str">
            <v>Crotone</v>
          </cell>
          <cell r="W3681" t="str">
            <v>via venezia 47</v>
          </cell>
          <cell r="X3681" t="str">
            <v>88900</v>
          </cell>
          <cell r="Y3681">
            <v>136472.21000000002</v>
          </cell>
          <cell r="Z3681">
            <v>100530</v>
          </cell>
          <cell r="AB3681" t="str">
            <v>No</v>
          </cell>
          <cell r="AC3681">
            <v>0</v>
          </cell>
        </row>
        <row r="3682">
          <cell r="A3682" t="str">
            <v>PIARSUD00002621</v>
          </cell>
          <cell r="B3682">
            <v>46190.654444444444</v>
          </cell>
          <cell r="C3682" t="str">
            <v>RSUD</v>
          </cell>
          <cell r="D3682" t="str">
            <v>Contributo</v>
          </cell>
          <cell r="E3682" t="str">
            <v>In valutazione</v>
          </cell>
          <cell r="F3682" t="str">
            <v>Esaminabilità</v>
          </cell>
          <cell r="G3682" t="str">
            <v>Matteo Milantoni</v>
          </cell>
          <cell r="H3682" t="str">
            <v/>
          </cell>
          <cell r="I3682" t="str">
            <v>Valutazione esaminabilità</v>
          </cell>
          <cell r="J3682" t="str">
            <v>Valutazione in corso</v>
          </cell>
          <cell r="M3682">
            <v>46190.657500000001</v>
          </cell>
          <cell r="N3682" t="str">
            <v>DALILA ANNAJOSE Sabato</v>
          </cell>
          <cell r="O3682" t="str">
            <v>C26I26004090008</v>
          </cell>
          <cell r="P3682" t="str">
            <v>SBTDLN03M54A048D</v>
          </cell>
          <cell r="Q3682" t="str">
            <v>TURISMO</v>
          </cell>
          <cell r="R3682" t="str">
            <v>55.20.40 - Bed and breakfast, servizi di alloggio in camere, case e appartamenti per vacanze</v>
          </cell>
          <cell r="S3682" t="str">
            <v>Lavoratore autonomo</v>
          </cell>
          <cell r="T3682" t="str">
            <v>Puglia</v>
          </cell>
          <cell r="U3682" t="str">
            <v>Bari</v>
          </cell>
          <cell r="V3682" t="str">
            <v>Polignano A Mare</v>
          </cell>
          <cell r="W3682" t="str">
            <v>VIA FRATELLI ROSSELLI 48/50 48/50</v>
          </cell>
          <cell r="X3682" t="str">
            <v>70044</v>
          </cell>
          <cell r="Y3682">
            <v>199401</v>
          </cell>
          <cell r="Z3682">
            <v>144580</v>
          </cell>
          <cell r="AB3682" t="str">
            <v>No</v>
          </cell>
          <cell r="AC3682">
            <v>0</v>
          </cell>
        </row>
        <row r="3683">
          <cell r="A3683" t="str">
            <v>PIARSUD00002623</v>
          </cell>
          <cell r="B3683">
            <v>46190.684710648151</v>
          </cell>
          <cell r="C3683" t="str">
            <v>RSUD</v>
          </cell>
          <cell r="D3683" t="str">
            <v>Voucher</v>
          </cell>
          <cell r="E3683" t="str">
            <v>In valutazione</v>
          </cell>
          <cell r="F3683" t="str">
            <v>Merito</v>
          </cell>
          <cell r="G3683" t="str">
            <v>Simona Tiracorrendo</v>
          </cell>
          <cell r="H3683" t="str">
            <v/>
          </cell>
          <cell r="I3683" t="str">
            <v>Avvio fase di merito</v>
          </cell>
          <cell r="J3683" t="str">
            <v>In attesa scelta utente</v>
          </cell>
          <cell r="M3683">
            <v>46190.688807870371</v>
          </cell>
          <cell r="N3683" t="str">
            <v>PILI NICO</v>
          </cell>
          <cell r="O3683" t="str">
            <v>C26I26004100001</v>
          </cell>
          <cell r="P3683" t="str">
            <v>PLINCI98M08L521V</v>
          </cell>
          <cell r="Q3683" t="str">
            <v>SERVIZI ALLA PERSONA</v>
          </cell>
          <cell r="R3683" t="str">
            <v>96.21.00 - Servizi di parrucchieri e barbieri</v>
          </cell>
          <cell r="S3683" t="str">
            <v>Impresa Individuale</v>
          </cell>
          <cell r="T3683" t="str">
            <v>Sardegna</v>
          </cell>
          <cell r="U3683" t="str">
            <v>Cagliari</v>
          </cell>
          <cell r="V3683" t="str">
            <v>Uta</v>
          </cell>
          <cell r="W3683" t="str">
            <v xml:space="preserve">Non individuato </v>
          </cell>
          <cell r="Y3683">
            <v>40000</v>
          </cell>
          <cell r="Z3683">
            <v>45000</v>
          </cell>
          <cell r="AB3683" t="str">
            <v>No</v>
          </cell>
          <cell r="AC3683">
            <v>0</v>
          </cell>
        </row>
        <row r="3684">
          <cell r="A3684" t="str">
            <v>PIARSUD00002624</v>
          </cell>
          <cell r="B3684">
            <v>46190.686898148146</v>
          </cell>
          <cell r="C3684" t="str">
            <v>RSUD</v>
          </cell>
          <cell r="D3684" t="str">
            <v>Voucher</v>
          </cell>
          <cell r="E3684" t="str">
            <v>In valutazione</v>
          </cell>
          <cell r="F3684" t="str">
            <v>Esaminabilità</v>
          </cell>
          <cell r="G3684" t="str">
            <v>Alessia Rita Cice</v>
          </cell>
          <cell r="H3684" t="str">
            <v/>
          </cell>
          <cell r="I3684" t="str">
            <v>Valutazione esaminabilità</v>
          </cell>
          <cell r="J3684" t="str">
            <v>Valutazione in corso</v>
          </cell>
          <cell r="M3684">
            <v>46190.699236111112</v>
          </cell>
          <cell r="N3684" t="str">
            <v>RIEZZO FRANCESCA</v>
          </cell>
          <cell r="O3684" t="str">
            <v>C16I26003940001</v>
          </cell>
          <cell r="P3684" t="str">
            <v>RZZFNC94A57B180L</v>
          </cell>
          <cell r="Q3684" t="str">
            <v>TURISMO</v>
          </cell>
          <cell r="R3684" t="str">
            <v>55.20.41 - Bed and breakfast</v>
          </cell>
          <cell r="S3684" t="str">
            <v>Impresa Individuale</v>
          </cell>
          <cell r="T3684" t="str">
            <v>Puglia</v>
          </cell>
          <cell r="U3684" t="str">
            <v>Taranto</v>
          </cell>
          <cell r="V3684" t="str">
            <v>Maruggio</v>
          </cell>
          <cell r="W3684" t="str">
            <v>VIA GIOVANNI BOCCACCIO 13</v>
          </cell>
          <cell r="X3684" t="str">
            <v>74020</v>
          </cell>
          <cell r="Y3684">
            <v>49548.6</v>
          </cell>
          <cell r="Z3684">
            <v>55000</v>
          </cell>
          <cell r="AB3684" t="str">
            <v>No</v>
          </cell>
          <cell r="AC3684">
            <v>0</v>
          </cell>
        </row>
        <row r="3685">
          <cell r="A3685" t="str">
            <v>PIARSUD00002625</v>
          </cell>
          <cell r="B3685">
            <v>46190.739884259259</v>
          </cell>
          <cell r="C3685" t="str">
            <v>RSUD</v>
          </cell>
          <cell r="D3685" t="str">
            <v>Voucher</v>
          </cell>
          <cell r="E3685" t="str">
            <v>In valutazione</v>
          </cell>
          <cell r="F3685" t="str">
            <v>Esaminabilità</v>
          </cell>
          <cell r="G3685" t="str">
            <v>Martina Anna Muraca</v>
          </cell>
          <cell r="H3685" t="str">
            <v/>
          </cell>
          <cell r="I3685" t="str">
            <v>Valutazione esaminabilità</v>
          </cell>
          <cell r="J3685" t="str">
            <v>Valutazione in corso</v>
          </cell>
          <cell r="M3685">
            <v>46190.751388888886</v>
          </cell>
          <cell r="N3685" t="str">
            <v>ESPOSITO AMIRA</v>
          </cell>
          <cell r="O3685" t="str">
            <v>C66I26005130001</v>
          </cell>
          <cell r="P3685" t="str">
            <v>SPSMRA06C66F839K</v>
          </cell>
          <cell r="Q3685" t="str">
            <v>SERVIZI ALLA PERSONA</v>
          </cell>
          <cell r="R3685" t="str">
            <v>96.99.13 - Servizi di addestramento per animali da compagnia</v>
          </cell>
          <cell r="S3685" t="str">
            <v>Impresa Individuale</v>
          </cell>
          <cell r="T3685" t="str">
            <v>Campania</v>
          </cell>
          <cell r="U3685" t="str">
            <v>Napoli</v>
          </cell>
          <cell r="V3685" t="str">
            <v>Napoli</v>
          </cell>
          <cell r="W3685" t="str">
            <v>Via Comunale Margherita 177</v>
          </cell>
          <cell r="X3685" t="str">
            <v>80145</v>
          </cell>
          <cell r="Y3685">
            <v>49999.53</v>
          </cell>
          <cell r="Z3685">
            <v>55000</v>
          </cell>
          <cell r="AB3685" t="str">
            <v>No</v>
          </cell>
          <cell r="AC3685">
            <v>0</v>
          </cell>
        </row>
        <row r="3686">
          <cell r="A3686" t="str">
            <v>PIARSUD00002626</v>
          </cell>
          <cell r="B3686">
            <v>46190.763055555559</v>
          </cell>
          <cell r="C3686" t="str">
            <v>RSUD</v>
          </cell>
          <cell r="D3686" t="str">
            <v>Contributo</v>
          </cell>
          <cell r="E3686" t="str">
            <v>In valutazione</v>
          </cell>
          <cell r="F3686" t="str">
            <v>Accoglibilità</v>
          </cell>
          <cell r="G3686" t="str">
            <v>Leonardo Di Lolli</v>
          </cell>
          <cell r="H3686" t="str">
            <v/>
          </cell>
          <cell r="I3686" t="str">
            <v>Gestione primo colloquio</v>
          </cell>
          <cell r="J3686" t="str">
            <v>Gestione appuntamento in corso</v>
          </cell>
          <cell r="M3686">
            <v>46199.374097222222</v>
          </cell>
          <cell r="N3686" t="str">
            <v>SALAMINA FRANCESCO</v>
          </cell>
          <cell r="O3686" t="str">
            <v>C96I26003090008</v>
          </cell>
          <cell r="P3686" t="str">
            <v>SLMFNC97T18E986W</v>
          </cell>
          <cell r="Q3686" t="str">
            <v>SERVIZI ALLA PERSONA</v>
          </cell>
          <cell r="R3686" t="str">
            <v>96.21.00 - Servizi di parrucchieri e barbieri</v>
          </cell>
          <cell r="S3686" t="str">
            <v>Impresa Individuale</v>
          </cell>
          <cell r="T3686" t="str">
            <v>Puglia</v>
          </cell>
          <cell r="U3686" t="str">
            <v>Taranto</v>
          </cell>
          <cell r="V3686" t="str">
            <v>Martina Franca</v>
          </cell>
          <cell r="W3686" t="str">
            <v>VIA TARANTO 89/A</v>
          </cell>
          <cell r="X3686" t="str">
            <v>74015</v>
          </cell>
          <cell r="Y3686">
            <v>67000</v>
          </cell>
          <cell r="Z3686">
            <v>55250</v>
          </cell>
          <cell r="AB3686" t="str">
            <v>No</v>
          </cell>
          <cell r="AC3686">
            <v>0</v>
          </cell>
        </row>
        <row r="3687">
          <cell r="A3687" t="str">
            <v>PIARSUD00002627</v>
          </cell>
          <cell r="B3687">
            <v>46191.329594907409</v>
          </cell>
          <cell r="C3687" t="str">
            <v>RSUD</v>
          </cell>
          <cell r="D3687" t="str">
            <v>Contributo</v>
          </cell>
          <cell r="E3687" t="str">
            <v>In valutazione</v>
          </cell>
          <cell r="F3687" t="str">
            <v>Accoglibilità</v>
          </cell>
          <cell r="G3687" t="str">
            <v>Pasquale Ciuffreda</v>
          </cell>
          <cell r="H3687" t="str">
            <v/>
          </cell>
          <cell r="I3687" t="str">
            <v>Apertura sportello controdeduzioni MO</v>
          </cell>
          <cell r="J3687" t="str">
            <v>In attesa ricezione documentazione</v>
          </cell>
          <cell r="M3687">
            <v>46205.296273148146</v>
          </cell>
          <cell r="N3687" t="str">
            <v>LOIAUTOPARTS DI LOIACONO SEBASTIANO</v>
          </cell>
          <cell r="O3687" t="str">
            <v>C96I26003100008</v>
          </cell>
          <cell r="P3687" t="str">
            <v>LCNSST00P25A662Q</v>
          </cell>
          <cell r="Q3687" t="str">
            <v>ATTIVITA' COMMERCIALI</v>
          </cell>
          <cell r="R3687" t="str">
            <v>47.82.00 - Commercio al dettaglio di parti e accessori di autoveicoli</v>
          </cell>
          <cell r="S3687" t="str">
            <v>Impresa Individuale</v>
          </cell>
          <cell r="T3687" t="str">
            <v>Puglia</v>
          </cell>
          <cell r="U3687" t="str">
            <v>Bari</v>
          </cell>
          <cell r="V3687" t="str">
            <v>Bari</v>
          </cell>
          <cell r="W3687" t="str">
            <v>via francesco campione 48</v>
          </cell>
          <cell r="X3687" t="str">
            <v>70125</v>
          </cell>
          <cell r="Y3687">
            <v>51467</v>
          </cell>
          <cell r="Z3687">
            <v>43600.25</v>
          </cell>
          <cell r="AB3687" t="str">
            <v>No</v>
          </cell>
          <cell r="AC3687">
            <v>0</v>
          </cell>
        </row>
        <row r="3688">
          <cell r="A3688" t="str">
            <v>PIARSUD00002628</v>
          </cell>
          <cell r="B3688">
            <v>46191.344571759262</v>
          </cell>
          <cell r="C3688" t="str">
            <v>RSUD</v>
          </cell>
          <cell r="D3688" t="str">
            <v>Contributo</v>
          </cell>
          <cell r="E3688" t="str">
            <v>In valutazione</v>
          </cell>
          <cell r="F3688" t="str">
            <v>Accoglibilità</v>
          </cell>
          <cell r="G3688" t="str">
            <v>Rachele Mariconda</v>
          </cell>
          <cell r="H3688" t="str">
            <v/>
          </cell>
          <cell r="I3688" t="str">
            <v>Pianificazione primo colloquio</v>
          </cell>
          <cell r="J3688" t="str">
            <v>Pianificazione appuntamento in corso</v>
          </cell>
          <cell r="M3688">
            <v>46191.367488425924</v>
          </cell>
          <cell r="N3688" t="str">
            <v>MARY STORE DI RUSSO MARIA</v>
          </cell>
          <cell r="O3688" t="str">
            <v>C36I26004720008</v>
          </cell>
          <cell r="P3688" t="str">
            <v>RSSMRA01H61F839B</v>
          </cell>
          <cell r="Q3688" t="str">
            <v>ATTIVITA' COMMERCIALI</v>
          </cell>
          <cell r="R3688" t="str">
            <v>47.71.10 - Commercio al dettaglio di articoli di abbigliamento per adulti</v>
          </cell>
          <cell r="S3688" t="str">
            <v>Impresa Individuale</v>
          </cell>
          <cell r="T3688" t="str">
            <v>Campania</v>
          </cell>
          <cell r="U3688" t="str">
            <v>Napoli</v>
          </cell>
          <cell r="V3688" t="str">
            <v>Sant'Antimo</v>
          </cell>
          <cell r="W3688" t="str">
            <v>VIA ROMA 22</v>
          </cell>
          <cell r="X3688" t="str">
            <v>80029</v>
          </cell>
          <cell r="Y3688">
            <v>70000</v>
          </cell>
          <cell r="Z3688">
            <v>57499.999999999993</v>
          </cell>
          <cell r="AB3688" t="str">
            <v>No</v>
          </cell>
          <cell r="AC3688">
            <v>0</v>
          </cell>
        </row>
        <row r="3689">
          <cell r="A3689" t="str">
            <v>PIARSUD00002629</v>
          </cell>
          <cell r="B3689">
            <v>46191.441712962966</v>
          </cell>
          <cell r="C3689" t="str">
            <v>RSUD</v>
          </cell>
          <cell r="D3689" t="str">
            <v>Contributo</v>
          </cell>
          <cell r="E3689" t="str">
            <v>In valutazione</v>
          </cell>
          <cell r="F3689" t="str">
            <v>Accoglibilità</v>
          </cell>
          <cell r="G3689" t="str">
            <v>Francesco Zulli</v>
          </cell>
          <cell r="H3689" t="str">
            <v/>
          </cell>
          <cell r="I3689" t="str">
            <v>Apertura sportello controdeduzioni MO</v>
          </cell>
          <cell r="J3689" t="str">
            <v>In attesa ricezione documentazione</v>
          </cell>
          <cell r="M3689">
            <v>46209.350659722222</v>
          </cell>
          <cell r="N3689" t="str">
            <v>MEDIAUNO - SOCIETA' A RESPONSABILITA' LIMITATA SEMPLIFICATA</v>
          </cell>
          <cell r="O3689" t="str">
            <v>C96I26003120008</v>
          </cell>
          <cell r="P3689" t="str">
            <v>02174890851</v>
          </cell>
          <cell r="Q3689" t="str">
            <v>SERVIZI ALLE PMI</v>
          </cell>
          <cell r="R3689" t="str">
            <v>73.11.01 - Ideazione di campagne pubblicitarie</v>
          </cell>
          <cell r="S3689" t="str">
            <v>Societa' A Responsabilita' Limitata Semplificata</v>
          </cell>
          <cell r="T3689" t="str">
            <v>Sicilia</v>
          </cell>
          <cell r="U3689" t="str">
            <v>Caltanissetta</v>
          </cell>
          <cell r="V3689" t="str">
            <v>Caltanissetta</v>
          </cell>
          <cell r="W3689" t="str">
            <v>VIA Luigi Einaudi 53</v>
          </cell>
          <cell r="X3689" t="str">
            <v>93100</v>
          </cell>
          <cell r="Y3689">
            <v>197060</v>
          </cell>
          <cell r="Z3689">
            <v>142942</v>
          </cell>
          <cell r="AB3689" t="str">
            <v>No</v>
          </cell>
          <cell r="AC3689">
            <v>0</v>
          </cell>
        </row>
        <row r="3690">
          <cell r="A3690" t="str">
            <v>PIARSUD00002630</v>
          </cell>
          <cell r="B3690">
            <v>46191.461608796293</v>
          </cell>
          <cell r="C3690" t="str">
            <v>RSUD</v>
          </cell>
          <cell r="D3690" t="str">
            <v>Voucher</v>
          </cell>
          <cell r="E3690" t="str">
            <v>In valutazione</v>
          </cell>
          <cell r="F3690" t="str">
            <v>Merito</v>
          </cell>
          <cell r="G3690" t="str">
            <v>Alfonso Maria Morgera</v>
          </cell>
          <cell r="H3690" t="str">
            <v/>
          </cell>
          <cell r="I3690" t="str">
            <v>Proposta di ammissione</v>
          </cell>
          <cell r="J3690" t="str">
            <v>In attesa prima approvazione</v>
          </cell>
          <cell r="M3690">
            <v>46191.480185185188</v>
          </cell>
          <cell r="N3690" t="str">
            <v>IL BARBIERE VALENTINO DI GIANFRANCESCO VALENTINO</v>
          </cell>
          <cell r="O3690" t="str">
            <v>C46I26003520001</v>
          </cell>
          <cell r="P3690" t="str">
            <v>GNFVNT99S09E335J</v>
          </cell>
          <cell r="Q3690" t="str">
            <v>SERVIZI ALLA PERSONA</v>
          </cell>
          <cell r="R3690" t="str">
            <v>96.21.00 - Servizi di parrucchieri e barbieri</v>
          </cell>
          <cell r="S3690" t="str">
            <v>Impresa Individuale</v>
          </cell>
          <cell r="T3690" t="str">
            <v>Molise</v>
          </cell>
          <cell r="U3690" t="str">
            <v>Isernia</v>
          </cell>
          <cell r="V3690" t="str">
            <v>Frosolone</v>
          </cell>
          <cell r="W3690" t="str">
            <v>VIA G.A. COLOZZA N. 23/24</v>
          </cell>
          <cell r="X3690" t="str">
            <v>86095</v>
          </cell>
          <cell r="Y3690">
            <v>43470.64</v>
          </cell>
          <cell r="Z3690">
            <v>45000</v>
          </cell>
          <cell r="AA3690">
            <v>40000</v>
          </cell>
          <cell r="AB3690" t="str">
            <v>No</v>
          </cell>
          <cell r="AC3690">
            <v>45000</v>
          </cell>
        </row>
        <row r="3691">
          <cell r="A3691" t="str">
            <v>PIARSUD00002632</v>
          </cell>
          <cell r="B3691">
            <v>46191.613078703704</v>
          </cell>
          <cell r="C3691" t="str">
            <v>RSUD</v>
          </cell>
          <cell r="D3691" t="str">
            <v>Voucher</v>
          </cell>
          <cell r="E3691" t="str">
            <v>In valutazione</v>
          </cell>
          <cell r="F3691" t="str">
            <v>Accoglibilità</v>
          </cell>
          <cell r="G3691" t="str">
            <v>Antonella Lioi</v>
          </cell>
          <cell r="H3691" t="str">
            <v/>
          </cell>
          <cell r="I3691" t="str">
            <v>Valutazione accoglibilità</v>
          </cell>
          <cell r="J3691" t="str">
            <v>Valutazione in corso</v>
          </cell>
          <cell r="M3691">
            <v>46191.638113425928</v>
          </cell>
          <cell r="N3691" t="str">
            <v>MILAZZO CORINNE</v>
          </cell>
          <cell r="O3691" t="str">
            <v>C76I26004370001</v>
          </cell>
          <cell r="P3691" t="str">
            <v>MLZCNN97P44G273A</v>
          </cell>
          <cell r="Q3691" t="str">
            <v>SERVIZI ALLE PMI</v>
          </cell>
          <cell r="R3691" t="str">
            <v>73.11.01 - Ideazione di campagne pubblicitarie</v>
          </cell>
          <cell r="S3691" t="str">
            <v>Impresa Individuale</v>
          </cell>
          <cell r="T3691" t="str">
            <v>Sicilia</v>
          </cell>
          <cell r="U3691" t="str">
            <v>Palermo</v>
          </cell>
          <cell r="V3691" t="str">
            <v>Palermo</v>
          </cell>
          <cell r="W3691" t="str">
            <v>VIA TURRISI NICOLO' 13</v>
          </cell>
          <cell r="X3691" t="str">
            <v>90138</v>
          </cell>
          <cell r="Y3691">
            <v>50446.64</v>
          </cell>
          <cell r="Z3691">
            <v>45000</v>
          </cell>
          <cell r="AB3691" t="str">
            <v>No</v>
          </cell>
          <cell r="AC3691">
            <v>0</v>
          </cell>
        </row>
        <row r="3692">
          <cell r="A3692" t="str">
            <v>PIARSUD00002633</v>
          </cell>
          <cell r="B3692">
            <v>46191.653402777774</v>
          </cell>
          <cell r="C3692" t="str">
            <v>RSUD</v>
          </cell>
          <cell r="D3692" t="str">
            <v>Voucher</v>
          </cell>
          <cell r="E3692" t="str">
            <v>In valutazione</v>
          </cell>
          <cell r="F3692" t="str">
            <v>Merito</v>
          </cell>
          <cell r="G3692" t="str">
            <v>Emiliano Mistralini</v>
          </cell>
          <cell r="H3692" t="str">
            <v/>
          </cell>
          <cell r="I3692" t="str">
            <v>Avvio fase di merito</v>
          </cell>
          <cell r="J3692" t="str">
            <v>In attesa scelta utente</v>
          </cell>
          <cell r="M3692">
            <v>46191.668773148151</v>
          </cell>
          <cell r="N3692" t="str">
            <v>TEDESCHI VINCENZO</v>
          </cell>
          <cell r="O3692" t="str">
            <v>C46I26003530001</v>
          </cell>
          <cell r="P3692" t="str">
            <v>TDSVCN91H28A509G</v>
          </cell>
          <cell r="Q3692" t="str">
            <v>TURISMO</v>
          </cell>
          <cell r="R3692" t="str">
            <v>55.20.42 - Servizi di alloggio in camere, case e appartamenti per vacanze</v>
          </cell>
          <cell r="S3692" t="str">
            <v>Impresa Individuale</v>
          </cell>
          <cell r="T3692" t="str">
            <v>Campania</v>
          </cell>
          <cell r="U3692" t="str">
            <v>Avellino</v>
          </cell>
          <cell r="V3692" t="str">
            <v>Serino</v>
          </cell>
          <cell r="W3692" t="str">
            <v>VIA TERMINIO 142 B</v>
          </cell>
          <cell r="X3692" t="str">
            <v>83028</v>
          </cell>
          <cell r="Y3692">
            <v>58447.399999999994</v>
          </cell>
          <cell r="Z3692">
            <v>55000</v>
          </cell>
          <cell r="AB3692" t="str">
            <v>No</v>
          </cell>
          <cell r="AC3692">
            <v>0</v>
          </cell>
        </row>
        <row r="3693">
          <cell r="A3693" t="str">
            <v>PIARSUD00002634</v>
          </cell>
          <cell r="B3693">
            <v>46191.65488425926</v>
          </cell>
          <cell r="C3693" t="str">
            <v>RSUD</v>
          </cell>
          <cell r="D3693" t="str">
            <v>Voucher</v>
          </cell>
          <cell r="E3693" t="str">
            <v>In valutazione</v>
          </cell>
          <cell r="F3693" t="str">
            <v>Merito</v>
          </cell>
          <cell r="G3693" t="str">
            <v>Martina Vagnoni</v>
          </cell>
          <cell r="H3693" t="str">
            <v/>
          </cell>
          <cell r="I3693" t="str">
            <v>Valutazione merito - Voucher Società costituita</v>
          </cell>
          <cell r="J3693" t="str">
            <v>In attesa prima approvazione</v>
          </cell>
          <cell r="M3693">
            <v>46191.668043981481</v>
          </cell>
          <cell r="N3693" t="str">
            <v>FARMONY DI ALFIERI BENIAMINO</v>
          </cell>
          <cell r="O3693" t="str">
            <v>C66I26005140001</v>
          </cell>
          <cell r="P3693" t="str">
            <v>LFRBMN94L16L259G</v>
          </cell>
          <cell r="Q3693" t="str">
            <v>ATTIVITA' COMMERCIALI</v>
          </cell>
          <cell r="R3693" t="str">
            <v>47.75.00 - Commercio al dettaglio di cosmetici e di articoli di profumeria</v>
          </cell>
          <cell r="S3693" t="str">
            <v>Impresa Individuale</v>
          </cell>
          <cell r="T3693" t="str">
            <v>Campania</v>
          </cell>
          <cell r="U3693" t="str">
            <v>Salerno</v>
          </cell>
          <cell r="V3693" t="str">
            <v>Roccapiemonte</v>
          </cell>
          <cell r="W3693" t="str">
            <v>VIA FRANCO BIAGIO snc</v>
          </cell>
          <cell r="X3693" t="str">
            <v>84086</v>
          </cell>
          <cell r="Y3693">
            <v>43938</v>
          </cell>
          <cell r="Z3693">
            <v>48938</v>
          </cell>
          <cell r="AA3693">
            <v>43938</v>
          </cell>
          <cell r="AB3693" t="str">
            <v>Sì</v>
          </cell>
          <cell r="AC3693">
            <v>48938</v>
          </cell>
        </row>
        <row r="3694">
          <cell r="A3694" t="str">
            <v>PIARSUD00002635</v>
          </cell>
          <cell r="B3694">
            <v>46191.657025462962</v>
          </cell>
          <cell r="C3694" t="str">
            <v>RSUD</v>
          </cell>
          <cell r="D3694" t="str">
            <v>Contributo</v>
          </cell>
          <cell r="E3694" t="str">
            <v>In valutazione</v>
          </cell>
          <cell r="F3694" t="str">
            <v>Accoglibilità</v>
          </cell>
          <cell r="G3694" t="str">
            <v>Francesco Fioroni</v>
          </cell>
          <cell r="H3694" t="str">
            <v/>
          </cell>
          <cell r="I3694" t="str">
            <v>Pianificazione primo colloquio</v>
          </cell>
          <cell r="J3694" t="str">
            <v>Pianificazione appuntamento in corso</v>
          </cell>
          <cell r="M3694">
            <v>46191.668773148151</v>
          </cell>
          <cell r="N3694" t="str">
            <v>CERIELLO JLENIA</v>
          </cell>
          <cell r="O3694" t="str">
            <v>C66I26005150008</v>
          </cell>
          <cell r="P3694" t="str">
            <v>CRLJLN91L60F839D</v>
          </cell>
          <cell r="Q3694" t="str">
            <v>TURISMO</v>
          </cell>
          <cell r="R3694" t="str">
            <v>55.20.42 - Servizi di alloggio in camere, case e appartamenti per vacanze</v>
          </cell>
          <cell r="S3694" t="str">
            <v>Impresa Individuale</v>
          </cell>
          <cell r="T3694" t="str">
            <v>Campania</v>
          </cell>
          <cell r="U3694" t="str">
            <v>Napoli</v>
          </cell>
          <cell r="V3694" t="str">
            <v>Napoli</v>
          </cell>
          <cell r="W3694" t="str">
            <v>VIA DEI CIMBRI 23</v>
          </cell>
          <cell r="X3694" t="str">
            <v>80138</v>
          </cell>
          <cell r="Y3694">
            <v>120000</v>
          </cell>
          <cell r="Z3694">
            <v>95000</v>
          </cell>
          <cell r="AB3694" t="str">
            <v>No</v>
          </cell>
          <cell r="AC3694">
            <v>0</v>
          </cell>
        </row>
        <row r="3695">
          <cell r="A3695" t="str">
            <v>PIARSUD00002636</v>
          </cell>
          <cell r="B3695">
            <v>46191.661481481482</v>
          </cell>
          <cell r="C3695" t="str">
            <v>RSUD</v>
          </cell>
          <cell r="D3695" t="str">
            <v>Contributo</v>
          </cell>
          <cell r="E3695" t="str">
            <v>In valutazione</v>
          </cell>
          <cell r="F3695" t="str">
            <v>Accoglibilità</v>
          </cell>
          <cell r="G3695" t="str">
            <v>Martina Anna Muraca</v>
          </cell>
          <cell r="H3695" t="str">
            <v/>
          </cell>
          <cell r="I3695" t="str">
            <v>Valutazione accoglibilità</v>
          </cell>
          <cell r="J3695" t="str">
            <v>Valutazione in corso</v>
          </cell>
          <cell r="M3695">
            <v>46191.668726851851</v>
          </cell>
          <cell r="N3695" t="str">
            <v>VESUVIO COAST ROOMS - SOCIETA' A RESPONSABILITA' LIMITATA SEMPLIFICATA</v>
          </cell>
          <cell r="O3695" t="str">
            <v>C66I26005160008</v>
          </cell>
          <cell r="P3695" t="str">
            <v>11085691217</v>
          </cell>
          <cell r="Q3695" t="str">
            <v>TURISMO</v>
          </cell>
          <cell r="R3695" t="str">
            <v>55.20.42 - Servizi di alloggio in camere, case e appartamenti per vacanze</v>
          </cell>
          <cell r="S3695" t="str">
            <v>Societa' A Responsabilita' Limitata Semplificata</v>
          </cell>
          <cell r="T3695" t="str">
            <v>Campania</v>
          </cell>
          <cell r="U3695" t="str">
            <v>Napoli</v>
          </cell>
          <cell r="V3695" t="str">
            <v>Napoli</v>
          </cell>
          <cell r="W3695" t="str">
            <v xml:space="preserve">via Nilo </v>
          </cell>
          <cell r="X3695" t="str">
            <v>80134</v>
          </cell>
          <cell r="Y3695">
            <v>198800</v>
          </cell>
          <cell r="Z3695">
            <v>144000</v>
          </cell>
          <cell r="AB3695" t="str">
            <v>No</v>
          </cell>
          <cell r="AC3695">
            <v>0</v>
          </cell>
        </row>
        <row r="3696">
          <cell r="A3696" t="str">
            <v>PIARSUD00002637</v>
          </cell>
          <cell r="B3696">
            <v>46191.703067129631</v>
          </cell>
          <cell r="C3696" t="str">
            <v>RSUD</v>
          </cell>
          <cell r="D3696" t="str">
            <v>Contributo</v>
          </cell>
          <cell r="E3696" t="str">
            <v>In valutazione</v>
          </cell>
          <cell r="F3696" t="str">
            <v>Accoglibilità</v>
          </cell>
          <cell r="G3696" t="str">
            <v>Diego Fiorentino</v>
          </cell>
          <cell r="H3696" t="str">
            <v/>
          </cell>
          <cell r="I3696" t="str">
            <v>Valutazione accoglibilità</v>
          </cell>
          <cell r="J3696" t="str">
            <v>Valutazione in corso</v>
          </cell>
          <cell r="M3696">
            <v>46191.720231481479</v>
          </cell>
          <cell r="N3696" t="str">
            <v>WAY SRL</v>
          </cell>
          <cell r="O3696" t="str">
            <v>C56I26003170008</v>
          </cell>
          <cell r="P3696" t="str">
            <v>04955310612</v>
          </cell>
          <cell r="Q3696" t="str">
            <v>SERVIZI ALLA PERSONA</v>
          </cell>
          <cell r="R3696" t="str">
            <v>85.59.20 - Corsi di formazione e corsi di aggiornamento professionale</v>
          </cell>
          <cell r="S3696" t="str">
            <v>Societa' A Responsabilita' Limitata</v>
          </cell>
          <cell r="T3696" t="str">
            <v>Campania</v>
          </cell>
          <cell r="U3696" t="str">
            <v>Caserta</v>
          </cell>
          <cell r="V3696" t="str">
            <v>Carinaro</v>
          </cell>
          <cell r="W3696" t="str">
            <v>VIA TRIESTE 19</v>
          </cell>
          <cell r="X3696" t="str">
            <v>81032</v>
          </cell>
          <cell r="Y3696">
            <v>120000</v>
          </cell>
          <cell r="Z3696">
            <v>95000</v>
          </cell>
          <cell r="AB3696" t="str">
            <v>No</v>
          </cell>
          <cell r="AC3696">
            <v>0</v>
          </cell>
        </row>
        <row r="3697">
          <cell r="A3697" t="str">
            <v>PIARSUD00002638</v>
          </cell>
          <cell r="B3697">
            <v>46191.822662037041</v>
          </cell>
          <cell r="C3697" t="str">
            <v>RSUD</v>
          </cell>
          <cell r="D3697" t="str">
            <v>Voucher</v>
          </cell>
          <cell r="E3697" t="str">
            <v>In valutazione</v>
          </cell>
          <cell r="F3697" t="str">
            <v>Merito</v>
          </cell>
          <cell r="G3697" t="str">
            <v>Diego Fiorentino</v>
          </cell>
          <cell r="H3697" t="str">
            <v/>
          </cell>
          <cell r="I3697" t="str">
            <v>Valutazione merito - Voucher Lavoratore Autonomo</v>
          </cell>
          <cell r="J3697" t="str">
            <v>Valutazione in corso</v>
          </cell>
          <cell r="M3697">
            <v>46191.844675925924</v>
          </cell>
          <cell r="N3697" t="str">
            <v>ALESSANDRO VITIELLO</v>
          </cell>
          <cell r="O3697" t="str">
            <v>C56I26003180001</v>
          </cell>
          <cell r="P3697" t="str">
            <v>VTLLSN04S07H703E</v>
          </cell>
          <cell r="Q3697" t="str">
            <v>SERVIZI ALLE PMI</v>
          </cell>
          <cell r="R3697" t="str">
            <v>71.12.30 - Elaborazione e supervisione di progetti da parte di geometri</v>
          </cell>
          <cell r="S3697" t="str">
            <v>Libero professionista</v>
          </cell>
          <cell r="T3697" t="str">
            <v>Campania</v>
          </cell>
          <cell r="U3697" t="str">
            <v>Salerno</v>
          </cell>
          <cell r="V3697" t="str">
            <v>Salerno</v>
          </cell>
          <cell r="W3697" t="str">
            <v>VIA MATTEO FARRO 4</v>
          </cell>
          <cell r="X3697" t="str">
            <v>84127</v>
          </cell>
          <cell r="Y3697">
            <v>55378.460000000006</v>
          </cell>
          <cell r="Z3697">
            <v>55000</v>
          </cell>
          <cell r="AB3697" t="str">
            <v>No</v>
          </cell>
          <cell r="AC3697">
            <v>0</v>
          </cell>
        </row>
        <row r="3698">
          <cell r="A3698" t="str">
            <v>PIARSUD00002639</v>
          </cell>
          <cell r="B3698">
            <v>46191.831018518518</v>
          </cell>
          <cell r="C3698" t="str">
            <v>RSUD</v>
          </cell>
          <cell r="D3698" t="str">
            <v>Voucher</v>
          </cell>
          <cell r="E3698" t="str">
            <v>In valutazione</v>
          </cell>
          <cell r="F3698" t="str">
            <v>Merito</v>
          </cell>
          <cell r="G3698" t="str">
            <v>Giovanni Russo</v>
          </cell>
          <cell r="H3698" t="str">
            <v/>
          </cell>
          <cell r="I3698" t="str">
            <v>Avvio fase di merito</v>
          </cell>
          <cell r="J3698" t="str">
            <v>In attesa scelta utente</v>
          </cell>
          <cell r="M3698">
            <v>46191.845381944448</v>
          </cell>
          <cell r="N3698" t="str">
            <v>MDSG SOCIETA' A RESPONSABILITA' LIMITATA SEMPLIFICATA</v>
          </cell>
          <cell r="O3698" t="str">
            <v>C96I26003150001</v>
          </cell>
          <cell r="P3698" t="str">
            <v>09183150722</v>
          </cell>
          <cell r="Q3698" t="str">
            <v>ATTIVITA' AGROALIMENTARI</v>
          </cell>
          <cell r="R3698" t="str">
            <v>10.71.10 - Produzione di pane e prodotti di panetteria simili</v>
          </cell>
          <cell r="S3698" t="str">
            <v>Societa' A Responsabilita' Limitata Semplificata</v>
          </cell>
          <cell r="T3698" t="str">
            <v>Puglia</v>
          </cell>
          <cell r="U3698" t="str">
            <v>Bari</v>
          </cell>
          <cell r="V3698" t="str">
            <v>Bari</v>
          </cell>
          <cell r="W3698" t="str">
            <v>via giulio petroni 52</v>
          </cell>
          <cell r="X3698" t="str">
            <v>70124</v>
          </cell>
          <cell r="Y3698">
            <v>49350</v>
          </cell>
          <cell r="Z3698">
            <v>54350</v>
          </cell>
          <cell r="AB3698" t="str">
            <v>No</v>
          </cell>
          <cell r="AC3698">
            <v>0</v>
          </cell>
        </row>
        <row r="3699">
          <cell r="A3699" t="str">
            <v>PIARSUD00002640</v>
          </cell>
          <cell r="B3699">
            <v>46192.326458333337</v>
          </cell>
          <cell r="C3699" t="str">
            <v>RSUD</v>
          </cell>
          <cell r="D3699" t="str">
            <v>Contributo</v>
          </cell>
          <cell r="E3699" t="str">
            <v>In valutazione</v>
          </cell>
          <cell r="F3699" t="str">
            <v>Esaminabilità</v>
          </cell>
          <cell r="I3699" t="str">
            <v>Invio comunicazione CUP</v>
          </cell>
          <cell r="J3699" t="str">
            <v>Verifica documentazione in corso</v>
          </cell>
          <cell r="N3699" t="str">
            <v>ISCHIA HOLIDAYS SOCIETA' A RESPONSABILITA' LIMITATA SEMPLIFICATA</v>
          </cell>
          <cell r="O3699" t="str">
            <v>C26I26004130008</v>
          </cell>
          <cell r="P3699" t="str">
            <v>04220550927</v>
          </cell>
          <cell r="Q3699" t="str">
            <v>TURISMO</v>
          </cell>
          <cell r="R3699" t="str">
            <v>55.20.42 - Servizi di alloggio in camere, case e appartamenti per vacanze</v>
          </cell>
          <cell r="S3699" t="str">
            <v>Societa' A Responsabilita' Limitata Semplificata</v>
          </cell>
          <cell r="T3699" t="str">
            <v>Sardegna</v>
          </cell>
          <cell r="U3699" t="str">
            <v>Cagliari</v>
          </cell>
          <cell r="V3699" t="str">
            <v>Cagliari</v>
          </cell>
          <cell r="W3699" t="str">
            <v>VIA MADDALENA 14</v>
          </cell>
          <cell r="X3699" t="str">
            <v>09124</v>
          </cell>
          <cell r="Y3699">
            <v>178143.35</v>
          </cell>
          <cell r="Z3699">
            <v>129700</v>
          </cell>
          <cell r="AB3699" t="str">
            <v>No</v>
          </cell>
          <cell r="AC3699">
            <v>0</v>
          </cell>
        </row>
        <row r="3700">
          <cell r="A3700" t="str">
            <v>PIARSUD00002641</v>
          </cell>
          <cell r="B3700">
            <v>46192.398668981485</v>
          </cell>
          <cell r="C3700" t="str">
            <v>RSUD</v>
          </cell>
          <cell r="D3700" t="str">
            <v>Voucher</v>
          </cell>
          <cell r="E3700" t="str">
            <v>In valutazione</v>
          </cell>
          <cell r="F3700" t="str">
            <v>Esaminabilità</v>
          </cell>
          <cell r="G3700" t="str">
            <v>Leonardo Di Lolli</v>
          </cell>
          <cell r="H3700" t="str">
            <v/>
          </cell>
          <cell r="I3700" t="str">
            <v>Apertura sportello di integrazioni in esaminabilità</v>
          </cell>
          <cell r="J3700" t="str">
            <v>In attesa ricezione documentazione</v>
          </cell>
          <cell r="M3700">
            <v>46209.347083333334</v>
          </cell>
          <cell r="N3700" t="str">
            <v>GIAMBRA GLAUCO</v>
          </cell>
          <cell r="O3700" t="str">
            <v>C36I26004730001</v>
          </cell>
          <cell r="P3700" t="str">
            <v>GMBGLC06D03G273H</v>
          </cell>
          <cell r="Q3700" t="str">
            <v>MANIFATTURIERO</v>
          </cell>
          <cell r="R3700" t="str">
            <v>32.50.10 - Fabbricazione di protesi dentarie</v>
          </cell>
          <cell r="S3700" t="str">
            <v>Impresa Individuale</v>
          </cell>
          <cell r="T3700" t="str">
            <v>Sicilia</v>
          </cell>
          <cell r="U3700" t="str">
            <v>Caltanissetta</v>
          </cell>
          <cell r="V3700" t="str">
            <v>Gela</v>
          </cell>
          <cell r="W3700" t="str">
            <v>VIA ANTONIO STOPPANI 90</v>
          </cell>
          <cell r="X3700" t="str">
            <v>93012</v>
          </cell>
          <cell r="Y3700">
            <v>49982</v>
          </cell>
          <cell r="Z3700">
            <v>54982</v>
          </cell>
          <cell r="AB3700" t="str">
            <v>No</v>
          </cell>
          <cell r="AC3700">
            <v>0</v>
          </cell>
        </row>
        <row r="3701">
          <cell r="A3701" t="str">
            <v>PIARSUD00002642</v>
          </cell>
          <cell r="B3701">
            <v>46192.489861111113</v>
          </cell>
          <cell r="C3701" t="str">
            <v>RSUD</v>
          </cell>
          <cell r="D3701" t="str">
            <v>Voucher</v>
          </cell>
          <cell r="E3701" t="str">
            <v>In valutazione</v>
          </cell>
          <cell r="F3701" t="str">
            <v>Merito</v>
          </cell>
          <cell r="G3701" t="str">
            <v>Pasquale Ciuffreda</v>
          </cell>
          <cell r="H3701" t="str">
            <v/>
          </cell>
          <cell r="I3701" t="str">
            <v>Avvio fase di merito</v>
          </cell>
          <cell r="J3701" t="str">
            <v>In attesa scelta utente</v>
          </cell>
          <cell r="M3701">
            <v>46192.50267361111</v>
          </cell>
          <cell r="N3701" t="str">
            <v>Danilo Pirinu</v>
          </cell>
          <cell r="O3701" t="str">
            <v>C56I26003220001</v>
          </cell>
          <cell r="P3701" t="str">
            <v>PRNDNL96R13B068O</v>
          </cell>
          <cell r="Q3701" t="str">
            <v>SERVIZI ALLE PMI</v>
          </cell>
          <cell r="R3701" t="str">
            <v>74.99.99 - Tutte le altre attività varie professionali, scientifiche e tecniche n.c.a.</v>
          </cell>
          <cell r="S3701" t="str">
            <v>Lavoratore autonomo</v>
          </cell>
          <cell r="T3701" t="str">
            <v>Sardegna</v>
          </cell>
          <cell r="U3701" t="str">
            <v>Oristano</v>
          </cell>
          <cell r="V3701" t="str">
            <v>Scano Di Montiferro</v>
          </cell>
          <cell r="W3701" t="str">
            <v>Via Amendola 5/A</v>
          </cell>
          <cell r="X3701" t="str">
            <v>09078</v>
          </cell>
          <cell r="Y3701">
            <v>39999</v>
          </cell>
          <cell r="Z3701">
            <v>44999</v>
          </cell>
          <cell r="AB3701" t="str">
            <v>No</v>
          </cell>
          <cell r="AC3701">
            <v>0</v>
          </cell>
        </row>
        <row r="3702">
          <cell r="A3702" t="str">
            <v>PIARSUD00002643</v>
          </cell>
          <cell r="B3702">
            <v>46192.489861111113</v>
          </cell>
          <cell r="C3702" t="str">
            <v>RSUD</v>
          </cell>
          <cell r="D3702" t="str">
            <v>Voucher</v>
          </cell>
          <cell r="E3702" t="str">
            <v>In valutazione</v>
          </cell>
          <cell r="F3702" t="str">
            <v>Accoglibilità</v>
          </cell>
          <cell r="G3702" t="str">
            <v>Francesco Zulli</v>
          </cell>
          <cell r="H3702" t="str">
            <v/>
          </cell>
          <cell r="I3702" t="str">
            <v>Valutazione accoglibilità</v>
          </cell>
          <cell r="J3702" t="str">
            <v>Valutazione in corso</v>
          </cell>
          <cell r="M3702">
            <v>46192.50267361111</v>
          </cell>
          <cell r="N3702" t="str">
            <v>Martina Mulas</v>
          </cell>
          <cell r="O3702" t="str">
            <v>C56I26003230001</v>
          </cell>
          <cell r="P3702" t="str">
            <v>MLSMTN98B68B068F</v>
          </cell>
          <cell r="Q3702" t="str">
            <v>SERVIZI ALLE PMI</v>
          </cell>
          <cell r="R3702" t="str">
            <v>74.99.99 - Tutte le altre attività varie professionali, scientifiche e tecniche n.c.a.</v>
          </cell>
          <cell r="S3702" t="str">
            <v>Lavoratore autonomo</v>
          </cell>
          <cell r="T3702" t="str">
            <v>Sardegna</v>
          </cell>
          <cell r="U3702" t="str">
            <v>Oristano</v>
          </cell>
          <cell r="V3702" t="str">
            <v>Scano Di Montiferro</v>
          </cell>
          <cell r="W3702" t="str">
            <v>Vico Azuni 10</v>
          </cell>
          <cell r="X3702" t="str">
            <v>09078</v>
          </cell>
          <cell r="Y3702">
            <v>40000.000000000007</v>
          </cell>
          <cell r="Z3702">
            <v>45000</v>
          </cell>
          <cell r="AB3702" t="str">
            <v>No</v>
          </cell>
          <cell r="AC3702">
            <v>0</v>
          </cell>
        </row>
        <row r="3703">
          <cell r="A3703" t="str">
            <v>PIARSUD00002644</v>
          </cell>
          <cell r="B3703">
            <v>46192.562361111108</v>
          </cell>
          <cell r="C3703" t="str">
            <v>RSUD</v>
          </cell>
          <cell r="D3703" t="str">
            <v>Voucher</v>
          </cell>
          <cell r="E3703" t="str">
            <v>In valutazione</v>
          </cell>
          <cell r="F3703" t="str">
            <v>Merito</v>
          </cell>
          <cell r="G3703" t="str">
            <v>Alfonso Maria Morgera</v>
          </cell>
          <cell r="H3703" t="str">
            <v/>
          </cell>
          <cell r="I3703" t="str">
            <v>Avvio MO - Ritorno Accoglibilità</v>
          </cell>
          <cell r="J3703" t="str">
            <v>In attesa scelta utente</v>
          </cell>
          <cell r="M3703">
            <v>46192.584502314814</v>
          </cell>
          <cell r="N3703" t="str">
            <v>GAMESTIME CATANZARO  DI VINCENZO VALENTE</v>
          </cell>
          <cell r="O3703" t="str">
            <v>C66I26005170001</v>
          </cell>
          <cell r="P3703" t="str">
            <v>VLNVCN93A08C352N</v>
          </cell>
          <cell r="Q3703" t="str">
            <v>ATTIVITA' COMMERCIALI</v>
          </cell>
          <cell r="R3703" t="str">
            <v>47.64.00 - Commercio al dettaglio di giochi e giocattoli</v>
          </cell>
          <cell r="S3703" t="str">
            <v>Impresa Individuale</v>
          </cell>
          <cell r="T3703" t="str">
            <v>Calabria</v>
          </cell>
          <cell r="U3703" t="str">
            <v>Catanzaro</v>
          </cell>
          <cell r="V3703" t="str">
            <v>Catanzaro</v>
          </cell>
          <cell r="W3703" t="str">
            <v>VIA SQUILLACE snc</v>
          </cell>
          <cell r="X3703" t="str">
            <v>88100</v>
          </cell>
          <cell r="Y3703">
            <v>39900</v>
          </cell>
          <cell r="Z3703">
            <v>44900</v>
          </cell>
          <cell r="AB3703" t="str">
            <v>No</v>
          </cell>
          <cell r="AC3703">
            <v>0</v>
          </cell>
        </row>
        <row r="3704">
          <cell r="A3704" t="str">
            <v>PIARSUD00002645</v>
          </cell>
          <cell r="B3704">
            <v>46192.562442129631</v>
          </cell>
          <cell r="C3704" t="str">
            <v>RSUD</v>
          </cell>
          <cell r="D3704" t="str">
            <v>Contributo</v>
          </cell>
          <cell r="E3704" t="str">
            <v>In valutazione</v>
          </cell>
          <cell r="F3704" t="str">
            <v>Esaminabilità</v>
          </cell>
          <cell r="G3704" t="str">
            <v>Barbara Del Prete</v>
          </cell>
          <cell r="H3704" t="str">
            <v/>
          </cell>
          <cell r="I3704" t="str">
            <v>Apertura sportello di integrazioni in esaminabilità</v>
          </cell>
          <cell r="J3704" t="str">
            <v>In attesa ricezione documentazione</v>
          </cell>
          <cell r="M3704">
            <v>46209.349166666667</v>
          </cell>
          <cell r="N3704" t="str">
            <v>NOVA HUB SOCIETA' A RESPONSABILITA' LIMITATA SEMPLIFICATA</v>
          </cell>
          <cell r="O3704" t="str">
            <v>C86I26004800008</v>
          </cell>
          <cell r="P3704" t="str">
            <v>04954000610</v>
          </cell>
          <cell r="Q3704" t="str">
            <v>TURISMO</v>
          </cell>
          <cell r="R3704" t="str">
            <v>55.20.51 - Servizi di alloggio in aziende agricole</v>
          </cell>
          <cell r="S3704" t="str">
            <v>Societa' A Responsabilita' Limitata Semplificata</v>
          </cell>
          <cell r="T3704" t="str">
            <v>Campania</v>
          </cell>
          <cell r="U3704" t="str">
            <v>Caserta</v>
          </cell>
          <cell r="V3704" t="str">
            <v>Teano</v>
          </cell>
          <cell r="W3704" t="str">
            <v xml:space="preserve">Non individuato </v>
          </cell>
          <cell r="Y3704">
            <v>200000</v>
          </cell>
          <cell r="Z3704">
            <v>145000</v>
          </cell>
          <cell r="AB3704" t="str">
            <v>No</v>
          </cell>
          <cell r="AC3704">
            <v>0</v>
          </cell>
        </row>
        <row r="3705">
          <cell r="A3705" t="str">
            <v>PIARSUD00002646</v>
          </cell>
          <cell r="B3705">
            <v>46192.610092592593</v>
          </cell>
          <cell r="C3705" t="str">
            <v>RSUD</v>
          </cell>
          <cell r="D3705" t="str">
            <v>Voucher</v>
          </cell>
          <cell r="E3705" t="str">
            <v>In valutazione</v>
          </cell>
          <cell r="F3705" t="str">
            <v>Merito</v>
          </cell>
          <cell r="G3705" t="str">
            <v>Daniele Rocchi</v>
          </cell>
          <cell r="H3705" t="str">
            <v/>
          </cell>
          <cell r="I3705" t="str">
            <v>RNA - Richiesta COR e CUP - Voucher</v>
          </cell>
          <cell r="J3705" t="str">
            <v>Richiesta COR in errore</v>
          </cell>
          <cell r="M3705">
            <v>46192.626203703701</v>
          </cell>
          <cell r="N3705" t="str">
            <v>NIKI ABITANTE</v>
          </cell>
          <cell r="O3705" t="str">
            <v>C66I26005180001</v>
          </cell>
          <cell r="P3705" t="str">
            <v>BTNNKI99P10C619G</v>
          </cell>
          <cell r="Q3705" t="str">
            <v>SERVIZI ALLE PMI</v>
          </cell>
          <cell r="R3705" t="str">
            <v>71.12.30 - Elaborazione e supervisione di progetti da parte di geometri</v>
          </cell>
          <cell r="S3705" t="str">
            <v>Libero professionista</v>
          </cell>
          <cell r="T3705" t="str">
            <v>Basilicata</v>
          </cell>
          <cell r="U3705" t="str">
            <v>Potenza</v>
          </cell>
          <cell r="V3705" t="str">
            <v>San Costantino Albanese</v>
          </cell>
          <cell r="W3705" t="str">
            <v>VIA CORONEI 5 A</v>
          </cell>
          <cell r="X3705" t="str">
            <v>85030</v>
          </cell>
          <cell r="Y3705">
            <v>49917.42</v>
          </cell>
          <cell r="Z3705">
            <v>54917.42</v>
          </cell>
          <cell r="AA3705">
            <v>40000</v>
          </cell>
          <cell r="AB3705" t="str">
            <v>No</v>
          </cell>
          <cell r="AC3705">
            <v>45000</v>
          </cell>
        </row>
        <row r="3706">
          <cell r="A3706" t="str">
            <v>PIARSUD00002648</v>
          </cell>
          <cell r="B3706">
            <v>46192.640844907408</v>
          </cell>
          <cell r="C3706" t="str">
            <v>RSUD</v>
          </cell>
          <cell r="D3706" t="str">
            <v>Voucher</v>
          </cell>
          <cell r="E3706" t="str">
            <v>In valutazione</v>
          </cell>
          <cell r="F3706" t="str">
            <v>Accoglibilità</v>
          </cell>
          <cell r="G3706" t="str">
            <v>Antonella Lioi</v>
          </cell>
          <cell r="H3706" t="str">
            <v/>
          </cell>
          <cell r="I3706" t="str">
            <v>Valutazione accoglibilità</v>
          </cell>
          <cell r="J3706" t="str">
            <v>Valutazione in corso</v>
          </cell>
          <cell r="M3706">
            <v>46192.647766203707</v>
          </cell>
          <cell r="N3706" t="str">
            <v>MIGUEL BASILI</v>
          </cell>
          <cell r="O3706" t="str">
            <v>C26I26004140001</v>
          </cell>
          <cell r="P3706" t="str">
            <v>BSLMGL97M26M082T</v>
          </cell>
          <cell r="Q3706" t="str">
            <v>SERVIZI ALLE PMI</v>
          </cell>
          <cell r="R3706" t="str">
            <v>74.20.19 - Altre attività fotografiche specializzate</v>
          </cell>
          <cell r="S3706" t="str">
            <v>Lavoratore autonomo</v>
          </cell>
          <cell r="T3706" t="str">
            <v>Sicilia</v>
          </cell>
          <cell r="U3706" t="str">
            <v>Ragusa</v>
          </cell>
          <cell r="V3706" t="str">
            <v>Ragusa</v>
          </cell>
          <cell r="W3706" t="str">
            <v>VIA PAESTUM 75</v>
          </cell>
          <cell r="X3706" t="str">
            <v>97100</v>
          </cell>
          <cell r="Y3706">
            <v>50027.65</v>
          </cell>
          <cell r="Z3706">
            <v>55000</v>
          </cell>
          <cell r="AB3706" t="str">
            <v>No</v>
          </cell>
          <cell r="AC3706">
            <v>0</v>
          </cell>
        </row>
        <row r="3707">
          <cell r="A3707" t="str">
            <v>PIARSUD00002649</v>
          </cell>
          <cell r="B3707">
            <v>46192.668206018519</v>
          </cell>
          <cell r="C3707" t="str">
            <v>RSUD</v>
          </cell>
          <cell r="D3707" t="str">
            <v>Contributo</v>
          </cell>
          <cell r="E3707" t="str">
            <v>In valutazione</v>
          </cell>
          <cell r="F3707" t="str">
            <v>Esaminabilità</v>
          </cell>
          <cell r="G3707" t="str">
            <v>Matteo Milantoni</v>
          </cell>
          <cell r="H3707" t="str">
            <v/>
          </cell>
          <cell r="I3707" t="str">
            <v>Valutazione esaminabilità</v>
          </cell>
          <cell r="J3707" t="str">
            <v>Valutazione in corso</v>
          </cell>
          <cell r="M3707">
            <v>46192.679050925923</v>
          </cell>
          <cell r="N3707" t="str">
            <v>VALENTINA ZAMBROTTA</v>
          </cell>
          <cell r="O3707" t="str">
            <v>C16I26003990008</v>
          </cell>
          <cell r="P3707" t="str">
            <v>ZMBVNT95C62G793U</v>
          </cell>
          <cell r="Q3707" t="str">
            <v>SERVIZI ALLA PERSONA</v>
          </cell>
          <cell r="R3707" t="str">
            <v>96.22.09 - Altri servizi di cura della bellezza e altri trattamenti di bellezza n.c.a.</v>
          </cell>
          <cell r="S3707" t="str">
            <v>Impresa Individuale</v>
          </cell>
          <cell r="T3707" t="str">
            <v>Campania</v>
          </cell>
          <cell r="U3707" t="str">
            <v>Salerno</v>
          </cell>
          <cell r="V3707" t="str">
            <v>Montesano Sulla Marcellana</v>
          </cell>
          <cell r="W3707" t="str">
            <v>Corso Italia snc</v>
          </cell>
          <cell r="X3707" t="str">
            <v>84033</v>
          </cell>
          <cell r="Y3707">
            <v>93959.44</v>
          </cell>
          <cell r="Z3707">
            <v>75469.58</v>
          </cell>
          <cell r="AB3707" t="str">
            <v>No</v>
          </cell>
          <cell r="AC3707">
            <v>0</v>
          </cell>
        </row>
        <row r="3708">
          <cell r="A3708" t="str">
            <v>PIARSUD00002650</v>
          </cell>
          <cell r="B3708">
            <v>46192.677754629629</v>
          </cell>
          <cell r="C3708" t="str">
            <v>RSUD</v>
          </cell>
          <cell r="D3708" t="str">
            <v>Voucher</v>
          </cell>
          <cell r="E3708" t="str">
            <v>In valutazione</v>
          </cell>
          <cell r="F3708" t="str">
            <v>Merito</v>
          </cell>
          <cell r="G3708" t="str">
            <v>Simona Tiracorrendo</v>
          </cell>
          <cell r="H3708" t="str">
            <v/>
          </cell>
          <cell r="I3708" t="str">
            <v>Avvio fase di merito</v>
          </cell>
          <cell r="J3708" t="str">
            <v>In attesa scelta utente</v>
          </cell>
          <cell r="M3708">
            <v>46192.698530092595</v>
          </cell>
          <cell r="N3708" t="str">
            <v>CLUB DOGGO DI MARTINA CALIENDO</v>
          </cell>
          <cell r="O3708" t="str">
            <v>C96I26003160001</v>
          </cell>
          <cell r="P3708" t="str">
            <v>CLNMTN95C50F839E</v>
          </cell>
          <cell r="Q3708" t="str">
            <v>SERVIZI ALLA PERSONA</v>
          </cell>
          <cell r="R3708" t="str">
            <v>96.99.11 - Servizi di presa in pensione e custodia per animali da compagnia</v>
          </cell>
          <cell r="S3708" t="str">
            <v>Impresa Individuale</v>
          </cell>
          <cell r="T3708" t="str">
            <v>Campania</v>
          </cell>
          <cell r="U3708" t="str">
            <v>Napoli</v>
          </cell>
          <cell r="V3708" t="str">
            <v>Giugliano In Campania</v>
          </cell>
          <cell r="W3708" t="str">
            <v>VIA VICINALE RANNOLA snc</v>
          </cell>
          <cell r="X3708" t="str">
            <v>80014</v>
          </cell>
          <cell r="Y3708">
            <v>46202.46</v>
          </cell>
          <cell r="Z3708">
            <v>45000</v>
          </cell>
          <cell r="AB3708" t="str">
            <v>No</v>
          </cell>
          <cell r="AC3708">
            <v>0</v>
          </cell>
        </row>
        <row r="3709">
          <cell r="A3709" t="str">
            <v>PIARSUD00002651</v>
          </cell>
          <cell r="B3709">
            <v>46192.680613425924</v>
          </cell>
          <cell r="C3709" t="str">
            <v>RSUD</v>
          </cell>
          <cell r="D3709" t="str">
            <v>Voucher</v>
          </cell>
          <cell r="E3709" t="str">
            <v>In valutazione</v>
          </cell>
          <cell r="F3709" t="str">
            <v>Esaminabilità</v>
          </cell>
          <cell r="G3709" t="str">
            <v>Martina Vagnoni</v>
          </cell>
          <cell r="H3709" t="str">
            <v/>
          </cell>
          <cell r="I3709" t="str">
            <v>Valutazione esaminabilità</v>
          </cell>
          <cell r="J3709" t="str">
            <v>Valutazione in corso</v>
          </cell>
          <cell r="M3709">
            <v>46192.688831018517</v>
          </cell>
          <cell r="N3709" t="str">
            <v>GAETANO SAPATIELLO</v>
          </cell>
          <cell r="O3709" t="str">
            <v>C36I26004740001</v>
          </cell>
          <cell r="P3709" t="str">
            <v>SPTGTN98T11A024A</v>
          </cell>
          <cell r="Q3709" t="str">
            <v>SERVIZI ALLE PMI</v>
          </cell>
          <cell r="R3709" t="str">
            <v>74.99.11 - Attività di consulenza agraria fornite da agronomi</v>
          </cell>
          <cell r="S3709" t="str">
            <v>Lavoratore autonomo</v>
          </cell>
          <cell r="T3709" t="str">
            <v>Campania</v>
          </cell>
          <cell r="U3709" t="str">
            <v>Napoli</v>
          </cell>
          <cell r="V3709" t="str">
            <v>Acerra</v>
          </cell>
          <cell r="W3709" t="str">
            <v>VIA B. PUOTI 2</v>
          </cell>
          <cell r="X3709" t="str">
            <v>80011</v>
          </cell>
          <cell r="Y3709">
            <v>50051</v>
          </cell>
          <cell r="Z3709">
            <v>55000</v>
          </cell>
          <cell r="AB3709" t="str">
            <v>No</v>
          </cell>
          <cell r="AC3709">
            <v>0</v>
          </cell>
        </row>
        <row r="3710">
          <cell r="A3710" t="str">
            <v>PIARSUD00002652</v>
          </cell>
          <cell r="B3710">
            <v>46192.68986111111</v>
          </cell>
          <cell r="C3710" t="str">
            <v>RSUD</v>
          </cell>
          <cell r="D3710" t="str">
            <v>Voucher</v>
          </cell>
          <cell r="E3710" t="str">
            <v>In valutazione</v>
          </cell>
          <cell r="F3710" t="str">
            <v>Accoglibilità</v>
          </cell>
          <cell r="G3710" t="str">
            <v>Leonardo Di Lolli</v>
          </cell>
          <cell r="H3710" t="str">
            <v/>
          </cell>
          <cell r="I3710" t="str">
            <v>Valutazione accoglibilità</v>
          </cell>
          <cell r="J3710" t="str">
            <v>Valutazione in corso</v>
          </cell>
          <cell r="M3710">
            <v>46192.710347222222</v>
          </cell>
          <cell r="N3710" t="str">
            <v>SABI DI BIANCA SAVASTA</v>
          </cell>
          <cell r="O3710" t="str">
            <v>C46I26003570001</v>
          </cell>
          <cell r="P3710" t="str">
            <v>SVSBNC97T50F158P</v>
          </cell>
          <cell r="Q3710" t="str">
            <v>MANIFATTURIERO</v>
          </cell>
          <cell r="R3710" t="str">
            <v>32.13.00 - Fabbricazione di bigiotteria e articoli simili</v>
          </cell>
          <cell r="S3710" t="str">
            <v>Impresa Individuale</v>
          </cell>
          <cell r="T3710" t="str">
            <v>Sicilia</v>
          </cell>
          <cell r="U3710" t="str">
            <v>Messina</v>
          </cell>
          <cell r="V3710" t="str">
            <v>Messina</v>
          </cell>
          <cell r="W3710" t="str">
            <v>Via Consolare Pompea 1615/A</v>
          </cell>
          <cell r="X3710" t="str">
            <v>98166</v>
          </cell>
          <cell r="Y3710">
            <v>49963.88</v>
          </cell>
          <cell r="Z3710">
            <v>54963.880000000005</v>
          </cell>
          <cell r="AB3710" t="str">
            <v>No</v>
          </cell>
          <cell r="AC3710">
            <v>0</v>
          </cell>
        </row>
        <row r="3711">
          <cell r="A3711" t="str">
            <v>PIARSUD00002653</v>
          </cell>
          <cell r="B3711">
            <v>46193.439259259256</v>
          </cell>
          <cell r="C3711" t="str">
            <v>RSUD</v>
          </cell>
          <cell r="D3711" t="str">
            <v>Voucher</v>
          </cell>
          <cell r="E3711" t="str">
            <v>In valutazione</v>
          </cell>
          <cell r="F3711" t="str">
            <v>Accoglibilità</v>
          </cell>
          <cell r="G3711" t="str">
            <v>Pasquale Ciuffreda</v>
          </cell>
          <cell r="H3711" t="str">
            <v/>
          </cell>
          <cell r="I3711" t="str">
            <v>Valutazione accoglibilità</v>
          </cell>
          <cell r="J3711" t="str">
            <v>Valutazione in corso</v>
          </cell>
          <cell r="M3711">
            <v>46193.44935185185</v>
          </cell>
          <cell r="N3711" t="str">
            <v>LUCIO PACELLA</v>
          </cell>
          <cell r="O3711" t="str">
            <v>C26I26004150001</v>
          </cell>
          <cell r="P3711" t="str">
            <v>PCLLCU98S11A080T</v>
          </cell>
          <cell r="Q3711" t="str">
            <v>SERVIZI ALLA PERSONA</v>
          </cell>
          <cell r="R3711" t="str">
            <v>85.51.01 - Insegnamento di pilates fornito da insegnanti e istruttori indipendenti</v>
          </cell>
          <cell r="S3711" t="str">
            <v>Lavoratore autonomo</v>
          </cell>
          <cell r="T3711" t="str">
            <v>Abruzzo</v>
          </cell>
          <cell r="U3711" t="str">
            <v>Pescara</v>
          </cell>
          <cell r="V3711" t="str">
            <v>Pescara</v>
          </cell>
          <cell r="W3711" t="str">
            <v>VIA NICOLA FABRIZI 115</v>
          </cell>
          <cell r="X3711" t="str">
            <v>65122</v>
          </cell>
          <cell r="Y3711">
            <v>42077.58</v>
          </cell>
          <cell r="Z3711">
            <v>45000</v>
          </cell>
          <cell r="AB3711" t="str">
            <v>No</v>
          </cell>
          <cell r="AC3711">
            <v>0</v>
          </cell>
        </row>
        <row r="3712">
          <cell r="A3712" t="str">
            <v>PIARSUD00002654</v>
          </cell>
          <cell r="B3712">
            <v>46193.629363425927</v>
          </cell>
          <cell r="C3712" t="str">
            <v>RSUD</v>
          </cell>
          <cell r="D3712" t="str">
            <v>Contributo</v>
          </cell>
          <cell r="E3712" t="str">
            <v>In valutazione</v>
          </cell>
          <cell r="F3712" t="str">
            <v>Esaminabilità</v>
          </cell>
          <cell r="G3712" t="str">
            <v>Francesco Zulli</v>
          </cell>
          <cell r="H3712" t="str">
            <v/>
          </cell>
          <cell r="I3712" t="str">
            <v>Valutazione esaminabilità</v>
          </cell>
          <cell r="J3712" t="str">
            <v>Valutazione in corso</v>
          </cell>
          <cell r="M3712">
            <v>46193.636388888888</v>
          </cell>
          <cell r="N3712" t="str">
            <v>DI FRANCESCO CHRISTIAN</v>
          </cell>
          <cell r="O3712" t="str">
            <v>C36I26004760008</v>
          </cell>
          <cell r="P3712" t="str">
            <v>DFRCRS97C23C351A</v>
          </cell>
          <cell r="Q3712" t="str">
            <v>MANIFATTURIERO</v>
          </cell>
          <cell r="R3712" t="str">
            <v>95.32.00 - Riparazione e manutenzione di motocicli</v>
          </cell>
          <cell r="S3712" t="str">
            <v>Impresa Individuale</v>
          </cell>
          <cell r="T3712" t="str">
            <v>Sicilia</v>
          </cell>
          <cell r="U3712" t="str">
            <v>Catania</v>
          </cell>
          <cell r="V3712" t="str">
            <v>Linguaglossa</v>
          </cell>
          <cell r="W3712" t="str">
            <v>VIA SALVATORE LO PRESTI 7</v>
          </cell>
          <cell r="X3712" t="str">
            <v>95015</v>
          </cell>
          <cell r="Y3712">
            <v>72618.59</v>
          </cell>
          <cell r="Z3712">
            <v>59463.94</v>
          </cell>
          <cell r="AB3712" t="str">
            <v>No</v>
          </cell>
          <cell r="AC3712">
            <v>0</v>
          </cell>
        </row>
        <row r="3713">
          <cell r="A3713" t="str">
            <v>PIARSUD00002655</v>
          </cell>
          <cell r="B3713">
            <v>46193.687534722223</v>
          </cell>
          <cell r="C3713" t="str">
            <v>RSUD</v>
          </cell>
          <cell r="D3713" t="str">
            <v>Voucher</v>
          </cell>
          <cell r="E3713" t="str">
            <v>In valutazione</v>
          </cell>
          <cell r="F3713" t="str">
            <v>Merito</v>
          </cell>
          <cell r="G3713" t="str">
            <v>Rachele Mariconda</v>
          </cell>
          <cell r="H3713" t="str">
            <v/>
          </cell>
          <cell r="I3713" t="str">
            <v>Avvio MO - Ritorno Accoglibilità</v>
          </cell>
          <cell r="J3713" t="str">
            <v>In attesa scelta utente</v>
          </cell>
          <cell r="M3713">
            <v>46193.698958333334</v>
          </cell>
          <cell r="N3713" t="str">
            <v>BONANNO RICCARDO</v>
          </cell>
          <cell r="O3713" t="str">
            <v>C16I26004010001</v>
          </cell>
          <cell r="P3713" t="str">
            <v>BNNRCR98A26F839L</v>
          </cell>
          <cell r="Q3713" t="str">
            <v>SERVIZI ALLE PMI</v>
          </cell>
          <cell r="R3713" t="str">
            <v>73.11.02 - Conduzione di campagne di marketing e altri servizi pubblicitari</v>
          </cell>
          <cell r="S3713" t="str">
            <v>Impresa Individuale</v>
          </cell>
          <cell r="T3713" t="str">
            <v>Campania</v>
          </cell>
          <cell r="U3713" t="str">
            <v>Napoli</v>
          </cell>
          <cell r="V3713" t="str">
            <v>Casalnuovo Di Napoli</v>
          </cell>
          <cell r="W3713" t="str">
            <v>VIA ARCORA PROVINCIALE 110</v>
          </cell>
          <cell r="X3713" t="str">
            <v>80013</v>
          </cell>
          <cell r="Y3713">
            <v>40000</v>
          </cell>
          <cell r="Z3713">
            <v>45000</v>
          </cell>
          <cell r="AB3713" t="str">
            <v>No</v>
          </cell>
          <cell r="AC3713">
            <v>0</v>
          </cell>
        </row>
        <row r="3714">
          <cell r="A3714" t="str">
            <v>PIARSUD00002656</v>
          </cell>
          <cell r="B3714">
            <v>46195.316041666665</v>
          </cell>
          <cell r="C3714" t="str">
            <v>RSUD</v>
          </cell>
          <cell r="D3714" t="str">
            <v>Voucher</v>
          </cell>
          <cell r="E3714" t="str">
            <v>In valutazione</v>
          </cell>
          <cell r="F3714" t="str">
            <v>Esaminabilità</v>
          </cell>
          <cell r="G3714" t="str">
            <v>Alessia Rita Cice</v>
          </cell>
          <cell r="H3714" t="str">
            <v/>
          </cell>
          <cell r="I3714" t="str">
            <v>Valutazione esaminabilità</v>
          </cell>
          <cell r="J3714" t="str">
            <v>Valutazione in corso</v>
          </cell>
          <cell r="M3714">
            <v>46203.778391203705</v>
          </cell>
          <cell r="N3714" t="str">
            <v>JACK TATTO DI GIACOMO GENGO</v>
          </cell>
          <cell r="O3714" t="str">
            <v>C36I26004770001</v>
          </cell>
          <cell r="P3714" t="str">
            <v>GNGGCM98C24F912N</v>
          </cell>
          <cell r="Q3714" t="str">
            <v>SERVIZI ALLA PERSONA</v>
          </cell>
          <cell r="R3714" t="str">
            <v>96.99.91 - Attività di studi di tatuaggi e piercing</v>
          </cell>
          <cell r="S3714" t="str">
            <v>Impresa Individuale</v>
          </cell>
          <cell r="T3714" t="str">
            <v>Campania</v>
          </cell>
          <cell r="U3714" t="str">
            <v>Salerno</v>
          </cell>
          <cell r="V3714" t="str">
            <v>Nocera Inferiore</v>
          </cell>
          <cell r="W3714" t="str">
            <v>VIA LUIGI ANGRISANI I TRAVERSA 7/9</v>
          </cell>
          <cell r="X3714" t="str">
            <v>84014</v>
          </cell>
          <cell r="Y3714">
            <v>39981</v>
          </cell>
          <cell r="Z3714">
            <v>44981</v>
          </cell>
          <cell r="AB3714" t="str">
            <v>No</v>
          </cell>
          <cell r="AC3714">
            <v>0</v>
          </cell>
        </row>
        <row r="3715">
          <cell r="A3715" t="str">
            <v>PIARSUD00002657</v>
          </cell>
          <cell r="B3715">
            <v>46195.349282407406</v>
          </cell>
          <cell r="C3715" t="str">
            <v>RSUD</v>
          </cell>
          <cell r="D3715" t="str">
            <v>Contributo</v>
          </cell>
          <cell r="E3715" t="str">
            <v>In valutazione</v>
          </cell>
          <cell r="F3715" t="str">
            <v>Accoglibilità</v>
          </cell>
          <cell r="G3715" t="str">
            <v>Silvia Ercolini</v>
          </cell>
          <cell r="H3715" t="str">
            <v/>
          </cell>
          <cell r="I3715" t="str">
            <v>Apertura sportello controdeduzioni MO</v>
          </cell>
          <cell r="J3715" t="str">
            <v>In attesa ricezione documentazione</v>
          </cell>
          <cell r="M3715">
            <v>46209.416770833333</v>
          </cell>
          <cell r="N3715" t="str">
            <v>POLVERINO CARLO</v>
          </cell>
          <cell r="O3715" t="str">
            <v>C66I26005200008</v>
          </cell>
          <cell r="P3715" t="str">
            <v>PLVCRL91M13H703U</v>
          </cell>
          <cell r="Q3715" t="str">
            <v>MANIFATTURIERO</v>
          </cell>
          <cell r="R3715" t="str">
            <v>20.11.00 - Fabbricazione di gas industriali</v>
          </cell>
          <cell r="S3715" t="str">
            <v>Impresa Individuale</v>
          </cell>
          <cell r="T3715" t="str">
            <v>Campania</v>
          </cell>
          <cell r="U3715" t="str">
            <v>Salerno</v>
          </cell>
          <cell r="V3715" t="str">
            <v>Pontecagnano Faiano</v>
          </cell>
          <cell r="W3715" t="str">
            <v>VIA VINCENZO BELLINI 5</v>
          </cell>
          <cell r="X3715" t="str">
            <v>84098</v>
          </cell>
          <cell r="Y3715">
            <v>200000</v>
          </cell>
          <cell r="Z3715">
            <v>145000</v>
          </cell>
          <cell r="AB3715" t="str">
            <v>No</v>
          </cell>
          <cell r="AC3715">
            <v>0</v>
          </cell>
        </row>
        <row r="3716">
          <cell r="A3716" t="str">
            <v>PIARSUD00002659</v>
          </cell>
          <cell r="B3716">
            <v>46195.383564814816</v>
          </cell>
          <cell r="C3716" t="str">
            <v>RSUD</v>
          </cell>
          <cell r="D3716" t="str">
            <v>Contributo</v>
          </cell>
          <cell r="E3716" t="str">
            <v>In valutazione</v>
          </cell>
          <cell r="F3716" t="str">
            <v>Esaminabilità</v>
          </cell>
          <cell r="G3716" t="str">
            <v>Daniele Rocchi</v>
          </cell>
          <cell r="H3716" t="str">
            <v/>
          </cell>
          <cell r="I3716" t="str">
            <v>Valutazione esaminabilità</v>
          </cell>
          <cell r="J3716" t="str">
            <v>Valutazione in corso</v>
          </cell>
          <cell r="M3716">
            <v>46195.408773148149</v>
          </cell>
          <cell r="N3716" t="str">
            <v>DEGRANDE SEBASTIANO</v>
          </cell>
          <cell r="O3716" t="str">
            <v>C36I26004780008</v>
          </cell>
          <cell r="P3716" t="str">
            <v>DGRSST91P04H163U</v>
          </cell>
          <cell r="Q3716" t="str">
            <v>ATTIVITA' COMMERCIALI</v>
          </cell>
          <cell r="R3716" t="str">
            <v>47.54.00 - Commercio al dettaglio di elettrodomestici</v>
          </cell>
          <cell r="S3716" t="str">
            <v>Impresa Individuale</v>
          </cell>
          <cell r="T3716" t="str">
            <v>Sicilia</v>
          </cell>
          <cell r="U3716" t="str">
            <v>Siracusa</v>
          </cell>
          <cell r="V3716" t="str">
            <v>Siracusa</v>
          </cell>
          <cell r="W3716" t="str">
            <v>Via Giuseppe Fava snc</v>
          </cell>
          <cell r="X3716" t="str">
            <v>96010</v>
          </cell>
          <cell r="Y3716">
            <v>124659.9</v>
          </cell>
          <cell r="Z3716">
            <v>92261.930000000008</v>
          </cell>
          <cell r="AB3716" t="str">
            <v>No</v>
          </cell>
          <cell r="AC3716">
            <v>0</v>
          </cell>
        </row>
        <row r="3717">
          <cell r="A3717" t="str">
            <v>PIARSUD00002660</v>
          </cell>
          <cell r="B3717">
            <v>46195.421354166669</v>
          </cell>
          <cell r="C3717" t="str">
            <v>RSUD</v>
          </cell>
          <cell r="D3717" t="str">
            <v>Voucher</v>
          </cell>
          <cell r="E3717" t="str">
            <v>In valutazione</v>
          </cell>
          <cell r="F3717" t="str">
            <v>Merito</v>
          </cell>
          <cell r="G3717" t="str">
            <v>Sara Ciano</v>
          </cell>
          <cell r="H3717" t="str">
            <v/>
          </cell>
          <cell r="I3717" t="str">
            <v>Valutazione merito - Voucher Società costituita</v>
          </cell>
          <cell r="J3717" t="str">
            <v>Valutazione in corso</v>
          </cell>
          <cell r="M3717">
            <v>46195.483194444445</v>
          </cell>
          <cell r="N3717" t="str">
            <v>PH SOCIETA' A RESPONSABILITA' LIMITATA SEMPLIFICATA</v>
          </cell>
          <cell r="O3717" t="str">
            <v>C96I26003180001</v>
          </cell>
          <cell r="P3717" t="str">
            <v>03250540642</v>
          </cell>
          <cell r="Q3717" t="str">
            <v>TURISMO</v>
          </cell>
          <cell r="R3717" t="str">
            <v>56.11.11 - Attività di ristoranti con servizio al tavolo, escluse gelaterie e pasticcerie</v>
          </cell>
          <cell r="S3717" t="str">
            <v>Societa' A Responsabilita' Limitata Semplificata</v>
          </cell>
          <cell r="T3717" t="str">
            <v>Campania</v>
          </cell>
          <cell r="U3717" t="str">
            <v>Avellino</v>
          </cell>
          <cell r="V3717" t="str">
            <v>Ariano Irpino</v>
          </cell>
          <cell r="W3717" t="str">
            <v>VIA CARDITO 102</v>
          </cell>
          <cell r="X3717" t="str">
            <v>83031</v>
          </cell>
          <cell r="Y3717">
            <v>40000</v>
          </cell>
          <cell r="Z3717">
            <v>45000</v>
          </cell>
          <cell r="AB3717" t="str">
            <v>No</v>
          </cell>
          <cell r="AC3717">
            <v>0</v>
          </cell>
        </row>
        <row r="3718">
          <cell r="A3718" t="str">
            <v>PIARSUD00002661</v>
          </cell>
          <cell r="B3718">
            <v>46195.507453703707</v>
          </cell>
          <cell r="C3718" t="str">
            <v>RSUD</v>
          </cell>
          <cell r="D3718" t="str">
            <v>Voucher</v>
          </cell>
          <cell r="E3718" t="str">
            <v>In valutazione</v>
          </cell>
          <cell r="F3718" t="str">
            <v>Merito</v>
          </cell>
          <cell r="G3718" t="str">
            <v>Alessandra Di Vasto</v>
          </cell>
          <cell r="H3718" t="str">
            <v/>
          </cell>
          <cell r="I3718" t="str">
            <v>Avvio fase di merito</v>
          </cell>
          <cell r="J3718" t="str">
            <v>In attesa scelta utente</v>
          </cell>
          <cell r="M3718">
            <v>46195.522141203706</v>
          </cell>
          <cell r="N3718" t="str">
            <v>MICHELANGELO SANNA</v>
          </cell>
          <cell r="O3718" t="str">
            <v>C26I26004180001</v>
          </cell>
          <cell r="P3718" t="str">
            <v>SNNMHL97H26B354N</v>
          </cell>
          <cell r="Q3718" t="str">
            <v>SERVIZI ALLE PMI</v>
          </cell>
          <cell r="R3718" t="str">
            <v>74.20.19 - Altre attività fotografiche specializzate</v>
          </cell>
          <cell r="S3718" t="str">
            <v>Lavoratore autonomo</v>
          </cell>
          <cell r="T3718" t="str">
            <v>Sardegna</v>
          </cell>
          <cell r="U3718" t="str">
            <v>Cagliari</v>
          </cell>
          <cell r="V3718" t="str">
            <v>Cagliari</v>
          </cell>
          <cell r="W3718" t="str">
            <v xml:space="preserve">Non individuato </v>
          </cell>
          <cell r="Y3718">
            <v>35613.57</v>
          </cell>
          <cell r="Z3718">
            <v>40613.57</v>
          </cell>
          <cell r="AB3718" t="str">
            <v>No</v>
          </cell>
          <cell r="AC3718">
            <v>0</v>
          </cell>
        </row>
        <row r="3719">
          <cell r="A3719" t="str">
            <v>PIARSUD00002662</v>
          </cell>
          <cell r="B3719">
            <v>46195.551030092596</v>
          </cell>
          <cell r="C3719" t="str">
            <v>RSUD</v>
          </cell>
          <cell r="D3719" t="str">
            <v>Voucher</v>
          </cell>
          <cell r="E3719" t="str">
            <v>In valutazione</v>
          </cell>
          <cell r="F3719" t="str">
            <v>Merito</v>
          </cell>
          <cell r="G3719" t="str">
            <v>Silvia Ercolini</v>
          </cell>
          <cell r="H3719" t="str">
            <v/>
          </cell>
          <cell r="I3719" t="str">
            <v>Avvio fase di merito</v>
          </cell>
          <cell r="J3719" t="str">
            <v>In attesa scelta utente</v>
          </cell>
          <cell r="M3719">
            <v>46203.471875000003</v>
          </cell>
          <cell r="N3719" t="str">
            <v>LAURA LOMBARDO BEAUTY STUDIO</v>
          </cell>
          <cell r="O3719" t="str">
            <v>C96I26003190001</v>
          </cell>
          <cell r="P3719" t="str">
            <v>LMBLRA96P66D423D</v>
          </cell>
          <cell r="Q3719" t="str">
            <v>SERVIZI ALLA PERSONA</v>
          </cell>
          <cell r="R3719" t="str">
            <v>96.22.09 - Altri servizi di cura della bellezza e altri trattamenti di bellezza n.c.a.</v>
          </cell>
          <cell r="S3719" t="str">
            <v>Impresa Individuale</v>
          </cell>
          <cell r="T3719" t="str">
            <v>Sicilia</v>
          </cell>
          <cell r="U3719" t="str">
            <v>Trapani</v>
          </cell>
          <cell r="V3719" t="str">
            <v>Trapani</v>
          </cell>
          <cell r="W3719" t="str">
            <v>VIA GUSTAVO RICEVUTO 2</v>
          </cell>
          <cell r="X3719" t="str">
            <v>91100</v>
          </cell>
          <cell r="Y3719">
            <v>40000</v>
          </cell>
          <cell r="Z3719">
            <v>45000</v>
          </cell>
          <cell r="AB3719" t="str">
            <v>No</v>
          </cell>
          <cell r="AC3719">
            <v>0</v>
          </cell>
        </row>
        <row r="3720">
          <cell r="A3720" t="str">
            <v>PIARSUD00002663</v>
          </cell>
          <cell r="B3720">
            <v>46195.57476851852</v>
          </cell>
          <cell r="C3720" t="str">
            <v>RSUD</v>
          </cell>
          <cell r="D3720" t="str">
            <v>Voucher</v>
          </cell>
          <cell r="E3720" t="str">
            <v>In valutazione</v>
          </cell>
          <cell r="F3720" t="str">
            <v>Accoglibilità</v>
          </cell>
          <cell r="G3720" t="str">
            <v>Luigi Fiore</v>
          </cell>
          <cell r="H3720" t="str">
            <v/>
          </cell>
          <cell r="I3720" t="str">
            <v>Valutazione accoglibilità</v>
          </cell>
          <cell r="J3720" t="str">
            <v>Valutazione in corso</v>
          </cell>
          <cell r="M3720">
            <v>46195.584780092591</v>
          </cell>
          <cell r="N3720" t="str">
            <v>INSPIRING.DRONE</v>
          </cell>
          <cell r="O3720" t="str">
            <v>C66I26005220001</v>
          </cell>
          <cell r="P3720" t="str">
            <v>NCLNLS04H25Z115H</v>
          </cell>
          <cell r="Q3720" t="str">
            <v>SERVIZI ALLE PMI</v>
          </cell>
          <cell r="R3720" t="str">
            <v>73.11.03 - Attività di influencer marketing</v>
          </cell>
          <cell r="S3720" t="str">
            <v>Impresa Individuale</v>
          </cell>
          <cell r="T3720" t="str">
            <v>Campania</v>
          </cell>
          <cell r="U3720" t="str">
            <v>Napoli</v>
          </cell>
          <cell r="V3720" t="str">
            <v>Napoli</v>
          </cell>
          <cell r="W3720" t="str">
            <v xml:space="preserve">Non individuato </v>
          </cell>
          <cell r="Y3720">
            <v>32108.059999999998</v>
          </cell>
          <cell r="Z3720">
            <v>37108.06</v>
          </cell>
          <cell r="AB3720" t="str">
            <v>No</v>
          </cell>
          <cell r="AC3720">
            <v>0</v>
          </cell>
        </row>
        <row r="3721">
          <cell r="A3721" t="str">
            <v>PIARSUD00002664</v>
          </cell>
          <cell r="B3721">
            <v>46195.581666666665</v>
          </cell>
          <cell r="C3721" t="str">
            <v>RSUD</v>
          </cell>
          <cell r="D3721" t="str">
            <v>Voucher</v>
          </cell>
          <cell r="E3721" t="str">
            <v>In valutazione</v>
          </cell>
          <cell r="F3721" t="str">
            <v>Accoglibilità</v>
          </cell>
          <cell r="G3721" t="str">
            <v>Sara Ciano</v>
          </cell>
          <cell r="H3721" t="str">
            <v/>
          </cell>
          <cell r="I3721" t="str">
            <v>Apertura sportello controdeduzioni MO</v>
          </cell>
          <cell r="J3721" t="str">
            <v>In attesa ricezione documentazione</v>
          </cell>
          <cell r="M3721">
            <v>46209.418229166666</v>
          </cell>
          <cell r="N3721" t="str">
            <v>IB POWERPARTS DI IVAN BRUNO</v>
          </cell>
          <cell r="O3721" t="str">
            <v>C56I26003250001</v>
          </cell>
          <cell r="P3721" t="str">
            <v>BRNVNI05H26G273V</v>
          </cell>
          <cell r="Q3721" t="str">
            <v>SERVIZI ALLE PMI</v>
          </cell>
          <cell r="R3721" t="str">
            <v>74.14.01 - Attività di progettazione specializzata fornite da disegnatori tecnici</v>
          </cell>
          <cell r="S3721" t="str">
            <v>Impresa Individuale</v>
          </cell>
          <cell r="T3721" t="str">
            <v>Sicilia</v>
          </cell>
          <cell r="U3721" t="str">
            <v>Palermo</v>
          </cell>
          <cell r="V3721" t="str">
            <v>Bagheria</v>
          </cell>
          <cell r="W3721" t="str">
            <v>Via Calogero Carà 43</v>
          </cell>
          <cell r="X3721" t="str">
            <v>90011</v>
          </cell>
          <cell r="Y3721">
            <v>49880.840000000004</v>
          </cell>
          <cell r="Z3721">
            <v>54880.84</v>
          </cell>
          <cell r="AB3721" t="str">
            <v>No</v>
          </cell>
          <cell r="AC3721">
            <v>0</v>
          </cell>
        </row>
        <row r="3722">
          <cell r="A3722" t="str">
            <v>PIARSUD00002665</v>
          </cell>
          <cell r="B3722">
            <v>46195.588842592595</v>
          </cell>
          <cell r="C3722" t="str">
            <v>RSUD</v>
          </cell>
          <cell r="D3722" t="str">
            <v>Contributo</v>
          </cell>
          <cell r="E3722" t="str">
            <v>In valutazione</v>
          </cell>
          <cell r="F3722" t="str">
            <v>Accoglibilità</v>
          </cell>
          <cell r="G3722" t="str">
            <v>Alfredo Arquilla</v>
          </cell>
          <cell r="H3722" t="str">
            <v/>
          </cell>
          <cell r="I3722" t="str">
            <v>Pianificazione primo colloquio</v>
          </cell>
          <cell r="J3722" t="str">
            <v>Pianificazione appuntamento in corso</v>
          </cell>
          <cell r="M3722">
            <v>46195.606620370374</v>
          </cell>
          <cell r="N3722" t="str">
            <v>RESURGO 2.0 S.R.L. SEMPLIFICATA</v>
          </cell>
          <cell r="O3722" t="str">
            <v>C56I26003260008</v>
          </cell>
          <cell r="P3722" t="str">
            <v>06448560653</v>
          </cell>
          <cell r="Q3722" t="str">
            <v>SERVIZI ALLA PERSONA</v>
          </cell>
          <cell r="R3722" t="str">
            <v>96.10.22 - Lavaggio e pulitura di prodotti tessili e pellicce forniti da lavanderie self-service</v>
          </cell>
          <cell r="S3722" t="str">
            <v>Societa' A Responsabilita' Limitata Semplificata</v>
          </cell>
          <cell r="T3722" t="str">
            <v>Campania</v>
          </cell>
          <cell r="U3722" t="str">
            <v>Salerno</v>
          </cell>
          <cell r="V3722" t="str">
            <v>Salerno</v>
          </cell>
          <cell r="W3722" t="str">
            <v>VIA NIZZA 180</v>
          </cell>
          <cell r="X3722" t="str">
            <v>84124</v>
          </cell>
          <cell r="Y3722">
            <v>120000</v>
          </cell>
          <cell r="Z3722">
            <v>95000</v>
          </cell>
          <cell r="AB3722" t="str">
            <v>No</v>
          </cell>
          <cell r="AC3722">
            <v>0</v>
          </cell>
        </row>
        <row r="3723">
          <cell r="A3723" t="str">
            <v>PIARSUD00002666</v>
          </cell>
          <cell r="B3723">
            <v>46195.592662037037</v>
          </cell>
          <cell r="C3723" t="str">
            <v>RSUD</v>
          </cell>
          <cell r="D3723" t="str">
            <v>Voucher</v>
          </cell>
          <cell r="E3723" t="str">
            <v>In valutazione</v>
          </cell>
          <cell r="F3723" t="str">
            <v>Merito</v>
          </cell>
          <cell r="G3723" t="str">
            <v>Alfredo Arquilla</v>
          </cell>
          <cell r="H3723" t="str">
            <v/>
          </cell>
          <cell r="I3723" t="str">
            <v>Avvio fase di merito</v>
          </cell>
          <cell r="J3723" t="str">
            <v>In attesa scelta utente</v>
          </cell>
          <cell r="M3723">
            <v>46195.617013888892</v>
          </cell>
          <cell r="N3723" t="str">
            <v>PRETE GIUSEPPE</v>
          </cell>
          <cell r="O3723" t="str">
            <v>C56I26003270001</v>
          </cell>
          <cell r="P3723" t="str">
            <v>PRTGPP03C03A024I</v>
          </cell>
          <cell r="Q3723" t="str">
            <v>TURISMO</v>
          </cell>
          <cell r="R3723" t="str">
            <v>56.11.12 - Attività di ristoranti senza servizio al tavolo o da asporto, escluse gelaterie e pasticcerie</v>
          </cell>
          <cell r="S3723" t="str">
            <v>Impresa Individuale</v>
          </cell>
          <cell r="T3723" t="str">
            <v>Campania</v>
          </cell>
          <cell r="U3723" t="str">
            <v>Napoli</v>
          </cell>
          <cell r="V3723" t="str">
            <v>Pomigliano D'Arco</v>
          </cell>
          <cell r="W3723" t="str">
            <v>VIA ALFA 19</v>
          </cell>
          <cell r="X3723" t="str">
            <v>80038</v>
          </cell>
          <cell r="Y3723">
            <v>40000</v>
          </cell>
          <cell r="Z3723">
            <v>45000</v>
          </cell>
          <cell r="AB3723" t="str">
            <v>No</v>
          </cell>
          <cell r="AC3723">
            <v>0</v>
          </cell>
        </row>
        <row r="3724">
          <cell r="A3724" t="str">
            <v>PIARSUD00002667</v>
          </cell>
          <cell r="B3724">
            <v>46195.625150462962</v>
          </cell>
          <cell r="C3724" t="str">
            <v>RSUD</v>
          </cell>
          <cell r="D3724" t="str">
            <v>Voucher</v>
          </cell>
          <cell r="E3724" t="str">
            <v>In valutazione</v>
          </cell>
          <cell r="F3724" t="str">
            <v>Merito</v>
          </cell>
          <cell r="G3724" t="str">
            <v>Luigi Fiore</v>
          </cell>
          <cell r="H3724" t="str">
            <v/>
          </cell>
          <cell r="I3724" t="str">
            <v>Valutazione merito - Voucher Società costituita</v>
          </cell>
          <cell r="J3724" t="str">
            <v>Valutazione in corso</v>
          </cell>
          <cell r="M3724">
            <v>46195.637187499997</v>
          </cell>
          <cell r="N3724" t="str">
            <v>PIERRO SERENA</v>
          </cell>
          <cell r="O3724" t="str">
            <v>C86I26004880001</v>
          </cell>
          <cell r="P3724" t="str">
            <v>PRRSRN96H67C129D</v>
          </cell>
          <cell r="Q3724" t="str">
            <v>SERVIZI ALLA PERSONA</v>
          </cell>
          <cell r="R3724" t="str">
            <v>96.22.00 - Servizi di cura della bellezza e altri trattamenti di bellezza</v>
          </cell>
          <cell r="S3724" t="str">
            <v>Impresa Individuale</v>
          </cell>
          <cell r="T3724" t="str">
            <v>Campania</v>
          </cell>
          <cell r="U3724" t="str">
            <v>Salerno</v>
          </cell>
          <cell r="V3724" t="str">
            <v>Scafati</v>
          </cell>
          <cell r="W3724" t="str">
            <v>VIA LEONARDO DA VINCI 4</v>
          </cell>
          <cell r="X3724" t="str">
            <v>84018</v>
          </cell>
          <cell r="Y3724">
            <v>34460.83</v>
          </cell>
          <cell r="Z3724">
            <v>39460.829999999994</v>
          </cell>
          <cell r="AB3724" t="str">
            <v>No</v>
          </cell>
          <cell r="AC3724">
            <v>0</v>
          </cell>
        </row>
        <row r="3725">
          <cell r="A3725" t="str">
            <v>PIARSUD00002668</v>
          </cell>
          <cell r="B3725">
            <v>46195.66337962963</v>
          </cell>
          <cell r="C3725" t="str">
            <v>RSUD</v>
          </cell>
          <cell r="D3725" t="str">
            <v>Contributo</v>
          </cell>
          <cell r="E3725" t="str">
            <v>In valutazione</v>
          </cell>
          <cell r="F3725" t="str">
            <v>Accoglibilità</v>
          </cell>
          <cell r="G3725" t="str">
            <v>Alfredo Arquilla</v>
          </cell>
          <cell r="H3725" t="str">
            <v/>
          </cell>
          <cell r="I3725" t="str">
            <v>Pianificazione primo colloquio</v>
          </cell>
          <cell r="J3725" t="str">
            <v>Pianificazione appuntamento in corso</v>
          </cell>
          <cell r="M3725">
            <v>46195.668622685182</v>
          </cell>
          <cell r="N3725" t="str">
            <v>AMALI DI SCANDIFFIO MARIACELESTE</v>
          </cell>
          <cell r="O3725" t="str">
            <v>C16I26004040008</v>
          </cell>
          <cell r="P3725" t="str">
            <v>SCNMCL92L71F052I</v>
          </cell>
          <cell r="Q3725" t="str">
            <v>SERVIZI ALLA PERSONA</v>
          </cell>
          <cell r="R3725" t="str">
            <v>96.99.13 - Servizi di addestramento per animali da compagnia</v>
          </cell>
          <cell r="S3725" t="str">
            <v>Impresa Individuale</v>
          </cell>
          <cell r="T3725" t="str">
            <v>Basilicata</v>
          </cell>
          <cell r="U3725" t="str">
            <v>Matera</v>
          </cell>
          <cell r="V3725" t="str">
            <v>Matera</v>
          </cell>
          <cell r="W3725" t="str">
            <v>CONTRADA TRE PONTI snc</v>
          </cell>
          <cell r="X3725" t="str">
            <v>75100</v>
          </cell>
          <cell r="Y3725">
            <v>111194.53</v>
          </cell>
          <cell r="Z3725">
            <v>88395</v>
          </cell>
          <cell r="AB3725" t="str">
            <v>No</v>
          </cell>
          <cell r="AC3725">
            <v>0</v>
          </cell>
        </row>
        <row r="3726">
          <cell r="A3726" t="str">
            <v>PIARSUD00002669</v>
          </cell>
          <cell r="B3726">
            <v>46195.735671296294</v>
          </cell>
          <cell r="C3726" t="str">
            <v>RSUD</v>
          </cell>
          <cell r="D3726" t="str">
            <v>Voucher</v>
          </cell>
          <cell r="E3726" t="str">
            <v>In valutazione</v>
          </cell>
          <cell r="F3726" t="str">
            <v>Merito</v>
          </cell>
          <cell r="G3726" t="str">
            <v>Sara Ciano</v>
          </cell>
          <cell r="H3726" t="str">
            <v/>
          </cell>
          <cell r="I3726" t="str">
            <v>Valutazione merito - Voucher Società costituita</v>
          </cell>
          <cell r="J3726" t="str">
            <v>Valutazione in corso</v>
          </cell>
          <cell r="M3726">
            <v>46195.751296296294</v>
          </cell>
          <cell r="N3726" t="str">
            <v>RAIMONDO KATIA</v>
          </cell>
          <cell r="O3726" t="str">
            <v>C46I26003590001</v>
          </cell>
          <cell r="P3726" t="str">
            <v>RMNKTA00L46B715Q</v>
          </cell>
          <cell r="Q3726" t="str">
            <v>ATTIVITA' COMMERCIALI</v>
          </cell>
          <cell r="R3726" t="str">
            <v>47.11.02 - Commercio al dettaglio non specializzato con prevalenza di altri prodotti alimentari, bevande o tabacchi</v>
          </cell>
          <cell r="S3726" t="str">
            <v>Impresa Individuale</v>
          </cell>
          <cell r="T3726" t="str">
            <v>Campania</v>
          </cell>
          <cell r="U3726" t="str">
            <v>Caserta</v>
          </cell>
          <cell r="V3726" t="str">
            <v>Grazzanise</v>
          </cell>
          <cell r="W3726" t="str">
            <v>VIA SAMBUCO 28</v>
          </cell>
          <cell r="X3726" t="str">
            <v>81046</v>
          </cell>
          <cell r="Y3726">
            <v>40000</v>
          </cell>
          <cell r="Z3726">
            <v>45000</v>
          </cell>
          <cell r="AB3726" t="str">
            <v>No</v>
          </cell>
          <cell r="AC3726">
            <v>0</v>
          </cell>
        </row>
        <row r="3727">
          <cell r="A3727" t="str">
            <v>PIARSUD00002670</v>
          </cell>
          <cell r="B3727">
            <v>46195.768159722225</v>
          </cell>
          <cell r="C3727" t="str">
            <v>RSUD</v>
          </cell>
          <cell r="D3727" t="str">
            <v>Contributo</v>
          </cell>
          <cell r="E3727" t="str">
            <v>In valutazione</v>
          </cell>
          <cell r="F3727" t="str">
            <v>Accoglibilità</v>
          </cell>
          <cell r="G3727" t="str">
            <v>Alessandra Di Vasto</v>
          </cell>
          <cell r="H3727" t="str">
            <v/>
          </cell>
          <cell r="I3727" t="str">
            <v>Pianificazione primo colloquio</v>
          </cell>
          <cell r="J3727" t="str">
            <v>Pianificazione appuntamento in corso</v>
          </cell>
          <cell r="M3727">
            <v>46195.782569444447</v>
          </cell>
          <cell r="N3727" t="str">
            <v>POWER STROKE DI SIMONE CIRELLI</v>
          </cell>
          <cell r="O3727" t="str">
            <v>C56I26003300008</v>
          </cell>
          <cell r="P3727" t="str">
            <v>CRLSMN04H18G975I</v>
          </cell>
          <cell r="Q3727" t="str">
            <v>SERVIZI ALLA PERSONA</v>
          </cell>
          <cell r="R3727" t="str">
            <v>93.13.09 - Altre attività dei centri di fitness</v>
          </cell>
          <cell r="S3727" t="str">
            <v>Impresa Individuale</v>
          </cell>
          <cell r="T3727" t="str">
            <v>Calabria</v>
          </cell>
          <cell r="U3727" t="str">
            <v>Cosenza</v>
          </cell>
          <cell r="V3727" t="str">
            <v>Grisolia</v>
          </cell>
          <cell r="W3727" t="str">
            <v>Via SS18 snc</v>
          </cell>
          <cell r="X3727" t="str">
            <v>87020</v>
          </cell>
          <cell r="Y3727">
            <v>106693.43999999999</v>
          </cell>
          <cell r="Z3727">
            <v>85020.08</v>
          </cell>
          <cell r="AB3727" t="str">
            <v>No</v>
          </cell>
          <cell r="AC3727">
            <v>0</v>
          </cell>
        </row>
        <row r="3728">
          <cell r="A3728" t="str">
            <v>PIARSUD00002672</v>
          </cell>
          <cell r="B3728">
            <v>46196.315335648149</v>
          </cell>
          <cell r="C3728" t="str">
            <v>RSUD</v>
          </cell>
          <cell r="D3728" t="str">
            <v>Contributo</v>
          </cell>
          <cell r="E3728" t="str">
            <v>In valutazione</v>
          </cell>
          <cell r="F3728" t="str">
            <v>Accoglibilità</v>
          </cell>
          <cell r="G3728" t="str">
            <v>Diego Fiorentino</v>
          </cell>
          <cell r="H3728" t="str">
            <v/>
          </cell>
          <cell r="I3728" t="str">
            <v>Pianificazione primo colloquio</v>
          </cell>
          <cell r="J3728" t="str">
            <v>Pianificazione appuntamento in corso</v>
          </cell>
          <cell r="M3728">
            <v>46203.774062500001</v>
          </cell>
          <cell r="N3728" t="str">
            <v>DOLCI TENTAZIONI DI FANCELLO MARTINA</v>
          </cell>
          <cell r="O3728" t="str">
            <v>C56I26003310008</v>
          </cell>
          <cell r="P3728" t="str">
            <v>FNCMTN03S60F979R</v>
          </cell>
          <cell r="Q3728" t="str">
            <v>ATTIVITA' AGROALIMENTARI</v>
          </cell>
          <cell r="R3728" t="str">
            <v>10.71.20 - Produzione di prodotti di pasticceria freschi</v>
          </cell>
          <cell r="S3728" t="str">
            <v>Impresa Individuale</v>
          </cell>
          <cell r="T3728" t="str">
            <v>Sardegna</v>
          </cell>
          <cell r="U3728" t="str">
            <v>Nuoro</v>
          </cell>
          <cell r="V3728" t="str">
            <v>Onifai</v>
          </cell>
          <cell r="W3728" t="str">
            <v>P.ZZA PARROCCHIA 10</v>
          </cell>
          <cell r="X3728" t="str">
            <v>08020</v>
          </cell>
          <cell r="Y3728">
            <v>81967.28</v>
          </cell>
          <cell r="Z3728">
            <v>66475.399999999994</v>
          </cell>
          <cell r="AB3728" t="str">
            <v>No</v>
          </cell>
          <cell r="AC3728">
            <v>0</v>
          </cell>
        </row>
        <row r="3729">
          <cell r="A3729" t="str">
            <v>PIARSUD00002673</v>
          </cell>
          <cell r="B3729">
            <v>46196.339733796296</v>
          </cell>
          <cell r="C3729" t="str">
            <v>RSUD</v>
          </cell>
          <cell r="D3729" t="str">
            <v>Contributo</v>
          </cell>
          <cell r="E3729" t="str">
            <v>In valutazione</v>
          </cell>
          <cell r="F3729" t="str">
            <v>Esaminabilità</v>
          </cell>
          <cell r="G3729" t="str">
            <v>Sara Ciano</v>
          </cell>
          <cell r="H3729" t="str">
            <v/>
          </cell>
          <cell r="I3729" t="str">
            <v>Valutazione esaminabilità</v>
          </cell>
          <cell r="J3729" t="str">
            <v>Valutazione in corso</v>
          </cell>
          <cell r="M3729">
            <v>46203.762743055559</v>
          </cell>
          <cell r="N3729" t="str">
            <v>MARIA RENZO</v>
          </cell>
          <cell r="O3729" t="str">
            <v>C46I26003600008</v>
          </cell>
          <cell r="P3729" t="str">
            <v>RNZMRA99S44D086Q</v>
          </cell>
          <cell r="Q3729" t="str">
            <v>SERVIZI ALLA PERSONA</v>
          </cell>
          <cell r="R3729" t="str">
            <v>86.23.00 - Attività odontoiatriche</v>
          </cell>
          <cell r="S3729" t="str">
            <v>Libero professionista</v>
          </cell>
          <cell r="T3729" t="str">
            <v>Calabria</v>
          </cell>
          <cell r="U3729" t="str">
            <v>Crotone</v>
          </cell>
          <cell r="V3729" t="str">
            <v>Santa Severina</v>
          </cell>
          <cell r="W3729" t="str">
            <v>Via Libertà 74</v>
          </cell>
          <cell r="X3729" t="str">
            <v>88832</v>
          </cell>
          <cell r="Y3729">
            <v>199907.62</v>
          </cell>
          <cell r="Z3729">
            <v>144935.32999999999</v>
          </cell>
          <cell r="AB3729" t="str">
            <v>No</v>
          </cell>
          <cell r="AC3729">
            <v>0</v>
          </cell>
        </row>
        <row r="3730">
          <cell r="A3730" t="str">
            <v>PIARSUD00002674</v>
          </cell>
          <cell r="B3730">
            <v>46196.361932870372</v>
          </cell>
          <cell r="C3730" t="str">
            <v>RSUD</v>
          </cell>
          <cell r="D3730" t="str">
            <v>Contributo</v>
          </cell>
          <cell r="E3730" t="str">
            <v>In valutazione</v>
          </cell>
          <cell r="F3730" t="str">
            <v>Esaminabilità</v>
          </cell>
          <cell r="G3730" t="str">
            <v>Giuseppe Felicetti</v>
          </cell>
          <cell r="H3730" t="str">
            <v/>
          </cell>
          <cell r="I3730" t="str">
            <v>Invio comunicazione richiesta integrazioni in esaminabilità</v>
          </cell>
          <cell r="J3730" t="str">
            <v>In attesa prima approvazione</v>
          </cell>
          <cell r="M3730">
            <v>46203.772615740738</v>
          </cell>
          <cell r="N3730" t="str">
            <v>L'ABBAZIA DI DI GIUSEPPE FRANCESCO</v>
          </cell>
          <cell r="O3730" t="str">
            <v>C96I26003480008</v>
          </cell>
          <cell r="P3730" t="str">
            <v>DGSFNC05E11A488A</v>
          </cell>
          <cell r="Q3730" t="str">
            <v>TURISMO</v>
          </cell>
          <cell r="R3730" t="str">
            <v>56.11.10 - Attività di ristoranti, escluse gelaterie e pasticcerie</v>
          </cell>
          <cell r="S3730" t="str">
            <v>Impresa Individuale</v>
          </cell>
          <cell r="T3730" t="str">
            <v>Abruzzo</v>
          </cell>
          <cell r="U3730" t="str">
            <v>Teramo</v>
          </cell>
          <cell r="V3730" t="str">
            <v>Castel Castagna</v>
          </cell>
          <cell r="W3730" t="str">
            <v>Frazione Santa Maria snc</v>
          </cell>
          <cell r="X3730" t="str">
            <v>64030</v>
          </cell>
          <cell r="Y3730">
            <v>120000</v>
          </cell>
          <cell r="Z3730">
            <v>95000</v>
          </cell>
          <cell r="AB3730" t="str">
            <v>No</v>
          </cell>
          <cell r="AC3730">
            <v>0</v>
          </cell>
        </row>
        <row r="3731">
          <cell r="A3731" t="str">
            <v>PIARSUD00002675</v>
          </cell>
          <cell r="B3731">
            <v>46196.362141203703</v>
          </cell>
          <cell r="C3731" t="str">
            <v>RSUD</v>
          </cell>
          <cell r="D3731" t="str">
            <v>Voucher</v>
          </cell>
          <cell r="E3731" t="str">
            <v>In valutazione</v>
          </cell>
          <cell r="F3731" t="str">
            <v>Esaminabilità</v>
          </cell>
          <cell r="I3731" t="str">
            <v>RNA - Richiesta CUP Voucher</v>
          </cell>
          <cell r="J3731" t="str">
            <v>Richiesta CUP in errore</v>
          </cell>
          <cell r="N3731" t="str">
            <v>EDIL ATHENA DI TRAINA FRANCESCO</v>
          </cell>
          <cell r="P3731" t="str">
            <v>TRNFNC04C27F830F</v>
          </cell>
          <cell r="Q3731" t="str">
            <v>COSTRUZIONI</v>
          </cell>
          <cell r="R3731" t="str">
            <v>43.12.09 - Altre attività di preparazione del cantiere edile</v>
          </cell>
          <cell r="S3731" t="str">
            <v>Impresa Individuale</v>
          </cell>
          <cell r="T3731" t="str">
            <v>Sicilia</v>
          </cell>
          <cell r="U3731" t="str">
            <v>Agrigento</v>
          </cell>
          <cell r="V3731" t="str">
            <v>Casteltermini</v>
          </cell>
          <cell r="W3731" t="str">
            <v>VIA PECORA 6</v>
          </cell>
          <cell r="X3731" t="str">
            <v>92025</v>
          </cell>
          <cell r="Y3731">
            <v>40000</v>
          </cell>
          <cell r="Z3731">
            <v>45000</v>
          </cell>
          <cell r="AB3731" t="str">
            <v>No</v>
          </cell>
          <cell r="AC3731">
            <v>0</v>
          </cell>
        </row>
        <row r="3732">
          <cell r="A3732" t="str">
            <v>PIARSUD00002677</v>
          </cell>
          <cell r="B3732">
            <v>46196.40388888889</v>
          </cell>
          <cell r="C3732" t="str">
            <v>RSUD</v>
          </cell>
          <cell r="D3732" t="str">
            <v>Contributo</v>
          </cell>
          <cell r="E3732" t="str">
            <v>In valutazione</v>
          </cell>
          <cell r="F3732" t="str">
            <v>Esaminabilità</v>
          </cell>
          <cell r="G3732" t="str">
            <v>Luana Guglielmi</v>
          </cell>
          <cell r="H3732" t="str">
            <v/>
          </cell>
          <cell r="I3732" t="str">
            <v>Valutazione esaminabilità</v>
          </cell>
          <cell r="J3732" t="str">
            <v>Valutazione in corso</v>
          </cell>
          <cell r="M3732">
            <v>46203.776238425926</v>
          </cell>
          <cell r="N3732" t="str">
            <v>GRECO GIUSEPPE ANTONIO</v>
          </cell>
          <cell r="O3732" t="str">
            <v>C66I26005590008</v>
          </cell>
          <cell r="P3732" t="str">
            <v>GRCGPP05H09B774J</v>
          </cell>
          <cell r="Q3732" t="str">
            <v>MANIFATTURIERO</v>
          </cell>
          <cell r="R3732" t="str">
            <v>23.70.20 - Lavorazione artistica di marmo e di altre pietre affini</v>
          </cell>
          <cell r="S3732" t="str">
            <v>Impresa Individuale</v>
          </cell>
          <cell r="T3732" t="str">
            <v>Calabria</v>
          </cell>
          <cell r="U3732" t="str">
            <v>Cosenza</v>
          </cell>
          <cell r="V3732" t="str">
            <v>Cariati</v>
          </cell>
          <cell r="W3732" t="str">
            <v>CONTRADA S. ANGELO snc</v>
          </cell>
          <cell r="X3732" t="str">
            <v>87062</v>
          </cell>
          <cell r="Y3732">
            <v>136560.33000000002</v>
          </cell>
          <cell r="Z3732">
            <v>100000.00000000001</v>
          </cell>
          <cell r="AB3732" t="str">
            <v>No</v>
          </cell>
          <cell r="AC3732">
            <v>0</v>
          </cell>
        </row>
        <row r="3733">
          <cell r="A3733" t="str">
            <v>PIARSUD00002678</v>
          </cell>
          <cell r="B3733">
            <v>46196.424143518518</v>
          </cell>
          <cell r="C3733" t="str">
            <v>RSUD</v>
          </cell>
          <cell r="D3733" t="str">
            <v>Voucher</v>
          </cell>
          <cell r="E3733" t="str">
            <v>In valutazione</v>
          </cell>
          <cell r="F3733" t="str">
            <v>Esaminabilità</v>
          </cell>
          <cell r="G3733" t="str">
            <v>Jacopo Porrello</v>
          </cell>
          <cell r="H3733" t="str">
            <v/>
          </cell>
          <cell r="I3733" t="str">
            <v>Valutazione esaminabilità</v>
          </cell>
          <cell r="J3733" t="str">
            <v>Valutazione in corso</v>
          </cell>
          <cell r="M3733">
            <v>46203.776261574072</v>
          </cell>
          <cell r="N3733" t="str">
            <v>SPATOLISANO CATERINA</v>
          </cell>
          <cell r="O3733" t="str">
            <v>C36I26004800001</v>
          </cell>
          <cell r="P3733" t="str">
            <v>SPTCRN92C47D976D</v>
          </cell>
          <cell r="Q3733" t="str">
            <v>ATTIVITA' COMMERCIALI</v>
          </cell>
          <cell r="R3733" t="str">
            <v>47.52.10 - Commercio al dettaglio di ferramenta, vernici, vetro e materiale elettrico e termoidraulico</v>
          </cell>
          <cell r="S3733" t="str">
            <v>Impresa Individuale</v>
          </cell>
          <cell r="T3733" t="str">
            <v>Calabria</v>
          </cell>
          <cell r="U3733" t="str">
            <v>Reggio Calabria</v>
          </cell>
          <cell r="V3733" t="str">
            <v>Bianco</v>
          </cell>
          <cell r="W3733" t="str">
            <v>via cristoforo colombo 16</v>
          </cell>
          <cell r="X3733" t="str">
            <v>89032</v>
          </cell>
          <cell r="Y3733">
            <v>39318.050000000003</v>
          </cell>
          <cell r="Z3733">
            <v>44318.05</v>
          </cell>
          <cell r="AB3733" t="str">
            <v>No</v>
          </cell>
          <cell r="AC3733">
            <v>0</v>
          </cell>
        </row>
        <row r="3734">
          <cell r="A3734" t="str">
            <v>PIARSUD00002679</v>
          </cell>
          <cell r="B3734">
            <v>46196.431342592594</v>
          </cell>
          <cell r="C3734" t="str">
            <v>RSUD</v>
          </cell>
          <cell r="D3734" t="str">
            <v>Contributo</v>
          </cell>
          <cell r="E3734" t="str">
            <v>In valutazione</v>
          </cell>
          <cell r="F3734" t="str">
            <v>Esaminabilità</v>
          </cell>
          <cell r="G3734" t="str">
            <v>Martina Anna Muraca</v>
          </cell>
          <cell r="H3734" t="str">
            <v/>
          </cell>
          <cell r="I3734" t="str">
            <v>Valutazione esaminabilità</v>
          </cell>
          <cell r="J3734" t="str">
            <v>Valutazione in corso</v>
          </cell>
          <cell r="M3734">
            <v>46203.777685185189</v>
          </cell>
          <cell r="N3734" t="str">
            <v>DENTAL MEO DI MEO GIUSEPPE</v>
          </cell>
          <cell r="O3734" t="str">
            <v>C26I26004370008</v>
          </cell>
          <cell r="P3734" t="str">
            <v>MEOGPP95M24I438V</v>
          </cell>
          <cell r="Q3734" t="str">
            <v>MANIFATTURIERO</v>
          </cell>
          <cell r="R3734" t="str">
            <v>32.50.10 - Fabbricazione di protesi dentarie</v>
          </cell>
          <cell r="S3734" t="str">
            <v>Impresa Individuale</v>
          </cell>
          <cell r="T3734" t="str">
            <v>Campania</v>
          </cell>
          <cell r="U3734" t="str">
            <v>Napoli</v>
          </cell>
          <cell r="V3734" t="str">
            <v>Casamarciano</v>
          </cell>
          <cell r="W3734" t="str">
            <v>VIA TRIVIO TRAVERSA VII snc</v>
          </cell>
          <cell r="X3734" t="str">
            <v>80032</v>
          </cell>
          <cell r="Y3734">
            <v>179939.21999999994</v>
          </cell>
          <cell r="Z3734">
            <v>130957.45000000001</v>
          </cell>
          <cell r="AB3734" t="str">
            <v>No</v>
          </cell>
          <cell r="AC3734">
            <v>0</v>
          </cell>
        </row>
        <row r="3735">
          <cell r="A3735" t="str">
            <v>PIARSUD00002680</v>
          </cell>
          <cell r="B3735">
            <v>46196.442175925928</v>
          </cell>
          <cell r="C3735" t="str">
            <v>RSUD</v>
          </cell>
          <cell r="D3735" t="str">
            <v>Contributo</v>
          </cell>
          <cell r="E3735" t="str">
            <v>In valutazione</v>
          </cell>
          <cell r="F3735" t="str">
            <v>Esaminabilità</v>
          </cell>
          <cell r="G3735" t="str">
            <v>Paolo Di Giacomo</v>
          </cell>
          <cell r="H3735" t="str">
            <v/>
          </cell>
          <cell r="I3735" t="str">
            <v>Valutazione esaminabilità</v>
          </cell>
          <cell r="J3735" t="str">
            <v>Valutazione in corso</v>
          </cell>
          <cell r="M3735">
            <v>46203.762754629628</v>
          </cell>
          <cell r="N3735" t="str">
            <v>RACITI ROSARIA MARTINA</v>
          </cell>
          <cell r="O3735" t="str">
            <v>C86I26005170008</v>
          </cell>
          <cell r="P3735" t="str">
            <v>RCTRRM99P43L042W</v>
          </cell>
          <cell r="Q3735" t="str">
            <v>TURISMO</v>
          </cell>
          <cell r="R3735" t="str">
            <v>55.20.41 - Bed and breakfast</v>
          </cell>
          <cell r="S3735" t="str">
            <v>Impresa Individuale</v>
          </cell>
          <cell r="T3735" t="str">
            <v>Sicilia</v>
          </cell>
          <cell r="U3735" t="str">
            <v>Messina</v>
          </cell>
          <cell r="V3735" t="str">
            <v>Taormina</v>
          </cell>
          <cell r="W3735" t="str">
            <v>VIA LEONCAVALLO - FRAZIONE  TRAPPITELLO 8</v>
          </cell>
          <cell r="X3735" t="str">
            <v>98039</v>
          </cell>
          <cell r="Y3735">
            <v>148231.32999999999</v>
          </cell>
          <cell r="Z3735">
            <v>108761.93</v>
          </cell>
          <cell r="AB3735" t="str">
            <v>No</v>
          </cell>
          <cell r="AC3735">
            <v>0</v>
          </cell>
        </row>
        <row r="3736">
          <cell r="A3736" t="str">
            <v>PIARSUD00002681</v>
          </cell>
          <cell r="B3736">
            <v>46196.521307870367</v>
          </cell>
          <cell r="C3736" t="str">
            <v>RSUD</v>
          </cell>
          <cell r="D3736" t="str">
            <v>Contributo</v>
          </cell>
          <cell r="E3736" t="str">
            <v>In valutazione</v>
          </cell>
          <cell r="F3736" t="str">
            <v>Accoglibilità</v>
          </cell>
          <cell r="G3736" t="str">
            <v>Gabriel Scelta</v>
          </cell>
          <cell r="H3736" t="str">
            <v/>
          </cell>
          <cell r="I3736" t="str">
            <v>Gestione primo colloquio</v>
          </cell>
          <cell r="J3736" t="str">
            <v>Gestione appuntamento in corso</v>
          </cell>
          <cell r="M3736">
            <v>46206.428923611114</v>
          </cell>
          <cell r="N3736" t="str">
            <v>CANTONE MARIAGRAZIA</v>
          </cell>
          <cell r="O3736" t="str">
            <v>C96I26003240008</v>
          </cell>
          <cell r="P3736" t="str">
            <v>CNTMGR06S63A512X</v>
          </cell>
          <cell r="Q3736" t="str">
            <v>SERVIZI ALLA PERSONA</v>
          </cell>
          <cell r="R3736" t="str">
            <v>93.11.90 - Gestione di altri impianti sportivi</v>
          </cell>
          <cell r="S3736" t="str">
            <v>Impresa Individuale</v>
          </cell>
          <cell r="T3736" t="str">
            <v>Campania</v>
          </cell>
          <cell r="U3736" t="str">
            <v>Caserta</v>
          </cell>
          <cell r="V3736" t="str">
            <v>Casaluce</v>
          </cell>
          <cell r="W3736" t="str">
            <v>LOCALITÀ FRASCONE snc</v>
          </cell>
          <cell r="X3736" t="str">
            <v>81030</v>
          </cell>
          <cell r="Y3736">
            <v>100000</v>
          </cell>
          <cell r="Z3736">
            <v>80000</v>
          </cell>
          <cell r="AB3736" t="str">
            <v>No</v>
          </cell>
          <cell r="AC3736">
            <v>0</v>
          </cell>
        </row>
        <row r="3737">
          <cell r="A3737" t="str">
            <v>PIARSUD00002682</v>
          </cell>
          <cell r="B3737">
            <v>46196.528611111113</v>
          </cell>
          <cell r="C3737" t="str">
            <v>RSUD</v>
          </cell>
          <cell r="D3737" t="str">
            <v>Contributo</v>
          </cell>
          <cell r="E3737" t="str">
            <v>In valutazione</v>
          </cell>
          <cell r="F3737" t="str">
            <v>Esaminabilità</v>
          </cell>
          <cell r="G3737" t="str">
            <v>Gabriel Scelta</v>
          </cell>
          <cell r="H3737" t="str">
            <v/>
          </cell>
          <cell r="I3737" t="str">
            <v>Apertura sportello di integrazioni in esaminabilità</v>
          </cell>
          <cell r="J3737" t="str">
            <v>In attesa ricezione documentazione</v>
          </cell>
          <cell r="M3737">
            <v>46206.661921296298</v>
          </cell>
          <cell r="N3737" t="str">
            <v>AXIS SOCIETA' A RESPONSABILITA' LIMITATA SEMPLIFICATA</v>
          </cell>
          <cell r="O3737" t="str">
            <v>C76I26004400008</v>
          </cell>
          <cell r="P3737" t="str">
            <v>09145790722</v>
          </cell>
          <cell r="Q3737" t="str">
            <v>MANIFATTURIERO</v>
          </cell>
          <cell r="R3737" t="str">
            <v>25.99.00 - Fabbricazione di altri prodotti in metallo n.c.a.</v>
          </cell>
          <cell r="S3737" t="str">
            <v>Societa' A Responsabilita' Limitata Semplificata</v>
          </cell>
          <cell r="T3737" t="str">
            <v>Puglia</v>
          </cell>
          <cell r="U3737" t="str">
            <v>Bari</v>
          </cell>
          <cell r="V3737" t="str">
            <v>Sannicandro Di Bari</v>
          </cell>
          <cell r="W3737" t="str">
            <v>VIA PAPA GIOVANNI XXIII 124/B</v>
          </cell>
          <cell r="X3737" t="str">
            <v>70028</v>
          </cell>
          <cell r="Y3737">
            <v>126004.28</v>
          </cell>
          <cell r="Z3737">
            <v>93200</v>
          </cell>
          <cell r="AB3737" t="str">
            <v>No</v>
          </cell>
          <cell r="AC3737">
            <v>0</v>
          </cell>
        </row>
        <row r="3738">
          <cell r="A3738" t="str">
            <v>PIARSUD00002683</v>
          </cell>
          <cell r="B3738">
            <v>46196.542453703703</v>
          </cell>
          <cell r="C3738" t="str">
            <v>RSUD</v>
          </cell>
          <cell r="D3738" t="str">
            <v>Voucher</v>
          </cell>
          <cell r="E3738" t="str">
            <v>In valutazione</v>
          </cell>
          <cell r="F3738" t="str">
            <v>Esaminabilità</v>
          </cell>
          <cell r="I3738" t="str">
            <v>RNA - Richiesta CUP Voucher</v>
          </cell>
          <cell r="J3738" t="str">
            <v>Richiesta CUP in errore</v>
          </cell>
          <cell r="N3738" t="str">
            <v>NOI IMMOBILIARE DI SCIACCA LUCA</v>
          </cell>
          <cell r="P3738" t="str">
            <v>SCCLCU93C29E974S</v>
          </cell>
          <cell r="Q3738" t="str">
            <v>SERVIZI ALLE PMI</v>
          </cell>
          <cell r="R3738" t="str">
            <v>68.31.00 - Attività di servizi di intermediazione per attività immobiliari</v>
          </cell>
          <cell r="S3738" t="str">
            <v>Impresa Individuale</v>
          </cell>
          <cell r="T3738" t="str">
            <v>Sicilia</v>
          </cell>
          <cell r="U3738" t="str">
            <v>Trapani</v>
          </cell>
          <cell r="V3738" t="str">
            <v>Trapani</v>
          </cell>
          <cell r="W3738" t="str">
            <v>VIA G. BARLOTTA 19</v>
          </cell>
          <cell r="X3738" t="str">
            <v>91100</v>
          </cell>
          <cell r="Y3738">
            <v>48028.69</v>
          </cell>
          <cell r="Z3738">
            <v>50000</v>
          </cell>
          <cell r="AB3738" t="str">
            <v>No</v>
          </cell>
          <cell r="AC3738">
            <v>0</v>
          </cell>
        </row>
        <row r="3739">
          <cell r="A3739" t="str">
            <v>PIARSUD00002684</v>
          </cell>
          <cell r="B3739">
            <v>46196.602407407408</v>
          </cell>
          <cell r="C3739" t="str">
            <v>RSUD</v>
          </cell>
          <cell r="D3739" t="str">
            <v>Contributo</v>
          </cell>
          <cell r="E3739" t="str">
            <v>In valutazione</v>
          </cell>
          <cell r="F3739" t="str">
            <v>Accoglibilità</v>
          </cell>
          <cell r="G3739" t="str">
            <v>Leonardo Di Lolli</v>
          </cell>
          <cell r="H3739" t="str">
            <v/>
          </cell>
          <cell r="I3739" t="str">
            <v>Gestione primo colloquio</v>
          </cell>
          <cell r="J3739" t="str">
            <v>Gestione appuntamento in corso</v>
          </cell>
          <cell r="M3739">
            <v>46206.438668981478</v>
          </cell>
          <cell r="N3739" t="str">
            <v>AP RENT CARS SOCIETA' A RESPONSABILITA' LIMITATA SEMPLIFICATA</v>
          </cell>
          <cell r="O3739" t="str">
            <v>C66I26005240008</v>
          </cell>
          <cell r="P3739" t="str">
            <v>11091681210</v>
          </cell>
          <cell r="Q3739" t="str">
            <v>TURISMO</v>
          </cell>
          <cell r="R3739" t="str">
            <v>77.11.00 - Noleggio e leasing operativo di automobili e autoveicoli leggeri</v>
          </cell>
          <cell r="S3739" t="str">
            <v>Societa' A Responsabilita' Limitata Semplificata</v>
          </cell>
          <cell r="T3739" t="str">
            <v>Campania</v>
          </cell>
          <cell r="U3739" t="str">
            <v>Napoli</v>
          </cell>
          <cell r="V3739" t="str">
            <v>Napoli</v>
          </cell>
          <cell r="W3739" t="str">
            <v>VIA CAMPANILE 30</v>
          </cell>
          <cell r="X3739" t="str">
            <v>80132</v>
          </cell>
          <cell r="Y3739">
            <v>86936.04</v>
          </cell>
          <cell r="Z3739">
            <v>70202</v>
          </cell>
          <cell r="AB3739" t="str">
            <v>No</v>
          </cell>
          <cell r="AC3739">
            <v>0</v>
          </cell>
        </row>
        <row r="3740">
          <cell r="A3740" t="str">
            <v>PIARSUD00002685</v>
          </cell>
          <cell r="B3740">
            <v>46196.612847222219</v>
          </cell>
          <cell r="C3740" t="str">
            <v>RSUD</v>
          </cell>
          <cell r="D3740" t="str">
            <v>Contributo</v>
          </cell>
          <cell r="E3740" t="str">
            <v>In valutazione</v>
          </cell>
          <cell r="F3740" t="str">
            <v>Esaminabilità</v>
          </cell>
          <cell r="G3740" t="str">
            <v>Daniele Rocchi</v>
          </cell>
          <cell r="H3740" t="str">
            <v/>
          </cell>
          <cell r="I3740" t="str">
            <v>Valutazione esaminabilità</v>
          </cell>
          <cell r="J3740" t="str">
            <v>Valutazione in corso</v>
          </cell>
          <cell r="M3740">
            <v>46196.677835648145</v>
          </cell>
          <cell r="N3740" t="str">
            <v>SEEDGROW DI TROPEA RESY PAOLA</v>
          </cell>
          <cell r="O3740" t="str">
            <v>C36I26004820008</v>
          </cell>
          <cell r="P3740" t="str">
            <v>TRPRYP98P64I872U</v>
          </cell>
          <cell r="Q3740" t="str">
            <v>ATTIVITA' COMMERCIALI</v>
          </cell>
          <cell r="R3740" t="str">
            <v>46.85.01 - Commercio all'ingrosso di fertilizzanti e altri prodotti chimici per l'agricoltura</v>
          </cell>
          <cell r="S3740" t="str">
            <v>Impresa Individuale</v>
          </cell>
          <cell r="T3740" t="str">
            <v>Calabria</v>
          </cell>
          <cell r="U3740" t="str">
            <v>Catanzaro</v>
          </cell>
          <cell r="V3740" t="str">
            <v>Soverato</v>
          </cell>
          <cell r="W3740" t="str">
            <v>VIALE STAZIONE 76</v>
          </cell>
          <cell r="X3740" t="str">
            <v>88068</v>
          </cell>
          <cell r="Y3740">
            <v>199963</v>
          </cell>
          <cell r="Z3740">
            <v>144974.1</v>
          </cell>
          <cell r="AB3740" t="str">
            <v>No</v>
          </cell>
          <cell r="AC3740">
            <v>0</v>
          </cell>
        </row>
        <row r="3741">
          <cell r="A3741" t="str">
            <v>PIARSUD00002686</v>
          </cell>
          <cell r="B3741">
            <v>46196.614537037036</v>
          </cell>
          <cell r="C3741" t="str">
            <v>RSUD</v>
          </cell>
          <cell r="D3741" t="str">
            <v>Contributo</v>
          </cell>
          <cell r="E3741" t="str">
            <v>In valutazione</v>
          </cell>
          <cell r="F3741" t="str">
            <v>Esaminabilità</v>
          </cell>
          <cell r="G3741" t="str">
            <v>Andrea Pasquini</v>
          </cell>
          <cell r="H3741" t="str">
            <v/>
          </cell>
          <cell r="I3741" t="str">
            <v>Valutazione esaminabilità</v>
          </cell>
          <cell r="J3741" t="str">
            <v>Valutazione in corso</v>
          </cell>
          <cell r="M3741">
            <v>46203.77548611111</v>
          </cell>
          <cell r="N3741" t="str">
            <v>LA CASA DEI BALOCCHI</v>
          </cell>
          <cell r="O3741" t="str">
            <v>C16I26004070008</v>
          </cell>
          <cell r="P3741" t="str">
            <v>SMBGRC91R50A494Z</v>
          </cell>
          <cell r="Q3741" t="str">
            <v>SERVIZI ALLA PERSONA</v>
          </cell>
          <cell r="R3741" t="str">
            <v>93.29.99 - Altre attività varie di intrattenimento e divertimento n.c.a.</v>
          </cell>
          <cell r="S3741" t="str">
            <v>Impresa Individuale</v>
          </cell>
          <cell r="T3741" t="str">
            <v>Sicilia</v>
          </cell>
          <cell r="U3741" t="str">
            <v>Siracusa</v>
          </cell>
          <cell r="V3741" t="str">
            <v>Carlentini</v>
          </cell>
          <cell r="W3741" t="str">
            <v>via morandi 1</v>
          </cell>
          <cell r="X3741" t="str">
            <v>96013</v>
          </cell>
          <cell r="Y3741">
            <v>174423.1</v>
          </cell>
          <cell r="Z3741">
            <v>126421.93000000001</v>
          </cell>
          <cell r="AB3741" t="str">
            <v>No</v>
          </cell>
          <cell r="AC3741">
            <v>0</v>
          </cell>
        </row>
        <row r="3742">
          <cell r="A3742" t="str">
            <v>PIARSUD00002687</v>
          </cell>
          <cell r="B3742">
            <v>46196.629629629628</v>
          </cell>
          <cell r="C3742" t="str">
            <v>RSUD</v>
          </cell>
          <cell r="D3742" t="str">
            <v>Voucher</v>
          </cell>
          <cell r="E3742" t="str">
            <v>In valutazione</v>
          </cell>
          <cell r="F3742" t="str">
            <v>Accoglibilità</v>
          </cell>
          <cell r="G3742" t="str">
            <v>Antonella Lioi</v>
          </cell>
          <cell r="H3742" t="str">
            <v/>
          </cell>
          <cell r="I3742" t="str">
            <v>Valutazione accoglibilità</v>
          </cell>
          <cell r="J3742" t="str">
            <v>Valutazione in corso</v>
          </cell>
          <cell r="M3742">
            <v>46196.636979166666</v>
          </cell>
          <cell r="N3742" t="str">
            <v>A.C. LAB. RICAMI E STAMPE DI ANDREA CONCILIO</v>
          </cell>
          <cell r="O3742" t="str">
            <v>C76I26004410001</v>
          </cell>
          <cell r="P3742" t="str">
            <v>CNCNDR07C10H703C</v>
          </cell>
          <cell r="Q3742" t="str">
            <v>MANIFATTURIERO</v>
          </cell>
          <cell r="R3742" t="str">
            <v>13.99.10 - Fabbricazione di ricami, tulle, pizzi e merletti</v>
          </cell>
          <cell r="S3742" t="str">
            <v>Impresa Individuale</v>
          </cell>
          <cell r="T3742" t="str">
            <v>Campania</v>
          </cell>
          <cell r="U3742" t="str">
            <v>Salerno</v>
          </cell>
          <cell r="V3742" t="str">
            <v>San Cipriano Picentino</v>
          </cell>
          <cell r="W3742" t="str">
            <v>Via Vigna 2</v>
          </cell>
          <cell r="X3742" t="str">
            <v>84099</v>
          </cell>
          <cell r="Y3742">
            <v>50615.08</v>
          </cell>
          <cell r="Z3742">
            <v>55000</v>
          </cell>
          <cell r="AB3742" t="str">
            <v>No</v>
          </cell>
          <cell r="AC3742">
            <v>0</v>
          </cell>
        </row>
        <row r="3743">
          <cell r="A3743" t="str">
            <v>PIARSUD00002688</v>
          </cell>
          <cell r="B3743">
            <v>46196.644687499997</v>
          </cell>
          <cell r="C3743" t="str">
            <v>RSUD</v>
          </cell>
          <cell r="D3743" t="str">
            <v>Contributo</v>
          </cell>
          <cell r="E3743" t="str">
            <v>In valutazione</v>
          </cell>
          <cell r="F3743" t="str">
            <v>Esaminabilità</v>
          </cell>
          <cell r="G3743" t="str">
            <v>Silvia Ercolini</v>
          </cell>
          <cell r="H3743" t="str">
            <v/>
          </cell>
          <cell r="I3743" t="str">
            <v>Valutazione esaminabilità</v>
          </cell>
          <cell r="J3743" t="str">
            <v>Valutazione in corso</v>
          </cell>
          <cell r="M3743">
            <v>46196.668229166666</v>
          </cell>
          <cell r="N3743" t="str">
            <v>ELETTROVOLT S.A.S. DI COVINO FRANCESCO</v>
          </cell>
          <cell r="O3743" t="str">
            <v>C46I26003610008</v>
          </cell>
          <cell r="P3743" t="str">
            <v>01898100621</v>
          </cell>
          <cell r="Q3743" t="str">
            <v>COSTRUZIONI</v>
          </cell>
          <cell r="R3743" t="str">
            <v>43.21.00 - Installazione di impianti elettrici</v>
          </cell>
          <cell r="S3743" t="str">
            <v>Societa' In Accomandita Semplice</v>
          </cell>
          <cell r="T3743" t="str">
            <v>Campania</v>
          </cell>
          <cell r="U3743" t="str">
            <v>Benevento</v>
          </cell>
          <cell r="V3743" t="str">
            <v>Ceppaloni</v>
          </cell>
          <cell r="W3743" t="str">
            <v>Via Mai snc</v>
          </cell>
          <cell r="X3743" t="str">
            <v>82014</v>
          </cell>
          <cell r="Y3743">
            <v>118209.80999999998</v>
          </cell>
          <cell r="Z3743">
            <v>93657.35</v>
          </cell>
          <cell r="AB3743" t="str">
            <v>No</v>
          </cell>
          <cell r="AC3743">
            <v>0</v>
          </cell>
        </row>
        <row r="3744">
          <cell r="A3744" t="str">
            <v>PIARSUD00002689</v>
          </cell>
          <cell r="B3744">
            <v>46196.66846064815</v>
          </cell>
          <cell r="C3744" t="str">
            <v>RSUD</v>
          </cell>
          <cell r="D3744" t="str">
            <v>Contributo</v>
          </cell>
          <cell r="E3744" t="str">
            <v>In valutazione</v>
          </cell>
          <cell r="F3744" t="str">
            <v>Accoglibilità</v>
          </cell>
          <cell r="G3744" t="str">
            <v>Francesco Tiscornia</v>
          </cell>
          <cell r="H3744" t="str">
            <v/>
          </cell>
          <cell r="I3744" t="str">
            <v>Pianificazione primo colloquio</v>
          </cell>
          <cell r="J3744" t="str">
            <v>Pianificazione appuntamento in corso</v>
          </cell>
          <cell r="M3744">
            <v>46196.678541666668</v>
          </cell>
          <cell r="N3744" t="str">
            <v>GIO PESCE SOCIETA' A RESPONSABILITA' LIMITATA SEMPLIFICATA</v>
          </cell>
          <cell r="O3744" t="str">
            <v>C86I26004890008</v>
          </cell>
          <cell r="P3744" t="str">
            <v>04952340612</v>
          </cell>
          <cell r="Q3744" t="str">
            <v>TURISMO</v>
          </cell>
          <cell r="R3744" t="str">
            <v>55.20.42 - Servizi di alloggio in camere, case e appartamenti per vacanze</v>
          </cell>
          <cell r="S3744" t="str">
            <v>Societa' A Responsabilita' Limitata Semplificata</v>
          </cell>
          <cell r="T3744" t="str">
            <v>Campania</v>
          </cell>
          <cell r="U3744" t="str">
            <v>Caserta</v>
          </cell>
          <cell r="V3744" t="str">
            <v>Santa Maria A Vico</v>
          </cell>
          <cell r="W3744" t="str">
            <v>VIA BRECCIALE 55</v>
          </cell>
          <cell r="X3744" t="str">
            <v>81028</v>
          </cell>
          <cell r="Y3744">
            <v>200000</v>
          </cell>
          <cell r="Z3744">
            <v>145000</v>
          </cell>
          <cell r="AB3744" t="str">
            <v>No</v>
          </cell>
          <cell r="AC3744">
            <v>0</v>
          </cell>
        </row>
        <row r="3745">
          <cell r="A3745" t="str">
            <v>PIARSUD00002690</v>
          </cell>
          <cell r="B3745">
            <v>46196.689826388887</v>
          </cell>
          <cell r="C3745" t="str">
            <v>RSUD</v>
          </cell>
          <cell r="D3745" t="str">
            <v>Contributo</v>
          </cell>
          <cell r="E3745" t="str">
            <v>In valutazione</v>
          </cell>
          <cell r="F3745" t="str">
            <v>Accoglibilità</v>
          </cell>
          <cell r="G3745" t="str">
            <v>Raffaele Sacco</v>
          </cell>
          <cell r="H3745" t="str">
            <v/>
          </cell>
          <cell r="I3745" t="str">
            <v>Pianificazione primo colloquio</v>
          </cell>
          <cell r="J3745" t="str">
            <v>Pianificazione appuntamento in corso</v>
          </cell>
          <cell r="M3745">
            <v>46196.69871527778</v>
          </cell>
          <cell r="N3745" t="str">
            <v>CURCURUTO MATTIA</v>
          </cell>
          <cell r="O3745" t="str">
            <v>C66I26005250008</v>
          </cell>
          <cell r="P3745" t="str">
            <v>CRCMTT05E06C351M</v>
          </cell>
          <cell r="Q3745" t="str">
            <v>TURISMO</v>
          </cell>
          <cell r="R3745" t="str">
            <v>56.30.01 - Attività di somministrazione di bevande in bar e caffetterie</v>
          </cell>
          <cell r="S3745" t="str">
            <v>Impresa Individuale</v>
          </cell>
          <cell r="T3745" t="str">
            <v>Sicilia</v>
          </cell>
          <cell r="U3745" t="str">
            <v>Catania</v>
          </cell>
          <cell r="V3745" t="str">
            <v>Catania</v>
          </cell>
          <cell r="W3745" t="str">
            <v>VIA E. MAJORANA 25-27</v>
          </cell>
          <cell r="X3745" t="str">
            <v>95129</v>
          </cell>
          <cell r="Y3745">
            <v>196923.59999999998</v>
          </cell>
          <cell r="Z3745">
            <v>142846.51999999999</v>
          </cell>
          <cell r="AB3745" t="str">
            <v>No</v>
          </cell>
          <cell r="AC3745">
            <v>0</v>
          </cell>
        </row>
        <row r="3746">
          <cell r="A3746" t="str">
            <v>PIARSUD00002691</v>
          </cell>
          <cell r="B3746">
            <v>46196.752604166664</v>
          </cell>
          <cell r="C3746" t="str">
            <v>RSUD</v>
          </cell>
          <cell r="D3746" t="str">
            <v>Contributo</v>
          </cell>
          <cell r="E3746" t="str">
            <v>In valutazione</v>
          </cell>
          <cell r="F3746" t="str">
            <v>Esaminabilità</v>
          </cell>
          <cell r="G3746" t="str">
            <v>Beatrice Greca</v>
          </cell>
          <cell r="H3746" t="str">
            <v/>
          </cell>
          <cell r="I3746" t="str">
            <v>Valutazione esaminabilità</v>
          </cell>
          <cell r="J3746" t="str">
            <v>Valutazione in corso</v>
          </cell>
          <cell r="M3746">
            <v>46196.766851851855</v>
          </cell>
          <cell r="N3746" t="str">
            <v>TERRA VIVA S.R.L.S.</v>
          </cell>
          <cell r="O3746" t="str">
            <v>C46I26003620008</v>
          </cell>
          <cell r="P3746" t="str">
            <v>01899640625</v>
          </cell>
          <cell r="Q3746" t="str">
            <v>TURISMO</v>
          </cell>
          <cell r="R3746" t="str">
            <v>82.30.09 - Organizzazione di altri eventi</v>
          </cell>
          <cell r="S3746" t="str">
            <v>Societa' A Responsabilita' Limitata Semplificata</v>
          </cell>
          <cell r="T3746" t="str">
            <v>Campania</v>
          </cell>
          <cell r="U3746" t="str">
            <v>Benevento</v>
          </cell>
          <cell r="V3746" t="str">
            <v>Apollosa</v>
          </cell>
          <cell r="W3746" t="str">
            <v>VIA MONTE MAURO 98</v>
          </cell>
          <cell r="X3746" t="str">
            <v>82030</v>
          </cell>
          <cell r="Y3746">
            <v>200000</v>
          </cell>
          <cell r="Z3746">
            <v>145000</v>
          </cell>
          <cell r="AB3746" t="str">
            <v>No</v>
          </cell>
          <cell r="AC3746">
            <v>0</v>
          </cell>
        </row>
        <row r="3747">
          <cell r="A3747" t="str">
            <v>PIARSUD00002692</v>
          </cell>
          <cell r="B3747">
            <v>46196.755752314813</v>
          </cell>
          <cell r="C3747" t="str">
            <v>RSUD</v>
          </cell>
          <cell r="D3747" t="str">
            <v>Contributo</v>
          </cell>
          <cell r="E3747" t="str">
            <v>In valutazione</v>
          </cell>
          <cell r="F3747" t="str">
            <v>Esaminabilità</v>
          </cell>
          <cell r="G3747" t="str">
            <v>Pasquale Ciuffreda</v>
          </cell>
          <cell r="H3747" t="str">
            <v/>
          </cell>
          <cell r="I3747" t="str">
            <v>Valutazione esaminabilità</v>
          </cell>
          <cell r="J3747" t="str">
            <v>Valutazione in corso</v>
          </cell>
          <cell r="M3747">
            <v>46196.766145833331</v>
          </cell>
          <cell r="N3747" t="str">
            <v>ZACCO &amp; CO. SOCIETA' A RESPONSABILITA' LIMITATA SEMPLIFICATA</v>
          </cell>
          <cell r="O3747" t="str">
            <v>C86I26004900008</v>
          </cell>
          <cell r="P3747" t="str">
            <v>02968780813</v>
          </cell>
          <cell r="Q3747" t="str">
            <v>TURISMO</v>
          </cell>
          <cell r="R3747" t="str">
            <v>56.11.11 - Attività di ristoranti con servizio al tavolo, escluse gelaterie e pasticcerie</v>
          </cell>
          <cell r="S3747" t="str">
            <v>Societa' A Responsabilita' Limitata Semplificata</v>
          </cell>
          <cell r="T3747" t="str">
            <v>Sicilia</v>
          </cell>
          <cell r="U3747" t="str">
            <v>Trapani</v>
          </cell>
          <cell r="V3747" t="str">
            <v>San Vito Lo Capo</v>
          </cell>
          <cell r="W3747" t="str">
            <v>Via Cristoforo Colombo (frazione: Castelluzzo) 256</v>
          </cell>
          <cell r="X3747" t="str">
            <v>91030</v>
          </cell>
          <cell r="Y3747">
            <v>200000</v>
          </cell>
          <cell r="Z3747">
            <v>145000</v>
          </cell>
          <cell r="AB3747" t="str">
            <v>No</v>
          </cell>
          <cell r="AC3747">
            <v>0</v>
          </cell>
        </row>
        <row r="3748">
          <cell r="A3748" t="str">
            <v>PIARSUD00002694</v>
          </cell>
          <cell r="B3748">
            <v>46196.951736111114</v>
          </cell>
          <cell r="C3748" t="str">
            <v>RSUD</v>
          </cell>
          <cell r="D3748" t="str">
            <v>Contributo</v>
          </cell>
          <cell r="E3748" t="str">
            <v>In valutazione</v>
          </cell>
          <cell r="F3748" t="str">
            <v>Esaminabilità</v>
          </cell>
          <cell r="G3748" t="str">
            <v>Carlo Martelli</v>
          </cell>
          <cell r="H3748" t="str">
            <v/>
          </cell>
          <cell r="I3748" t="str">
            <v>Apertura sportello di integrazioni in esaminabilità</v>
          </cell>
          <cell r="J3748" t="str">
            <v>In attesa ricezione documentazione</v>
          </cell>
          <cell r="M3748">
            <v>46209.415358796294</v>
          </cell>
          <cell r="N3748" t="str">
            <v>Alberto Raschillà</v>
          </cell>
          <cell r="O3748" t="str">
            <v>C46I26003630008</v>
          </cell>
          <cell r="P3748" t="str">
            <v>RSCLRT02C14I872W</v>
          </cell>
          <cell r="Q3748" t="str">
            <v>SERVIZI ALLE PMI</v>
          </cell>
          <cell r="R3748" t="str">
            <v>74.20.19 - Altre attività fotografiche specializzate</v>
          </cell>
          <cell r="S3748" t="str">
            <v>Lavoratore autonomo</v>
          </cell>
          <cell r="T3748" t="str">
            <v>Campania</v>
          </cell>
          <cell r="U3748" t="str">
            <v>Salerno</v>
          </cell>
          <cell r="V3748" t="str">
            <v>Angri</v>
          </cell>
          <cell r="W3748" t="str">
            <v xml:space="preserve">Non individuato </v>
          </cell>
          <cell r="Y3748">
            <v>90541</v>
          </cell>
          <cell r="Z3748">
            <v>72875</v>
          </cell>
          <cell r="AB3748" t="str">
            <v>No</v>
          </cell>
          <cell r="AC3748">
            <v>0</v>
          </cell>
        </row>
        <row r="3749">
          <cell r="A3749" t="str">
            <v>PIARSUD00002695</v>
          </cell>
          <cell r="B3749">
            <v>46197.349270833336</v>
          </cell>
          <cell r="C3749" t="str">
            <v>RSUD</v>
          </cell>
          <cell r="D3749" t="str">
            <v>Voucher</v>
          </cell>
          <cell r="E3749" t="str">
            <v>In valutazione</v>
          </cell>
          <cell r="F3749" t="str">
            <v>Accoglibilità</v>
          </cell>
          <cell r="G3749" t="str">
            <v>Giuseppe D’Ambrosio</v>
          </cell>
          <cell r="H3749" t="str">
            <v/>
          </cell>
          <cell r="I3749" t="str">
            <v>Valutazione accoglibilità</v>
          </cell>
          <cell r="J3749" t="str">
            <v>Valutazione in corso</v>
          </cell>
          <cell r="M3749">
            <v>46203.764143518521</v>
          </cell>
          <cell r="N3749" t="str">
            <v>PANGALLO FRANCESCO</v>
          </cell>
          <cell r="O3749" t="str">
            <v>C66I26005270001</v>
          </cell>
          <cell r="P3749" t="str">
            <v>PNGFNC98A06D976T</v>
          </cell>
          <cell r="Q3749" t="str">
            <v>ATTIVITA' COMMERCIALI</v>
          </cell>
          <cell r="R3749" t="str">
            <v>47.11.01 - Commercio al dettaglio non specializzato con prevalenza di prodotti alimentari surgelati</v>
          </cell>
          <cell r="S3749" t="str">
            <v>Impresa Individuale</v>
          </cell>
          <cell r="T3749" t="str">
            <v>Calabria</v>
          </cell>
          <cell r="U3749" t="str">
            <v>Reggio Calabria</v>
          </cell>
          <cell r="V3749" t="str">
            <v>Bovalino</v>
          </cell>
          <cell r="W3749" t="str">
            <v>S.S. STATALE 106 JONICA KM 88 snc</v>
          </cell>
          <cell r="X3749" t="str">
            <v>89034</v>
          </cell>
          <cell r="Y3749">
            <v>39118.080000000002</v>
          </cell>
          <cell r="Z3749">
            <v>44118.080000000002</v>
          </cell>
          <cell r="AB3749" t="str">
            <v>No</v>
          </cell>
          <cell r="AC3749">
            <v>0</v>
          </cell>
        </row>
        <row r="3750">
          <cell r="A3750" t="str">
            <v>PIARSUD00002696</v>
          </cell>
          <cell r="B3750">
            <v>46197.360810185186</v>
          </cell>
          <cell r="C3750" t="str">
            <v>RSUD</v>
          </cell>
          <cell r="D3750" t="str">
            <v>Voucher</v>
          </cell>
          <cell r="E3750" t="str">
            <v>In valutazione</v>
          </cell>
          <cell r="F3750" t="str">
            <v>Esaminabilità</v>
          </cell>
          <cell r="G3750" t="str">
            <v>Annachiara Perrucci</v>
          </cell>
          <cell r="H3750" t="str">
            <v/>
          </cell>
          <cell r="I3750" t="str">
            <v>Valutazione esaminabilità</v>
          </cell>
          <cell r="J3750" t="str">
            <v>Valutazione in corso</v>
          </cell>
          <cell r="M3750">
            <v>46197.40929398148</v>
          </cell>
          <cell r="N3750" t="str">
            <v>SAGLIOCCO PIETRO</v>
          </cell>
          <cell r="O3750" t="str">
            <v>C86I26004920001</v>
          </cell>
          <cell r="P3750" t="str">
            <v>SGLPTR02L07A512H</v>
          </cell>
          <cell r="Q3750" t="str">
            <v>SERVIZI ALLA PERSONA</v>
          </cell>
          <cell r="R3750" t="str">
            <v>96.10.22 - Lavaggio e pulitura di prodotti tessili e pellicce forniti da lavanderie self-service</v>
          </cell>
          <cell r="S3750" t="str">
            <v>Impresa Individuale</v>
          </cell>
          <cell r="T3750" t="str">
            <v>Campania</v>
          </cell>
          <cell r="U3750" t="str">
            <v>Caserta</v>
          </cell>
          <cell r="V3750" t="str">
            <v>Lusciano</v>
          </cell>
          <cell r="W3750" t="str">
            <v>VIA COSTANZO 29</v>
          </cell>
          <cell r="X3750" t="str">
            <v>81030</v>
          </cell>
          <cell r="Y3750">
            <v>40000</v>
          </cell>
          <cell r="Z3750">
            <v>45000</v>
          </cell>
          <cell r="AB3750" t="str">
            <v>No</v>
          </cell>
          <cell r="AC3750">
            <v>0</v>
          </cell>
        </row>
        <row r="3751">
          <cell r="A3751" t="str">
            <v>PIARSUD00002697</v>
          </cell>
          <cell r="B3751">
            <v>46197.373379629629</v>
          </cell>
          <cell r="C3751" t="str">
            <v>RSUD</v>
          </cell>
          <cell r="D3751" t="str">
            <v>Contributo</v>
          </cell>
          <cell r="E3751" t="str">
            <v>In valutazione</v>
          </cell>
          <cell r="F3751" t="str">
            <v>Accoglibilità</v>
          </cell>
          <cell r="G3751" t="str">
            <v>Luigi Fiore</v>
          </cell>
          <cell r="H3751" t="str">
            <v/>
          </cell>
          <cell r="I3751" t="str">
            <v>Pianificazione primo colloquio</v>
          </cell>
          <cell r="J3751" t="str">
            <v>Pianificazione appuntamento in corso</v>
          </cell>
          <cell r="M3751">
            <v>46203.776226851849</v>
          </cell>
          <cell r="N3751" t="str">
            <v>IMPERATI LUCIA</v>
          </cell>
          <cell r="O3751" t="str">
            <v>C56I26003540008</v>
          </cell>
          <cell r="P3751" t="str">
            <v>MPRLCU95C64C129S</v>
          </cell>
          <cell r="Q3751" t="str">
            <v>TURISMO</v>
          </cell>
          <cell r="R3751" t="str">
            <v>55.20.42 - Servizi di alloggio in camere, case e appartamenti per vacanze</v>
          </cell>
          <cell r="S3751" t="str">
            <v>Impresa Individuale</v>
          </cell>
          <cell r="T3751" t="str">
            <v>Campania</v>
          </cell>
          <cell r="U3751" t="str">
            <v>Napoli</v>
          </cell>
          <cell r="V3751" t="str">
            <v>Agerola</v>
          </cell>
          <cell r="W3751" t="str">
            <v>Via Villani II Traversa 1</v>
          </cell>
          <cell r="X3751" t="str">
            <v>80051</v>
          </cell>
          <cell r="Y3751">
            <v>179177.1</v>
          </cell>
          <cell r="Z3751">
            <v>130423.96999999999</v>
          </cell>
          <cell r="AB3751" t="str">
            <v>No</v>
          </cell>
          <cell r="AC3751">
            <v>0</v>
          </cell>
        </row>
        <row r="3752">
          <cell r="A3752" t="str">
            <v>PIARSUD00002698</v>
          </cell>
          <cell r="B3752">
            <v>46197.37537037037</v>
          </cell>
          <cell r="C3752" t="str">
            <v>RSUD</v>
          </cell>
          <cell r="D3752" t="str">
            <v>Voucher</v>
          </cell>
          <cell r="E3752" t="str">
            <v>In valutazione</v>
          </cell>
          <cell r="F3752" t="str">
            <v>Merito</v>
          </cell>
          <cell r="G3752" t="str">
            <v>Barbara Del Prete</v>
          </cell>
          <cell r="H3752" t="str">
            <v/>
          </cell>
          <cell r="I3752" t="str">
            <v>Avvio fase di merito</v>
          </cell>
          <cell r="J3752" t="str">
            <v>In attesa scelta utente</v>
          </cell>
          <cell r="M3752">
            <v>46203.772615740738</v>
          </cell>
          <cell r="N3752" t="str">
            <v>IMPRESA EDILE DI LEONARDO VASILE</v>
          </cell>
          <cell r="O3752" t="str">
            <v>C36I26005090001</v>
          </cell>
          <cell r="P3752" t="str">
            <v>VSLLRD99E26I754T</v>
          </cell>
          <cell r="Q3752" t="str">
            <v>COSTRUZIONI</v>
          </cell>
          <cell r="R3752" t="str">
            <v>43.91.00 - Lavori di muratura</v>
          </cell>
          <cell r="S3752" t="str">
            <v>Impresa Individuale</v>
          </cell>
          <cell r="T3752" t="str">
            <v>Sicilia</v>
          </cell>
          <cell r="U3752" t="str">
            <v>Siracusa</v>
          </cell>
          <cell r="V3752" t="str">
            <v>Siracusa</v>
          </cell>
          <cell r="W3752" t="str">
            <v>VIA UNIONE SOVIETICA 31</v>
          </cell>
          <cell r="X3752" t="str">
            <v>96100</v>
          </cell>
          <cell r="Y3752">
            <v>39882.9</v>
          </cell>
          <cell r="Z3752">
            <v>44882.9</v>
          </cell>
          <cell r="AB3752" t="str">
            <v>No</v>
          </cell>
          <cell r="AC3752">
            <v>0</v>
          </cell>
        </row>
        <row r="3753">
          <cell r="A3753" t="str">
            <v>PIARSUD00002700</v>
          </cell>
          <cell r="B3753">
            <v>46197.453981481478</v>
          </cell>
          <cell r="C3753" t="str">
            <v>RSUD</v>
          </cell>
          <cell r="D3753" t="str">
            <v>Voucher</v>
          </cell>
          <cell r="E3753" t="str">
            <v>In valutazione</v>
          </cell>
          <cell r="F3753" t="str">
            <v>Esaminabilità</v>
          </cell>
          <cell r="G3753" t="str">
            <v>Lorenzo Schiavi</v>
          </cell>
          <cell r="H3753" t="str">
            <v/>
          </cell>
          <cell r="I3753" t="str">
            <v>Valutazione esaminabilità</v>
          </cell>
          <cell r="J3753" t="str">
            <v>Valutazione in corso</v>
          </cell>
          <cell r="M3753">
            <v>46197.470138888886</v>
          </cell>
          <cell r="N3753" t="str">
            <v>FABIO JUNIOR CICOGNANI</v>
          </cell>
          <cell r="O3753" t="str">
            <v>C66I26005280001</v>
          </cell>
          <cell r="P3753" t="str">
            <v>CCGFJN03D10H501Q</v>
          </cell>
          <cell r="Q3753" t="str">
            <v>TURISMO</v>
          </cell>
          <cell r="R3753" t="str">
            <v>56.11.11 - Attività di ristoranti con servizio al tavolo, escluse gelaterie e pasticcerie</v>
          </cell>
          <cell r="S3753" t="str">
            <v>Impresa Individuale</v>
          </cell>
          <cell r="T3753" t="str">
            <v>Campania</v>
          </cell>
          <cell r="U3753" t="str">
            <v>Napoli</v>
          </cell>
          <cell r="V3753" t="str">
            <v>Napoli</v>
          </cell>
          <cell r="W3753" t="str">
            <v>via raffaele ruggiero 119</v>
          </cell>
          <cell r="X3753" t="str">
            <v>80125</v>
          </cell>
          <cell r="Y3753">
            <v>40980</v>
          </cell>
          <cell r="Z3753">
            <v>54995.6</v>
          </cell>
          <cell r="AB3753" t="str">
            <v>No</v>
          </cell>
          <cell r="AC3753">
            <v>0</v>
          </cell>
        </row>
        <row r="3754">
          <cell r="A3754" t="str">
            <v>PIARSUD00002701</v>
          </cell>
          <cell r="B3754">
            <v>46197.460312499999</v>
          </cell>
          <cell r="C3754" t="str">
            <v>RSUD</v>
          </cell>
          <cell r="D3754" t="str">
            <v>Voucher</v>
          </cell>
          <cell r="E3754" t="str">
            <v>In valutazione</v>
          </cell>
          <cell r="F3754" t="str">
            <v>Merito</v>
          </cell>
          <cell r="G3754" t="str">
            <v>Matteo Pascucci</v>
          </cell>
          <cell r="H3754" t="str">
            <v/>
          </cell>
          <cell r="I3754" t="str">
            <v>Valutazione merito - Voucher Società costituita</v>
          </cell>
          <cell r="J3754" t="str">
            <v>Valutazione in corso</v>
          </cell>
          <cell r="M3754">
            <v>46197.470821759256</v>
          </cell>
          <cell r="N3754" t="str">
            <v>TAVOLA CALDA CARULI' S.R.L.</v>
          </cell>
          <cell r="O3754" t="str">
            <v>C76I26004460001</v>
          </cell>
          <cell r="P3754" t="str">
            <v>11063741216</v>
          </cell>
          <cell r="Q3754" t="str">
            <v>TURISMO</v>
          </cell>
          <cell r="R3754" t="str">
            <v>56.11.12 - Attività di ristoranti senza servizio al tavolo o da asporto, escluse gelaterie e pasticcerie</v>
          </cell>
          <cell r="S3754" t="str">
            <v>Societa' A Responsabilita' Limitata</v>
          </cell>
          <cell r="T3754" t="str">
            <v>Campania</v>
          </cell>
          <cell r="U3754" t="str">
            <v>Napoli</v>
          </cell>
          <cell r="V3754" t="str">
            <v>Marano Di Napoli</v>
          </cell>
          <cell r="W3754" t="str">
            <v>VIA GIOVANNI FALCONE 63B 63B</v>
          </cell>
          <cell r="X3754" t="str">
            <v>80016</v>
          </cell>
          <cell r="Y3754">
            <v>50031</v>
          </cell>
          <cell r="Z3754">
            <v>55000</v>
          </cell>
          <cell r="AB3754" t="str">
            <v>No</v>
          </cell>
          <cell r="AC3754">
            <v>0</v>
          </cell>
        </row>
        <row r="3755">
          <cell r="A3755" t="str">
            <v>PIARSUD00002702</v>
          </cell>
          <cell r="B3755">
            <v>46197.513414351852</v>
          </cell>
          <cell r="C3755" t="str">
            <v>RSUD</v>
          </cell>
          <cell r="D3755" t="str">
            <v>Contributo</v>
          </cell>
          <cell r="E3755" t="str">
            <v>In valutazione</v>
          </cell>
          <cell r="F3755" t="str">
            <v>Esaminabilità</v>
          </cell>
          <cell r="G3755" t="str">
            <v>Ludovico Principessa</v>
          </cell>
          <cell r="H3755" t="str">
            <v/>
          </cell>
          <cell r="I3755" t="str">
            <v>Valutazione esaminabilità</v>
          </cell>
          <cell r="J3755" t="str">
            <v>Valutazione in corso</v>
          </cell>
          <cell r="M3755">
            <v>46197.522349537037</v>
          </cell>
          <cell r="N3755" t="str">
            <v>NEST S.R.L.</v>
          </cell>
          <cell r="O3755" t="str">
            <v>C96I26003260008</v>
          </cell>
          <cell r="P3755" t="str">
            <v>09180060726</v>
          </cell>
          <cell r="Q3755" t="str">
            <v>TURISMO</v>
          </cell>
          <cell r="R3755" t="str">
            <v>56.11.00 - Attività di ristoranti</v>
          </cell>
          <cell r="S3755" t="str">
            <v>Societa' A Responsabilita' Limitata</v>
          </cell>
          <cell r="T3755" t="str">
            <v>Puglia</v>
          </cell>
          <cell r="U3755" t="str">
            <v>Bari</v>
          </cell>
          <cell r="V3755" t="str">
            <v>Bari</v>
          </cell>
          <cell r="W3755" t="str">
            <v>VIA DOMENICO NICOLAI 22</v>
          </cell>
          <cell r="X3755" t="str">
            <v>70122</v>
          </cell>
          <cell r="Y3755">
            <v>200000</v>
          </cell>
          <cell r="Z3755">
            <v>145000</v>
          </cell>
          <cell r="AB3755" t="str">
            <v>No</v>
          </cell>
          <cell r="AC3755">
            <v>0</v>
          </cell>
        </row>
        <row r="3756">
          <cell r="A3756" t="str">
            <v>PIARSUD00002703</v>
          </cell>
          <cell r="B3756">
            <v>46197.528680555559</v>
          </cell>
          <cell r="C3756" t="str">
            <v>RSUD</v>
          </cell>
          <cell r="D3756" t="str">
            <v>Voucher</v>
          </cell>
          <cell r="E3756" t="str">
            <v>In valutazione</v>
          </cell>
          <cell r="F3756" t="str">
            <v>Esaminabilità</v>
          </cell>
          <cell r="G3756" t="str">
            <v>Orazio Bellotti</v>
          </cell>
          <cell r="H3756" t="str">
            <v/>
          </cell>
          <cell r="I3756" t="str">
            <v>Valutazione esaminabilità</v>
          </cell>
          <cell r="J3756" t="str">
            <v>Valutazione in corso</v>
          </cell>
          <cell r="M3756">
            <v>46197.542581018519</v>
          </cell>
          <cell r="N3756" t="str">
            <v>MARINIELLO LUCIA</v>
          </cell>
          <cell r="O3756" t="str">
            <v>C16I26004080001</v>
          </cell>
          <cell r="P3756" t="str">
            <v>MRNLCU95T62M289G</v>
          </cell>
          <cell r="Q3756" t="str">
            <v>TURISMO</v>
          </cell>
          <cell r="R3756" t="str">
            <v>56.11.11 - Attività di ristoranti con servizio al tavolo, escluse gelaterie e pasticcerie</v>
          </cell>
          <cell r="S3756" t="str">
            <v>Impresa Individuale</v>
          </cell>
          <cell r="T3756" t="str">
            <v>Campania</v>
          </cell>
          <cell r="U3756" t="str">
            <v>Napoli</v>
          </cell>
          <cell r="V3756" t="str">
            <v>Volla</v>
          </cell>
          <cell r="W3756" t="str">
            <v>VIA Luigi Einaudi 10</v>
          </cell>
          <cell r="X3756" t="str">
            <v>80040</v>
          </cell>
          <cell r="Y3756">
            <v>50000</v>
          </cell>
          <cell r="Z3756">
            <v>55000</v>
          </cell>
          <cell r="AB3756" t="str">
            <v>No</v>
          </cell>
          <cell r="AC3756">
            <v>0</v>
          </cell>
        </row>
        <row r="3757">
          <cell r="A3757" t="str">
            <v>PIARSUD00002704</v>
          </cell>
          <cell r="B3757">
            <v>46197.614942129629</v>
          </cell>
          <cell r="C3757" t="str">
            <v>RSUD</v>
          </cell>
          <cell r="D3757" t="str">
            <v>Contributo</v>
          </cell>
          <cell r="E3757" t="str">
            <v>In valutazione</v>
          </cell>
          <cell r="F3757" t="str">
            <v>Esaminabilità</v>
          </cell>
          <cell r="G3757" t="str">
            <v>Matteo Milantoni</v>
          </cell>
          <cell r="H3757" t="str">
            <v/>
          </cell>
          <cell r="I3757" t="str">
            <v>Valutazione esaminabilità</v>
          </cell>
          <cell r="J3757" t="str">
            <v>Valutazione in corso</v>
          </cell>
          <cell r="M3757">
            <v>46197.636724537035</v>
          </cell>
          <cell r="N3757" t="str">
            <v>DITTA FONTANA GIANLUCA</v>
          </cell>
          <cell r="O3757" t="str">
            <v>C26I26004220008</v>
          </cell>
          <cell r="P3757" t="str">
            <v>FNTGLC91H27F839C</v>
          </cell>
          <cell r="Q3757" t="str">
            <v>TURISMO</v>
          </cell>
          <cell r="R3757" t="str">
            <v>55.20.42 - Servizi di alloggio in camere, case e appartamenti per vacanze</v>
          </cell>
          <cell r="S3757" t="str">
            <v>Impresa Individuale</v>
          </cell>
          <cell r="T3757" t="str">
            <v>Campania</v>
          </cell>
          <cell r="U3757" t="str">
            <v>Caserta</v>
          </cell>
          <cell r="V3757" t="str">
            <v>San Gregorio Matese</v>
          </cell>
          <cell r="W3757" t="str">
            <v>Via Fontana snc</v>
          </cell>
          <cell r="X3757" t="str">
            <v>81010</v>
          </cell>
          <cell r="Y3757">
            <v>95786</v>
          </cell>
          <cell r="Z3757">
            <v>76839.5</v>
          </cell>
          <cell r="AB3757" t="str">
            <v>No</v>
          </cell>
          <cell r="AC3757">
            <v>0</v>
          </cell>
        </row>
        <row r="3758">
          <cell r="A3758" t="str">
            <v>PIARSUD00002705</v>
          </cell>
          <cell r="B3758">
            <v>46197.62296296296</v>
          </cell>
          <cell r="C3758" t="str">
            <v>RSUD</v>
          </cell>
          <cell r="D3758" t="str">
            <v>Contributo</v>
          </cell>
          <cell r="E3758" t="str">
            <v>In valutazione</v>
          </cell>
          <cell r="F3758" t="str">
            <v>Accoglibilità</v>
          </cell>
          <cell r="G3758" t="str">
            <v>Luca Falanga</v>
          </cell>
          <cell r="H3758" t="str">
            <v/>
          </cell>
          <cell r="I3758" t="str">
            <v>Gestione primo colloquio</v>
          </cell>
          <cell r="J3758" t="str">
            <v>Gestione appuntamento in corso</v>
          </cell>
          <cell r="M3758">
            <v>46206.428923611114</v>
          </cell>
          <cell r="N3758" t="str">
            <v>TWINS AFFITTACAMERE DI DOMENICA VENDITTI</v>
          </cell>
          <cell r="O3758" t="str">
            <v>C26I26004250008</v>
          </cell>
          <cell r="P3758" t="str">
            <v>VNDDNC91H67E335O</v>
          </cell>
          <cell r="Q3758" t="str">
            <v>TURISMO</v>
          </cell>
          <cell r="R3758" t="str">
            <v>55.20.42 - Servizi di alloggio in camere, case e appartamenti per vacanze</v>
          </cell>
          <cell r="S3758" t="str">
            <v>Impresa Individuale</v>
          </cell>
          <cell r="T3758" t="str">
            <v>Molise</v>
          </cell>
          <cell r="U3758" t="str">
            <v>Isernia</v>
          </cell>
          <cell r="V3758" t="str">
            <v>Sant'Elena Sannita</v>
          </cell>
          <cell r="W3758" t="str">
            <v>VIA DEL PROFUMO 6</v>
          </cell>
          <cell r="X3758" t="str">
            <v>86095</v>
          </cell>
          <cell r="Y3758">
            <v>199385.84</v>
          </cell>
          <cell r="Z3758">
            <v>144570.07999999999</v>
          </cell>
          <cell r="AB3758" t="str">
            <v>No</v>
          </cell>
          <cell r="AC3758">
            <v>0</v>
          </cell>
        </row>
        <row r="3759">
          <cell r="A3759" t="str">
            <v>PIARSUD00002706</v>
          </cell>
          <cell r="B3759">
            <v>46197.643159722225</v>
          </cell>
          <cell r="C3759" t="str">
            <v>RSUD</v>
          </cell>
          <cell r="D3759" t="str">
            <v>Voucher</v>
          </cell>
          <cell r="E3759" t="str">
            <v>In valutazione</v>
          </cell>
          <cell r="F3759" t="str">
            <v>Esaminabilità</v>
          </cell>
          <cell r="G3759" t="str">
            <v>Silvia Ercolini</v>
          </cell>
          <cell r="H3759" t="str">
            <v/>
          </cell>
          <cell r="I3759" t="str">
            <v>Valutazione esaminabilità</v>
          </cell>
          <cell r="J3759" t="str">
            <v>Valutazione in corso</v>
          </cell>
          <cell r="M3759">
            <v>46197.667500000003</v>
          </cell>
          <cell r="N3759" t="str">
            <v>ROSALINDA SICURANZA</v>
          </cell>
          <cell r="O3759" t="str">
            <v>C36I26004870001</v>
          </cell>
          <cell r="P3759" t="str">
            <v>SCRRLN99T59A783C</v>
          </cell>
          <cell r="Q3759" t="str">
            <v>ICT</v>
          </cell>
          <cell r="R3759" t="str">
            <v>72.10.10 - Ricerca e sviluppo sperimentale nel campo delle biotecnologie</v>
          </cell>
          <cell r="S3759" t="str">
            <v>Libero professionista</v>
          </cell>
          <cell r="T3759" t="str">
            <v>Campania</v>
          </cell>
          <cell r="U3759" t="str">
            <v>Avellino</v>
          </cell>
          <cell r="V3759" t="str">
            <v>Avellino</v>
          </cell>
          <cell r="W3759" t="str">
            <v>PIAZZA GIOVANNI AMENDOLA 3</v>
          </cell>
          <cell r="X3759" t="str">
            <v>83100</v>
          </cell>
          <cell r="Y3759">
            <v>17450</v>
          </cell>
          <cell r="Z3759">
            <v>22450</v>
          </cell>
          <cell r="AB3759" t="str">
            <v>No</v>
          </cell>
          <cell r="AC3759">
            <v>0</v>
          </cell>
        </row>
        <row r="3760">
          <cell r="A3760" t="str">
            <v>PIARSUD00002707</v>
          </cell>
          <cell r="B3760">
            <v>46197.646539351852</v>
          </cell>
          <cell r="C3760" t="str">
            <v>RSUD</v>
          </cell>
          <cell r="D3760" t="str">
            <v>Contributo</v>
          </cell>
          <cell r="E3760" t="str">
            <v>In valutazione</v>
          </cell>
          <cell r="F3760" t="str">
            <v>Esaminabilità</v>
          </cell>
          <cell r="G3760" t="str">
            <v>Alfredo Arquilla</v>
          </cell>
          <cell r="H3760" t="str">
            <v/>
          </cell>
          <cell r="I3760" t="str">
            <v>Valutazione esaminabilità</v>
          </cell>
          <cell r="J3760" t="str">
            <v>Valutazione in corso</v>
          </cell>
          <cell r="M3760">
            <v>46197.660532407404</v>
          </cell>
          <cell r="N3760" t="str">
            <v>APP COSTRUZIONI S.R.L.S.</v>
          </cell>
          <cell r="O3760" t="str">
            <v>C46I26003670008</v>
          </cell>
          <cell r="P3760" t="str">
            <v>01898290620</v>
          </cell>
          <cell r="Q3760" t="str">
            <v>COSTRUZIONI</v>
          </cell>
          <cell r="R3760" t="str">
            <v>43.11.00 - Demolizione</v>
          </cell>
          <cell r="S3760" t="str">
            <v>Societa' A Responsabilita' Limitata Semplificata</v>
          </cell>
          <cell r="T3760" t="str">
            <v>Campania</v>
          </cell>
          <cell r="U3760" t="str">
            <v>Benevento</v>
          </cell>
          <cell r="V3760" t="str">
            <v>Torrecuso</v>
          </cell>
          <cell r="W3760" t="str">
            <v>VIA SCAUZONE snc</v>
          </cell>
          <cell r="X3760" t="str">
            <v>82030</v>
          </cell>
          <cell r="Y3760">
            <v>110950</v>
          </cell>
          <cell r="Z3760">
            <v>88212.5</v>
          </cell>
          <cell r="AB3760" t="str">
            <v>No</v>
          </cell>
          <cell r="AC3760">
            <v>0</v>
          </cell>
        </row>
        <row r="3761">
          <cell r="A3761" t="str">
            <v>PIARSUD00002708</v>
          </cell>
          <cell r="B3761">
            <v>46197.659733796296</v>
          </cell>
          <cell r="C3761" t="str">
            <v>RSUD</v>
          </cell>
          <cell r="D3761" t="str">
            <v>Contributo</v>
          </cell>
          <cell r="E3761" t="str">
            <v>In valutazione</v>
          </cell>
          <cell r="F3761" t="str">
            <v>Esaminabilità</v>
          </cell>
          <cell r="I3761" t="str">
            <v>RNA - Richiesta CUP Contributo</v>
          </cell>
          <cell r="J3761" t="str">
            <v>Richiesta CUP in errore</v>
          </cell>
          <cell r="N3761" t="str">
            <v>LEONE ANDREA</v>
          </cell>
          <cell r="P3761" t="str">
            <v>LNENDR94D08I422I</v>
          </cell>
          <cell r="Q3761" t="str">
            <v>TURISMO</v>
          </cell>
          <cell r="R3761" t="str">
            <v>55.20.42 - Servizi di alloggio in camere, case e appartamenti per vacanze</v>
          </cell>
          <cell r="S3761" t="str">
            <v>Impresa Individuale</v>
          </cell>
          <cell r="T3761" t="str">
            <v>Campania</v>
          </cell>
          <cell r="U3761" t="str">
            <v>Salerno</v>
          </cell>
          <cell r="V3761" t="str">
            <v>Sapri</v>
          </cell>
          <cell r="W3761" t="str">
            <v>VIA SILVIO PELLICO 17</v>
          </cell>
          <cell r="X3761" t="str">
            <v>84073</v>
          </cell>
          <cell r="Y3761">
            <v>120000</v>
          </cell>
          <cell r="Z3761">
            <v>190000</v>
          </cell>
          <cell r="AB3761" t="str">
            <v>No</v>
          </cell>
          <cell r="AC3761">
            <v>0</v>
          </cell>
        </row>
        <row r="3762">
          <cell r="A3762" t="str">
            <v>PIARSUD00002709</v>
          </cell>
          <cell r="B3762">
            <v>46197.663437499999</v>
          </cell>
          <cell r="C3762" t="str">
            <v>RSUD</v>
          </cell>
          <cell r="D3762" t="str">
            <v>Contributo</v>
          </cell>
          <cell r="E3762" t="str">
            <v>In valutazione</v>
          </cell>
          <cell r="F3762" t="str">
            <v>Esaminabilità</v>
          </cell>
          <cell r="G3762" t="str">
            <v>Luana Guglielmi</v>
          </cell>
          <cell r="H3762" t="str">
            <v/>
          </cell>
          <cell r="I3762" t="str">
            <v>Valutazione esaminabilità</v>
          </cell>
          <cell r="J3762" t="str">
            <v>Valutazione in corso</v>
          </cell>
          <cell r="M3762">
            <v>46197.689745370371</v>
          </cell>
          <cell r="N3762" t="str">
            <v>"CENTRO  ODONTOIATRICO  CORRAO  S.R.L."</v>
          </cell>
          <cell r="O3762" t="str">
            <v>C76I26004490008</v>
          </cell>
          <cell r="P3762" t="str">
            <v>02955890815</v>
          </cell>
          <cell r="Q3762" t="str">
            <v>SERVIZI ALLA PERSONA</v>
          </cell>
          <cell r="R3762" t="str">
            <v>86.23.00 - Attività odontoiatriche</v>
          </cell>
          <cell r="S3762" t="str">
            <v>Societa' A Responsabilita' Limitata</v>
          </cell>
          <cell r="T3762" t="str">
            <v>Sicilia</v>
          </cell>
          <cell r="U3762" t="str">
            <v>Trapani</v>
          </cell>
          <cell r="V3762" t="str">
            <v>Alcamo</v>
          </cell>
          <cell r="W3762" t="str">
            <v>via Gaetano Martino 93</v>
          </cell>
          <cell r="X3762" t="str">
            <v>91011</v>
          </cell>
          <cell r="Y3762">
            <v>199934</v>
          </cell>
          <cell r="Z3762">
            <v>144953</v>
          </cell>
          <cell r="AB3762" t="str">
            <v>No</v>
          </cell>
          <cell r="AC3762">
            <v>0</v>
          </cell>
        </row>
        <row r="3763">
          <cell r="A3763" t="str">
            <v>PIARSUD00002710</v>
          </cell>
          <cell r="B3763">
            <v>46197.690949074073</v>
          </cell>
          <cell r="C3763" t="str">
            <v>RSUD</v>
          </cell>
          <cell r="D3763" t="str">
            <v>Contributo</v>
          </cell>
          <cell r="E3763" t="str">
            <v>In valutazione</v>
          </cell>
          <cell r="F3763" t="str">
            <v>Esaminabilità</v>
          </cell>
          <cell r="G3763" t="str">
            <v>Jacopo Porrello</v>
          </cell>
          <cell r="H3763" t="str">
            <v/>
          </cell>
          <cell r="I3763" t="str">
            <v>Valutazione esaminabilità</v>
          </cell>
          <cell r="J3763" t="str">
            <v>Valutazione in corso</v>
          </cell>
          <cell r="M3763">
            <v>46197.699490740742</v>
          </cell>
          <cell r="N3763" t="str">
            <v>PORCARO FRANCESCA</v>
          </cell>
          <cell r="O3763" t="str">
            <v>C36I26004880008</v>
          </cell>
          <cell r="P3763" t="str">
            <v>PRCFNC91H69G273N</v>
          </cell>
          <cell r="Q3763" t="str">
            <v>TURISMO</v>
          </cell>
          <cell r="R3763" t="str">
            <v>56.11.00 - Attività di ristoranti</v>
          </cell>
          <cell r="S3763" t="str">
            <v>Impresa Individuale</v>
          </cell>
          <cell r="T3763" t="str">
            <v>Sicilia</v>
          </cell>
          <cell r="U3763" t="str">
            <v>Palermo</v>
          </cell>
          <cell r="V3763" t="str">
            <v>Cinisi</v>
          </cell>
          <cell r="W3763" t="str">
            <v>C.DA SIINO snc</v>
          </cell>
          <cell r="X3763" t="str">
            <v>90045</v>
          </cell>
          <cell r="Y3763">
            <v>108830.29999999999</v>
          </cell>
          <cell r="Z3763">
            <v>86622.720000000001</v>
          </cell>
          <cell r="AB3763" t="str">
            <v>No</v>
          </cell>
          <cell r="AC3763">
            <v>0</v>
          </cell>
        </row>
        <row r="3764">
          <cell r="A3764" t="str">
            <v>PIARSUD00002711</v>
          </cell>
          <cell r="B3764">
            <v>46197.709768518522</v>
          </cell>
          <cell r="C3764" t="str">
            <v>RSUD</v>
          </cell>
          <cell r="D3764" t="str">
            <v>Voucher</v>
          </cell>
          <cell r="E3764" t="str">
            <v>In valutazione</v>
          </cell>
          <cell r="F3764" t="str">
            <v>Esaminabilità</v>
          </cell>
          <cell r="G3764" t="str">
            <v>Martina Anna Muraca</v>
          </cell>
          <cell r="H3764" t="str">
            <v/>
          </cell>
          <cell r="I3764" t="str">
            <v>Valutazione esaminabilità</v>
          </cell>
          <cell r="J3764" t="str">
            <v>Valutazione in corso</v>
          </cell>
          <cell r="M3764">
            <v>46197.730081018519</v>
          </cell>
          <cell r="N3764" t="str">
            <v>UNIBYTES S.R.L.</v>
          </cell>
          <cell r="O3764" t="str">
            <v>C46I26003690001</v>
          </cell>
          <cell r="P3764" t="str">
            <v>03875150835</v>
          </cell>
          <cell r="Q3764" t="str">
            <v>ICT</v>
          </cell>
          <cell r="R3764" t="str">
            <v>62.10.00 - Attività di programmazione informatica</v>
          </cell>
          <cell r="S3764" t="str">
            <v>Societa' A Responsabilita' Limitata</v>
          </cell>
          <cell r="T3764" t="str">
            <v>Sicilia</v>
          </cell>
          <cell r="U3764" t="str">
            <v>Messina</v>
          </cell>
          <cell r="V3764" t="str">
            <v>Messina</v>
          </cell>
          <cell r="W3764" t="str">
            <v xml:space="preserve">Non individuato </v>
          </cell>
          <cell r="Y3764">
            <v>133576.51</v>
          </cell>
          <cell r="Z3764">
            <v>45000</v>
          </cell>
          <cell r="AB3764" t="str">
            <v>No</v>
          </cell>
          <cell r="AC3764">
            <v>0</v>
          </cell>
        </row>
        <row r="3765">
          <cell r="A3765" t="str">
            <v>PIARSUD00002712</v>
          </cell>
          <cell r="B3765">
            <v>46198.083402777775</v>
          </cell>
          <cell r="C3765" t="str">
            <v>RSUD</v>
          </cell>
          <cell r="D3765" t="str">
            <v>Voucher</v>
          </cell>
          <cell r="E3765" t="str">
            <v>In valutazione</v>
          </cell>
          <cell r="F3765" t="str">
            <v>Esaminabilità</v>
          </cell>
          <cell r="G3765" t="str">
            <v>Antonio Ingaldi</v>
          </cell>
          <cell r="H3765" t="str">
            <v/>
          </cell>
          <cell r="I3765" t="str">
            <v>Valutazione esaminabilità</v>
          </cell>
          <cell r="J3765" t="str">
            <v>Valutazione in corso</v>
          </cell>
          <cell r="M3765">
            <v>46203.775497685187</v>
          </cell>
          <cell r="N3765" t="str">
            <v>Salvatore Patronario</v>
          </cell>
          <cell r="O3765" t="str">
            <v>C96I26003450001</v>
          </cell>
          <cell r="P3765" t="str">
            <v>PTRSVT96H23A669Q</v>
          </cell>
          <cell r="Q3765" t="str">
            <v>ICT</v>
          </cell>
          <cell r="R3765" t="str">
            <v>62.10.00 - Attività di programmazione informatica</v>
          </cell>
          <cell r="S3765" t="str">
            <v>Lavoratore autonomo</v>
          </cell>
          <cell r="T3765" t="str">
            <v>Puglia</v>
          </cell>
          <cell r="U3765" t="str">
            <v>Barletta-Andria-Trani</v>
          </cell>
          <cell r="V3765" t="str">
            <v>Barletta</v>
          </cell>
          <cell r="W3765" t="str">
            <v xml:space="preserve">Non individuato </v>
          </cell>
          <cell r="Y3765">
            <v>50000</v>
          </cell>
          <cell r="Z3765">
            <v>55000</v>
          </cell>
          <cell r="AB3765" t="str">
            <v>No</v>
          </cell>
          <cell r="AC3765">
            <v>0</v>
          </cell>
        </row>
        <row r="3766">
          <cell r="A3766" t="str">
            <v>PIARSUD00002713</v>
          </cell>
          <cell r="B3766">
            <v>46198.216226851851</v>
          </cell>
          <cell r="C3766" t="str">
            <v>RSUD</v>
          </cell>
          <cell r="D3766" t="str">
            <v>Contributo</v>
          </cell>
          <cell r="E3766" t="str">
            <v>In valutazione</v>
          </cell>
          <cell r="F3766" t="str">
            <v>Esaminabilità</v>
          </cell>
          <cell r="G3766" t="str">
            <v>Sara Ciano</v>
          </cell>
          <cell r="H3766" t="str">
            <v/>
          </cell>
          <cell r="I3766" t="str">
            <v>Valutazione esaminabilità</v>
          </cell>
          <cell r="J3766" t="str">
            <v>Valutazione in corso</v>
          </cell>
          <cell r="M3766">
            <v>46198.230636574073</v>
          </cell>
          <cell r="N3766" t="str">
            <v>M &amp; G SNC DI MATTIA RIZZUTI &amp; C.</v>
          </cell>
          <cell r="O3766" t="str">
            <v>C56I26003330008</v>
          </cell>
          <cell r="P3766" t="str">
            <v>06444470659</v>
          </cell>
          <cell r="Q3766" t="str">
            <v>COSTRUZIONI</v>
          </cell>
          <cell r="R3766" t="str">
            <v>41.00.00 - Costruzione di edifici residenziali e non residenziali</v>
          </cell>
          <cell r="S3766" t="str">
            <v>Societa' In Nome Collettivo</v>
          </cell>
          <cell r="T3766" t="str">
            <v>Campania</v>
          </cell>
          <cell r="U3766" t="str">
            <v>Salerno</v>
          </cell>
          <cell r="V3766" t="str">
            <v>San Pietro Al Tanagro</v>
          </cell>
          <cell r="W3766" t="str">
            <v>VIA CANALE 23</v>
          </cell>
          <cell r="X3766" t="str">
            <v>84030</v>
          </cell>
          <cell r="Y3766">
            <v>107214</v>
          </cell>
          <cell r="Z3766">
            <v>85410.5</v>
          </cell>
          <cell r="AB3766" t="str">
            <v>No</v>
          </cell>
          <cell r="AC3766">
            <v>0</v>
          </cell>
        </row>
        <row r="3767">
          <cell r="A3767" t="str">
            <v>PIARSUD00002714</v>
          </cell>
          <cell r="B3767">
            <v>46198.343194444446</v>
          </cell>
          <cell r="C3767" t="str">
            <v>RSUD</v>
          </cell>
          <cell r="D3767" t="str">
            <v>Contributo</v>
          </cell>
          <cell r="E3767" t="str">
            <v>In valutazione</v>
          </cell>
          <cell r="F3767" t="str">
            <v>Esaminabilità</v>
          </cell>
          <cell r="G3767" t="str">
            <v>Paolo Di Giacomo</v>
          </cell>
          <cell r="H3767" t="str">
            <v/>
          </cell>
          <cell r="I3767" t="str">
            <v>Valutazione esaminabilità</v>
          </cell>
          <cell r="J3767" t="str">
            <v>Valutazione in corso</v>
          </cell>
          <cell r="M3767">
            <v>46198.397638888891</v>
          </cell>
          <cell r="N3767" t="str">
            <v>VILLA ALESSANDRA SPORTING CLUB SRL</v>
          </cell>
          <cell r="O3767" t="str">
            <v>C16I26004120008</v>
          </cell>
          <cell r="P3767" t="str">
            <v>06436650656</v>
          </cell>
          <cell r="Q3767" t="str">
            <v>SERVIZI ALLA PERSONA</v>
          </cell>
          <cell r="R3767" t="str">
            <v>93.11.90 - Gestione di altri impianti sportivi</v>
          </cell>
          <cell r="S3767" t="str">
            <v>Societa' A Responsabilita' Limitata</v>
          </cell>
          <cell r="T3767" t="str">
            <v>Campania</v>
          </cell>
          <cell r="U3767" t="str">
            <v>Salerno</v>
          </cell>
          <cell r="V3767" t="str">
            <v>Campagna</v>
          </cell>
          <cell r="W3767" t="str">
            <v>Via Piantito 43</v>
          </cell>
          <cell r="X3767" t="str">
            <v>84022</v>
          </cell>
          <cell r="Y3767">
            <v>199956.04</v>
          </cell>
          <cell r="Z3767">
            <v>144969.22</v>
          </cell>
          <cell r="AB3767" t="str">
            <v>No</v>
          </cell>
          <cell r="AC3767">
            <v>0</v>
          </cell>
        </row>
        <row r="3768">
          <cell r="A3768" t="str">
            <v>PIARSUD00002715</v>
          </cell>
          <cell r="B3768">
            <v>46198.373078703706</v>
          </cell>
          <cell r="C3768" t="str">
            <v>RSUD</v>
          </cell>
          <cell r="D3768" t="str">
            <v>Contributo</v>
          </cell>
          <cell r="E3768" t="str">
            <v>In valutazione</v>
          </cell>
          <cell r="F3768" t="str">
            <v>Esaminabilità</v>
          </cell>
          <cell r="I3768" t="str">
            <v>RNA - Richiesta CUP Contributo</v>
          </cell>
          <cell r="J3768" t="str">
            <v>Richiesta CUP in errore</v>
          </cell>
          <cell r="N3768" t="str">
            <v>Francesco Pio Schiavo</v>
          </cell>
          <cell r="P3768" t="str">
            <v>SCHFNC05D13L628W</v>
          </cell>
          <cell r="Q3768" t="str">
            <v>TURISMO</v>
          </cell>
          <cell r="R3768" t="str">
            <v>55.20.42 - Servizi di alloggio in camere, case e appartamenti per vacanze</v>
          </cell>
          <cell r="S3768" t="str">
            <v>Lavoratore autonomo</v>
          </cell>
          <cell r="T3768" t="str">
            <v>Campania</v>
          </cell>
          <cell r="U3768" t="str">
            <v>Salerno</v>
          </cell>
          <cell r="V3768" t="str">
            <v>Camerota</v>
          </cell>
          <cell r="W3768" t="str">
            <v>Via Lungomare Trieste 111</v>
          </cell>
          <cell r="X3768" t="str">
            <v>84059</v>
          </cell>
          <cell r="Y3768">
            <v>196296.22999999998</v>
          </cell>
          <cell r="Z3768">
            <v>142407.35999999999</v>
          </cell>
          <cell r="AB3768" t="str">
            <v>No</v>
          </cell>
          <cell r="AC3768">
            <v>0</v>
          </cell>
        </row>
        <row r="3769">
          <cell r="A3769" t="str">
            <v>PIARSUD00002717</v>
          </cell>
          <cell r="B3769">
            <v>46198.420925925922</v>
          </cell>
          <cell r="C3769" t="str">
            <v>RSUD</v>
          </cell>
          <cell r="D3769" t="str">
            <v>Voucher</v>
          </cell>
          <cell r="E3769" t="str">
            <v>In valutazione</v>
          </cell>
          <cell r="F3769" t="str">
            <v>Esaminabilità</v>
          </cell>
          <cell r="G3769" t="str">
            <v>Daniele Rocchi</v>
          </cell>
          <cell r="H3769" t="str">
            <v/>
          </cell>
          <cell r="I3769" t="str">
            <v>Valutazione esaminabilità</v>
          </cell>
          <cell r="J3769" t="str">
            <v>Valutazione in corso</v>
          </cell>
          <cell r="M3769">
            <v>46198.438692129632</v>
          </cell>
          <cell r="N3769" t="str">
            <v>SALVATORE DI PUORTO</v>
          </cell>
          <cell r="O3769" t="str">
            <v>C86I26004970001</v>
          </cell>
          <cell r="P3769" t="str">
            <v>DPRSVT02R30E932V</v>
          </cell>
          <cell r="Q3769" t="str">
            <v>TURISMO</v>
          </cell>
          <cell r="R3769" t="str">
            <v>77.21.02 - Noleggio e leasing operativo di imbarcazioni da diporto senza operatore</v>
          </cell>
          <cell r="S3769" t="str">
            <v>Lavoratore autonomo</v>
          </cell>
          <cell r="T3769" t="str">
            <v>Campania</v>
          </cell>
          <cell r="U3769" t="str">
            <v>Napoli</v>
          </cell>
          <cell r="V3769" t="str">
            <v>Bacoli</v>
          </cell>
          <cell r="W3769" t="str">
            <v>PORTO DI MISENO 1</v>
          </cell>
          <cell r="X3769" t="str">
            <v>80070</v>
          </cell>
          <cell r="Y3769">
            <v>39146.990000000005</v>
          </cell>
          <cell r="Z3769">
            <v>44146</v>
          </cell>
          <cell r="AB3769" t="str">
            <v>No</v>
          </cell>
          <cell r="AC3769">
            <v>0</v>
          </cell>
        </row>
        <row r="3770">
          <cell r="A3770" t="str">
            <v>PIARSUD00002718</v>
          </cell>
          <cell r="B3770">
            <v>46198.426469907405</v>
          </cell>
          <cell r="C3770" t="str">
            <v>RSUD</v>
          </cell>
          <cell r="D3770" t="str">
            <v>Contributo</v>
          </cell>
          <cell r="E3770" t="str">
            <v>In valutazione</v>
          </cell>
          <cell r="F3770" t="str">
            <v>Accoglibilità</v>
          </cell>
          <cell r="G3770" t="str">
            <v>Francesco Tiscornia</v>
          </cell>
          <cell r="H3770" t="str">
            <v/>
          </cell>
          <cell r="I3770" t="str">
            <v>Pianificazione primo colloquio</v>
          </cell>
          <cell r="J3770" t="str">
            <v>Pianificazione appuntamento in corso</v>
          </cell>
          <cell r="M3770">
            <v>46198.449120370373</v>
          </cell>
          <cell r="N3770" t="str">
            <v>SATTA ALESSANDRO</v>
          </cell>
          <cell r="O3770" t="str">
            <v>C46I26003700008</v>
          </cell>
          <cell r="P3770" t="str">
            <v>STTLSN00R11E396W</v>
          </cell>
          <cell r="Q3770" t="str">
            <v>ICT</v>
          </cell>
          <cell r="R3770" t="str">
            <v>62.10.00 - Attività di programmazione informatica</v>
          </cell>
          <cell r="S3770" t="str">
            <v>Impresa Individuale</v>
          </cell>
          <cell r="T3770" t="str">
            <v>Campania</v>
          </cell>
          <cell r="U3770" t="str">
            <v>Napoli</v>
          </cell>
          <cell r="V3770" t="str">
            <v>Lacco Ameno</v>
          </cell>
          <cell r="W3770" t="str">
            <v>VIA ANTONIO MIGLIACCIO 44</v>
          </cell>
          <cell r="X3770" t="str">
            <v>80072</v>
          </cell>
          <cell r="Y3770">
            <v>93277.98000000001</v>
          </cell>
          <cell r="Z3770">
            <v>74958.48</v>
          </cell>
          <cell r="AB3770" t="str">
            <v>No</v>
          </cell>
          <cell r="AC3770">
            <v>0</v>
          </cell>
        </row>
        <row r="3771">
          <cell r="A3771" t="str">
            <v>PIARSUD00002719</v>
          </cell>
          <cell r="B3771">
            <v>46198.434918981482</v>
          </cell>
          <cell r="C3771" t="str">
            <v>RSUD</v>
          </cell>
          <cell r="D3771" t="str">
            <v>Voucher</v>
          </cell>
          <cell r="E3771" t="str">
            <v>In valutazione</v>
          </cell>
          <cell r="F3771" t="str">
            <v>Esaminabilità</v>
          </cell>
          <cell r="I3771" t="str">
            <v>RNA - Richiesta CUP Voucher</v>
          </cell>
          <cell r="J3771" t="str">
            <v>Richiesta CUP in errore</v>
          </cell>
          <cell r="N3771" t="str">
            <v>BATTAGLIA FABIANA</v>
          </cell>
          <cell r="P3771" t="str">
            <v>BTTFBN06T43F839B</v>
          </cell>
          <cell r="Q3771" t="str">
            <v>SERVIZI ALLA PERSONA</v>
          </cell>
          <cell r="R3771" t="str">
            <v>96.99.12 - Servizi di toelettatura per animali da compagnia</v>
          </cell>
          <cell r="S3771" t="str">
            <v>Impresa Individuale</v>
          </cell>
          <cell r="T3771" t="str">
            <v>Campania</v>
          </cell>
          <cell r="U3771" t="str">
            <v>Napoli</v>
          </cell>
          <cell r="V3771" t="str">
            <v>Napoli</v>
          </cell>
          <cell r="W3771" t="str">
            <v>VIA VICINALE PORCHIANO 2</v>
          </cell>
          <cell r="X3771" t="str">
            <v>80147</v>
          </cell>
          <cell r="Y3771">
            <v>26475.629999999997</v>
          </cell>
          <cell r="Z3771">
            <v>31475.63</v>
          </cell>
          <cell r="AB3771" t="str">
            <v>No</v>
          </cell>
          <cell r="AC3771">
            <v>0</v>
          </cell>
        </row>
        <row r="3772">
          <cell r="A3772" t="str">
            <v>PIARSUD00002720</v>
          </cell>
          <cell r="B3772">
            <v>46198.463078703702</v>
          </cell>
          <cell r="C3772" t="str">
            <v>RSUD</v>
          </cell>
          <cell r="D3772" t="str">
            <v>Voucher</v>
          </cell>
          <cell r="E3772" t="str">
            <v>In valutazione</v>
          </cell>
          <cell r="F3772" t="str">
            <v>Merito</v>
          </cell>
          <cell r="G3772" t="str">
            <v>Raffaele Sacco</v>
          </cell>
          <cell r="H3772" t="str">
            <v/>
          </cell>
          <cell r="I3772" t="str">
            <v>Avvio fase di merito</v>
          </cell>
          <cell r="J3772" t="str">
            <v>In attesa scelta utente</v>
          </cell>
          <cell r="M3772">
            <v>46198.470011574071</v>
          </cell>
          <cell r="N3772" t="str">
            <v>PIZZA DA PANICO DI SALVATORE PANICHELLA</v>
          </cell>
          <cell r="O3772" t="str">
            <v>C56I26003340001</v>
          </cell>
          <cell r="P3772" t="str">
            <v>PNCSVT99E27B519G</v>
          </cell>
          <cell r="Q3772" t="str">
            <v>TURISMO</v>
          </cell>
          <cell r="R3772" t="str">
            <v>56.11.12 - Attività di ristoranti senza servizio al tavolo o da asporto, escluse gelaterie e pasticcerie</v>
          </cell>
          <cell r="S3772" t="str">
            <v>Impresa Individuale</v>
          </cell>
          <cell r="T3772" t="str">
            <v>Molise</v>
          </cell>
          <cell r="U3772" t="str">
            <v>Campobasso</v>
          </cell>
          <cell r="V3772" t="str">
            <v>Campodipietra</v>
          </cell>
          <cell r="W3772" t="str">
            <v>VIA OLMO D'ETTORE 42/H</v>
          </cell>
          <cell r="X3772" t="str">
            <v>86010</v>
          </cell>
          <cell r="Y3772">
            <v>53225.57</v>
          </cell>
          <cell r="Z3772">
            <v>55000</v>
          </cell>
          <cell r="AB3772" t="str">
            <v>No</v>
          </cell>
          <cell r="AC3772">
            <v>0</v>
          </cell>
        </row>
        <row r="3773">
          <cell r="A3773" t="str">
            <v>PIARSUD00002721</v>
          </cell>
          <cell r="B3773">
            <v>46198.466319444444</v>
          </cell>
          <cell r="C3773" t="str">
            <v>RSUD</v>
          </cell>
          <cell r="D3773" t="str">
            <v>Contributo</v>
          </cell>
          <cell r="E3773" t="str">
            <v>In valutazione</v>
          </cell>
          <cell r="F3773" t="str">
            <v>Esaminabilità</v>
          </cell>
          <cell r="G3773" t="str">
            <v>Giuseppe D’Ambrosio</v>
          </cell>
          <cell r="H3773" t="str">
            <v/>
          </cell>
          <cell r="I3773" t="str">
            <v>Valutazione esaminabilità</v>
          </cell>
          <cell r="J3773" t="str">
            <v>Valutazione in corso</v>
          </cell>
          <cell r="M3773">
            <v>46198.490868055553</v>
          </cell>
          <cell r="N3773" t="str">
            <v>L'ATELIER DEL BENESSERE DI ANTONIA DEL PERCIO</v>
          </cell>
          <cell r="O3773" t="str">
            <v>C36I26004910008</v>
          </cell>
          <cell r="P3773" t="str">
            <v>DLPNTN92E45Z133P</v>
          </cell>
          <cell r="Q3773" t="str">
            <v>SERVIZI ALLA PERSONA</v>
          </cell>
          <cell r="R3773" t="str">
            <v>96.22.09 - Altri servizi di cura della bellezza e altri trattamenti di bellezza n.c.a.</v>
          </cell>
          <cell r="S3773" t="str">
            <v>Impresa Individuale</v>
          </cell>
          <cell r="T3773" t="str">
            <v>Campania</v>
          </cell>
          <cell r="U3773" t="str">
            <v>Avellino</v>
          </cell>
          <cell r="V3773" t="str">
            <v>Avellino</v>
          </cell>
          <cell r="W3773" t="str">
            <v>VIA CESARE UVA 2-4-6</v>
          </cell>
          <cell r="X3773" t="str">
            <v>83100</v>
          </cell>
          <cell r="Y3773">
            <v>119834.6</v>
          </cell>
          <cell r="Z3773">
            <v>94875</v>
          </cell>
          <cell r="AB3773" t="str">
            <v>No</v>
          </cell>
          <cell r="AC3773">
            <v>0</v>
          </cell>
        </row>
        <row r="3774">
          <cell r="A3774" t="str">
            <v>PIARSUD00002722</v>
          </cell>
          <cell r="B3774">
            <v>46198.570277777777</v>
          </cell>
          <cell r="C3774" t="str">
            <v>RSUD</v>
          </cell>
          <cell r="D3774" t="str">
            <v>Contributo</v>
          </cell>
          <cell r="E3774" t="str">
            <v>In valutazione</v>
          </cell>
          <cell r="F3774" t="str">
            <v>Esaminabilità</v>
          </cell>
          <cell r="G3774" t="str">
            <v>Andrea Pasquini</v>
          </cell>
          <cell r="H3774" t="str">
            <v/>
          </cell>
          <cell r="I3774" t="str">
            <v>Valutazione esaminabilità</v>
          </cell>
          <cell r="J3774" t="str">
            <v>Valutazione in corso</v>
          </cell>
          <cell r="M3774">
            <v>46198.584826388891</v>
          </cell>
          <cell r="N3774" t="str">
            <v>ODDO S.R.L.</v>
          </cell>
          <cell r="O3774" t="str">
            <v>C66I26005330008</v>
          </cell>
          <cell r="P3774" t="str">
            <v>02200590897</v>
          </cell>
          <cell r="Q3774" t="str">
            <v>SERVIZI ALLA PERSONA</v>
          </cell>
          <cell r="R3774" t="str">
            <v>96.21.00 - Servizi di parrucchieri e barbieri</v>
          </cell>
          <cell r="S3774" t="str">
            <v>Societa' A Responsabilita' Limitata</v>
          </cell>
          <cell r="T3774" t="str">
            <v>Sicilia</v>
          </cell>
          <cell r="U3774" t="str">
            <v>Siracusa</v>
          </cell>
          <cell r="V3774" t="str">
            <v>Avola</v>
          </cell>
          <cell r="W3774" t="str">
            <v>CORSO VITTORIO EMANUELE 187</v>
          </cell>
          <cell r="X3774" t="str">
            <v>96012</v>
          </cell>
          <cell r="Y3774">
            <v>94480.26999999999</v>
          </cell>
          <cell r="Z3774">
            <v>75860.2</v>
          </cell>
          <cell r="AB3774" t="str">
            <v>No</v>
          </cell>
          <cell r="AC3774">
            <v>0</v>
          </cell>
        </row>
        <row r="3775">
          <cell r="A3775" t="str">
            <v>PIARSUD00002723</v>
          </cell>
          <cell r="B3775">
            <v>46198.62296296296</v>
          </cell>
          <cell r="C3775" t="str">
            <v>RSUD</v>
          </cell>
          <cell r="D3775" t="str">
            <v>Voucher</v>
          </cell>
          <cell r="E3775" t="str">
            <v>In valutazione</v>
          </cell>
          <cell r="F3775" t="str">
            <v>Merito</v>
          </cell>
          <cell r="G3775" t="str">
            <v>Barbara Del Prete</v>
          </cell>
          <cell r="H3775" t="str">
            <v/>
          </cell>
          <cell r="I3775" t="str">
            <v>Avvio fase di merito</v>
          </cell>
          <cell r="J3775" t="str">
            <v>In attesa scelta utente</v>
          </cell>
          <cell r="M3775">
            <v>46198.626527777778</v>
          </cell>
          <cell r="N3775" t="str">
            <v>LA FEMINA CARLO</v>
          </cell>
          <cell r="O3775" t="str">
            <v>C46I26003730001</v>
          </cell>
          <cell r="P3775" t="str">
            <v>LFMCRL01H04F912E</v>
          </cell>
          <cell r="Q3775" t="str">
            <v>ATTIVITA' COMMERCIALI</v>
          </cell>
          <cell r="R3775" t="str">
            <v>46.41.90 - Commercio all'ingrosso di altri prodotti tessili</v>
          </cell>
          <cell r="S3775" t="str">
            <v>Impresa Individuale</v>
          </cell>
          <cell r="T3775" t="str">
            <v>Campania</v>
          </cell>
          <cell r="U3775" t="str">
            <v>Salerno</v>
          </cell>
          <cell r="V3775" t="str">
            <v>Angri</v>
          </cell>
          <cell r="W3775" t="str">
            <v>VIA GUGLIELMO MARCONI 26</v>
          </cell>
          <cell r="X3775" t="str">
            <v>84012</v>
          </cell>
          <cell r="Y3775">
            <v>45998.59</v>
          </cell>
          <cell r="Z3775">
            <v>50998.59</v>
          </cell>
          <cell r="AB3775" t="str">
            <v>No</v>
          </cell>
          <cell r="AC3775">
            <v>0</v>
          </cell>
        </row>
        <row r="3776">
          <cell r="A3776" t="str">
            <v>PIARSUD00002724</v>
          </cell>
          <cell r="B3776">
            <v>46198.663726851853</v>
          </cell>
          <cell r="C3776" t="str">
            <v>RSUD</v>
          </cell>
          <cell r="D3776" t="str">
            <v>Contributo</v>
          </cell>
          <cell r="E3776" t="str">
            <v>In valutazione</v>
          </cell>
          <cell r="F3776" t="str">
            <v>Accoglibilità</v>
          </cell>
          <cell r="G3776" t="str">
            <v>Alfonso Maria Morgera</v>
          </cell>
          <cell r="H3776" t="str">
            <v/>
          </cell>
          <cell r="I3776" t="str">
            <v>Pianificazione primo colloquio</v>
          </cell>
          <cell r="J3776" t="str">
            <v>Pianificazione appuntamento in corso</v>
          </cell>
          <cell r="M3776">
            <v>46198.721168981479</v>
          </cell>
          <cell r="N3776" t="str">
            <v>MCF DI FUDULI MARTINA</v>
          </cell>
          <cell r="O3776" t="str">
            <v>C16I26004150008</v>
          </cell>
          <cell r="P3776" t="str">
            <v>FDLMTN06E69F839U</v>
          </cell>
          <cell r="Q3776" t="str">
            <v>ATTIVITA' AGROALIMENTARI</v>
          </cell>
          <cell r="R3776" t="str">
            <v>10.39.00 - Altre attività di lavorazione e conservazione di frutta e ortaggi</v>
          </cell>
          <cell r="S3776" t="str">
            <v>Impresa Individuale</v>
          </cell>
          <cell r="T3776" t="str">
            <v>Calabria</v>
          </cell>
          <cell r="U3776" t="str">
            <v>Vibo Valentia</v>
          </cell>
          <cell r="V3776" t="str">
            <v>Jonadi</v>
          </cell>
          <cell r="W3776" t="str">
            <v xml:space="preserve">Via Caravizzi </v>
          </cell>
          <cell r="X3776" t="str">
            <v>89851</v>
          </cell>
          <cell r="Y3776">
            <v>119997.76000000001</v>
          </cell>
          <cell r="Z3776">
            <v>94998.32</v>
          </cell>
          <cell r="AB3776" t="str">
            <v>No</v>
          </cell>
          <cell r="AC3776">
            <v>0</v>
          </cell>
        </row>
        <row r="3777">
          <cell r="A3777" t="str">
            <v>PIARSUD00002725</v>
          </cell>
          <cell r="B3777">
            <v>46198.673657407409</v>
          </cell>
          <cell r="C3777" t="str">
            <v>RSUD</v>
          </cell>
          <cell r="D3777" t="str">
            <v>Contributo</v>
          </cell>
          <cell r="E3777" t="str">
            <v>In valutazione</v>
          </cell>
          <cell r="F3777" t="str">
            <v>Esaminabilità</v>
          </cell>
          <cell r="G3777" t="str">
            <v>Annachiara Perrucci</v>
          </cell>
          <cell r="H3777" t="str">
            <v/>
          </cell>
          <cell r="I3777" t="str">
            <v>Valutazione esaminabilità</v>
          </cell>
          <cell r="J3777" t="str">
            <v>Valutazione in corso</v>
          </cell>
          <cell r="M3777">
            <v>46198.691203703704</v>
          </cell>
          <cell r="N3777" t="str">
            <v>COTUGNO GIUSEPPE</v>
          </cell>
          <cell r="O3777" t="str">
            <v>C66I26005340008</v>
          </cell>
          <cell r="P3777" t="str">
            <v>CTGGPP05R07F839M</v>
          </cell>
          <cell r="Q3777" t="str">
            <v>TURISMO</v>
          </cell>
          <cell r="R3777" t="str">
            <v>77.11.00 - Noleggio e leasing operativo di automobili e autoveicoli leggeri</v>
          </cell>
          <cell r="S3777" t="str">
            <v>Impresa Individuale</v>
          </cell>
          <cell r="T3777" t="str">
            <v>Campania</v>
          </cell>
          <cell r="U3777" t="str">
            <v>Napoli</v>
          </cell>
          <cell r="V3777" t="str">
            <v>Napoli</v>
          </cell>
          <cell r="W3777" t="str">
            <v>VIA PRIMO LEVI 102</v>
          </cell>
          <cell r="X3777" t="str">
            <v>80126</v>
          </cell>
          <cell r="Y3777">
            <v>96057.69</v>
          </cell>
          <cell r="Z3777">
            <v>75000</v>
          </cell>
          <cell r="AB3777" t="str">
            <v>No</v>
          </cell>
          <cell r="AC3777">
            <v>0</v>
          </cell>
        </row>
        <row r="3778">
          <cell r="A3778" t="str">
            <v>PIARSUD00002727</v>
          </cell>
          <cell r="B3778">
            <v>46198.685185185182</v>
          </cell>
          <cell r="C3778" t="str">
            <v>RSUD</v>
          </cell>
          <cell r="D3778" t="str">
            <v>Voucher</v>
          </cell>
          <cell r="E3778" t="str">
            <v>In valutazione</v>
          </cell>
          <cell r="F3778" t="str">
            <v>Esaminabilità</v>
          </cell>
          <cell r="G3778" t="str">
            <v>Beatrice Greca</v>
          </cell>
          <cell r="H3778" t="str">
            <v/>
          </cell>
          <cell r="I3778" t="str">
            <v>Valutazione esaminabilità</v>
          </cell>
          <cell r="J3778" t="str">
            <v>Valutazione in corso</v>
          </cell>
          <cell r="M3778">
            <v>46198.695381944446</v>
          </cell>
          <cell r="N3778" t="str">
            <v>AGRICOLA CAETO DI VINCENZO CAETO</v>
          </cell>
          <cell r="O3778" t="str">
            <v>C46I26003740001</v>
          </cell>
          <cell r="P3778" t="str">
            <v>CTAVCN06H15L112P</v>
          </cell>
          <cell r="Q3778" t="str">
            <v>ATTIVITA' COMMERCIALI</v>
          </cell>
          <cell r="R3778" t="str">
            <v>47.21.01 - Commercio al dettaglio di frutta e verdura fresca</v>
          </cell>
          <cell r="S3778" t="str">
            <v>Impresa Individuale</v>
          </cell>
          <cell r="T3778" t="str">
            <v>Sicilia</v>
          </cell>
          <cell r="U3778" t="str">
            <v>Palermo</v>
          </cell>
          <cell r="V3778" t="str">
            <v>Casteldaccia</v>
          </cell>
          <cell r="W3778" t="str">
            <v>via delle cave 22</v>
          </cell>
          <cell r="X3778" t="str">
            <v>90014</v>
          </cell>
          <cell r="Y3778">
            <v>41000</v>
          </cell>
          <cell r="Z3778">
            <v>45000</v>
          </cell>
          <cell r="AB3778" t="str">
            <v>No</v>
          </cell>
          <cell r="AC3778">
            <v>0</v>
          </cell>
        </row>
        <row r="3779">
          <cell r="A3779" t="str">
            <v>PIARSUD00002728</v>
          </cell>
          <cell r="B3779">
            <v>46198.733229166668</v>
          </cell>
          <cell r="C3779" t="str">
            <v>RSUD</v>
          </cell>
          <cell r="D3779" t="str">
            <v>Contributo</v>
          </cell>
          <cell r="E3779" t="str">
            <v>In valutazione</v>
          </cell>
          <cell r="F3779" t="str">
            <v>Accoglibilità</v>
          </cell>
          <cell r="G3779" t="str">
            <v>Pasquale Ciuffreda</v>
          </cell>
          <cell r="H3779" t="str">
            <v/>
          </cell>
          <cell r="I3779" t="str">
            <v>Valutazione accoglibilità</v>
          </cell>
          <cell r="J3779" t="str">
            <v>Valutazione in corso</v>
          </cell>
          <cell r="M3779">
            <v>46198.771967592591</v>
          </cell>
          <cell r="N3779" t="str">
            <v>FERRUZZI PREMIUM DI FRANCESCO FERRUZZI MARIA</v>
          </cell>
          <cell r="O3779" t="str">
            <v>C46I26003750008</v>
          </cell>
          <cell r="P3779" t="str">
            <v>FRRFNC97S14F052B</v>
          </cell>
          <cell r="Q3779" t="str">
            <v>TURISMO</v>
          </cell>
          <cell r="R3779" t="str">
            <v>49.33.20 - Trasporto su veicoli a noleggio con conducente</v>
          </cell>
          <cell r="S3779" t="str">
            <v>Impresa Individuale</v>
          </cell>
          <cell r="T3779" t="str">
            <v>Basilicata</v>
          </cell>
          <cell r="U3779" t="str">
            <v>Matera</v>
          </cell>
          <cell r="V3779" t="str">
            <v>San Mauro Forte</v>
          </cell>
          <cell r="W3779" t="str">
            <v>san donato 28</v>
          </cell>
          <cell r="X3779" t="str">
            <v>75010</v>
          </cell>
          <cell r="Y3779">
            <v>119364.01</v>
          </cell>
          <cell r="Z3779">
            <v>94523</v>
          </cell>
          <cell r="AB3779" t="str">
            <v>No</v>
          </cell>
          <cell r="AC3779">
            <v>0</v>
          </cell>
        </row>
        <row r="3780">
          <cell r="A3780" t="str">
            <v>PIARSUD00002729</v>
          </cell>
          <cell r="B3780">
            <v>46198.753912037035</v>
          </cell>
          <cell r="C3780" t="str">
            <v>RSUD</v>
          </cell>
          <cell r="D3780" t="str">
            <v>Contributo</v>
          </cell>
          <cell r="E3780" t="str">
            <v>In valutazione</v>
          </cell>
          <cell r="F3780" t="str">
            <v>Esaminabilità</v>
          </cell>
          <cell r="G3780" t="str">
            <v>Carlo Martelli</v>
          </cell>
          <cell r="H3780" t="str">
            <v/>
          </cell>
          <cell r="I3780" t="str">
            <v>Valutazione esaminabilità</v>
          </cell>
          <cell r="J3780" t="str">
            <v>Valutazione in corso</v>
          </cell>
          <cell r="M3780">
            <v>46198.771967592591</v>
          </cell>
          <cell r="N3780" t="str">
            <v>BOTTI FRANCESCA</v>
          </cell>
          <cell r="O3780" t="str">
            <v>C66I26005380008</v>
          </cell>
          <cell r="P3780" t="str">
            <v>BTTFNC95A65A091M</v>
          </cell>
          <cell r="Q3780" t="str">
            <v>ATTIVITA' COMMERCIALI</v>
          </cell>
          <cell r="R3780" t="str">
            <v>47.71.10 - Commercio al dettaglio di articoli di abbigliamento per adulti</v>
          </cell>
          <cell r="S3780" t="str">
            <v>Impresa Individuale</v>
          </cell>
          <cell r="T3780" t="str">
            <v>Campania</v>
          </cell>
          <cell r="U3780" t="str">
            <v>Salerno</v>
          </cell>
          <cell r="V3780" t="str">
            <v>Ogliastro Cilento</v>
          </cell>
          <cell r="W3780" t="str">
            <v>Via Siano 37</v>
          </cell>
          <cell r="X3780" t="str">
            <v>84061</v>
          </cell>
          <cell r="Y3780">
            <v>138200</v>
          </cell>
          <cell r="Z3780">
            <v>101000</v>
          </cell>
          <cell r="AB3780" t="str">
            <v>No</v>
          </cell>
          <cell r="AC3780">
            <v>0</v>
          </cell>
        </row>
        <row r="3781">
          <cell r="A3781" t="str">
            <v>PIARSUD00002730</v>
          </cell>
          <cell r="B3781">
            <v>46198.755960648145</v>
          </cell>
          <cell r="C3781" t="str">
            <v>RSUD</v>
          </cell>
          <cell r="D3781" t="str">
            <v>Voucher</v>
          </cell>
          <cell r="E3781" t="str">
            <v>In valutazione</v>
          </cell>
          <cell r="F3781" t="str">
            <v>Esaminabilità</v>
          </cell>
          <cell r="G3781" t="str">
            <v>Silvia Ercolini</v>
          </cell>
          <cell r="H3781" t="str">
            <v/>
          </cell>
          <cell r="I3781" t="str">
            <v>Valutazione esaminabilità</v>
          </cell>
          <cell r="J3781" t="str">
            <v>Valutazione in corso</v>
          </cell>
          <cell r="M3781">
            <v>46198.771967592591</v>
          </cell>
          <cell r="N3781" t="str">
            <v>CENTRO ESTETICO DI NAVARRA ROSSELLA</v>
          </cell>
          <cell r="O3781" t="str">
            <v>C16I26004160001</v>
          </cell>
          <cell r="P3781" t="str">
            <v>NVRRSL91L59D843S</v>
          </cell>
          <cell r="Q3781" t="str">
            <v>SERVIZI ALLA PERSONA</v>
          </cell>
          <cell r="R3781" t="str">
            <v>96.22.09 - Altri servizi di cura della bellezza e altri trattamenti di bellezza n.c.a.</v>
          </cell>
          <cell r="S3781" t="str">
            <v>Impresa Individuale</v>
          </cell>
          <cell r="T3781" t="str">
            <v>Campania</v>
          </cell>
          <cell r="U3781" t="str">
            <v>Caserta</v>
          </cell>
          <cell r="V3781" t="str">
            <v>Cellole</v>
          </cell>
          <cell r="W3781" t="str">
            <v>VIA MILANO 4</v>
          </cell>
          <cell r="X3781" t="str">
            <v>81030</v>
          </cell>
          <cell r="Y3781">
            <v>40001.240000000005</v>
          </cell>
          <cell r="Z3781">
            <v>45000</v>
          </cell>
          <cell r="AB3781" t="str">
            <v>No</v>
          </cell>
          <cell r="AC3781">
            <v>0</v>
          </cell>
        </row>
        <row r="3782">
          <cell r="A3782" t="str">
            <v>PIARSUD00002731</v>
          </cell>
          <cell r="B3782">
            <v>46198.85019675926</v>
          </cell>
          <cell r="C3782" t="str">
            <v>RSUD</v>
          </cell>
          <cell r="D3782" t="str">
            <v>Voucher</v>
          </cell>
          <cell r="E3782" t="str">
            <v>In valutazione</v>
          </cell>
          <cell r="F3782" t="str">
            <v>Merito</v>
          </cell>
          <cell r="G3782" t="str">
            <v>Giuseppe Felicetti</v>
          </cell>
          <cell r="H3782" t="str">
            <v/>
          </cell>
          <cell r="I3782" t="str">
            <v>Valutazione merito - Voucher Società costituita</v>
          </cell>
          <cell r="J3782" t="str">
            <v>In attesa prima approvazione</v>
          </cell>
          <cell r="M3782">
            <v>46198.855381944442</v>
          </cell>
          <cell r="N3782" t="str">
            <v>LC EDIL DI LUCA CIOTOLA</v>
          </cell>
          <cell r="O3782" t="str">
            <v>C86I26004980001</v>
          </cell>
          <cell r="P3782" t="str">
            <v>CTLLCU94S17F839L</v>
          </cell>
          <cell r="Q3782" t="str">
            <v>COSTRUZIONI</v>
          </cell>
          <cell r="R3782" t="str">
            <v>43.91.00 - Lavori di muratura</v>
          </cell>
          <cell r="S3782" t="str">
            <v>Impresa Individuale</v>
          </cell>
          <cell r="T3782" t="str">
            <v>Campania</v>
          </cell>
          <cell r="U3782" t="str">
            <v>Napoli</v>
          </cell>
          <cell r="V3782" t="str">
            <v>Pozzuoli</v>
          </cell>
          <cell r="W3782" t="str">
            <v>VIA CIGLIANO 77</v>
          </cell>
          <cell r="X3782" t="str">
            <v>80078</v>
          </cell>
          <cell r="Y3782">
            <v>50476</v>
          </cell>
          <cell r="Z3782">
            <v>54926</v>
          </cell>
          <cell r="AA3782">
            <v>49926</v>
          </cell>
          <cell r="AB3782" t="str">
            <v>Sì</v>
          </cell>
          <cell r="AC3782">
            <v>54926</v>
          </cell>
        </row>
        <row r="3783">
          <cell r="A3783" t="str">
            <v>PIARSUD00002732</v>
          </cell>
          <cell r="B3783">
            <v>46198.896967592591</v>
          </cell>
          <cell r="C3783" t="str">
            <v>RSUD</v>
          </cell>
          <cell r="D3783" t="str">
            <v>Contributo</v>
          </cell>
          <cell r="E3783" t="str">
            <v>In valutazione</v>
          </cell>
          <cell r="F3783" t="str">
            <v>Accoglibilità</v>
          </cell>
          <cell r="G3783" t="str">
            <v>Gabriel Scelta</v>
          </cell>
          <cell r="H3783" t="str">
            <v/>
          </cell>
          <cell r="I3783" t="str">
            <v>Gestione primo colloquio</v>
          </cell>
          <cell r="J3783" t="str">
            <v>Gestione appuntamento in corso</v>
          </cell>
          <cell r="M3783">
            <v>46206.432395833333</v>
          </cell>
          <cell r="N3783" t="str">
            <v>ROCCIOLO MARIA CONCETTA</v>
          </cell>
          <cell r="O3783" t="str">
            <v>C66I26005390008</v>
          </cell>
          <cell r="P3783" t="str">
            <v>RCCMCN92A61L063W</v>
          </cell>
          <cell r="Q3783" t="str">
            <v>TURISMO</v>
          </cell>
          <cell r="R3783" t="str">
            <v>55.20.42 - Servizi di alloggio in camere, case e appartamenti per vacanze</v>
          </cell>
          <cell r="S3783" t="str">
            <v>Impresa Individuale</v>
          </cell>
          <cell r="T3783" t="str">
            <v>Calabria</v>
          </cell>
          <cell r="U3783" t="str">
            <v>Cosenza</v>
          </cell>
          <cell r="V3783" t="str">
            <v>Cariati</v>
          </cell>
          <cell r="W3783" t="str">
            <v>C.DA SANTA MARIA snc</v>
          </cell>
          <cell r="X3783" t="str">
            <v>87062</v>
          </cell>
          <cell r="Y3783">
            <v>188988.98</v>
          </cell>
          <cell r="Z3783">
            <v>137292</v>
          </cell>
          <cell r="AB3783" t="str">
            <v>No</v>
          </cell>
          <cell r="AC3783">
            <v>0</v>
          </cell>
        </row>
        <row r="3784">
          <cell r="A3784" t="str">
            <v>PIARSUD00002733</v>
          </cell>
          <cell r="B3784">
            <v>46198.906446759262</v>
          </cell>
          <cell r="C3784" t="str">
            <v>RSUD</v>
          </cell>
          <cell r="D3784" t="str">
            <v>Contributo</v>
          </cell>
          <cell r="E3784" t="str">
            <v>In valutazione</v>
          </cell>
          <cell r="F3784" t="str">
            <v>Esaminabilità</v>
          </cell>
          <cell r="G3784" t="str">
            <v>Lorenzo Schiavi</v>
          </cell>
          <cell r="H3784" t="str">
            <v/>
          </cell>
          <cell r="I3784" t="str">
            <v>Valutazione esaminabilità</v>
          </cell>
          <cell r="J3784" t="str">
            <v>Valutazione in corso</v>
          </cell>
          <cell r="M3784">
            <v>46198.929745370369</v>
          </cell>
          <cell r="N3784" t="str">
            <v>EDIL MAINELLA DI MAINELLA LUCA</v>
          </cell>
          <cell r="O3784" t="str">
            <v>C46I26003770008</v>
          </cell>
          <cell r="P3784" t="str">
            <v>MNLLCU92E24E335L</v>
          </cell>
          <cell r="Q3784" t="str">
            <v>ATTIVITA' COMMERCIALI</v>
          </cell>
          <cell r="R3784" t="str">
            <v>47.12.30 - Commercio al dettaglio non specializzato con prevalenza di ferramenta, materiali da costruzione e piante</v>
          </cell>
          <cell r="S3784" t="str">
            <v>Impresa Individuale</v>
          </cell>
          <cell r="T3784" t="str">
            <v>Molise</v>
          </cell>
          <cell r="U3784" t="str">
            <v>Isernia</v>
          </cell>
          <cell r="V3784" t="str">
            <v>Frosolone</v>
          </cell>
          <cell r="W3784" t="str">
            <v>VIA VALLECUPA snc</v>
          </cell>
          <cell r="X3784" t="str">
            <v>86095</v>
          </cell>
          <cell r="Y3784">
            <v>199976.1</v>
          </cell>
          <cell r="Z3784">
            <v>144983.26999999999</v>
          </cell>
          <cell r="AB3784" t="str">
            <v>No</v>
          </cell>
          <cell r="AC3784">
            <v>0</v>
          </cell>
        </row>
        <row r="3785">
          <cell r="A3785" t="str">
            <v>PIARSUD00002734</v>
          </cell>
          <cell r="B3785">
            <v>46199.359224537038</v>
          </cell>
          <cell r="C3785" t="str">
            <v>RSUD</v>
          </cell>
          <cell r="D3785" t="str">
            <v>Voucher</v>
          </cell>
          <cell r="E3785" t="str">
            <v>In valutazione</v>
          </cell>
          <cell r="F3785" t="str">
            <v>Accoglibilità</v>
          </cell>
          <cell r="G3785" t="str">
            <v>Martina Vagnoni</v>
          </cell>
          <cell r="H3785" t="str">
            <v/>
          </cell>
          <cell r="I3785" t="str">
            <v>Valutazione accoglibilità</v>
          </cell>
          <cell r="J3785" t="str">
            <v>Valutazione in corso</v>
          </cell>
          <cell r="M3785">
            <v>46199.367129629631</v>
          </cell>
          <cell r="N3785" t="str">
            <v>VERACE S.R.L.</v>
          </cell>
          <cell r="O3785" t="str">
            <v>C26I26004270001</v>
          </cell>
          <cell r="P3785" t="str">
            <v>11077221213</v>
          </cell>
          <cell r="Q3785" t="str">
            <v>ATTIVITA' COMMERCIALI</v>
          </cell>
          <cell r="R3785" t="str">
            <v>46.39.00 - Commercio all'ingrosso non specializzato di prodotti alimentari, bevande e tabacchi</v>
          </cell>
          <cell r="S3785" t="str">
            <v>Societa' A Responsabilita' Limitata</v>
          </cell>
          <cell r="T3785" t="str">
            <v>Campania</v>
          </cell>
          <cell r="U3785" t="str">
            <v>Napoli</v>
          </cell>
          <cell r="V3785" t="str">
            <v>Quarto</v>
          </cell>
          <cell r="W3785" t="str">
            <v>Via Theodor Mommsen 4</v>
          </cell>
          <cell r="X3785" t="str">
            <v>80010</v>
          </cell>
          <cell r="Y3785">
            <v>50000</v>
          </cell>
          <cell r="Z3785">
            <v>55000</v>
          </cell>
          <cell r="AB3785" t="str">
            <v>No</v>
          </cell>
          <cell r="AC3785">
            <v>0</v>
          </cell>
        </row>
        <row r="3786">
          <cell r="A3786" t="str">
            <v>PIARSUD00002735</v>
          </cell>
          <cell r="B3786">
            <v>46199.372303240743</v>
          </cell>
          <cell r="C3786" t="str">
            <v>RSUD</v>
          </cell>
          <cell r="D3786" t="str">
            <v>Voucher</v>
          </cell>
          <cell r="E3786" t="str">
            <v>In valutazione</v>
          </cell>
          <cell r="F3786" t="str">
            <v>Esaminabilità</v>
          </cell>
          <cell r="G3786" t="str">
            <v>Francesco Zulli</v>
          </cell>
          <cell r="H3786" t="str">
            <v/>
          </cell>
          <cell r="I3786" t="str">
            <v>Valutazione esaminabilità</v>
          </cell>
          <cell r="J3786" t="str">
            <v>Valutazione in corso</v>
          </cell>
          <cell r="M3786">
            <v>46199.387303240743</v>
          </cell>
          <cell r="N3786" t="str">
            <v>EVENT TECH DI LUCA STENDARDO</v>
          </cell>
          <cell r="O3786" t="str">
            <v>C76I26004500001</v>
          </cell>
          <cell r="P3786" t="str">
            <v>STNLCU99A24E435C</v>
          </cell>
          <cell r="Q3786" t="str">
            <v>SERVIZI ALLE PMI</v>
          </cell>
          <cell r="R3786" t="str">
            <v>77.39.92 - Noleggio e leasing operativo di strutture e attrezzature per manifestazioni e spettacoli</v>
          </cell>
          <cell r="S3786" t="str">
            <v>Impresa Individuale</v>
          </cell>
          <cell r="T3786" t="str">
            <v>Abruzzo</v>
          </cell>
          <cell r="U3786" t="str">
            <v>Chieti</v>
          </cell>
          <cell r="V3786" t="str">
            <v>Ortona</v>
          </cell>
          <cell r="W3786" t="str">
            <v>c.da san pietro snc</v>
          </cell>
          <cell r="X3786" t="str">
            <v>66026</v>
          </cell>
          <cell r="Y3786">
            <v>37106.269999999997</v>
          </cell>
          <cell r="Z3786">
            <v>42106.27</v>
          </cell>
          <cell r="AB3786" t="str">
            <v>No</v>
          </cell>
          <cell r="AC3786">
            <v>0</v>
          </cell>
        </row>
        <row r="3787">
          <cell r="A3787" t="str">
            <v>PIARSUD00002736</v>
          </cell>
          <cell r="B3787">
            <v>46199.374884259261</v>
          </cell>
          <cell r="C3787" t="str">
            <v>RSUD</v>
          </cell>
          <cell r="D3787" t="str">
            <v>Contributo</v>
          </cell>
          <cell r="E3787" t="str">
            <v>In valutazione</v>
          </cell>
          <cell r="F3787" t="str">
            <v>Esaminabilità</v>
          </cell>
          <cell r="G3787" t="str">
            <v>Alessia Rita Cice</v>
          </cell>
          <cell r="H3787" t="str">
            <v/>
          </cell>
          <cell r="I3787" t="str">
            <v>Valutazione esaminabilità</v>
          </cell>
          <cell r="J3787" t="str">
            <v>Valutazione in corso</v>
          </cell>
          <cell r="M3787">
            <v>46203.765555555554</v>
          </cell>
          <cell r="N3787" t="str">
            <v>MEGLIO GENNARO</v>
          </cell>
          <cell r="O3787" t="str">
            <v>C16I26004170008</v>
          </cell>
          <cell r="P3787" t="str">
            <v>MGLGNR03H01L845J</v>
          </cell>
          <cell r="Q3787" t="str">
            <v>ATTIVITA' COMMERCIALI</v>
          </cell>
          <cell r="R3787" t="str">
            <v>47.12.40 - Commercio al dettaglio non specializzato con prevalenza di cosmetici, articoli di profumeria e detersivi, articoli di cancelleria e giochi</v>
          </cell>
          <cell r="S3787" t="str">
            <v>Impresa Individuale</v>
          </cell>
          <cell r="T3787" t="str">
            <v>Campania</v>
          </cell>
          <cell r="U3787" t="str">
            <v>Napoli</v>
          </cell>
          <cell r="V3787" t="str">
            <v>Gragnano</v>
          </cell>
          <cell r="W3787" t="str">
            <v>VIA SANTA CROCE 18</v>
          </cell>
          <cell r="X3787" t="str">
            <v>80054</v>
          </cell>
          <cell r="Y3787">
            <v>83458.399999999994</v>
          </cell>
          <cell r="Z3787">
            <v>67593.799999999988</v>
          </cell>
          <cell r="AB3787" t="str">
            <v>No</v>
          </cell>
          <cell r="AC3787">
            <v>0</v>
          </cell>
        </row>
        <row r="3788">
          <cell r="A3788" t="str">
            <v>PIARSUD00002737</v>
          </cell>
          <cell r="B3788">
            <v>46199.407118055555</v>
          </cell>
          <cell r="C3788" t="str">
            <v>RSUD</v>
          </cell>
          <cell r="D3788" t="str">
            <v>Voucher</v>
          </cell>
          <cell r="E3788" t="str">
            <v>In valutazione</v>
          </cell>
          <cell r="F3788" t="str">
            <v>Esaminabilità</v>
          </cell>
          <cell r="G3788" t="str">
            <v>Giuseppe Autoriello</v>
          </cell>
          <cell r="H3788" t="str">
            <v/>
          </cell>
          <cell r="I3788" t="str">
            <v>Valutazione esaminabilità</v>
          </cell>
          <cell r="J3788" t="str">
            <v>Valutazione in corso</v>
          </cell>
          <cell r="M3788">
            <v>46203.766250000001</v>
          </cell>
          <cell r="N3788" t="str">
            <v>SAILTOP DI PANZERA G.</v>
          </cell>
          <cell r="O3788" t="str">
            <v>C36I26004940001</v>
          </cell>
          <cell r="P3788" t="str">
            <v>PNZGRG94H52H224E</v>
          </cell>
          <cell r="Q3788" t="str">
            <v>TURISMO</v>
          </cell>
          <cell r="R3788" t="str">
            <v>79.90.04 - Altre attività di assistenza turistica</v>
          </cell>
          <cell r="S3788" t="str">
            <v>Impresa Individuale</v>
          </cell>
          <cell r="T3788" t="str">
            <v>Calabria</v>
          </cell>
          <cell r="U3788" t="str">
            <v>Reggio Calabria</v>
          </cell>
          <cell r="V3788" t="str">
            <v>Reggio Di Calabria</v>
          </cell>
          <cell r="W3788" t="str">
            <v>Via Santa Lucia al Parco 25</v>
          </cell>
          <cell r="X3788" t="str">
            <v>89123</v>
          </cell>
          <cell r="Y3788">
            <v>37476.54</v>
          </cell>
          <cell r="Z3788">
            <v>42476.54</v>
          </cell>
          <cell r="AB3788" t="str">
            <v>No</v>
          </cell>
          <cell r="AC3788">
            <v>0</v>
          </cell>
        </row>
        <row r="3789">
          <cell r="A3789" t="str">
            <v>PIARSUD00002738</v>
          </cell>
          <cell r="B3789">
            <v>46199.429444444446</v>
          </cell>
          <cell r="C3789" t="str">
            <v>RSUD</v>
          </cell>
          <cell r="D3789" t="str">
            <v>Voucher</v>
          </cell>
          <cell r="E3789" t="str">
            <v>In valutazione</v>
          </cell>
          <cell r="F3789" t="str">
            <v>Esaminabilità</v>
          </cell>
          <cell r="I3789" t="str">
            <v>RNA - Richiesta CUP Voucher</v>
          </cell>
          <cell r="J3789" t="str">
            <v>Richiesta CUP in errore</v>
          </cell>
          <cell r="N3789" t="str">
            <v>MAURO PALAZZOLO</v>
          </cell>
          <cell r="P3789" t="str">
            <v>PLZMRA01D18G348S</v>
          </cell>
          <cell r="Q3789" t="str">
            <v>TURISMO</v>
          </cell>
          <cell r="R3789" t="str">
            <v>56.11.12 - Attività di ristoranti senza servizio al tavolo o da asporto, escluse gelaterie e pasticcerie</v>
          </cell>
          <cell r="S3789" t="str">
            <v>Impresa Individuale</v>
          </cell>
          <cell r="T3789" t="str">
            <v>Sicilia</v>
          </cell>
          <cell r="U3789" t="str">
            <v>Palermo</v>
          </cell>
          <cell r="V3789" t="str">
            <v>Palermo</v>
          </cell>
          <cell r="W3789" t="str">
            <v>Via Patania 2</v>
          </cell>
          <cell r="X3789" t="str">
            <v>90133</v>
          </cell>
          <cell r="Y3789">
            <v>40000</v>
          </cell>
          <cell r="Z3789">
            <v>45000</v>
          </cell>
          <cell r="AB3789" t="str">
            <v>No</v>
          </cell>
          <cell r="AC3789">
            <v>0</v>
          </cell>
        </row>
        <row r="3790">
          <cell r="A3790" t="str">
            <v>PIARSUD00002739</v>
          </cell>
          <cell r="B3790">
            <v>46199.447893518518</v>
          </cell>
          <cell r="C3790" t="str">
            <v>RSUD</v>
          </cell>
          <cell r="D3790" t="str">
            <v>Voucher</v>
          </cell>
          <cell r="E3790" t="str">
            <v>In valutazione</v>
          </cell>
          <cell r="F3790" t="str">
            <v>Esaminabilità</v>
          </cell>
          <cell r="G3790" t="str">
            <v>Diego Fiorentino</v>
          </cell>
          <cell r="H3790" t="str">
            <v/>
          </cell>
          <cell r="I3790" t="str">
            <v>Valutazione esaminabilità</v>
          </cell>
          <cell r="J3790" t="str">
            <v>Valutazione in corso</v>
          </cell>
          <cell r="M3790">
            <v>46199.469652777778</v>
          </cell>
          <cell r="N3790" t="str">
            <v>IL GIRASOLE S.R.L.S.</v>
          </cell>
          <cell r="O3790" t="str">
            <v>C76I26004520001</v>
          </cell>
          <cell r="P3790" t="str">
            <v>07423840821</v>
          </cell>
          <cell r="Q3790" t="str">
            <v>SERVIZI ALLA PERSONA</v>
          </cell>
          <cell r="R3790" t="str">
            <v>87.30.00 - Attività di assistenza residenziale per anziani o persone con disabilità fisiche</v>
          </cell>
          <cell r="S3790" t="str">
            <v>Societa' A Responsabilita' Limitata Semplificata</v>
          </cell>
          <cell r="T3790" t="str">
            <v>Sicilia</v>
          </cell>
          <cell r="U3790" t="str">
            <v>Palermo</v>
          </cell>
          <cell r="V3790" t="str">
            <v>Palermo</v>
          </cell>
          <cell r="W3790" t="str">
            <v>VIA ANTONIO LO BIANCO 8</v>
          </cell>
          <cell r="X3790" t="str">
            <v>90144</v>
          </cell>
          <cell r="Y3790">
            <v>40000</v>
          </cell>
          <cell r="Z3790">
            <v>45000</v>
          </cell>
          <cell r="AB3790" t="str">
            <v>No</v>
          </cell>
          <cell r="AC3790">
            <v>0</v>
          </cell>
        </row>
        <row r="3791">
          <cell r="A3791" t="str">
            <v>PIARSUD00002740</v>
          </cell>
          <cell r="B3791">
            <v>46199.532013888886</v>
          </cell>
          <cell r="C3791" t="str">
            <v>RSUD</v>
          </cell>
          <cell r="D3791" t="str">
            <v>Contributo</v>
          </cell>
          <cell r="E3791" t="str">
            <v>In valutazione</v>
          </cell>
          <cell r="F3791" t="str">
            <v>Esaminabilità</v>
          </cell>
          <cell r="G3791" t="str">
            <v>Matteo Pascucci</v>
          </cell>
          <cell r="H3791" t="str">
            <v/>
          </cell>
          <cell r="I3791" t="str">
            <v>Valutazione esaminabilità</v>
          </cell>
          <cell r="J3791" t="str">
            <v>Valutazione in corso</v>
          </cell>
          <cell r="M3791">
            <v>46199.553217592591</v>
          </cell>
          <cell r="N3791" t="str">
            <v>IL N.O.D.O. DI GIANMARCO SIGNORIELLO</v>
          </cell>
          <cell r="O3791" t="str">
            <v>C66I26005410008</v>
          </cell>
          <cell r="P3791" t="str">
            <v>SGNGMR03P23F839N</v>
          </cell>
          <cell r="Q3791" t="str">
            <v>SERVIZI ALLA PERSONA</v>
          </cell>
          <cell r="R3791" t="str">
            <v>85.59.99 - Tutti gli altri servizi vari di istruzione e formazione n.c.a.</v>
          </cell>
          <cell r="S3791" t="str">
            <v>Impresa Individuale</v>
          </cell>
          <cell r="T3791" t="str">
            <v>Campania</v>
          </cell>
          <cell r="U3791" t="str">
            <v>Napoli</v>
          </cell>
          <cell r="V3791" t="str">
            <v>Napoli</v>
          </cell>
          <cell r="W3791" t="str">
            <v>Via Ben Hur 86</v>
          </cell>
          <cell r="X3791" t="str">
            <v>80126</v>
          </cell>
          <cell r="Y3791">
            <v>100000</v>
          </cell>
          <cell r="Z3791">
            <v>80000</v>
          </cell>
          <cell r="AB3791" t="str">
            <v>No</v>
          </cell>
          <cell r="AC3791">
            <v>0</v>
          </cell>
        </row>
        <row r="3792">
          <cell r="A3792" t="str">
            <v>PIARSUD00002741</v>
          </cell>
          <cell r="B3792">
            <v>46199.535138888888</v>
          </cell>
          <cell r="C3792" t="str">
            <v>RSUD</v>
          </cell>
          <cell r="D3792" t="str">
            <v>Contributo</v>
          </cell>
          <cell r="E3792" t="str">
            <v>In valutazione</v>
          </cell>
          <cell r="F3792" t="str">
            <v>Esaminabilità</v>
          </cell>
          <cell r="G3792" t="str">
            <v>Giuseppe Autoriello</v>
          </cell>
          <cell r="H3792" t="str">
            <v/>
          </cell>
          <cell r="I3792" t="str">
            <v>Valutazione esaminabilità</v>
          </cell>
          <cell r="J3792" t="str">
            <v>Valutazione in corso</v>
          </cell>
          <cell r="M3792">
            <v>46199.553171296298</v>
          </cell>
          <cell r="N3792" t="str">
            <v>WHITE BEAUTY CLINIC DI BIANCHI VALENTINA</v>
          </cell>
          <cell r="O3792" t="str">
            <v>C66I26005420008</v>
          </cell>
          <cell r="P3792" t="str">
            <v>BNCVNT92T53F839T</v>
          </cell>
          <cell r="Q3792" t="str">
            <v>SERVIZI ALLA PERSONA</v>
          </cell>
          <cell r="R3792" t="str">
            <v>96.22.09 - Altri servizi di cura della bellezza e altri trattamenti di bellezza n.c.a.</v>
          </cell>
          <cell r="S3792" t="str">
            <v>Impresa Individuale</v>
          </cell>
          <cell r="T3792" t="str">
            <v>Campania</v>
          </cell>
          <cell r="U3792" t="str">
            <v>Napoli</v>
          </cell>
          <cell r="V3792" t="str">
            <v>Napoli</v>
          </cell>
          <cell r="W3792" t="str">
            <v>Via DELL'ORSA MINORE 21-23-25</v>
          </cell>
          <cell r="X3792" t="str">
            <v>80144</v>
          </cell>
          <cell r="Y3792">
            <v>114172.73000000001</v>
          </cell>
          <cell r="Z3792">
            <v>90629.54</v>
          </cell>
          <cell r="AB3792" t="str">
            <v>No</v>
          </cell>
          <cell r="AC3792">
            <v>0</v>
          </cell>
        </row>
        <row r="3793">
          <cell r="A3793" t="str">
            <v>PIARSUD00002742</v>
          </cell>
          <cell r="B3793">
            <v>46199.547824074078</v>
          </cell>
          <cell r="C3793" t="str">
            <v>RSUD</v>
          </cell>
          <cell r="D3793" t="str">
            <v>Voucher</v>
          </cell>
          <cell r="E3793" t="str">
            <v>In valutazione</v>
          </cell>
          <cell r="F3793" t="str">
            <v>Accoglibilità</v>
          </cell>
          <cell r="G3793" t="str">
            <v>Luigi Fiore</v>
          </cell>
          <cell r="H3793" t="str">
            <v/>
          </cell>
          <cell r="I3793" t="str">
            <v>Valutazione accoglibilità</v>
          </cell>
          <cell r="J3793" t="str">
            <v>Valutazione in corso</v>
          </cell>
          <cell r="M3793">
            <v>46199.563599537039</v>
          </cell>
          <cell r="N3793" t="str">
            <v>NUE SUITES DI ENRICO CUGIA</v>
          </cell>
          <cell r="O3793" t="str">
            <v>C86I26005010001</v>
          </cell>
          <cell r="P3793" t="str">
            <v>CGUNRC05C07I452B</v>
          </cell>
          <cell r="Q3793" t="str">
            <v>TURISMO</v>
          </cell>
          <cell r="R3793" t="str">
            <v>55.20.42 - Servizi di alloggio in camere, case e appartamenti per vacanze</v>
          </cell>
          <cell r="S3793" t="str">
            <v>Impresa Individuale</v>
          </cell>
          <cell r="T3793" t="str">
            <v>Sardegna</v>
          </cell>
          <cell r="U3793" t="str">
            <v>Sassari</v>
          </cell>
          <cell r="V3793" t="str">
            <v>Sassari</v>
          </cell>
          <cell r="W3793" t="str">
            <v>Viale Umberto I 46</v>
          </cell>
          <cell r="X3793" t="str">
            <v>07100</v>
          </cell>
          <cell r="Y3793">
            <v>50062.12</v>
          </cell>
          <cell r="Z3793">
            <v>55000</v>
          </cell>
          <cell r="AB3793" t="str">
            <v>No</v>
          </cell>
          <cell r="AC3793">
            <v>0</v>
          </cell>
        </row>
        <row r="3794">
          <cell r="A3794" t="str">
            <v>PIARSUD00002743</v>
          </cell>
          <cell r="B3794">
            <v>46199.553784722222</v>
          </cell>
          <cell r="C3794" t="str">
            <v>RSUD</v>
          </cell>
          <cell r="D3794" t="str">
            <v>Voucher</v>
          </cell>
          <cell r="E3794" t="str">
            <v>In valutazione</v>
          </cell>
          <cell r="F3794" t="str">
            <v>Esaminabilità</v>
          </cell>
          <cell r="G3794" t="str">
            <v>Alfredo Arquilla</v>
          </cell>
          <cell r="H3794" t="str">
            <v/>
          </cell>
          <cell r="I3794" t="str">
            <v>Valutazione esaminabilità</v>
          </cell>
          <cell r="J3794" t="str">
            <v>Valutazione in corso</v>
          </cell>
          <cell r="M3794">
            <v>46199.574050925927</v>
          </cell>
          <cell r="N3794" t="str">
            <v>CONDORELLI LUCREZIA</v>
          </cell>
          <cell r="O3794" t="str">
            <v>C26I26004290001</v>
          </cell>
          <cell r="P3794" t="str">
            <v>CNDLRZ05P60C351V</v>
          </cell>
          <cell r="Q3794" t="str">
            <v>SERVIZI ALLA PERSONA</v>
          </cell>
          <cell r="R3794" t="str">
            <v>96.99.12 - Servizi di toelettatura per animali da compagnia</v>
          </cell>
          <cell r="S3794" t="str">
            <v>Impresa Individuale</v>
          </cell>
          <cell r="T3794" t="str">
            <v>Sicilia</v>
          </cell>
          <cell r="U3794" t="str">
            <v>Catania</v>
          </cell>
          <cell r="V3794" t="str">
            <v>Misterbianco</v>
          </cell>
          <cell r="W3794" t="str">
            <v>VIA GIACOMO MATTEOTTI 298</v>
          </cell>
          <cell r="X3794" t="str">
            <v>95045</v>
          </cell>
          <cell r="Y3794">
            <v>50000</v>
          </cell>
          <cell r="Z3794">
            <v>55000</v>
          </cell>
          <cell r="AB3794" t="str">
            <v>No</v>
          </cell>
          <cell r="AC3794">
            <v>0</v>
          </cell>
        </row>
        <row r="3795">
          <cell r="A3795" t="str">
            <v>PIARSUD00002744</v>
          </cell>
          <cell r="B3795">
            <v>46199.576331018521</v>
          </cell>
          <cell r="C3795" t="str">
            <v>RSUD</v>
          </cell>
          <cell r="D3795" t="str">
            <v>Voucher</v>
          </cell>
          <cell r="E3795" t="str">
            <v>In valutazione</v>
          </cell>
          <cell r="F3795" t="str">
            <v>Merito</v>
          </cell>
          <cell r="G3795" t="str">
            <v>Barbara Del Prete</v>
          </cell>
          <cell r="H3795" t="str">
            <v/>
          </cell>
          <cell r="I3795" t="str">
            <v>Avvio fase di merito</v>
          </cell>
          <cell r="J3795" t="str">
            <v>In attesa scelta utente</v>
          </cell>
          <cell r="M3795">
            <v>46199.584456018521</v>
          </cell>
          <cell r="N3795" t="str">
            <v>GB RECORDS DI DE LUCIA GIOVANNI</v>
          </cell>
          <cell r="O3795" t="str">
            <v>C66I26005430001</v>
          </cell>
          <cell r="P3795" t="str">
            <v>DLCGNN92R06F839A</v>
          </cell>
          <cell r="Q3795" t="str">
            <v>ICT</v>
          </cell>
          <cell r="R3795" t="str">
            <v>59.20.10 - Attività di registrazione sonora</v>
          </cell>
          <cell r="S3795" t="str">
            <v>Impresa Individuale</v>
          </cell>
          <cell r="T3795" t="str">
            <v>Campania</v>
          </cell>
          <cell r="U3795" t="str">
            <v>Napoli</v>
          </cell>
          <cell r="V3795" t="str">
            <v>Napoli</v>
          </cell>
          <cell r="W3795" t="str">
            <v>Via Gian Lorenzo Bernini 45</v>
          </cell>
          <cell r="X3795" t="str">
            <v>80129</v>
          </cell>
          <cell r="Y3795">
            <v>50000</v>
          </cell>
          <cell r="Z3795">
            <v>55000</v>
          </cell>
          <cell r="AB3795" t="str">
            <v>No</v>
          </cell>
          <cell r="AC3795">
            <v>0</v>
          </cell>
        </row>
        <row r="3796">
          <cell r="A3796" t="str">
            <v>PIARSUD00002745</v>
          </cell>
          <cell r="B3796">
            <v>46199.649733796294</v>
          </cell>
          <cell r="C3796" t="str">
            <v>RSUD</v>
          </cell>
          <cell r="D3796" t="str">
            <v>Contributo</v>
          </cell>
          <cell r="E3796" t="str">
            <v>In valutazione</v>
          </cell>
          <cell r="F3796" t="str">
            <v>Esaminabilità</v>
          </cell>
          <cell r="G3796" t="str">
            <v>Luana Guglielmi</v>
          </cell>
          <cell r="H3796" t="str">
            <v/>
          </cell>
          <cell r="I3796" t="str">
            <v>Valutazione esaminabilità</v>
          </cell>
          <cell r="J3796" t="str">
            <v>Valutazione in corso</v>
          </cell>
          <cell r="M3796">
            <v>46199.667905092596</v>
          </cell>
          <cell r="N3796" t="str">
            <v>BLUE LINES CHARTER DI ALESSANDRO PALOMBA</v>
          </cell>
          <cell r="O3796" t="str">
            <v>C56I26003370008</v>
          </cell>
          <cell r="P3796" t="str">
            <v>PLMLSN02T19L259T</v>
          </cell>
          <cell r="Q3796" t="str">
            <v>TURISMO</v>
          </cell>
          <cell r="R3796" t="str">
            <v>50.10.00 - Trasporto marittimo e costiero di passeggeri</v>
          </cell>
          <cell r="S3796" t="str">
            <v>Impresa Individuale</v>
          </cell>
          <cell r="T3796" t="str">
            <v>Campania</v>
          </cell>
          <cell r="U3796" t="str">
            <v>Napoli</v>
          </cell>
          <cell r="V3796" t="str">
            <v>Torre Del Greco</v>
          </cell>
          <cell r="W3796" t="str">
            <v>VIA CIMAGLIA 60</v>
          </cell>
          <cell r="X3796" t="str">
            <v>80059</v>
          </cell>
          <cell r="Y3796">
            <v>200000</v>
          </cell>
          <cell r="Z3796">
            <v>145000</v>
          </cell>
          <cell r="AB3796" t="str">
            <v>No</v>
          </cell>
          <cell r="AC3796">
            <v>0</v>
          </cell>
        </row>
        <row r="3797">
          <cell r="A3797" t="str">
            <v>PIARSUD00002746</v>
          </cell>
          <cell r="B3797">
            <v>46199.666388888887</v>
          </cell>
          <cell r="C3797" t="str">
            <v>RSUD</v>
          </cell>
          <cell r="D3797" t="str">
            <v>Contributo</v>
          </cell>
          <cell r="E3797" t="str">
            <v>In valutazione</v>
          </cell>
          <cell r="F3797" t="str">
            <v>Esaminabilità</v>
          </cell>
          <cell r="G3797" t="str">
            <v>Jacopo Porrello</v>
          </cell>
          <cell r="H3797" t="str">
            <v/>
          </cell>
          <cell r="I3797" t="str">
            <v>Valutazione esaminabilità</v>
          </cell>
          <cell r="J3797" t="str">
            <v>Valutazione in corso</v>
          </cell>
          <cell r="M3797">
            <v>46203.775497685187</v>
          </cell>
          <cell r="N3797" t="str">
            <v>MUSICA DENTRO DI TASSAR LUIGI</v>
          </cell>
          <cell r="O3797" t="str">
            <v>C56I26003580008</v>
          </cell>
          <cell r="P3797" t="str">
            <v>TSSLGU91T26L049Y</v>
          </cell>
          <cell r="Q3797" t="str">
            <v>ICT</v>
          </cell>
          <cell r="R3797" t="str">
            <v>59.20.10 - Attività di registrazione sonora</v>
          </cell>
          <cell r="S3797" t="str">
            <v>Impresa Individuale</v>
          </cell>
          <cell r="T3797" t="str">
            <v>Puglia</v>
          </cell>
          <cell r="U3797" t="str">
            <v>Taranto</v>
          </cell>
          <cell r="V3797" t="str">
            <v>Taranto</v>
          </cell>
          <cell r="W3797" t="str">
            <v>VIA PUGLIA 9</v>
          </cell>
          <cell r="X3797" t="str">
            <v>74121</v>
          </cell>
          <cell r="Y3797">
            <v>54654.729999999996</v>
          </cell>
          <cell r="Z3797">
            <v>45991</v>
          </cell>
          <cell r="AB3797" t="str">
            <v>No</v>
          </cell>
          <cell r="AC3797">
            <v>0</v>
          </cell>
        </row>
        <row r="3798">
          <cell r="A3798" t="str">
            <v>PIARSUD00002747</v>
          </cell>
          <cell r="B3798">
            <v>46199.666597222225</v>
          </cell>
          <cell r="C3798" t="str">
            <v>RSUD</v>
          </cell>
          <cell r="D3798" t="str">
            <v>Contributo</v>
          </cell>
          <cell r="E3798" t="str">
            <v>In valutazione</v>
          </cell>
          <cell r="F3798" t="str">
            <v>Esaminabilità</v>
          </cell>
          <cell r="G3798" t="str">
            <v>Ludovico Principessa</v>
          </cell>
          <cell r="H3798" t="str">
            <v/>
          </cell>
          <cell r="I3798" t="str">
            <v>Valutazione esaminabilità</v>
          </cell>
          <cell r="J3798" t="str">
            <v>Valutazione in corso</v>
          </cell>
          <cell r="M3798">
            <v>46203.776932870373</v>
          </cell>
          <cell r="N3798" t="str">
            <v>MEDYRA MEDICAL SOCIETA' A RESPONSABILITA' LIMITATA SEMPLIFICATA</v>
          </cell>
          <cell r="O3798" t="str">
            <v>C16I26004350008</v>
          </cell>
          <cell r="P3798" t="str">
            <v>04068360793</v>
          </cell>
          <cell r="Q3798" t="str">
            <v>ATTIVITA' COMMERCIALI</v>
          </cell>
          <cell r="R3798" t="str">
            <v>47.74.09 - Commercio al dettaglio di altri articoli medicali e ortopedici</v>
          </cell>
          <cell r="S3798" t="str">
            <v>Societa' A Responsabilita' Limitata Semplificata</v>
          </cell>
          <cell r="T3798" t="str">
            <v>Calabria</v>
          </cell>
          <cell r="U3798" t="str">
            <v>Vibo Valentia</v>
          </cell>
          <cell r="V3798" t="str">
            <v>Jonadi</v>
          </cell>
          <cell r="W3798" t="str">
            <v>VIA G. VERDI snc</v>
          </cell>
          <cell r="X3798" t="str">
            <v>89851</v>
          </cell>
          <cell r="Y3798">
            <v>102350.86</v>
          </cell>
          <cell r="Z3798">
            <v>81763</v>
          </cell>
          <cell r="AB3798" t="str">
            <v>No</v>
          </cell>
          <cell r="AC3798">
            <v>0</v>
          </cell>
        </row>
        <row r="3799">
          <cell r="A3799" t="str">
            <v>PIARSUD00002748</v>
          </cell>
          <cell r="B3799">
            <v>46199.697222222225</v>
          </cell>
          <cell r="C3799" t="str">
            <v>RSUD</v>
          </cell>
          <cell r="D3799" t="str">
            <v>Voucher</v>
          </cell>
          <cell r="E3799" t="str">
            <v>In valutazione</v>
          </cell>
          <cell r="F3799" t="str">
            <v>Esaminabilità</v>
          </cell>
          <cell r="G3799" t="str">
            <v>Silvia Ercolini</v>
          </cell>
          <cell r="H3799" t="str">
            <v/>
          </cell>
          <cell r="I3799" t="str">
            <v>Valutazione esaminabilità</v>
          </cell>
          <cell r="J3799" t="str">
            <v>Valutazione in corso</v>
          </cell>
          <cell r="M3799">
            <v>46199.719340277778</v>
          </cell>
          <cell r="N3799" t="str">
            <v>SALVATORE BADAGLIACCA</v>
          </cell>
          <cell r="O3799" t="str">
            <v>C96I26003340001</v>
          </cell>
          <cell r="P3799" t="str">
            <v>BDGSVT94H14F915B</v>
          </cell>
          <cell r="Q3799" t="str">
            <v>SERVIZI ALLA PERSONA</v>
          </cell>
          <cell r="R3799" t="str">
            <v>86.21.00 - Attività di medicina generale</v>
          </cell>
          <cell r="S3799" t="str">
            <v>Libero professionista</v>
          </cell>
          <cell r="T3799" t="str">
            <v>Puglia</v>
          </cell>
          <cell r="U3799" t="str">
            <v>Bari</v>
          </cell>
          <cell r="V3799" t="str">
            <v>Bari</v>
          </cell>
          <cell r="W3799" t="str">
            <v>VIA GIOVANNI AMENDOLA 156/D</v>
          </cell>
          <cell r="X3799" t="str">
            <v>70126</v>
          </cell>
          <cell r="Y3799">
            <v>36933.31</v>
          </cell>
          <cell r="Z3799">
            <v>41933.31</v>
          </cell>
          <cell r="AB3799" t="str">
            <v>No</v>
          </cell>
          <cell r="AC3799">
            <v>0</v>
          </cell>
        </row>
        <row r="3800">
          <cell r="A3800" t="str">
            <v>PIARSUD00002749</v>
          </cell>
          <cell r="B3800">
            <v>46199.715300925927</v>
          </cell>
          <cell r="C3800" t="str">
            <v>RSUD</v>
          </cell>
          <cell r="D3800" t="str">
            <v>Voucher</v>
          </cell>
          <cell r="E3800" t="str">
            <v>In valutazione</v>
          </cell>
          <cell r="F3800" t="str">
            <v>Esaminabilità</v>
          </cell>
          <cell r="G3800" t="str">
            <v>Francesco Tiscornia</v>
          </cell>
          <cell r="H3800" t="str">
            <v/>
          </cell>
          <cell r="I3800" t="str">
            <v>Invio comunicazione richiesta integrazioni in esaminabilità</v>
          </cell>
          <cell r="J3800" t="str">
            <v>In attesa prima approvazione</v>
          </cell>
          <cell r="M3800">
            <v>46199.729768518519</v>
          </cell>
          <cell r="N3800" t="str">
            <v>GALLO GIOVANNI</v>
          </cell>
          <cell r="O3800" t="str">
            <v>C76I26004530001</v>
          </cell>
          <cell r="P3800" t="str">
            <v>GLLGNN94M05A091F</v>
          </cell>
          <cell r="Q3800" t="str">
            <v>TURISMO</v>
          </cell>
          <cell r="R3800" t="str">
            <v>49.33.20 - Trasporto su veicoli a noleggio con conducente</v>
          </cell>
          <cell r="S3800" t="str">
            <v>Impresa Individuale</v>
          </cell>
          <cell r="T3800" t="str">
            <v>Campania</v>
          </cell>
          <cell r="U3800" t="str">
            <v>Salerno</v>
          </cell>
          <cell r="V3800" t="str">
            <v>Lustra</v>
          </cell>
          <cell r="W3800" t="str">
            <v>Via Provinciale 2</v>
          </cell>
          <cell r="X3800" t="str">
            <v>84050</v>
          </cell>
          <cell r="Y3800">
            <v>45497.21</v>
          </cell>
          <cell r="Z3800">
            <v>45000</v>
          </cell>
          <cell r="AB3800" t="str">
            <v>No</v>
          </cell>
          <cell r="AC3800">
            <v>0</v>
          </cell>
        </row>
        <row r="3801">
          <cell r="A3801" t="str">
            <v>PIARSUD00002750</v>
          </cell>
          <cell r="B3801">
            <v>46199.720532407409</v>
          </cell>
          <cell r="C3801" t="str">
            <v>RSUD</v>
          </cell>
          <cell r="D3801" t="str">
            <v>Contributo</v>
          </cell>
          <cell r="E3801" t="str">
            <v>In valutazione</v>
          </cell>
          <cell r="F3801" t="str">
            <v>Accoglibilità</v>
          </cell>
          <cell r="G3801" t="str">
            <v>Alfonso Maria Morgera</v>
          </cell>
          <cell r="H3801" t="str">
            <v/>
          </cell>
          <cell r="I3801" t="str">
            <v>Pianificazione primo colloquio</v>
          </cell>
          <cell r="J3801" t="str">
            <v>Pianificazione appuntamento in corso</v>
          </cell>
          <cell r="M3801">
            <v>46199.740208333336</v>
          </cell>
          <cell r="N3801" t="str">
            <v>JACOPO APICE</v>
          </cell>
          <cell r="O3801" t="str">
            <v>C76I26004540008</v>
          </cell>
          <cell r="P3801" t="str">
            <v>PCAJCP00D08F839G</v>
          </cell>
          <cell r="Q3801" t="str">
            <v>SERVIZI ALLA PERSONA</v>
          </cell>
          <cell r="R3801" t="str">
            <v>86.22.02 - Altre attività di medicina specialistica svolte da medici specialisti indipendenti</v>
          </cell>
          <cell r="S3801" t="str">
            <v>Libero professionista</v>
          </cell>
          <cell r="T3801" t="str">
            <v>Campania</v>
          </cell>
          <cell r="U3801" t="str">
            <v>Benevento</v>
          </cell>
          <cell r="V3801" t="str">
            <v>Montesarchio</v>
          </cell>
          <cell r="W3801" t="str">
            <v xml:space="preserve">Non individuato </v>
          </cell>
          <cell r="Y3801">
            <v>200000</v>
          </cell>
          <cell r="Z3801">
            <v>145000</v>
          </cell>
          <cell r="AB3801" t="str">
            <v>No</v>
          </cell>
          <cell r="AC3801">
            <v>0</v>
          </cell>
        </row>
        <row r="3802">
          <cell r="A3802" t="str">
            <v>PIARSUD00002751</v>
          </cell>
          <cell r="B3802">
            <v>46199.741053240738</v>
          </cell>
          <cell r="C3802" t="str">
            <v>RSUD</v>
          </cell>
          <cell r="D3802" t="str">
            <v>Contributo</v>
          </cell>
          <cell r="E3802" t="str">
            <v>In valutazione</v>
          </cell>
          <cell r="F3802" t="str">
            <v>Esaminabilità</v>
          </cell>
          <cell r="G3802" t="str">
            <v>Martina Anna Muraca</v>
          </cell>
          <cell r="H3802" t="str">
            <v/>
          </cell>
          <cell r="I3802" t="str">
            <v>Valutazione esaminabilità</v>
          </cell>
          <cell r="J3802" t="str">
            <v>Valutazione in corso</v>
          </cell>
          <cell r="M3802">
            <v>46203.769768518519</v>
          </cell>
          <cell r="N3802" t="str">
            <v>TIME EXPERIENCE S.R.L.</v>
          </cell>
          <cell r="O3802" t="str">
            <v>C66I26005450008</v>
          </cell>
          <cell r="P3802" t="str">
            <v>11073681212</v>
          </cell>
          <cell r="Q3802" t="str">
            <v>SERVIZI ALLE PMI</v>
          </cell>
          <cell r="R3802" t="str">
            <v>74.12.09 - Altre attività di progettazione grafica e di comunicazione visiva</v>
          </cell>
          <cell r="S3802" t="str">
            <v>Societa' A Responsabilita' Limitata</v>
          </cell>
          <cell r="T3802" t="str">
            <v>Campania</v>
          </cell>
          <cell r="U3802" t="str">
            <v>Napoli</v>
          </cell>
          <cell r="V3802" t="str">
            <v>Napoli</v>
          </cell>
          <cell r="W3802" t="str">
            <v>Via Calata Trinità Maggiore 36</v>
          </cell>
          <cell r="X3802" t="str">
            <v>80134</v>
          </cell>
          <cell r="Y3802">
            <v>200000</v>
          </cell>
          <cell r="Z3802">
            <v>145000</v>
          </cell>
          <cell r="AB3802" t="str">
            <v>No</v>
          </cell>
          <cell r="AC3802">
            <v>0</v>
          </cell>
        </row>
        <row r="3803">
          <cell r="A3803" t="str">
            <v>PIARSUD00002752</v>
          </cell>
          <cell r="B3803">
            <v>46199.742951388886</v>
          </cell>
          <cell r="C3803" t="str">
            <v>RSUD</v>
          </cell>
          <cell r="D3803" t="str">
            <v>Contributo</v>
          </cell>
          <cell r="E3803" t="str">
            <v>In valutazione</v>
          </cell>
          <cell r="F3803" t="str">
            <v>Esaminabilità</v>
          </cell>
          <cell r="G3803" t="str">
            <v>Paolo Di Giacomo</v>
          </cell>
          <cell r="H3803" t="str">
            <v/>
          </cell>
          <cell r="I3803" t="str">
            <v>Valutazione esaminabilità</v>
          </cell>
          <cell r="J3803" t="str">
            <v>Valutazione in corso</v>
          </cell>
          <cell r="M3803">
            <v>46203.774791666663</v>
          </cell>
          <cell r="N3803" t="str">
            <v>EL BARRILLINO SRL</v>
          </cell>
          <cell r="O3803" t="str">
            <v>C76I26004550008</v>
          </cell>
          <cell r="P3803" t="str">
            <v>02873750695</v>
          </cell>
          <cell r="Q3803" t="str">
            <v>ATTIVITA' COMMERCIALI</v>
          </cell>
          <cell r="R3803" t="str">
            <v>47.78.99 - Commercio al dettaglio di altri prodotti vari non di seconda mano n.c.a.</v>
          </cell>
          <cell r="S3803" t="str">
            <v>Societa' A Responsabilita' Limitata</v>
          </cell>
          <cell r="T3803" t="str">
            <v>Abruzzo</v>
          </cell>
          <cell r="U3803" t="str">
            <v>Chieti</v>
          </cell>
          <cell r="V3803" t="str">
            <v>Chieti</v>
          </cell>
          <cell r="W3803" t="str">
            <v>via fratelli pomilio 149</v>
          </cell>
          <cell r="X3803" t="str">
            <v>66100</v>
          </cell>
          <cell r="Y3803">
            <v>200000</v>
          </cell>
          <cell r="Z3803">
            <v>145000</v>
          </cell>
          <cell r="AB3803" t="str">
            <v>No</v>
          </cell>
          <cell r="AC3803">
            <v>0</v>
          </cell>
        </row>
        <row r="3804">
          <cell r="A3804" t="str">
            <v>PIARSUD00002753</v>
          </cell>
          <cell r="B3804">
            <v>46200.393379629626</v>
          </cell>
          <cell r="C3804" t="str">
            <v>RSUD</v>
          </cell>
          <cell r="D3804" t="str">
            <v>Contributo</v>
          </cell>
          <cell r="E3804" t="str">
            <v>In valutazione</v>
          </cell>
          <cell r="F3804" t="str">
            <v>Accoglibilità</v>
          </cell>
          <cell r="G3804" t="str">
            <v>Leonardo Di Lolli</v>
          </cell>
          <cell r="H3804" t="str">
            <v/>
          </cell>
          <cell r="I3804" t="str">
            <v>Valutazione accoglibilità</v>
          </cell>
          <cell r="J3804" t="str">
            <v>Valutazione in corso</v>
          </cell>
          <cell r="M3804">
            <v>46200.397187499999</v>
          </cell>
          <cell r="N3804" t="str">
            <v>EDIL EMAP SOCIETA' A RESPONSABILITA' LIMITATA SEMPLIFICATA</v>
          </cell>
          <cell r="O3804" t="str">
            <v>C56I26003380008</v>
          </cell>
          <cell r="P3804" t="str">
            <v>07415060826</v>
          </cell>
          <cell r="Q3804" t="str">
            <v>COSTRUZIONI</v>
          </cell>
          <cell r="R3804" t="str">
            <v>43.99.09 - Altri lavori vari di costruzione specializzati n.c.a.</v>
          </cell>
          <cell r="S3804" t="str">
            <v>Societa' A Responsabilita' Limitata Semplificata</v>
          </cell>
          <cell r="T3804" t="str">
            <v>Sicilia</v>
          </cell>
          <cell r="U3804" t="str">
            <v>Palermo</v>
          </cell>
          <cell r="V3804" t="str">
            <v>Bagheria</v>
          </cell>
          <cell r="W3804" t="str">
            <v>VIA MIWOLK 60</v>
          </cell>
          <cell r="X3804" t="str">
            <v>90011</v>
          </cell>
          <cell r="Y3804">
            <v>133493.26999999999</v>
          </cell>
          <cell r="Z3804">
            <v>98445.27</v>
          </cell>
          <cell r="AB3804" t="str">
            <v>No</v>
          </cell>
          <cell r="AC3804">
            <v>0</v>
          </cell>
        </row>
        <row r="3805">
          <cell r="A3805" t="str">
            <v>PIARSUD00002754</v>
          </cell>
          <cell r="B3805">
            <v>46200.411608796298</v>
          </cell>
          <cell r="C3805" t="str">
            <v>RSUD</v>
          </cell>
          <cell r="D3805" t="str">
            <v>Voucher</v>
          </cell>
          <cell r="E3805" t="str">
            <v>In valutazione</v>
          </cell>
          <cell r="F3805" t="str">
            <v>Esaminabilità</v>
          </cell>
          <cell r="G3805" t="str">
            <v>Raffaele Sacco</v>
          </cell>
          <cell r="H3805" t="str">
            <v/>
          </cell>
          <cell r="I3805" t="str">
            <v>Valutazione esaminabilità</v>
          </cell>
          <cell r="J3805" t="str">
            <v>Valutazione in corso</v>
          </cell>
          <cell r="M3805">
            <v>46200.418020833335</v>
          </cell>
          <cell r="N3805" t="str">
            <v>PIZZERIA GELSOMI' DI MOIO GENNARO</v>
          </cell>
          <cell r="O3805" t="str">
            <v>C66I26005460001</v>
          </cell>
          <cell r="P3805" t="str">
            <v>MOIGNR93R21F839U</v>
          </cell>
          <cell r="Q3805" t="str">
            <v>TURISMO</v>
          </cell>
          <cell r="R3805" t="str">
            <v>56.11.11 - Attività di ristoranti con servizio al tavolo, escluse gelaterie e pasticcerie</v>
          </cell>
          <cell r="S3805" t="str">
            <v>Impresa Individuale</v>
          </cell>
          <cell r="T3805" t="str">
            <v>Campania</v>
          </cell>
          <cell r="U3805" t="str">
            <v>Napoli</v>
          </cell>
          <cell r="V3805" t="str">
            <v>Napoli</v>
          </cell>
          <cell r="W3805" t="str">
            <v>STRADA P. SANTA MARIA A CUBITA 739</v>
          </cell>
          <cell r="X3805" t="str">
            <v>80145</v>
          </cell>
          <cell r="Y3805">
            <v>40000</v>
          </cell>
          <cell r="Z3805">
            <v>44991.600000000006</v>
          </cell>
          <cell r="AB3805" t="str">
            <v>No</v>
          </cell>
          <cell r="AC3805">
            <v>0</v>
          </cell>
        </row>
        <row r="3806">
          <cell r="A3806" t="str">
            <v>PIARSUD00002755</v>
          </cell>
          <cell r="B3806">
            <v>46200.461817129632</v>
          </cell>
          <cell r="C3806" t="str">
            <v>RSUD</v>
          </cell>
          <cell r="D3806" t="str">
            <v>Voucher</v>
          </cell>
          <cell r="E3806" t="str">
            <v>In valutazione</v>
          </cell>
          <cell r="F3806" t="str">
            <v>Accoglibilità</v>
          </cell>
          <cell r="G3806" t="str">
            <v>Giuseppe D’Ambrosio</v>
          </cell>
          <cell r="H3806" t="str">
            <v/>
          </cell>
          <cell r="I3806" t="str">
            <v>Valutazione accoglibilità</v>
          </cell>
          <cell r="J3806" t="str">
            <v>Valutazione in corso</v>
          </cell>
          <cell r="M3806">
            <v>46200.47016203704</v>
          </cell>
          <cell r="N3806" t="str">
            <v>BLUE WAVE DI LUCIDO ADRIANO ANTONIO</v>
          </cell>
          <cell r="O3806" t="str">
            <v>C86I26005020001</v>
          </cell>
          <cell r="P3806" t="str">
            <v>LCDDNN03H10G273T</v>
          </cell>
          <cell r="Q3806" t="str">
            <v>TURISMO</v>
          </cell>
          <cell r="R3806" t="str">
            <v>77.21.02 - Noleggio e leasing operativo di imbarcazioni da diporto senza operatore</v>
          </cell>
          <cell r="S3806" t="str">
            <v>Impresa Individuale</v>
          </cell>
          <cell r="T3806" t="str">
            <v>Sicilia</v>
          </cell>
          <cell r="U3806" t="str">
            <v>Trapani</v>
          </cell>
          <cell r="V3806" t="str">
            <v>San Vito Lo Capo</v>
          </cell>
          <cell r="W3806" t="str">
            <v>Via Faro Scaletta Porto snc</v>
          </cell>
          <cell r="X3806" t="str">
            <v>91030</v>
          </cell>
          <cell r="Y3806">
            <v>50000.000000000007</v>
          </cell>
          <cell r="Z3806">
            <v>55000</v>
          </cell>
          <cell r="AB3806" t="str">
            <v>No</v>
          </cell>
          <cell r="AC3806">
            <v>0</v>
          </cell>
        </row>
        <row r="3807">
          <cell r="A3807" t="str">
            <v>PIARSUD00002756</v>
          </cell>
          <cell r="B3807">
            <v>46200.547546296293</v>
          </cell>
          <cell r="C3807" t="str">
            <v>RSUD</v>
          </cell>
          <cell r="D3807" t="str">
            <v>Contributo</v>
          </cell>
          <cell r="E3807" t="str">
            <v>In valutazione</v>
          </cell>
          <cell r="F3807" t="str">
            <v>Esaminabilità</v>
          </cell>
          <cell r="G3807" t="str">
            <v>Annachiara Perrucci</v>
          </cell>
          <cell r="H3807" t="str">
            <v/>
          </cell>
          <cell r="I3807" t="str">
            <v>Valutazione esaminabilità</v>
          </cell>
          <cell r="J3807" t="str">
            <v>Valutazione in corso</v>
          </cell>
          <cell r="M3807">
            <v>46200.553587962961</v>
          </cell>
          <cell r="N3807" t="str">
            <v>GEMENIS S.R.L.S.</v>
          </cell>
          <cell r="O3807" t="str">
            <v>C76I26004560008</v>
          </cell>
          <cell r="P3807" t="str">
            <v>07418180829</v>
          </cell>
          <cell r="Q3807" t="str">
            <v>TURISMO</v>
          </cell>
          <cell r="R3807" t="str">
            <v>56.11.11 - Attività di ristoranti con servizio al tavolo, escluse gelaterie e pasticcerie</v>
          </cell>
          <cell r="S3807" t="str">
            <v>Societa' A Responsabilita' Limitata Semplificata</v>
          </cell>
          <cell r="T3807" t="str">
            <v>Sicilia</v>
          </cell>
          <cell r="U3807" t="str">
            <v>Palermo</v>
          </cell>
          <cell r="V3807" t="str">
            <v>Palermo</v>
          </cell>
          <cell r="W3807" t="str">
            <v>PIAZZETTA SAN MARCO 5-6</v>
          </cell>
          <cell r="X3807" t="str">
            <v>90134</v>
          </cell>
          <cell r="Y3807">
            <v>157883.53999999998</v>
          </cell>
          <cell r="Z3807">
            <v>114759</v>
          </cell>
          <cell r="AB3807" t="str">
            <v>No</v>
          </cell>
          <cell r="AC3807">
            <v>0</v>
          </cell>
        </row>
        <row r="3808">
          <cell r="A3808" t="str">
            <v>PIARSUD00002757</v>
          </cell>
          <cell r="B3808">
            <v>46200.648252314815</v>
          </cell>
          <cell r="C3808" t="str">
            <v>RSUD</v>
          </cell>
          <cell r="D3808" t="str">
            <v>Voucher</v>
          </cell>
          <cell r="E3808" t="str">
            <v>In valutazione</v>
          </cell>
          <cell r="F3808" t="str">
            <v>Esaminabilità</v>
          </cell>
          <cell r="G3808" t="str">
            <v>Daniele Rocchi</v>
          </cell>
          <cell r="H3808" t="str">
            <v/>
          </cell>
          <cell r="I3808" t="str">
            <v>Valutazione esaminabilità</v>
          </cell>
          <cell r="J3808" t="str">
            <v>Valutazione in corso</v>
          </cell>
          <cell r="M3808">
            <v>46200.667604166665</v>
          </cell>
          <cell r="N3808" t="str">
            <v>IMMOBILIARE BUCCI DI BUCCI CATALDO</v>
          </cell>
          <cell r="O3808" t="str">
            <v>C56I26003390001</v>
          </cell>
          <cell r="P3808" t="str">
            <v>BCCCLD97D20C983O</v>
          </cell>
          <cell r="Q3808" t="str">
            <v>SERVIZI ALLE PMI</v>
          </cell>
          <cell r="R3808" t="str">
            <v>68.31.00 - Attività di servizi di intermediazione per attività immobiliari</v>
          </cell>
          <cell r="S3808" t="str">
            <v>Impresa Individuale</v>
          </cell>
          <cell r="T3808" t="str">
            <v>Puglia</v>
          </cell>
          <cell r="U3808" t="str">
            <v>Bari</v>
          </cell>
          <cell r="V3808" t="str">
            <v>Corato</v>
          </cell>
          <cell r="W3808" t="str">
            <v>viale vittorio veneto 1</v>
          </cell>
          <cell r="X3808" t="str">
            <v>70033</v>
          </cell>
          <cell r="Y3808">
            <v>39442.94</v>
          </cell>
          <cell r="Z3808">
            <v>44442</v>
          </cell>
          <cell r="AB3808" t="str">
            <v>No</v>
          </cell>
          <cell r="AC3808">
            <v>0</v>
          </cell>
        </row>
        <row r="3809">
          <cell r="A3809" t="str">
            <v>PIARSUD00002758</v>
          </cell>
          <cell r="B3809">
            <v>46200.770810185182</v>
          </cell>
          <cell r="C3809" t="str">
            <v>RSUD</v>
          </cell>
          <cell r="D3809" t="str">
            <v>Voucher</v>
          </cell>
          <cell r="E3809" t="str">
            <v>In valutazione</v>
          </cell>
          <cell r="F3809" t="str">
            <v>Esaminabilità</v>
          </cell>
          <cell r="G3809" t="str">
            <v>Andrea Pasquini</v>
          </cell>
          <cell r="H3809" t="str">
            <v/>
          </cell>
          <cell r="I3809" t="str">
            <v>Valutazione esaminabilità</v>
          </cell>
          <cell r="J3809" t="str">
            <v>Valutazione in corso</v>
          </cell>
          <cell r="M3809">
            <v>46200.783009259256</v>
          </cell>
          <cell r="N3809" t="str">
            <v>BLUE CHARTER LS DI LUCA SMALDORE</v>
          </cell>
          <cell r="O3809" t="str">
            <v>C36I26004950001</v>
          </cell>
          <cell r="P3809" t="str">
            <v>SMLLCU00P09G942V</v>
          </cell>
          <cell r="Q3809" t="str">
            <v>TURISMO</v>
          </cell>
          <cell r="R3809" t="str">
            <v>50.10.00 - Trasporto marittimo e costiero di passeggeri</v>
          </cell>
          <cell r="S3809" t="str">
            <v>Impresa Individuale</v>
          </cell>
          <cell r="T3809" t="str">
            <v>Basilicata</v>
          </cell>
          <cell r="U3809" t="str">
            <v>Potenza</v>
          </cell>
          <cell r="V3809" t="str">
            <v>Potenza</v>
          </cell>
          <cell r="W3809" t="str">
            <v>VIA MAZZINI 69</v>
          </cell>
          <cell r="X3809" t="str">
            <v>85100</v>
          </cell>
          <cell r="Y3809">
            <v>48000</v>
          </cell>
          <cell r="Z3809">
            <v>45000</v>
          </cell>
          <cell r="AB3809" t="str">
            <v>No</v>
          </cell>
          <cell r="AC3809">
            <v>0</v>
          </cell>
        </row>
        <row r="3810">
          <cell r="A3810" t="str">
            <v>PIARSUD00002759</v>
          </cell>
          <cell r="B3810">
            <v>46201.481585648151</v>
          </cell>
          <cell r="C3810" t="str">
            <v>RSUD</v>
          </cell>
          <cell r="D3810" t="str">
            <v>Voucher</v>
          </cell>
          <cell r="E3810" t="str">
            <v>In valutazione</v>
          </cell>
          <cell r="F3810" t="str">
            <v>Esaminabilità</v>
          </cell>
          <cell r="G3810" t="str">
            <v>Antonella Lioi</v>
          </cell>
          <cell r="H3810" t="str">
            <v/>
          </cell>
          <cell r="I3810" t="str">
            <v>Valutazione esaminabilità</v>
          </cell>
          <cell r="J3810" t="str">
            <v>Valutazione in corso</v>
          </cell>
          <cell r="M3810">
            <v>46201.490706018521</v>
          </cell>
          <cell r="N3810" t="str">
            <v>SATTA ANTONIO</v>
          </cell>
          <cell r="O3810" t="str">
            <v>C86I26005030001</v>
          </cell>
          <cell r="P3810" t="str">
            <v>STTNTN95E12L093Y</v>
          </cell>
          <cell r="Q3810" t="str">
            <v>COSTRUZIONI</v>
          </cell>
          <cell r="R3810" t="str">
            <v>43.24.09 - Altri lavori di installazione edili n.c.a.</v>
          </cell>
          <cell r="S3810" t="str">
            <v>Impresa Individuale</v>
          </cell>
          <cell r="T3810" t="str">
            <v>Sardegna</v>
          </cell>
          <cell r="U3810" t="str">
            <v>Sassari</v>
          </cell>
          <cell r="V3810" t="str">
            <v>Luras</v>
          </cell>
          <cell r="W3810" t="str">
            <v>Via Giacomo Leopardi 4</v>
          </cell>
          <cell r="X3810" t="str">
            <v>07025</v>
          </cell>
          <cell r="Y3810">
            <v>46303</v>
          </cell>
          <cell r="Z3810">
            <v>45000</v>
          </cell>
          <cell r="AB3810" t="str">
            <v>No</v>
          </cell>
          <cell r="AC3810">
            <v>0</v>
          </cell>
        </row>
        <row r="3811">
          <cell r="A3811" t="str">
            <v>PIARSUD00002760</v>
          </cell>
          <cell r="B3811">
            <v>46201.747164351851</v>
          </cell>
          <cell r="C3811" t="str">
            <v>RSUD</v>
          </cell>
          <cell r="D3811" t="str">
            <v>Contributo</v>
          </cell>
          <cell r="E3811" t="str">
            <v>In valutazione</v>
          </cell>
          <cell r="F3811" t="str">
            <v>Esaminabilità</v>
          </cell>
          <cell r="G3811" t="str">
            <v>Antonio Ingaldi</v>
          </cell>
          <cell r="H3811" t="str">
            <v/>
          </cell>
          <cell r="I3811" t="str">
            <v>Valutazione esaminabilità</v>
          </cell>
          <cell r="J3811" t="str">
            <v>Valutazione in corso</v>
          </cell>
          <cell r="M3811">
            <v>46203.774756944447</v>
          </cell>
          <cell r="N3811" t="str">
            <v>CALIENDO EMMA</v>
          </cell>
          <cell r="O3811" t="str">
            <v>C36I26004960008</v>
          </cell>
          <cell r="P3811" t="str">
            <v>CLNMME06C70A509U</v>
          </cell>
          <cell r="Q3811" t="str">
            <v>TURISMO</v>
          </cell>
          <cell r="R3811" t="str">
            <v>56.12.01 - Attività di servizi di ristorazione mobile di ristoranti e altri esercizi di ristorazione simili</v>
          </cell>
          <cell r="S3811" t="str">
            <v>Impresa Individuale</v>
          </cell>
          <cell r="T3811" t="str">
            <v>Campania</v>
          </cell>
          <cell r="U3811" t="str">
            <v>Salerno</v>
          </cell>
          <cell r="V3811" t="str">
            <v>Pisciotta</v>
          </cell>
          <cell r="W3811" t="str">
            <v>VIA TORRACA snc</v>
          </cell>
          <cell r="X3811" t="str">
            <v>84066</v>
          </cell>
          <cell r="Y3811">
            <v>80920</v>
          </cell>
          <cell r="Z3811">
            <v>65690</v>
          </cell>
          <cell r="AB3811" t="str">
            <v>No</v>
          </cell>
          <cell r="AC3811">
            <v>0</v>
          </cell>
        </row>
        <row r="3812">
          <cell r="A3812" t="str">
            <v>PIARSUD00002761</v>
          </cell>
          <cell r="B3812">
            <v>46201.753784722219</v>
          </cell>
          <cell r="C3812" t="str">
            <v>RSUD</v>
          </cell>
          <cell r="D3812" t="str">
            <v>Voucher</v>
          </cell>
          <cell r="E3812" t="str">
            <v>In valutazione</v>
          </cell>
          <cell r="F3812" t="str">
            <v>Esaminabilità</v>
          </cell>
          <cell r="G3812" t="str">
            <v>Beatrice Greca</v>
          </cell>
          <cell r="H3812" t="str">
            <v/>
          </cell>
          <cell r="I3812" t="str">
            <v>Valutazione esaminabilità</v>
          </cell>
          <cell r="J3812" t="str">
            <v>Valutazione in corso</v>
          </cell>
          <cell r="M3812">
            <v>46201.761828703704</v>
          </cell>
          <cell r="N3812" t="str">
            <v>PAPA MARIANO</v>
          </cell>
          <cell r="O3812" t="str">
            <v>C76I26004580001</v>
          </cell>
          <cell r="P3812" t="str">
            <v>PPAMRN03L02C361C</v>
          </cell>
          <cell r="Q3812" t="str">
            <v>SERVIZI ALLE PMI</v>
          </cell>
          <cell r="R3812" t="str">
            <v>77.39.92 - Noleggio e leasing operativo di strutture e attrezzature per manifestazioni e spettacoli</v>
          </cell>
          <cell r="S3812" t="str">
            <v>Impresa Individuale</v>
          </cell>
          <cell r="T3812" t="str">
            <v>Campania</v>
          </cell>
          <cell r="U3812" t="str">
            <v>Salerno</v>
          </cell>
          <cell r="V3812" t="str">
            <v>Cava De' Tirreni</v>
          </cell>
          <cell r="W3812" t="str">
            <v xml:space="preserve">Non individuato </v>
          </cell>
          <cell r="Y3812">
            <v>40000</v>
          </cell>
          <cell r="Z3812">
            <v>45000</v>
          </cell>
          <cell r="AB3812" t="str">
            <v>No</v>
          </cell>
          <cell r="AC3812">
            <v>0</v>
          </cell>
        </row>
        <row r="3813">
          <cell r="A3813" t="str">
            <v>PIARSUD00002762</v>
          </cell>
          <cell r="B3813">
            <v>46202.329826388886</v>
          </cell>
          <cell r="C3813" t="str">
            <v>RSUD</v>
          </cell>
          <cell r="D3813" t="str">
            <v>Contributo</v>
          </cell>
          <cell r="E3813" t="str">
            <v>In valutazione</v>
          </cell>
          <cell r="F3813" t="str">
            <v>Esaminabilità</v>
          </cell>
          <cell r="G3813" t="str">
            <v>Matteo Milantoni</v>
          </cell>
          <cell r="H3813" t="str">
            <v/>
          </cell>
          <cell r="I3813" t="str">
            <v>Valutazione esaminabilità</v>
          </cell>
          <cell r="J3813" t="str">
            <v>Valutazione in corso</v>
          </cell>
          <cell r="M3813">
            <v>46202.345104166663</v>
          </cell>
          <cell r="N3813" t="str">
            <v>BLACK OUT SOCIETA' A RESPONSABILITA' LIMITATA SEMPLIFICATA</v>
          </cell>
          <cell r="O3813" t="str">
            <v>C16I26004210008</v>
          </cell>
          <cell r="P3813" t="str">
            <v>01705390910</v>
          </cell>
          <cell r="Q3813" t="str">
            <v>TURISMO</v>
          </cell>
          <cell r="R3813" t="str">
            <v>56.11.00 - Attività di ristoranti</v>
          </cell>
          <cell r="S3813" t="str">
            <v>Societa' A Responsabilita' Limitata Semplificata</v>
          </cell>
          <cell r="T3813" t="str">
            <v>Sardegna</v>
          </cell>
          <cell r="U3813" t="str">
            <v>Nuoro</v>
          </cell>
          <cell r="V3813" t="str">
            <v>Lanusei</v>
          </cell>
          <cell r="W3813" t="str">
            <v>VIA DELL'UNITA' D'ITALIA 15</v>
          </cell>
          <cell r="X3813" t="str">
            <v>08045</v>
          </cell>
          <cell r="Y3813">
            <v>120000</v>
          </cell>
          <cell r="Z3813">
            <v>95000</v>
          </cell>
          <cell r="AB3813" t="str">
            <v>No</v>
          </cell>
          <cell r="AC3813">
            <v>0</v>
          </cell>
        </row>
        <row r="3814">
          <cell r="A3814" t="str">
            <v>PIARSUD00002763</v>
          </cell>
          <cell r="B3814">
            <v>46202.34412037037</v>
          </cell>
          <cell r="C3814" t="str">
            <v>RSUD</v>
          </cell>
          <cell r="D3814" t="str">
            <v>Contributo</v>
          </cell>
          <cell r="E3814" t="str">
            <v>In valutazione</v>
          </cell>
          <cell r="F3814" t="str">
            <v>Esaminabilità</v>
          </cell>
          <cell r="G3814" t="str">
            <v>Luca Falanga</v>
          </cell>
          <cell r="H3814" t="str">
            <v/>
          </cell>
          <cell r="I3814" t="str">
            <v>Valutazione esaminabilità</v>
          </cell>
          <cell r="J3814" t="str">
            <v>Valutazione in corso</v>
          </cell>
          <cell r="M3814">
            <v>46202.355532407404</v>
          </cell>
          <cell r="N3814" t="str">
            <v>ALES MARTINA</v>
          </cell>
          <cell r="O3814" t="str">
            <v>C86I26005040008</v>
          </cell>
          <cell r="P3814" t="str">
            <v>LSAMTN01D56E974C</v>
          </cell>
          <cell r="Q3814" t="str">
            <v>TURISMO</v>
          </cell>
          <cell r="R3814" t="str">
            <v>55.20.42 - Servizi di alloggio in camere, case e appartamenti per vacanze</v>
          </cell>
          <cell r="S3814" t="str">
            <v>Impresa Individuale</v>
          </cell>
          <cell r="T3814" t="str">
            <v>Sicilia</v>
          </cell>
          <cell r="U3814" t="str">
            <v>Trapani</v>
          </cell>
          <cell r="V3814" t="str">
            <v>Marsala</v>
          </cell>
          <cell r="W3814" t="str">
            <v>CONTRADA BOSCO 621</v>
          </cell>
          <cell r="X3814" t="str">
            <v>91025</v>
          </cell>
          <cell r="Y3814">
            <v>198764</v>
          </cell>
          <cell r="Z3814">
            <v>144134.80000000002</v>
          </cell>
          <cell r="AB3814" t="str">
            <v>No</v>
          </cell>
          <cell r="AC3814">
            <v>0</v>
          </cell>
        </row>
        <row r="3815">
          <cell r="A3815" t="str">
            <v>PIARSUD00002764</v>
          </cell>
          <cell r="B3815">
            <v>46202.34716435185</v>
          </cell>
          <cell r="C3815" t="str">
            <v>RSUD</v>
          </cell>
          <cell r="D3815" t="str">
            <v>Contributo</v>
          </cell>
          <cell r="E3815" t="str">
            <v>In valutazione</v>
          </cell>
          <cell r="F3815" t="str">
            <v>Esaminabilità</v>
          </cell>
          <cell r="G3815" t="str">
            <v>Orazio Bellotti</v>
          </cell>
          <cell r="H3815" t="str">
            <v/>
          </cell>
          <cell r="I3815" t="str">
            <v>Valutazione esaminabilità</v>
          </cell>
          <cell r="J3815" t="str">
            <v>Valutazione in corso</v>
          </cell>
          <cell r="M3815">
            <v>46202.365972222222</v>
          </cell>
          <cell r="N3815" t="str">
            <v>MEMO SRL</v>
          </cell>
          <cell r="O3815" t="str">
            <v>C36I26004980008</v>
          </cell>
          <cell r="P3815" t="str">
            <v>11088881211</v>
          </cell>
          <cell r="Q3815" t="str">
            <v>TURISMO</v>
          </cell>
          <cell r="R3815" t="str">
            <v>56.30.02 - Attività di somministrazione di bevande in lounge cocktail bar</v>
          </cell>
          <cell r="S3815" t="str">
            <v>Societa' A Responsabilita' Limitata</v>
          </cell>
          <cell r="T3815" t="str">
            <v>Campania</v>
          </cell>
          <cell r="U3815" t="str">
            <v>Napoli</v>
          </cell>
          <cell r="V3815" t="str">
            <v>Acerra</v>
          </cell>
          <cell r="W3815" t="str">
            <v>CORSO DELLA RESISTENZA 198</v>
          </cell>
          <cell r="X3815" t="str">
            <v>80011</v>
          </cell>
          <cell r="Y3815">
            <v>200000</v>
          </cell>
          <cell r="Z3815">
            <v>145000</v>
          </cell>
          <cell r="AB3815" t="str">
            <v>No</v>
          </cell>
          <cell r="AC3815">
            <v>0</v>
          </cell>
        </row>
        <row r="3816">
          <cell r="A3816" t="str">
            <v>PIARSUD00002765</v>
          </cell>
          <cell r="B3816">
            <v>46202.349236111113</v>
          </cell>
          <cell r="C3816" t="str">
            <v>RSUD</v>
          </cell>
          <cell r="D3816" t="str">
            <v>Voucher</v>
          </cell>
          <cell r="E3816" t="str">
            <v>In valutazione</v>
          </cell>
          <cell r="F3816" t="str">
            <v>Accoglibilità</v>
          </cell>
          <cell r="G3816" t="str">
            <v>Sara Ciano</v>
          </cell>
          <cell r="H3816" t="str">
            <v/>
          </cell>
          <cell r="I3816" t="str">
            <v>Valutazione accoglibilità</v>
          </cell>
          <cell r="J3816" t="str">
            <v>Valutazione in corso</v>
          </cell>
          <cell r="M3816">
            <v>46202.355532407404</v>
          </cell>
          <cell r="N3816" t="str">
            <v>TESTA GIUSEPPE</v>
          </cell>
          <cell r="O3816" t="str">
            <v>C56I26003400001</v>
          </cell>
          <cell r="P3816" t="str">
            <v>TSTGPP94B14B519L</v>
          </cell>
          <cell r="Q3816" t="str">
            <v>ATTIVITA' COMMERCIALI</v>
          </cell>
          <cell r="R3816" t="str">
            <v>47.52.32 - Commercio al dettaglio di altri materiali da costruzione, mattoni e piastrelle n.c.a.</v>
          </cell>
          <cell r="S3816" t="str">
            <v>Impresa Individuale</v>
          </cell>
          <cell r="T3816" t="str">
            <v>Molise</v>
          </cell>
          <cell r="U3816" t="str">
            <v>Campobasso</v>
          </cell>
          <cell r="V3816" t="str">
            <v>Cercemaggiore</v>
          </cell>
          <cell r="W3816" t="str">
            <v>Viale Regina Margherita snc</v>
          </cell>
          <cell r="X3816" t="str">
            <v>86012</v>
          </cell>
          <cell r="Y3816">
            <v>50000</v>
          </cell>
          <cell r="Z3816">
            <v>55000</v>
          </cell>
          <cell r="AB3816" t="str">
            <v>No</v>
          </cell>
          <cell r="AC3816">
            <v>0</v>
          </cell>
        </row>
        <row r="3817">
          <cell r="A3817" t="str">
            <v>PIARSUD00002766</v>
          </cell>
          <cell r="B3817">
            <v>46202.377280092594</v>
          </cell>
          <cell r="C3817" t="str">
            <v>RSUD</v>
          </cell>
          <cell r="D3817" t="str">
            <v>Voucher</v>
          </cell>
          <cell r="E3817" t="str">
            <v>In valutazione</v>
          </cell>
          <cell r="F3817" t="str">
            <v>Esaminabilità</v>
          </cell>
          <cell r="G3817" t="str">
            <v>Barbara Del Prete</v>
          </cell>
          <cell r="H3817" t="str">
            <v/>
          </cell>
          <cell r="I3817" t="str">
            <v>Invio comunicazione richiesta integrazioni in esaminabilità</v>
          </cell>
          <cell r="J3817" t="str">
            <v>In attesa prima approvazione</v>
          </cell>
          <cell r="M3817">
            <v>46202.386874999997</v>
          </cell>
          <cell r="N3817" t="str">
            <v>CORNETTERIA NAPOLI 4.0 DI EMENDATO PASQUALE</v>
          </cell>
          <cell r="O3817" t="str">
            <v>C56I26003410001</v>
          </cell>
          <cell r="P3817" t="str">
            <v>MNDPQL07B23F839F</v>
          </cell>
          <cell r="Q3817" t="str">
            <v>ATTIVITA' AGROALIMENTARI</v>
          </cell>
          <cell r="R3817" t="str">
            <v>10.71.20 - Produzione di prodotti di pasticceria freschi</v>
          </cell>
          <cell r="S3817" t="str">
            <v>Impresa Individuale</v>
          </cell>
          <cell r="T3817" t="str">
            <v>Campania</v>
          </cell>
          <cell r="U3817" t="str">
            <v>Napoli</v>
          </cell>
          <cell r="V3817" t="str">
            <v>Casavatore</v>
          </cell>
          <cell r="W3817" t="str">
            <v>VIA ANIELLO FALCONE 30/32</v>
          </cell>
          <cell r="X3817" t="str">
            <v>80020</v>
          </cell>
          <cell r="Y3817">
            <v>50000</v>
          </cell>
          <cell r="Z3817">
            <v>55000</v>
          </cell>
          <cell r="AB3817" t="str">
            <v>No</v>
          </cell>
          <cell r="AC3817">
            <v>0</v>
          </cell>
        </row>
        <row r="3818">
          <cell r="A3818" t="str">
            <v>PIARSUD00002767</v>
          </cell>
          <cell r="B3818">
            <v>46202.391851851855</v>
          </cell>
          <cell r="C3818" t="str">
            <v>RSUD</v>
          </cell>
          <cell r="D3818" t="str">
            <v>Contributo</v>
          </cell>
          <cell r="E3818" t="str">
            <v>In valutazione</v>
          </cell>
          <cell r="F3818" t="str">
            <v>Esaminabilità</v>
          </cell>
          <cell r="G3818" t="str">
            <v>Pasquale Ciuffreda</v>
          </cell>
          <cell r="H3818" t="str">
            <v/>
          </cell>
          <cell r="I3818" t="str">
            <v>Valutazione esaminabilità</v>
          </cell>
          <cell r="J3818" t="str">
            <v>Valutazione in corso</v>
          </cell>
          <cell r="M3818">
            <v>46202.407071759262</v>
          </cell>
          <cell r="N3818" t="str">
            <v>OFFICINA CREATIVA DI CARLO BARBELLA</v>
          </cell>
          <cell r="O3818" t="str">
            <v>C96I26003350008</v>
          </cell>
          <cell r="P3818" t="str">
            <v>BRBCRL99B08F839F</v>
          </cell>
          <cell r="Q3818" t="str">
            <v>ICT</v>
          </cell>
          <cell r="R3818" t="str">
            <v>18.12.00 - Altra stampa</v>
          </cell>
          <cell r="S3818" t="str">
            <v>Impresa Individuale</v>
          </cell>
          <cell r="T3818" t="str">
            <v>Campania</v>
          </cell>
          <cell r="U3818" t="str">
            <v>Napoli</v>
          </cell>
          <cell r="V3818" t="str">
            <v>Giugliano In Campania</v>
          </cell>
          <cell r="W3818" t="str">
            <v xml:space="preserve">Non individuato </v>
          </cell>
          <cell r="Y3818">
            <v>108800</v>
          </cell>
          <cell r="Z3818">
            <v>86600</v>
          </cell>
          <cell r="AB3818" t="str">
            <v>No</v>
          </cell>
          <cell r="AC3818">
            <v>0</v>
          </cell>
        </row>
        <row r="3819">
          <cell r="A3819" t="str">
            <v>PIARSUD00002768</v>
          </cell>
          <cell r="B3819">
            <v>46202.403055555558</v>
          </cell>
          <cell r="C3819" t="str">
            <v>RSUD</v>
          </cell>
          <cell r="D3819" t="str">
            <v>Voucher</v>
          </cell>
          <cell r="E3819" t="str">
            <v>In valutazione</v>
          </cell>
          <cell r="F3819" t="str">
            <v>Esaminabilità</v>
          </cell>
          <cell r="G3819" t="str">
            <v>Carlo Martelli</v>
          </cell>
          <cell r="H3819" t="str">
            <v/>
          </cell>
          <cell r="I3819" t="str">
            <v>Valutazione esaminabilità</v>
          </cell>
          <cell r="J3819" t="str">
            <v>Valutazione in corso</v>
          </cell>
          <cell r="M3819">
            <v>46202.427881944444</v>
          </cell>
          <cell r="N3819" t="str">
            <v>PISCITELLI S.R.L.</v>
          </cell>
          <cell r="O3819" t="str">
            <v>C16I26004230001</v>
          </cell>
          <cell r="P3819" t="str">
            <v>04953440619</v>
          </cell>
          <cell r="Q3819" t="str">
            <v>COSTRUZIONI</v>
          </cell>
          <cell r="R3819" t="str">
            <v>43.21.01 - Installazione di impianti di illuminazione e fotovoltaici in edifici</v>
          </cell>
          <cell r="S3819" t="str">
            <v>Societa' A Responsabilita' Limitata</v>
          </cell>
          <cell r="T3819" t="str">
            <v>Campania</v>
          </cell>
          <cell r="U3819" t="str">
            <v>Caserta</v>
          </cell>
          <cell r="V3819" t="str">
            <v>San Felice A Cancello</v>
          </cell>
          <cell r="W3819" t="str">
            <v>VIA NAPOLI 555</v>
          </cell>
          <cell r="X3819" t="str">
            <v>81027</v>
          </cell>
          <cell r="Y3819">
            <v>39567.94</v>
          </cell>
          <cell r="Z3819">
            <v>44567.94</v>
          </cell>
          <cell r="AB3819" t="str">
            <v>No</v>
          </cell>
          <cell r="AC3819">
            <v>0</v>
          </cell>
        </row>
        <row r="3820">
          <cell r="A3820" t="str">
            <v>PIARSUD00002769</v>
          </cell>
          <cell r="B3820">
            <v>46202.409062500003</v>
          </cell>
          <cell r="C3820" t="str">
            <v>RSUD</v>
          </cell>
          <cell r="D3820" t="str">
            <v>Contributo</v>
          </cell>
          <cell r="E3820" t="str">
            <v>In valutazione</v>
          </cell>
          <cell r="F3820" t="str">
            <v>Esaminabilità</v>
          </cell>
          <cell r="G3820" t="str">
            <v>Silvia Ercolini</v>
          </cell>
          <cell r="H3820" t="str">
            <v/>
          </cell>
          <cell r="I3820" t="str">
            <v>Valutazione esaminabilità</v>
          </cell>
          <cell r="J3820" t="str">
            <v>Valutazione in corso</v>
          </cell>
          <cell r="M3820">
            <v>46202.428553240738</v>
          </cell>
          <cell r="N3820" t="str">
            <v>PARTENOPE BEAUTY DI BASSI FABIOLA</v>
          </cell>
          <cell r="O3820" t="str">
            <v>C56I26003420008</v>
          </cell>
          <cell r="P3820" t="str">
            <v>BSSFBL93B45F839F</v>
          </cell>
          <cell r="Q3820" t="str">
            <v>SERVIZI ALLA PERSONA</v>
          </cell>
          <cell r="R3820" t="str">
            <v>96.22.09 - Altri servizi di cura della bellezza e altri trattamenti di bellezza n.c.a.</v>
          </cell>
          <cell r="S3820" t="str">
            <v>Impresa Individuale</v>
          </cell>
          <cell r="T3820" t="str">
            <v>Campania</v>
          </cell>
          <cell r="U3820" t="str">
            <v>Napoli</v>
          </cell>
          <cell r="V3820" t="str">
            <v>Casavatore</v>
          </cell>
          <cell r="W3820" t="str">
            <v>VIA GUGLIELMO MARCONI 271/273</v>
          </cell>
          <cell r="X3820" t="str">
            <v>80020</v>
          </cell>
          <cell r="Y3820">
            <v>100000</v>
          </cell>
          <cell r="Z3820">
            <v>80000</v>
          </cell>
          <cell r="AB3820" t="str">
            <v>No</v>
          </cell>
          <cell r="AC3820">
            <v>0</v>
          </cell>
        </row>
        <row r="3821">
          <cell r="A3821" t="str">
            <v>PIARSUD00002770</v>
          </cell>
          <cell r="B3821">
            <v>46202.425625000003</v>
          </cell>
          <cell r="C3821" t="str">
            <v>RSUD</v>
          </cell>
          <cell r="D3821" t="str">
            <v>Contributo</v>
          </cell>
          <cell r="E3821" t="str">
            <v>In valutazione</v>
          </cell>
          <cell r="F3821" t="str">
            <v>Esaminabilità</v>
          </cell>
          <cell r="G3821" t="str">
            <v>Giuseppe Felicetti</v>
          </cell>
          <cell r="H3821" t="str">
            <v/>
          </cell>
          <cell r="I3821" t="str">
            <v>Valutazione esaminabilità</v>
          </cell>
          <cell r="J3821" t="str">
            <v>Valutazione in corso</v>
          </cell>
          <cell r="M3821">
            <v>46202.438981481479</v>
          </cell>
          <cell r="N3821" t="str">
            <v>LONZO CLAUDIA</v>
          </cell>
          <cell r="O3821" t="str">
            <v>C86I26005050008</v>
          </cell>
          <cell r="P3821" t="str">
            <v>LNZCLD95H41F839O</v>
          </cell>
          <cell r="Q3821" t="str">
            <v>SERVIZI ALLA PERSONA</v>
          </cell>
          <cell r="R3821" t="str">
            <v>93.29.99 - Altre attività varie di intrattenimento e divertimento n.c.a.</v>
          </cell>
          <cell r="S3821" t="str">
            <v>Impresa Individuale</v>
          </cell>
          <cell r="T3821" t="str">
            <v>Campania</v>
          </cell>
          <cell r="U3821" t="str">
            <v>Salerno</v>
          </cell>
          <cell r="V3821" t="str">
            <v>Agropoli</v>
          </cell>
          <cell r="W3821" t="str">
            <v>VIA MATTINE snc</v>
          </cell>
          <cell r="X3821" t="str">
            <v>84043</v>
          </cell>
          <cell r="Y3821">
            <v>87839</v>
          </cell>
          <cell r="Z3821">
            <v>66487</v>
          </cell>
          <cell r="AB3821" t="str">
            <v>No</v>
          </cell>
          <cell r="AC3821">
            <v>0</v>
          </cell>
        </row>
        <row r="3822">
          <cell r="A3822" t="str">
            <v>PIARSUD00002772</v>
          </cell>
          <cell r="B3822">
            <v>46202.44326388889</v>
          </cell>
          <cell r="C3822" t="str">
            <v>RSUD</v>
          </cell>
          <cell r="D3822" t="str">
            <v>Contributo</v>
          </cell>
          <cell r="E3822" t="str">
            <v>In valutazione</v>
          </cell>
          <cell r="F3822" t="str">
            <v>Esaminabilità</v>
          </cell>
          <cell r="G3822" t="str">
            <v>Lorenzo Schiavi</v>
          </cell>
          <cell r="H3822" t="str">
            <v/>
          </cell>
          <cell r="I3822" t="str">
            <v>Valutazione esaminabilità</v>
          </cell>
          <cell r="J3822" t="str">
            <v>Valutazione in corso</v>
          </cell>
          <cell r="M3822">
            <v>46202.473067129627</v>
          </cell>
          <cell r="N3822" t="str">
            <v>MAGLIFT S.R.L.</v>
          </cell>
          <cell r="O3822" t="str">
            <v>C56I26003430008</v>
          </cell>
          <cell r="P3822" t="str">
            <v>03250550641</v>
          </cell>
          <cell r="Q3822" t="str">
            <v>MANIFATTURIERO</v>
          </cell>
          <cell r="R3822" t="str">
            <v>33.17.00 - Riparazione e manutenzione di altri mezzi di trasporto per scopi civili</v>
          </cell>
          <cell r="S3822" t="str">
            <v>Societa' A Responsabilita' Limitata</v>
          </cell>
          <cell r="T3822" t="str">
            <v>Campania</v>
          </cell>
          <cell r="U3822" t="str">
            <v>Avellino</v>
          </cell>
          <cell r="V3822" t="str">
            <v>Montefredane</v>
          </cell>
          <cell r="W3822" t="str">
            <v>VIA BOSCO MAGLIANO 4</v>
          </cell>
          <cell r="X3822" t="str">
            <v>83030</v>
          </cell>
          <cell r="Y3822">
            <v>104874.50000000001</v>
          </cell>
          <cell r="Z3822">
            <v>83655.87000000001</v>
          </cell>
          <cell r="AB3822" t="str">
            <v>No</v>
          </cell>
          <cell r="AC3822">
            <v>0</v>
          </cell>
        </row>
        <row r="3823">
          <cell r="A3823" t="str">
            <v>PIARSUD00002773</v>
          </cell>
          <cell r="B3823">
            <v>46202.449733796297</v>
          </cell>
          <cell r="C3823" t="str">
            <v>RSUD</v>
          </cell>
          <cell r="D3823" t="str">
            <v>Contributo</v>
          </cell>
          <cell r="E3823" t="str">
            <v>In valutazione</v>
          </cell>
          <cell r="F3823" t="str">
            <v>Esaminabilità</v>
          </cell>
          <cell r="G3823" t="str">
            <v>Giuseppe Autoriello</v>
          </cell>
          <cell r="H3823" t="str">
            <v/>
          </cell>
          <cell r="I3823" t="str">
            <v>Valutazione esaminabilità</v>
          </cell>
          <cell r="J3823" t="str">
            <v>Valutazione in corso</v>
          </cell>
          <cell r="M3823">
            <v>46202.470995370371</v>
          </cell>
          <cell r="N3823" t="str">
            <v>PASTICCERIA NIVES DI DE NICOLA IMMACOLATA</v>
          </cell>
          <cell r="O3823" t="str">
            <v>C66I26005470008</v>
          </cell>
          <cell r="P3823" t="str">
            <v>DNCMCL96M65F839J</v>
          </cell>
          <cell r="Q3823" t="str">
            <v>TURISMO</v>
          </cell>
          <cell r="R3823" t="str">
            <v>56.11.24 - Attività di pasticcerie senza servizio al tavolo o da asporto</v>
          </cell>
          <cell r="S3823" t="str">
            <v>Impresa Individuale</v>
          </cell>
          <cell r="T3823" t="str">
            <v>Campania</v>
          </cell>
          <cell r="U3823" t="str">
            <v>Napoli</v>
          </cell>
          <cell r="V3823" t="str">
            <v>Napoli</v>
          </cell>
          <cell r="W3823" t="str">
            <v>VIALE HEMINGWAY 55</v>
          </cell>
          <cell r="X3823" t="str">
            <v>80147</v>
          </cell>
          <cell r="Y3823">
            <v>188300</v>
          </cell>
          <cell r="Z3823">
            <v>136810</v>
          </cell>
          <cell r="AB3823" t="str">
            <v>No</v>
          </cell>
          <cell r="AC3823">
            <v>0</v>
          </cell>
        </row>
        <row r="3824">
          <cell r="A3824" t="str">
            <v>PIARSUD00002774</v>
          </cell>
          <cell r="B3824">
            <v>46202.458657407406</v>
          </cell>
          <cell r="C3824" t="str">
            <v>RSUD</v>
          </cell>
          <cell r="D3824" t="str">
            <v>Contributo</v>
          </cell>
          <cell r="E3824" t="str">
            <v>In valutazione</v>
          </cell>
          <cell r="F3824" t="str">
            <v>Esaminabilità</v>
          </cell>
          <cell r="G3824" t="str">
            <v>Francesco Tiscornia</v>
          </cell>
          <cell r="H3824" t="str">
            <v/>
          </cell>
          <cell r="I3824" t="str">
            <v>Valutazione esaminabilità</v>
          </cell>
          <cell r="J3824" t="str">
            <v>Valutazione in corso</v>
          </cell>
          <cell r="M3824">
            <v>46203.770486111112</v>
          </cell>
          <cell r="N3824" t="str">
            <v>MOVALA' SOCIETA' A RESPONSABILITA' LIMITATA SEMPLIFICATA</v>
          </cell>
          <cell r="O3824" t="str">
            <v>C36I26005120008</v>
          </cell>
          <cell r="P3824" t="str">
            <v>04230120927</v>
          </cell>
          <cell r="Q3824" t="str">
            <v>TURISMO</v>
          </cell>
          <cell r="R3824" t="str">
            <v>56.11.12 - Attività di ristoranti senza servizio al tavolo o da asporto, escluse gelaterie e pasticcerie</v>
          </cell>
          <cell r="S3824" t="str">
            <v>Societa' A Responsabilita' Limitata Semplificata</v>
          </cell>
          <cell r="T3824" t="str">
            <v>Sardegna</v>
          </cell>
          <cell r="U3824" t="str">
            <v>Sud Sardegna</v>
          </cell>
          <cell r="V3824" t="str">
            <v>Iglesias</v>
          </cell>
          <cell r="W3824" t="str">
            <v>VIA CAGLIARI 28</v>
          </cell>
          <cell r="X3824" t="str">
            <v>09016</v>
          </cell>
          <cell r="Y3824">
            <v>69978.25</v>
          </cell>
          <cell r="Z3824">
            <v>57483</v>
          </cell>
          <cell r="AB3824" t="str">
            <v>No</v>
          </cell>
          <cell r="AC3824">
            <v>0</v>
          </cell>
        </row>
        <row r="3825">
          <cell r="A3825" t="str">
            <v>PIARSUD00002775</v>
          </cell>
          <cell r="B3825">
            <v>46202.462453703702</v>
          </cell>
          <cell r="C3825" t="str">
            <v>RSUD</v>
          </cell>
          <cell r="D3825" t="str">
            <v>Voucher</v>
          </cell>
          <cell r="E3825" t="str">
            <v>In valutazione</v>
          </cell>
          <cell r="F3825" t="str">
            <v>Merito</v>
          </cell>
          <cell r="G3825" t="str">
            <v>Alfonso Maria Morgera</v>
          </cell>
          <cell r="H3825" t="str">
            <v/>
          </cell>
          <cell r="I3825" t="str">
            <v>Valutazione merito - Voucher Società costituita</v>
          </cell>
          <cell r="J3825" t="str">
            <v>Valutazione in corso</v>
          </cell>
          <cell r="M3825">
            <v>46202.470277777778</v>
          </cell>
          <cell r="N3825" t="str">
            <v>TEKNOIMPIANTI 2.0 SOCIETA' A RESPONSABILITA' LIMITATA SEMPLIFICATA</v>
          </cell>
          <cell r="O3825" t="str">
            <v>C56I26003440001</v>
          </cell>
          <cell r="P3825" t="str">
            <v>04951550617</v>
          </cell>
          <cell r="Q3825" t="str">
            <v>COSTRUZIONI</v>
          </cell>
          <cell r="R3825" t="str">
            <v>43.33.00 - Rivestimento di pavimenti e di pareti</v>
          </cell>
          <cell r="S3825" t="str">
            <v>Societa' A Responsabilita' Limitata Semplificata</v>
          </cell>
          <cell r="T3825" t="str">
            <v>Campania</v>
          </cell>
          <cell r="U3825" t="str">
            <v>Caserta</v>
          </cell>
          <cell r="V3825" t="str">
            <v>Mondragone</v>
          </cell>
          <cell r="W3825" t="str">
            <v>via venezia 178</v>
          </cell>
          <cell r="X3825" t="str">
            <v>81034</v>
          </cell>
          <cell r="Y3825">
            <v>40000</v>
          </cell>
          <cell r="Z3825">
            <v>45000</v>
          </cell>
          <cell r="AB3825" t="str">
            <v>No</v>
          </cell>
          <cell r="AC3825">
            <v>0</v>
          </cell>
        </row>
        <row r="3826">
          <cell r="A3826" t="str">
            <v>PIARSUD00002776</v>
          </cell>
          <cell r="B3826">
            <v>46202.462557870371</v>
          </cell>
          <cell r="C3826" t="str">
            <v>RSUD</v>
          </cell>
          <cell r="D3826" t="str">
            <v>Voucher</v>
          </cell>
          <cell r="E3826" t="str">
            <v>In valutazione</v>
          </cell>
          <cell r="F3826" t="str">
            <v>Esaminabilità</v>
          </cell>
          <cell r="G3826" t="str">
            <v>Luana Guglielmi</v>
          </cell>
          <cell r="H3826" t="str">
            <v/>
          </cell>
          <cell r="I3826" t="str">
            <v>Valutazione esaminabilità</v>
          </cell>
          <cell r="J3826" t="str">
            <v>Valutazione in corso</v>
          </cell>
          <cell r="M3826">
            <v>46202.471076388887</v>
          </cell>
          <cell r="N3826" t="str">
            <v>VITA VERDE DI VITO ANTONIO MAURO</v>
          </cell>
          <cell r="O3826" t="str">
            <v>C46I26003790001</v>
          </cell>
          <cell r="P3826" t="str">
            <v>MRAVNT97M24D390R</v>
          </cell>
          <cell r="Q3826" t="str">
            <v>SERVIZI ALLE PMI</v>
          </cell>
          <cell r="R3826" t="str">
            <v>81.30.00 - Attività di servizi per la cura del paesaggio</v>
          </cell>
          <cell r="S3826" t="str">
            <v>Impresa Individuale</v>
          </cell>
          <cell r="T3826" t="str">
            <v>Campania</v>
          </cell>
          <cell r="U3826" t="str">
            <v>Salerno</v>
          </cell>
          <cell r="V3826" t="str">
            <v>Capaccio Paestum</v>
          </cell>
          <cell r="W3826" t="str">
            <v>Via Vuccolo Maiorano 58</v>
          </cell>
          <cell r="X3826" t="str">
            <v>84047</v>
          </cell>
          <cell r="Y3826">
            <v>40018.780000000006</v>
          </cell>
          <cell r="Z3826">
            <v>45000</v>
          </cell>
          <cell r="AB3826" t="str">
            <v>No</v>
          </cell>
          <cell r="AC3826">
            <v>0</v>
          </cell>
        </row>
        <row r="3827">
          <cell r="A3827" t="str">
            <v>PIARSUD00002777</v>
          </cell>
          <cell r="B3827">
            <v>46202.49324074074</v>
          </cell>
          <cell r="C3827" t="str">
            <v>RSUD</v>
          </cell>
          <cell r="D3827" t="str">
            <v>Voucher</v>
          </cell>
          <cell r="E3827" t="str">
            <v>In valutazione</v>
          </cell>
          <cell r="F3827" t="str">
            <v>Esaminabilità</v>
          </cell>
          <cell r="G3827" t="str">
            <v>Jacopo Porrello</v>
          </cell>
          <cell r="H3827" t="str">
            <v/>
          </cell>
          <cell r="I3827" t="str">
            <v>Valutazione esaminabilità</v>
          </cell>
          <cell r="J3827" t="str">
            <v>Valutazione in corso</v>
          </cell>
          <cell r="M3827">
            <v>46202.512002314812</v>
          </cell>
          <cell r="N3827" t="str">
            <v>DELLA SALA JACOPO</v>
          </cell>
          <cell r="O3827" t="str">
            <v>C36I26005010001</v>
          </cell>
          <cell r="P3827" t="str">
            <v>DLLJCP02M16A509S</v>
          </cell>
          <cell r="Q3827" t="str">
            <v>MANIFATTURIERO</v>
          </cell>
          <cell r="R3827" t="str">
            <v>95.31.91 - Lavaggio di autoveicoli</v>
          </cell>
          <cell r="S3827" t="str">
            <v>Impresa Individuale</v>
          </cell>
          <cell r="T3827" t="str">
            <v>Campania</v>
          </cell>
          <cell r="U3827" t="str">
            <v>Avellino</v>
          </cell>
          <cell r="V3827" t="str">
            <v>Avellino</v>
          </cell>
          <cell r="W3827" t="str">
            <v xml:space="preserve">Non individuato </v>
          </cell>
          <cell r="Y3827">
            <v>39261</v>
          </cell>
          <cell r="Z3827">
            <v>44261</v>
          </cell>
          <cell r="AB3827" t="str">
            <v>No</v>
          </cell>
          <cell r="AC3827">
            <v>0</v>
          </cell>
        </row>
        <row r="3828">
          <cell r="A3828" t="str">
            <v>PIARSUD00002778</v>
          </cell>
          <cell r="B3828">
            <v>46202.552858796298</v>
          </cell>
          <cell r="C3828" t="str">
            <v>RSUD</v>
          </cell>
          <cell r="D3828" t="str">
            <v>Contributo</v>
          </cell>
          <cell r="E3828" t="str">
            <v>In valutazione</v>
          </cell>
          <cell r="F3828" t="str">
            <v>Esaminabilità</v>
          </cell>
          <cell r="G3828" t="str">
            <v>Martina Anna Muraca</v>
          </cell>
          <cell r="H3828" t="str">
            <v/>
          </cell>
          <cell r="I3828" t="str">
            <v>Valutazione esaminabilità</v>
          </cell>
          <cell r="J3828" t="str">
            <v>Valutazione in corso</v>
          </cell>
          <cell r="M3828">
            <v>46202.563449074078</v>
          </cell>
          <cell r="N3828" t="str">
            <v>HUMANS IN ONCOLOGY S.R.L.</v>
          </cell>
          <cell r="O3828" t="str">
            <v>C76I26004590008</v>
          </cell>
          <cell r="P3828" t="str">
            <v>04376231207</v>
          </cell>
          <cell r="Q3828" t="str">
            <v>ICT</v>
          </cell>
          <cell r="R3828" t="str">
            <v>62.10.00 - Attività di programmazione informatica</v>
          </cell>
          <cell r="S3828" t="str">
            <v>Societa' A Responsabilita' Limitata</v>
          </cell>
          <cell r="T3828" t="str">
            <v>Abruzzo</v>
          </cell>
          <cell r="U3828" t="str">
            <v>Teramo</v>
          </cell>
          <cell r="V3828" t="str">
            <v>Tortoreto</v>
          </cell>
          <cell r="W3828" t="str">
            <v>Via Cesare Battisti 27</v>
          </cell>
          <cell r="X3828" t="str">
            <v>64100</v>
          </cell>
          <cell r="Y3828">
            <v>144740</v>
          </cell>
          <cell r="Z3828">
            <v>106318</v>
          </cell>
          <cell r="AB3828" t="str">
            <v>No</v>
          </cell>
          <cell r="AC3828">
            <v>0</v>
          </cell>
        </row>
        <row r="3829">
          <cell r="A3829" t="str">
            <v>PIARSUD00002779</v>
          </cell>
          <cell r="B3829">
            <v>46202.555775462963</v>
          </cell>
          <cell r="C3829" t="str">
            <v>RSUD</v>
          </cell>
          <cell r="D3829" t="str">
            <v>Contributo</v>
          </cell>
          <cell r="E3829" t="str">
            <v>In valutazione</v>
          </cell>
          <cell r="F3829" t="str">
            <v>Esaminabilità</v>
          </cell>
          <cell r="G3829" t="str">
            <v>Paolo Di Giacomo</v>
          </cell>
          <cell r="H3829" t="str">
            <v/>
          </cell>
          <cell r="I3829" t="str">
            <v>Valutazione esaminabilità</v>
          </cell>
          <cell r="J3829" t="str">
            <v>Valutazione in corso</v>
          </cell>
          <cell r="M3829">
            <v>46202.573888888888</v>
          </cell>
          <cell r="N3829" t="str">
            <v>GM TERMOIDRAULICA DI GAMMINO MASSIMILIANO</v>
          </cell>
          <cell r="O3829" t="str">
            <v>C46I26003800008</v>
          </cell>
          <cell r="P3829" t="str">
            <v>GMMMSM98L05L112O</v>
          </cell>
          <cell r="Q3829" t="str">
            <v>ATTIVITA' COMMERCIALI</v>
          </cell>
          <cell r="R3829" t="str">
            <v>46.84.20 - Commercio all'ingrosso di apparecchi e accessori per impianti idraulici e di riscaldamento</v>
          </cell>
          <cell r="S3829" t="str">
            <v>Impresa Individuale</v>
          </cell>
          <cell r="T3829" t="str">
            <v>Sicilia</v>
          </cell>
          <cell r="U3829" t="str">
            <v>Palermo</v>
          </cell>
          <cell r="V3829" t="str">
            <v>Caccamo</v>
          </cell>
          <cell r="W3829" t="str">
            <v>VIALE REGIONE SICILIANA 73</v>
          </cell>
          <cell r="X3829" t="str">
            <v>90012</v>
          </cell>
          <cell r="Y3829">
            <v>119303.99</v>
          </cell>
          <cell r="Z3829">
            <v>94477.989999999991</v>
          </cell>
          <cell r="AB3829" t="str">
            <v>No</v>
          </cell>
          <cell r="AC3829">
            <v>0</v>
          </cell>
        </row>
        <row r="3830">
          <cell r="A3830" t="str">
            <v>PIARSUD00002780</v>
          </cell>
          <cell r="B3830">
            <v>46202.589965277781</v>
          </cell>
          <cell r="C3830" t="str">
            <v>RSUD</v>
          </cell>
          <cell r="D3830" t="str">
            <v>Contributo</v>
          </cell>
          <cell r="E3830" t="str">
            <v>In valutazione</v>
          </cell>
          <cell r="F3830" t="str">
            <v>Accoglibilità</v>
          </cell>
          <cell r="G3830" t="str">
            <v>Raffaele Sacco</v>
          </cell>
          <cell r="H3830" t="str">
            <v/>
          </cell>
          <cell r="I3830" t="str">
            <v>Pianificazione primo colloquio</v>
          </cell>
          <cell r="J3830" t="str">
            <v>Pianificazione appuntamento in corso</v>
          </cell>
          <cell r="M3830">
            <v>46202.59474537037</v>
          </cell>
          <cell r="N3830" t="str">
            <v>ZAVAGLIA VINCENZA</v>
          </cell>
          <cell r="O3830" t="str">
            <v>C16I26004260008</v>
          </cell>
          <cell r="P3830" t="str">
            <v>ZVGVCN07S43C710U</v>
          </cell>
          <cell r="Q3830" t="str">
            <v>TURISMO</v>
          </cell>
          <cell r="R3830" t="str">
            <v>55.20.42 - Servizi di alloggio in camere, case e appartamenti per vacanze</v>
          </cell>
          <cell r="S3830" t="str">
            <v>Impresa Individuale</v>
          </cell>
          <cell r="T3830" t="str">
            <v>Calabria</v>
          </cell>
          <cell r="U3830" t="str">
            <v>Vibo Valentia</v>
          </cell>
          <cell r="V3830" t="str">
            <v>Tropea</v>
          </cell>
          <cell r="W3830" t="str">
            <v>TRAVERSA II DI VIA DON MOTTOLA snc</v>
          </cell>
          <cell r="X3830" t="str">
            <v>89061</v>
          </cell>
          <cell r="Y3830">
            <v>194986.96000000002</v>
          </cell>
          <cell r="Z3830">
            <v>141490.87</v>
          </cell>
          <cell r="AB3830" t="str">
            <v>No</v>
          </cell>
          <cell r="AC3830">
            <v>0</v>
          </cell>
        </row>
        <row r="3831">
          <cell r="A3831" t="str">
            <v>PIARSUD00002781</v>
          </cell>
          <cell r="B3831">
            <v>46202.597407407404</v>
          </cell>
          <cell r="C3831" t="str">
            <v>RSUD</v>
          </cell>
          <cell r="D3831" t="str">
            <v>Voucher</v>
          </cell>
          <cell r="E3831" t="str">
            <v>In valutazione</v>
          </cell>
          <cell r="F3831" t="str">
            <v>Esaminabilità</v>
          </cell>
          <cell r="I3831" t="str">
            <v>RNA - Richiesta CUP Voucher</v>
          </cell>
          <cell r="J3831" t="str">
            <v>Richiesta CUP in errore</v>
          </cell>
          <cell r="N3831" t="str">
            <v>FRANCESCO MARONGIU</v>
          </cell>
          <cell r="P3831" t="str">
            <v>MRNFNC99S27F979P</v>
          </cell>
          <cell r="Q3831" t="str">
            <v>SERVIZI ALLE PMI</v>
          </cell>
          <cell r="R3831" t="str">
            <v>71.11.09 - Attività di architettura n.c.a.</v>
          </cell>
          <cell r="S3831" t="str">
            <v>Libero professionista</v>
          </cell>
          <cell r="T3831" t="str">
            <v>Sardegna</v>
          </cell>
          <cell r="U3831" t="str">
            <v>Sassari</v>
          </cell>
          <cell r="V3831" t="str">
            <v>Bono</v>
          </cell>
          <cell r="W3831" t="str">
            <v>Via Brigata Sassari 63</v>
          </cell>
          <cell r="X3831" t="str">
            <v>07011</v>
          </cell>
          <cell r="Y3831">
            <v>50000</v>
          </cell>
          <cell r="Z3831">
            <v>55000</v>
          </cell>
          <cell r="AB3831" t="str">
            <v>No</v>
          </cell>
          <cell r="AC3831">
            <v>0</v>
          </cell>
        </row>
        <row r="3832">
          <cell r="A3832" t="str">
            <v>PIARSUD00002782</v>
          </cell>
          <cell r="B3832">
            <v>46202.615717592591</v>
          </cell>
          <cell r="C3832" t="str">
            <v>RSUD</v>
          </cell>
          <cell r="D3832" t="str">
            <v>Voucher</v>
          </cell>
          <cell r="E3832" t="str">
            <v>In valutazione</v>
          </cell>
          <cell r="F3832" t="str">
            <v>Accoglibilità</v>
          </cell>
          <cell r="G3832" t="str">
            <v>Leonardo Di Lolli</v>
          </cell>
          <cell r="H3832" t="str">
            <v/>
          </cell>
          <cell r="I3832" t="str">
            <v>Valutazione accoglibilità</v>
          </cell>
          <cell r="J3832" t="str">
            <v>Valutazione in corso</v>
          </cell>
          <cell r="M3832">
            <v>46202.626736111109</v>
          </cell>
          <cell r="N3832" t="str">
            <v>MAURIZIA FADDA</v>
          </cell>
          <cell r="O3832" t="str">
            <v>C86I26005070001</v>
          </cell>
          <cell r="P3832" t="str">
            <v>FDDMRZ92H51I452K</v>
          </cell>
          <cell r="Q3832" t="str">
            <v>SERVIZI ALLE PMI</v>
          </cell>
          <cell r="R3832" t="str">
            <v>68.32.01 - Gestione di beni immobili per conto terzi</v>
          </cell>
          <cell r="S3832" t="str">
            <v>Lavoratore autonomo</v>
          </cell>
          <cell r="T3832" t="str">
            <v>Sardegna</v>
          </cell>
          <cell r="U3832" t="str">
            <v>Sassari</v>
          </cell>
          <cell r="V3832" t="str">
            <v>Sassari</v>
          </cell>
          <cell r="W3832" t="str">
            <v>zona industriale Predda Niedda str. 25 snc</v>
          </cell>
          <cell r="X3832" t="str">
            <v>07100</v>
          </cell>
          <cell r="Y3832">
            <v>50000</v>
          </cell>
          <cell r="Z3832">
            <v>55000</v>
          </cell>
          <cell r="AB3832" t="str">
            <v>No</v>
          </cell>
          <cell r="AC3832">
            <v>0</v>
          </cell>
        </row>
        <row r="3833">
          <cell r="A3833" t="str">
            <v>PIARSUD00002783</v>
          </cell>
          <cell r="B3833">
            <v>46202.637337962966</v>
          </cell>
          <cell r="C3833" t="str">
            <v>RSUD</v>
          </cell>
          <cell r="D3833" t="str">
            <v>Contributo</v>
          </cell>
          <cell r="E3833" t="str">
            <v>In valutazione</v>
          </cell>
          <cell r="F3833" t="str">
            <v>Esaminabilità</v>
          </cell>
          <cell r="G3833" t="str">
            <v>Daniele Rocchi</v>
          </cell>
          <cell r="H3833" t="str">
            <v/>
          </cell>
          <cell r="I3833" t="str">
            <v>Valutazione esaminabilità</v>
          </cell>
          <cell r="J3833" t="str">
            <v>Valutazione in corso</v>
          </cell>
          <cell r="M3833">
            <v>46202.646956018521</v>
          </cell>
          <cell r="N3833" t="str">
            <v>LOW DESIGN DI ERA CHIARA</v>
          </cell>
          <cell r="O3833" t="str">
            <v>C36I26005020008</v>
          </cell>
          <cell r="P3833" t="str">
            <v>REACHR06E55I639A</v>
          </cell>
          <cell r="Q3833" t="str">
            <v>ATTIVITA' COMMERCIALI</v>
          </cell>
          <cell r="R3833" t="str">
            <v>47.71.10 - Commercio al dettaglio di articoli di abbigliamento per adulti</v>
          </cell>
          <cell r="S3833" t="str">
            <v>Impresa Individuale</v>
          </cell>
          <cell r="T3833" t="str">
            <v>Calabria</v>
          </cell>
          <cell r="U3833" t="str">
            <v>Vibo Valentia</v>
          </cell>
          <cell r="V3833" t="str">
            <v>Serra San Bruno</v>
          </cell>
          <cell r="W3833" t="str">
            <v>VIA ALDO MORO 21</v>
          </cell>
          <cell r="X3833" t="str">
            <v>89822</v>
          </cell>
          <cell r="Y3833">
            <v>120000</v>
          </cell>
          <cell r="Z3833">
            <v>95000</v>
          </cell>
          <cell r="AB3833" t="str">
            <v>No</v>
          </cell>
          <cell r="AC3833">
            <v>0</v>
          </cell>
        </row>
        <row r="3834">
          <cell r="A3834" t="str">
            <v>PIARSUD00002784</v>
          </cell>
          <cell r="B3834">
            <v>46202.649675925924</v>
          </cell>
          <cell r="C3834" t="str">
            <v>RSUD</v>
          </cell>
          <cell r="D3834" t="str">
            <v>Voucher</v>
          </cell>
          <cell r="E3834" t="str">
            <v>In valutazione</v>
          </cell>
          <cell r="F3834" t="str">
            <v>Esaminabilità</v>
          </cell>
          <cell r="G3834" t="str">
            <v>Andrea Pasquini</v>
          </cell>
          <cell r="H3834" t="str">
            <v/>
          </cell>
          <cell r="I3834" t="str">
            <v>Valutazione esaminabilità</v>
          </cell>
          <cell r="J3834" t="str">
            <v>Valutazione in corso</v>
          </cell>
          <cell r="M3834">
            <v>46202.657337962963</v>
          </cell>
          <cell r="N3834" t="str">
            <v>CANNATA PRIME</v>
          </cell>
          <cell r="O3834" t="str">
            <v>C76I26004600001</v>
          </cell>
          <cell r="P3834" t="str">
            <v>CNNLGU00M25G273N</v>
          </cell>
          <cell r="Q3834" t="str">
            <v>ATTIVITA' COMMERCIALI</v>
          </cell>
          <cell r="R3834" t="str">
            <v>46.36.00 - Commercio all'ingrosso di zucchero, cioccolato e dolciumi</v>
          </cell>
          <cell r="S3834" t="str">
            <v>Impresa Individuale</v>
          </cell>
          <cell r="T3834" t="str">
            <v>Sicilia</v>
          </cell>
          <cell r="U3834" t="str">
            <v>Palermo</v>
          </cell>
          <cell r="V3834" t="str">
            <v>Palermo</v>
          </cell>
          <cell r="W3834" t="str">
            <v>via Margi Faraci 48</v>
          </cell>
          <cell r="X3834" t="str">
            <v>90145</v>
          </cell>
          <cell r="Y3834">
            <v>51451</v>
          </cell>
          <cell r="Z3834">
            <v>55000</v>
          </cell>
          <cell r="AB3834" t="str">
            <v>No</v>
          </cell>
          <cell r="AC3834">
            <v>0</v>
          </cell>
        </row>
        <row r="3835">
          <cell r="A3835" t="str">
            <v>PIARSUD00002785</v>
          </cell>
          <cell r="B3835">
            <v>46202.650057870371</v>
          </cell>
          <cell r="C3835" t="str">
            <v>RSUD</v>
          </cell>
          <cell r="D3835" t="str">
            <v>Contributo</v>
          </cell>
          <cell r="E3835" t="str">
            <v>In valutazione</v>
          </cell>
          <cell r="F3835" t="str">
            <v>Accoglibilità</v>
          </cell>
          <cell r="G3835" t="str">
            <v>Barbara Del Prete</v>
          </cell>
          <cell r="H3835" t="str">
            <v/>
          </cell>
          <cell r="I3835" t="str">
            <v>Pianificazione primo colloquio</v>
          </cell>
          <cell r="J3835" t="str">
            <v>Pianificazione appuntamento in corso</v>
          </cell>
          <cell r="M3835">
            <v>46202.657326388886</v>
          </cell>
          <cell r="N3835" t="str">
            <v>BIZARI GANI</v>
          </cell>
          <cell r="O3835" t="str">
            <v>C66I26005480008</v>
          </cell>
          <cell r="P3835" t="str">
            <v>BZRGNA99A28D009G</v>
          </cell>
          <cell r="Q3835" t="str">
            <v>MANIFATTURIERO</v>
          </cell>
          <cell r="R3835" t="str">
            <v>95.31.91 - Lavaggio di autoveicoli</v>
          </cell>
          <cell r="S3835" t="str">
            <v>Impresa Individuale</v>
          </cell>
          <cell r="T3835" t="str">
            <v>Sicilia</v>
          </cell>
          <cell r="U3835" t="str">
            <v>Palermo</v>
          </cell>
          <cell r="V3835" t="str">
            <v>Corleone</v>
          </cell>
          <cell r="W3835" t="str">
            <v>VIA DON GIOVANNI COLLETTO 37</v>
          </cell>
          <cell r="X3835" t="str">
            <v>90034</v>
          </cell>
          <cell r="Y3835">
            <v>80709.38</v>
          </cell>
          <cell r="Z3835">
            <v>65531.999999999993</v>
          </cell>
          <cell r="AB3835" t="str">
            <v>No</v>
          </cell>
          <cell r="AC3835">
            <v>0</v>
          </cell>
        </row>
        <row r="3836">
          <cell r="A3836" t="str">
            <v>PIARSUD00002786</v>
          </cell>
          <cell r="B3836">
            <v>46202.6640162037</v>
          </cell>
          <cell r="C3836" t="str">
            <v>RSUD</v>
          </cell>
          <cell r="D3836" t="str">
            <v>Contributo</v>
          </cell>
          <cell r="E3836" t="str">
            <v>In valutazione</v>
          </cell>
          <cell r="F3836" t="str">
            <v>Esaminabilità</v>
          </cell>
          <cell r="G3836" t="str">
            <v>Antonella Lioi</v>
          </cell>
          <cell r="H3836" t="str">
            <v/>
          </cell>
          <cell r="I3836" t="str">
            <v>Valutazione esaminabilità</v>
          </cell>
          <cell r="J3836" t="str">
            <v>Valutazione in corso</v>
          </cell>
          <cell r="M3836">
            <v>46202.678888888891</v>
          </cell>
          <cell r="N3836" t="str">
            <v>RUSSO MASSIMILIANO</v>
          </cell>
          <cell r="O3836" t="str">
            <v>C56I26003450008</v>
          </cell>
          <cell r="P3836" t="str">
            <v>RSSMSM92A28A783V</v>
          </cell>
          <cell r="Q3836" t="str">
            <v>TURISMO</v>
          </cell>
          <cell r="R3836" t="str">
            <v>55.20.41 - Bed and breakfast</v>
          </cell>
          <cell r="S3836" t="str">
            <v>Impresa Individuale</v>
          </cell>
          <cell r="T3836" t="str">
            <v>Campania</v>
          </cell>
          <cell r="U3836" t="str">
            <v>Benevento</v>
          </cell>
          <cell r="V3836" t="str">
            <v>San Giorgio La Molara</v>
          </cell>
          <cell r="W3836" t="str">
            <v>CONTRADA SERRONE 3</v>
          </cell>
          <cell r="X3836" t="str">
            <v>82020</v>
          </cell>
          <cell r="Y3836">
            <v>200000</v>
          </cell>
          <cell r="Z3836">
            <v>145000</v>
          </cell>
          <cell r="AB3836" t="str">
            <v>No</v>
          </cell>
          <cell r="AC3836">
            <v>0</v>
          </cell>
        </row>
        <row r="3837">
          <cell r="A3837" t="str">
            <v>PIARSUD00002787</v>
          </cell>
          <cell r="B3837">
            <v>46202.684155092589</v>
          </cell>
          <cell r="C3837" t="str">
            <v>RSUD</v>
          </cell>
          <cell r="D3837" t="str">
            <v>Voucher</v>
          </cell>
          <cell r="E3837" t="str">
            <v>In valutazione</v>
          </cell>
          <cell r="F3837" t="str">
            <v>Esaminabilità</v>
          </cell>
          <cell r="G3837" t="str">
            <v>Beatrice Greca</v>
          </cell>
          <cell r="H3837" t="str">
            <v/>
          </cell>
          <cell r="I3837" t="str">
            <v>Valutazione esaminabilità</v>
          </cell>
          <cell r="J3837" t="str">
            <v>Valutazione in corso</v>
          </cell>
          <cell r="M3837">
            <v>46202.709490740737</v>
          </cell>
          <cell r="N3837" t="str">
            <v>IL CASTELLO PIZZERIA DI VITTORIO CIRIELLO</v>
          </cell>
          <cell r="O3837" t="str">
            <v>C56I26003470001</v>
          </cell>
          <cell r="P3837" t="str">
            <v>CRLVTR00B07F839O</v>
          </cell>
          <cell r="Q3837" t="str">
            <v>TURISMO</v>
          </cell>
          <cell r="R3837" t="str">
            <v>56.11.11 - Attività di ristoranti con servizio al tavolo, escluse gelaterie e pasticcerie</v>
          </cell>
          <cell r="S3837" t="str">
            <v>Impresa Individuale</v>
          </cell>
          <cell r="T3837" t="str">
            <v>Campania</v>
          </cell>
          <cell r="U3837" t="str">
            <v>Avellino</v>
          </cell>
          <cell r="V3837" t="str">
            <v>Sant'Angelo A Scala</v>
          </cell>
          <cell r="W3837" t="str">
            <v>via Castello snc</v>
          </cell>
          <cell r="X3837" t="str">
            <v>83010</v>
          </cell>
          <cell r="Y3837">
            <v>40000</v>
          </cell>
          <cell r="Z3837">
            <v>45000</v>
          </cell>
          <cell r="AB3837" t="str">
            <v>No</v>
          </cell>
          <cell r="AC3837">
            <v>0</v>
          </cell>
        </row>
        <row r="3838">
          <cell r="A3838" t="str">
            <v>PIARSUD00002788</v>
          </cell>
          <cell r="B3838">
            <v>46202.711585648147</v>
          </cell>
          <cell r="C3838" t="str">
            <v>RSUD</v>
          </cell>
          <cell r="D3838" t="str">
            <v>Voucher</v>
          </cell>
          <cell r="E3838" t="str">
            <v>In valutazione</v>
          </cell>
          <cell r="F3838" t="str">
            <v>Esaminabilità</v>
          </cell>
          <cell r="G3838" t="str">
            <v>Matteo Pascucci</v>
          </cell>
          <cell r="H3838" t="str">
            <v/>
          </cell>
          <cell r="I3838" t="str">
            <v>Valutazione esaminabilità</v>
          </cell>
          <cell r="J3838" t="str">
            <v>Valutazione in corso</v>
          </cell>
          <cell r="M3838">
            <v>46202.730347222219</v>
          </cell>
          <cell r="N3838" t="str">
            <v>CICCIARELLO FRANCESCO</v>
          </cell>
          <cell r="O3838" t="str">
            <v>C86I26005080001</v>
          </cell>
          <cell r="P3838" t="str">
            <v>CCCFNC00L21C710P</v>
          </cell>
          <cell r="Q3838" t="str">
            <v>ATTIVITA' COMMERCIALI</v>
          </cell>
          <cell r="R3838" t="str">
            <v>47.25.00 - Commercio al dettaglio di bevande</v>
          </cell>
          <cell r="S3838" t="str">
            <v>Impresa Individuale</v>
          </cell>
          <cell r="T3838" t="str">
            <v>Calabria</v>
          </cell>
          <cell r="U3838" t="str">
            <v>Reggio Calabria</v>
          </cell>
          <cell r="V3838" t="str">
            <v>Varapodio</v>
          </cell>
          <cell r="W3838" t="str">
            <v>VIA MONS. ROSARIO FORMICA 7/A</v>
          </cell>
          <cell r="X3838" t="str">
            <v>89010</v>
          </cell>
          <cell r="Y3838">
            <v>39944.9</v>
          </cell>
          <cell r="Z3838">
            <v>44944.9</v>
          </cell>
          <cell r="AB3838" t="str">
            <v>No</v>
          </cell>
          <cell r="AC3838">
            <v>0</v>
          </cell>
        </row>
        <row r="3839">
          <cell r="A3839" t="str">
            <v>PIARSUD00002789</v>
          </cell>
          <cell r="B3839">
            <v>46202.729375000003</v>
          </cell>
          <cell r="C3839" t="str">
            <v>RSUD</v>
          </cell>
          <cell r="D3839" t="str">
            <v>Voucher</v>
          </cell>
          <cell r="E3839" t="str">
            <v>In valutazione</v>
          </cell>
          <cell r="F3839" t="str">
            <v>Esaminabilità</v>
          </cell>
          <cell r="G3839" t="str">
            <v>Matteo Milantoni</v>
          </cell>
          <cell r="H3839" t="str">
            <v/>
          </cell>
          <cell r="I3839" t="str">
            <v>Valutazione esaminabilità</v>
          </cell>
          <cell r="J3839" t="str">
            <v>Valutazione in corso</v>
          </cell>
          <cell r="M3839">
            <v>46202.740787037037</v>
          </cell>
          <cell r="N3839" t="str">
            <v>RASTIELLO FRANCESCO</v>
          </cell>
          <cell r="O3839" t="str">
            <v>C56I26003480001</v>
          </cell>
          <cell r="P3839" t="str">
            <v>RSTFNC98L01A489I</v>
          </cell>
          <cell r="Q3839" t="str">
            <v>ICT</v>
          </cell>
          <cell r="R3839" t="str">
            <v>59.20.10 - Attività di registrazione sonora</v>
          </cell>
          <cell r="S3839" t="str">
            <v>Impresa Individuale</v>
          </cell>
          <cell r="T3839" t="str">
            <v>Campania</v>
          </cell>
          <cell r="U3839" t="str">
            <v>Avellino</v>
          </cell>
          <cell r="V3839" t="str">
            <v>Baiano</v>
          </cell>
          <cell r="W3839" t="str">
            <v>VIA BELLINI snc</v>
          </cell>
          <cell r="X3839" t="str">
            <v>83022</v>
          </cell>
          <cell r="Y3839">
            <v>32020</v>
          </cell>
          <cell r="Z3839">
            <v>37020</v>
          </cell>
          <cell r="AB3839" t="str">
            <v>No</v>
          </cell>
          <cell r="AC3839">
            <v>0</v>
          </cell>
        </row>
        <row r="3840">
          <cell r="A3840" t="str">
            <v>PIARSUD00002790</v>
          </cell>
          <cell r="B3840">
            <v>46202.730358796296</v>
          </cell>
          <cell r="C3840" t="str">
            <v>RSUD</v>
          </cell>
          <cell r="D3840" t="str">
            <v>Contributo</v>
          </cell>
          <cell r="E3840" t="str">
            <v>In valutazione</v>
          </cell>
          <cell r="F3840" t="str">
            <v>Accoglibilità</v>
          </cell>
          <cell r="G3840" t="str">
            <v>Giuseppe D’Ambrosio</v>
          </cell>
          <cell r="H3840" t="str">
            <v/>
          </cell>
          <cell r="I3840" t="str">
            <v>Valutazione accoglibilità</v>
          </cell>
          <cell r="J3840" t="str">
            <v>Valutazione in corso</v>
          </cell>
          <cell r="M3840">
            <v>46202.751215277778</v>
          </cell>
          <cell r="N3840" t="str">
            <v>YOGO-EXPERIENCE SOCIETA' A RESPONSABILITA' LIMITATA SEMPLIFICATA</v>
          </cell>
          <cell r="O3840" t="str">
            <v>C76I26004610008</v>
          </cell>
          <cell r="P3840" t="str">
            <v>06440760657</v>
          </cell>
          <cell r="Q3840" t="str">
            <v>TURISMO</v>
          </cell>
          <cell r="R3840" t="str">
            <v>56.11.22 - Attività di gelaterie senza servizio al tavolo o da asporto</v>
          </cell>
          <cell r="S3840" t="str">
            <v>Societa' A Responsabilita' Limitata Semplificata</v>
          </cell>
          <cell r="T3840" t="str">
            <v>Campania</v>
          </cell>
          <cell r="U3840" t="str">
            <v>Salerno</v>
          </cell>
          <cell r="V3840" t="str">
            <v>Cava De' Tirreni</v>
          </cell>
          <cell r="W3840" t="str">
            <v>Corso Umberto I 214</v>
          </cell>
          <cell r="X3840" t="str">
            <v>84013</v>
          </cell>
          <cell r="Y3840">
            <v>120000</v>
          </cell>
          <cell r="Z3840">
            <v>95000</v>
          </cell>
          <cell r="AB3840" t="str">
            <v>No</v>
          </cell>
          <cell r="AC3840">
            <v>0</v>
          </cell>
        </row>
        <row r="3841">
          <cell r="A3841" t="str">
            <v>PIARSUD00002791</v>
          </cell>
          <cell r="B3841">
            <v>46202.733993055554</v>
          </cell>
          <cell r="C3841" t="str">
            <v>RSUD</v>
          </cell>
          <cell r="D3841" t="str">
            <v>Voucher</v>
          </cell>
          <cell r="E3841" t="str">
            <v>In valutazione</v>
          </cell>
          <cell r="F3841" t="str">
            <v>Esaminabilità</v>
          </cell>
          <cell r="G3841" t="str">
            <v>Luca Falanga</v>
          </cell>
          <cell r="H3841" t="str">
            <v/>
          </cell>
          <cell r="I3841" t="str">
            <v>Valutazione esaminabilità</v>
          </cell>
          <cell r="J3841" t="str">
            <v>Valutazione in corso</v>
          </cell>
          <cell r="M3841">
            <v>46202.751203703701</v>
          </cell>
          <cell r="N3841" t="str">
            <v>DI GREGORIO ANDREA</v>
          </cell>
          <cell r="O3841" t="str">
            <v>C26I26004300001</v>
          </cell>
          <cell r="P3841" t="str">
            <v>DGRNDR05B21B428T</v>
          </cell>
          <cell r="Q3841" t="str">
            <v>ATTIVITA' COMMERCIALI</v>
          </cell>
          <cell r="R3841" t="str">
            <v>47.22.00 - Commercio al dettaglio di carne e di prodotti a base di carne</v>
          </cell>
          <cell r="S3841" t="str">
            <v>Impresa Individuale</v>
          </cell>
          <cell r="T3841" t="str">
            <v>Sicilia</v>
          </cell>
          <cell r="U3841" t="str">
            <v>Catania</v>
          </cell>
          <cell r="V3841" t="str">
            <v>Caltagirone</v>
          </cell>
          <cell r="W3841" t="str">
            <v xml:space="preserve">Non individuato </v>
          </cell>
          <cell r="Y3841">
            <v>50000</v>
          </cell>
          <cell r="Z3841">
            <v>55000</v>
          </cell>
          <cell r="AB3841" t="str">
            <v>No</v>
          </cell>
          <cell r="AC3841">
            <v>0</v>
          </cell>
        </row>
        <row r="3842">
          <cell r="A3842" t="str">
            <v>PIARSUD00002792</v>
          </cell>
          <cell r="B3842">
            <v>46202.737916666665</v>
          </cell>
          <cell r="C3842" t="str">
            <v>RSUD</v>
          </cell>
          <cell r="D3842" t="str">
            <v>Voucher</v>
          </cell>
          <cell r="E3842" t="str">
            <v>In valutazione</v>
          </cell>
          <cell r="F3842" t="str">
            <v>Esaminabilità</v>
          </cell>
          <cell r="G3842" t="str">
            <v>Annachiara Perrucci</v>
          </cell>
          <cell r="H3842" t="str">
            <v/>
          </cell>
          <cell r="I3842" t="str">
            <v>Valutazione esaminabilità</v>
          </cell>
          <cell r="J3842" t="str">
            <v>Valutazione in corso</v>
          </cell>
          <cell r="M3842">
            <v>46202.751956018517</v>
          </cell>
          <cell r="N3842" t="str">
            <v>Silvia  Barbieri</v>
          </cell>
          <cell r="O3842" t="str">
            <v>C86I26005090001</v>
          </cell>
          <cell r="P3842" t="str">
            <v>BRBSLV97D65A509S</v>
          </cell>
          <cell r="Q3842" t="str">
            <v>SERVIZI ALLE PMI</v>
          </cell>
          <cell r="R3842" t="str">
            <v>74.11.20 - Attività di progettazione di moda</v>
          </cell>
          <cell r="S3842" t="str">
            <v>Lavoratore autonomo</v>
          </cell>
          <cell r="T3842" t="str">
            <v>Campania</v>
          </cell>
          <cell r="U3842" t="str">
            <v>Avellino</v>
          </cell>
          <cell r="V3842" t="str">
            <v>Montemarano</v>
          </cell>
          <cell r="W3842" t="str">
            <v>Contrada Acquavivola 15</v>
          </cell>
          <cell r="X3842" t="str">
            <v>83040</v>
          </cell>
          <cell r="Y3842">
            <v>50000.03</v>
          </cell>
          <cell r="Z3842">
            <v>55000</v>
          </cell>
          <cell r="AB3842" t="str">
            <v>No</v>
          </cell>
          <cell r="AC3842">
            <v>0</v>
          </cell>
        </row>
        <row r="3843">
          <cell r="A3843" t="str">
            <v>PIARSUD00002793</v>
          </cell>
          <cell r="B3843">
            <v>46202.739710648151</v>
          </cell>
          <cell r="C3843" t="str">
            <v>RSUD</v>
          </cell>
          <cell r="D3843" t="str">
            <v>Voucher</v>
          </cell>
          <cell r="E3843" t="str">
            <v>In valutazione</v>
          </cell>
          <cell r="F3843" t="str">
            <v>Accoglibilità</v>
          </cell>
          <cell r="G3843" t="str">
            <v>Alfonso Maria Morgera</v>
          </cell>
          <cell r="H3843" t="str">
            <v/>
          </cell>
          <cell r="I3843" t="str">
            <v>Valutazione accoglibilità</v>
          </cell>
          <cell r="J3843" t="str">
            <v>Valutazione in corso</v>
          </cell>
          <cell r="M3843">
            <v>46202.751215277778</v>
          </cell>
          <cell r="N3843" t="str">
            <v>STANTE BIAGIO</v>
          </cell>
          <cell r="O3843" t="str">
            <v>C46I26003820001</v>
          </cell>
          <cell r="P3843" t="str">
            <v>STNBGI96P29F104M</v>
          </cell>
          <cell r="Q3843" t="str">
            <v>SERVIZI ALLA PERSONA</v>
          </cell>
          <cell r="R3843" t="str">
            <v>96.21.00 - Servizi di parrucchieri e barbieri</v>
          </cell>
          <cell r="S3843" t="str">
            <v>Impresa Individuale</v>
          </cell>
          <cell r="T3843" t="str">
            <v>Basilicata</v>
          </cell>
          <cell r="U3843" t="str">
            <v>Potenza</v>
          </cell>
          <cell r="V3843" t="str">
            <v>Rapolla</v>
          </cell>
          <cell r="W3843" t="str">
            <v>Contrada Piano di Chiesa 0</v>
          </cell>
          <cell r="X3843" t="str">
            <v>85027</v>
          </cell>
          <cell r="Y3843">
            <v>26649.86</v>
          </cell>
          <cell r="Z3843">
            <v>45000</v>
          </cell>
          <cell r="AB3843" t="str">
            <v>No</v>
          </cell>
          <cell r="AC3843">
            <v>0</v>
          </cell>
        </row>
        <row r="3844">
          <cell r="A3844" t="str">
            <v>PIARSUD00002794</v>
          </cell>
          <cell r="B3844">
            <v>46202.75608796296</v>
          </cell>
          <cell r="C3844" t="str">
            <v>RSUD</v>
          </cell>
          <cell r="D3844" t="str">
            <v>Voucher</v>
          </cell>
          <cell r="E3844" t="str">
            <v>In valutazione</v>
          </cell>
          <cell r="F3844" t="str">
            <v>Esaminabilità</v>
          </cell>
          <cell r="G3844" t="str">
            <v>Martina Vagnoni</v>
          </cell>
          <cell r="H3844" t="str">
            <v/>
          </cell>
          <cell r="I3844" t="str">
            <v>Valutazione esaminabilità</v>
          </cell>
          <cell r="J3844" t="str">
            <v>Valutazione in corso</v>
          </cell>
          <cell r="M3844">
            <v>46202.772094907406</v>
          </cell>
          <cell r="N3844" t="str">
            <v>CARAMELLO FOOD SOCIETA' A RESPONSABILITA' LIMITATA SEMPLIFICATA</v>
          </cell>
          <cell r="O3844" t="str">
            <v>C76I26004620001</v>
          </cell>
          <cell r="P3844" t="str">
            <v>07417420820</v>
          </cell>
          <cell r="Q3844" t="str">
            <v>ATTIVITA' COMMERCIALI</v>
          </cell>
          <cell r="R3844" t="str">
            <v>46.39.00 - Commercio all'ingrosso non specializzato di prodotti alimentari, bevande e tabacchi</v>
          </cell>
          <cell r="S3844" t="str">
            <v>Societa' A Responsabilita' Limitata Semplificata</v>
          </cell>
          <cell r="T3844" t="str">
            <v>Sicilia</v>
          </cell>
          <cell r="U3844" t="str">
            <v>Palermo</v>
          </cell>
          <cell r="V3844" t="str">
            <v>Ficarazzi</v>
          </cell>
          <cell r="W3844" t="str">
            <v>Corso Umberto I 1167/171</v>
          </cell>
          <cell r="X3844" t="str">
            <v>90010</v>
          </cell>
          <cell r="Y3844">
            <v>45530</v>
          </cell>
          <cell r="Z3844">
            <v>45000</v>
          </cell>
          <cell r="AB3844" t="str">
            <v>No</v>
          </cell>
          <cell r="AC3844">
            <v>0</v>
          </cell>
        </row>
        <row r="3845">
          <cell r="A3845" t="str">
            <v>PIARSUD00002795</v>
          </cell>
          <cell r="B3845">
            <v>46202.763078703705</v>
          </cell>
          <cell r="C3845" t="str">
            <v>RSUD</v>
          </cell>
          <cell r="D3845" t="str">
            <v>Contributo</v>
          </cell>
          <cell r="E3845" t="str">
            <v>In valutazione</v>
          </cell>
          <cell r="F3845" t="str">
            <v>Esaminabilità</v>
          </cell>
          <cell r="G3845" t="str">
            <v>Francesco Zulli</v>
          </cell>
          <cell r="H3845" t="str">
            <v/>
          </cell>
          <cell r="I3845" t="str">
            <v>Valutazione esaminabilità</v>
          </cell>
          <cell r="J3845" t="str">
            <v>Valutazione in corso</v>
          </cell>
          <cell r="M3845">
            <v>46202.782523148147</v>
          </cell>
          <cell r="N3845" t="str">
            <v>ASPHALT ROADS S.R.L.</v>
          </cell>
          <cell r="O3845" t="str">
            <v>C36I26005030008</v>
          </cell>
          <cell r="P3845" t="str">
            <v>09186500725</v>
          </cell>
          <cell r="Q3845" t="str">
            <v>COSTRUZIONI</v>
          </cell>
          <cell r="R3845" t="str">
            <v>42.11.00 - Costruzione di strade e autostrade</v>
          </cell>
          <cell r="S3845" t="str">
            <v>Societa' A Responsabilita' Limitata</v>
          </cell>
          <cell r="T3845" t="str">
            <v>Puglia</v>
          </cell>
          <cell r="U3845" t="str">
            <v>Bari</v>
          </cell>
          <cell r="V3845" t="str">
            <v>Putignano</v>
          </cell>
          <cell r="W3845" t="str">
            <v>VIA NINO BIXIO 70</v>
          </cell>
          <cell r="X3845" t="str">
            <v>70017</v>
          </cell>
          <cell r="Y3845">
            <v>119600</v>
          </cell>
          <cell r="Z3845">
            <v>94700</v>
          </cell>
          <cell r="AB3845" t="str">
            <v>No</v>
          </cell>
          <cell r="AC3845">
            <v>0</v>
          </cell>
        </row>
        <row r="3846">
          <cell r="A3846" t="str">
            <v>PIARSUD00002796</v>
          </cell>
          <cell r="B3846">
            <v>46203.217997685184</v>
          </cell>
          <cell r="C3846" t="str">
            <v>RSUD</v>
          </cell>
          <cell r="D3846" t="str">
            <v>Contributo</v>
          </cell>
          <cell r="E3846" t="str">
            <v>In valutazione</v>
          </cell>
          <cell r="F3846" t="str">
            <v>Esaminabilità</v>
          </cell>
          <cell r="G3846" t="str">
            <v>Alessia Rita Cice</v>
          </cell>
          <cell r="H3846" t="str">
            <v/>
          </cell>
          <cell r="I3846" t="str">
            <v>Valutazione esaminabilità</v>
          </cell>
          <cell r="J3846" t="str">
            <v>Valutazione in corso</v>
          </cell>
          <cell r="M3846">
            <v>46203.24077546296</v>
          </cell>
          <cell r="N3846" t="str">
            <v>EUGENIO GOLLUSCIO TRASPORTI</v>
          </cell>
          <cell r="O3846" t="str">
            <v>C26I26004310008</v>
          </cell>
          <cell r="P3846" t="str">
            <v>GLLGNE01D26G942S</v>
          </cell>
          <cell r="Q3846" t="str">
            <v>MANIFATTURIERO</v>
          </cell>
          <cell r="R3846" t="str">
            <v>49.41.00 - Trasporto di merci su strada</v>
          </cell>
          <cell r="S3846" t="str">
            <v>Impresa Individuale</v>
          </cell>
          <cell r="T3846" t="str">
            <v>Basilicata</v>
          </cell>
          <cell r="U3846" t="str">
            <v>Potenza</v>
          </cell>
          <cell r="V3846" t="str">
            <v>Pignola</v>
          </cell>
          <cell r="W3846" t="str">
            <v>contrada rifreddo 16</v>
          </cell>
          <cell r="X3846" t="str">
            <v>85010</v>
          </cell>
          <cell r="Y3846">
            <v>87000</v>
          </cell>
          <cell r="Z3846">
            <v>59000</v>
          </cell>
          <cell r="AB3846" t="str">
            <v>No</v>
          </cell>
          <cell r="AC3846">
            <v>0</v>
          </cell>
        </row>
        <row r="3847">
          <cell r="A3847" t="str">
            <v>PIARSUD00002797</v>
          </cell>
          <cell r="B3847">
            <v>46203.269826388889</v>
          </cell>
          <cell r="C3847" t="str">
            <v>RSUD</v>
          </cell>
          <cell r="D3847" t="str">
            <v>Contributo</v>
          </cell>
          <cell r="E3847" t="str">
            <v>In valutazione</v>
          </cell>
          <cell r="F3847" t="str">
            <v>Esaminabilità</v>
          </cell>
          <cell r="G3847" t="str">
            <v>Silvia Ercolini</v>
          </cell>
          <cell r="H3847" t="str">
            <v/>
          </cell>
          <cell r="I3847" t="str">
            <v>Valutazione esaminabilità</v>
          </cell>
          <cell r="J3847" t="str">
            <v>Valutazione in corso</v>
          </cell>
          <cell r="M3847">
            <v>46203.282546296294</v>
          </cell>
          <cell r="N3847" t="str">
            <v>SOTTO IL CAMPANILE S.R.L.S.</v>
          </cell>
          <cell r="O3847" t="str">
            <v>C56I26003490008</v>
          </cell>
          <cell r="P3847" t="str">
            <v>06444700659</v>
          </cell>
          <cell r="Q3847" t="str">
            <v>TURISMO</v>
          </cell>
          <cell r="R3847" t="str">
            <v>55.20.42 - Servizi di alloggio in camere, case e appartamenti per vacanze</v>
          </cell>
          <cell r="S3847" t="str">
            <v>Societa' A Responsabilita' Limitata Semplificata</v>
          </cell>
          <cell r="T3847" t="str">
            <v>Campania</v>
          </cell>
          <cell r="U3847" t="str">
            <v>Salerno</v>
          </cell>
          <cell r="V3847" t="str">
            <v>Salerno</v>
          </cell>
          <cell r="W3847" t="str">
            <v>VICOLO CASSAVECCHIA 1</v>
          </cell>
          <cell r="X3847" t="str">
            <v>84121</v>
          </cell>
          <cell r="Y3847">
            <v>70000</v>
          </cell>
          <cell r="Z3847">
            <v>57499.999999999993</v>
          </cell>
          <cell r="AB3847" t="str">
            <v>No</v>
          </cell>
          <cell r="AC3847">
            <v>0</v>
          </cell>
        </row>
        <row r="3848">
          <cell r="A3848" t="str">
            <v>PIARSUD00002798</v>
          </cell>
          <cell r="B3848">
            <v>46203.277974537035</v>
          </cell>
          <cell r="C3848" t="str">
            <v>RSUD</v>
          </cell>
          <cell r="D3848" t="str">
            <v>Voucher</v>
          </cell>
          <cell r="E3848" t="str">
            <v>In valutazione</v>
          </cell>
          <cell r="F3848" t="str">
            <v>Esaminabilità</v>
          </cell>
          <cell r="I3848" t="str">
            <v>RNA - Richiesta CUP Voucher</v>
          </cell>
          <cell r="J3848" t="str">
            <v>Richiesta CUP in errore</v>
          </cell>
          <cell r="N3848" t="str">
            <v>GIANLUCA FERRIGNO</v>
          </cell>
          <cell r="P3848" t="str">
            <v>FRRGLC02A26H703Y</v>
          </cell>
          <cell r="Q3848" t="str">
            <v>SERVIZI ALLE PMI</v>
          </cell>
          <cell r="R3848" t="str">
            <v>71.12.10 - Attività di ingegneria</v>
          </cell>
          <cell r="S3848" t="str">
            <v>Libero professionista</v>
          </cell>
          <cell r="T3848" t="str">
            <v>Campania</v>
          </cell>
          <cell r="U3848" t="str">
            <v>Salerno</v>
          </cell>
          <cell r="V3848" t="str">
            <v>San Marzano Sul Sarno</v>
          </cell>
          <cell r="W3848" t="str">
            <v>VIA CAPITANO OLIVA 5</v>
          </cell>
          <cell r="X3848" t="str">
            <v>84010</v>
          </cell>
          <cell r="Y3848">
            <v>50000</v>
          </cell>
          <cell r="Z3848">
            <v>55000</v>
          </cell>
          <cell r="AB3848" t="str">
            <v>No</v>
          </cell>
          <cell r="AC3848">
            <v>0</v>
          </cell>
        </row>
        <row r="3849">
          <cell r="A3849" t="str">
            <v>PIARSUD00002799</v>
          </cell>
          <cell r="B3849">
            <v>46203.285844907405</v>
          </cell>
          <cell r="C3849" t="str">
            <v>RSUD</v>
          </cell>
          <cell r="D3849" t="str">
            <v>Voucher</v>
          </cell>
          <cell r="E3849" t="str">
            <v>In valutazione</v>
          </cell>
          <cell r="F3849" t="str">
            <v>Esaminabilità</v>
          </cell>
          <cell r="G3849" t="str">
            <v>Diego Fiorentino</v>
          </cell>
          <cell r="H3849" t="str">
            <v/>
          </cell>
          <cell r="I3849" t="str">
            <v>Valutazione esaminabilità</v>
          </cell>
          <cell r="J3849" t="str">
            <v>Valutazione in corso</v>
          </cell>
          <cell r="M3849">
            <v>46203.292986111112</v>
          </cell>
          <cell r="N3849" t="str">
            <v>BEATRICE GIUSEPPE</v>
          </cell>
          <cell r="O3849" t="str">
            <v>C16I26004280001</v>
          </cell>
          <cell r="P3849" t="str">
            <v>BTRGPP91L08A783Y</v>
          </cell>
          <cell r="Q3849" t="str">
            <v>MANIFATTURIERO</v>
          </cell>
          <cell r="R3849" t="str">
            <v>25.63.20 - Fabbricazione di stampi, portastampi, sagome, forme per macchine</v>
          </cell>
          <cell r="S3849" t="str">
            <v>Impresa Individuale</v>
          </cell>
          <cell r="T3849" t="str">
            <v>Campania</v>
          </cell>
          <cell r="U3849" t="str">
            <v>Benevento</v>
          </cell>
          <cell r="V3849" t="str">
            <v>San Marco Dei Cavoti</v>
          </cell>
          <cell r="W3849" t="str">
            <v>via Ariella 9</v>
          </cell>
          <cell r="X3849" t="str">
            <v>82029</v>
          </cell>
          <cell r="Y3849">
            <v>39965.53</v>
          </cell>
          <cell r="Z3849">
            <v>44965.53</v>
          </cell>
          <cell r="AB3849" t="str">
            <v>No</v>
          </cell>
          <cell r="AC3849">
            <v>0</v>
          </cell>
        </row>
        <row r="3850">
          <cell r="A3850" t="str">
            <v>PIARSUD00002800</v>
          </cell>
          <cell r="B3850">
            <v>46203.299386574072</v>
          </cell>
          <cell r="C3850" t="str">
            <v>RSUD</v>
          </cell>
          <cell r="D3850" t="str">
            <v>Contributo</v>
          </cell>
          <cell r="E3850" t="str">
            <v>In valutazione</v>
          </cell>
          <cell r="F3850" t="str">
            <v>Esaminabilità</v>
          </cell>
          <cell r="G3850" t="str">
            <v>Alfredo Arquilla</v>
          </cell>
          <cell r="H3850" t="str">
            <v/>
          </cell>
          <cell r="I3850" t="str">
            <v>Valutazione esaminabilità</v>
          </cell>
          <cell r="J3850" t="str">
            <v>Valutazione in corso</v>
          </cell>
          <cell r="M3850">
            <v>46203.303414351853</v>
          </cell>
          <cell r="N3850" t="str">
            <v>PERLAGE DI COCCORULLO GIOVANNI</v>
          </cell>
          <cell r="O3850" t="str">
            <v>C16I26004290008</v>
          </cell>
          <cell r="P3850" t="str">
            <v>CCCGNN05E10F138R</v>
          </cell>
          <cell r="Q3850" t="str">
            <v>TURISMO</v>
          </cell>
          <cell r="R3850" t="str">
            <v>56.11.11 - Attività di ristoranti con servizio al tavolo, escluse gelaterie e pasticcerie</v>
          </cell>
          <cell r="S3850" t="str">
            <v>Impresa Individuale</v>
          </cell>
          <cell r="T3850" t="str">
            <v>Campania</v>
          </cell>
          <cell r="U3850" t="str">
            <v>Salerno</v>
          </cell>
          <cell r="V3850" t="str">
            <v>Vietri Sul Mare</v>
          </cell>
          <cell r="W3850" t="str">
            <v>CORSO UMBERTO PRIMO 78</v>
          </cell>
          <cell r="X3850" t="str">
            <v>84019</v>
          </cell>
          <cell r="Y3850">
            <v>120000</v>
          </cell>
          <cell r="Z3850">
            <v>95000</v>
          </cell>
          <cell r="AB3850" t="str">
            <v>No</v>
          </cell>
          <cell r="AC3850">
            <v>0</v>
          </cell>
        </row>
        <row r="3851">
          <cell r="A3851" t="str">
            <v>PIARSUD00002801</v>
          </cell>
          <cell r="B3851">
            <v>46203.301053240742</v>
          </cell>
          <cell r="C3851" t="str">
            <v>RSUD</v>
          </cell>
          <cell r="D3851" t="str">
            <v>Contributo</v>
          </cell>
          <cell r="E3851" t="str">
            <v>In valutazione</v>
          </cell>
          <cell r="F3851" t="str">
            <v>Esaminabilità</v>
          </cell>
          <cell r="G3851" t="str">
            <v>Luana Guglielmi</v>
          </cell>
          <cell r="H3851" t="str">
            <v/>
          </cell>
          <cell r="I3851" t="str">
            <v>Valutazione esaminabilità</v>
          </cell>
          <cell r="J3851" t="str">
            <v>Valutazione in corso</v>
          </cell>
          <cell r="M3851">
            <v>46203.775509259256</v>
          </cell>
          <cell r="N3851" t="str">
            <v>BARONE LUCA</v>
          </cell>
          <cell r="O3851" t="str">
            <v>C66I26005490008</v>
          </cell>
          <cell r="P3851" t="str">
            <v>BRNLCU93R18L086E</v>
          </cell>
          <cell r="Q3851" t="str">
            <v>TURISMO</v>
          </cell>
          <cell r="R3851" t="str">
            <v>56.11.11 - Attività di ristoranti con servizio al tavolo, escluse gelaterie e pasticcerie</v>
          </cell>
          <cell r="S3851" t="str">
            <v>Impresa Individuale</v>
          </cell>
          <cell r="T3851" t="str">
            <v>Campania</v>
          </cell>
          <cell r="U3851" t="str">
            <v>Avellino</v>
          </cell>
          <cell r="V3851" t="str">
            <v>Montefusco</v>
          </cell>
          <cell r="W3851" t="str">
            <v>PIAZZA CASTELLO snc</v>
          </cell>
          <cell r="X3851" t="str">
            <v>83030</v>
          </cell>
          <cell r="Y3851">
            <v>110000</v>
          </cell>
          <cell r="Z3851">
            <v>87500</v>
          </cell>
          <cell r="AB3851" t="str">
            <v>No</v>
          </cell>
          <cell r="AC3851">
            <v>0</v>
          </cell>
        </row>
        <row r="3852">
          <cell r="A3852" t="str">
            <v>PIARSUD00002802</v>
          </cell>
          <cell r="B3852">
            <v>46203.312337962961</v>
          </cell>
          <cell r="C3852" t="str">
            <v>RSUD</v>
          </cell>
          <cell r="D3852" t="str">
            <v>Contributo</v>
          </cell>
          <cell r="E3852" t="str">
            <v>In valutazione</v>
          </cell>
          <cell r="F3852" t="str">
            <v>Accoglibilità</v>
          </cell>
          <cell r="G3852" t="str">
            <v>Barbara Del Prete</v>
          </cell>
          <cell r="H3852" t="str">
            <v/>
          </cell>
          <cell r="I3852" t="str">
            <v>Pianificazione primo colloquio</v>
          </cell>
          <cell r="J3852" t="str">
            <v>Pianificazione appuntamento in corso</v>
          </cell>
          <cell r="M3852">
            <v>46203.324282407404</v>
          </cell>
          <cell r="N3852" t="str">
            <v>NAVARINO MATHEUS COSIMO</v>
          </cell>
          <cell r="O3852" t="str">
            <v>C86I26005100008</v>
          </cell>
          <cell r="P3852" t="str">
            <v>NVRMHS04A07Z602I</v>
          </cell>
          <cell r="Q3852" t="str">
            <v>TURISMO</v>
          </cell>
          <cell r="R3852" t="str">
            <v>56.12.01 - Attività di servizi di ristorazione mobile di ristoranti e altri esercizi di ristorazione simili</v>
          </cell>
          <cell r="S3852" t="str">
            <v>Impresa Individuale</v>
          </cell>
          <cell r="T3852" t="str">
            <v>Puglia</v>
          </cell>
          <cell r="U3852" t="str">
            <v>Taranto</v>
          </cell>
          <cell r="V3852" t="str">
            <v>Manduria</v>
          </cell>
          <cell r="W3852" t="str">
            <v>VIA T. EDISON 4</v>
          </cell>
          <cell r="X3852" t="str">
            <v>74020</v>
          </cell>
          <cell r="Y3852">
            <v>60000</v>
          </cell>
          <cell r="Z3852">
            <v>50000</v>
          </cell>
          <cell r="AB3852" t="str">
            <v>No</v>
          </cell>
          <cell r="AC3852">
            <v>0</v>
          </cell>
        </row>
        <row r="3853">
          <cell r="A3853" t="str">
            <v>PIARSUD00002803</v>
          </cell>
          <cell r="B3853">
            <v>46203.324143518519</v>
          </cell>
          <cell r="C3853" t="str">
            <v>RSUD</v>
          </cell>
          <cell r="D3853" t="str">
            <v>Voucher</v>
          </cell>
          <cell r="E3853" t="str">
            <v>In valutazione</v>
          </cell>
          <cell r="F3853" t="str">
            <v>Esaminabilità</v>
          </cell>
          <cell r="G3853" t="str">
            <v>Jacopo Porrello</v>
          </cell>
          <cell r="H3853" t="str">
            <v/>
          </cell>
          <cell r="I3853" t="str">
            <v>Valutazione esaminabilità</v>
          </cell>
          <cell r="J3853" t="str">
            <v>Valutazione in corso</v>
          </cell>
          <cell r="M3853">
            <v>46203.764849537038</v>
          </cell>
          <cell r="N3853" t="str">
            <v>C.R.E. CENTRO RIPARAZIONI ELETTRONICA EXPRESS DI PATRIZIO D'ADAMO</v>
          </cell>
          <cell r="O3853" t="str">
            <v>C66I26005500001</v>
          </cell>
          <cell r="P3853" t="str">
            <v>DDMPRZ94D07A783B</v>
          </cell>
          <cell r="Q3853" t="str">
            <v>ATTIVITA' COMMERCIALI</v>
          </cell>
          <cell r="R3853" t="str">
            <v>47.40.20 - Commercio al dettaglio di apparecchiature per telecomunicazioni</v>
          </cell>
          <cell r="S3853" t="str">
            <v>Impresa Individuale</v>
          </cell>
          <cell r="T3853" t="str">
            <v>Campania</v>
          </cell>
          <cell r="U3853" t="str">
            <v>Avellino</v>
          </cell>
          <cell r="V3853" t="str">
            <v>Grottaminarda</v>
          </cell>
          <cell r="W3853" t="str">
            <v>CORSO VITTORIO VENETO 309</v>
          </cell>
          <cell r="X3853" t="str">
            <v>83035</v>
          </cell>
          <cell r="Y3853">
            <v>34676.71</v>
          </cell>
          <cell r="Z3853">
            <v>39676.71</v>
          </cell>
          <cell r="AB3853" t="str">
            <v>No</v>
          </cell>
          <cell r="AC3853">
            <v>0</v>
          </cell>
        </row>
        <row r="3854">
          <cell r="A3854" t="str">
            <v>PIARSUD00002804</v>
          </cell>
          <cell r="B3854">
            <v>46203.330069444448</v>
          </cell>
          <cell r="C3854" t="str">
            <v>RSUD</v>
          </cell>
          <cell r="D3854" t="str">
            <v>Contributo</v>
          </cell>
          <cell r="E3854" t="str">
            <v>In valutazione</v>
          </cell>
          <cell r="F3854" t="str">
            <v>Esaminabilità</v>
          </cell>
          <cell r="G3854" t="str">
            <v>Martina Anna Muraca</v>
          </cell>
          <cell r="H3854" t="str">
            <v/>
          </cell>
          <cell r="I3854" t="str">
            <v>Valutazione esaminabilità</v>
          </cell>
          <cell r="J3854" t="str">
            <v>Valutazione in corso</v>
          </cell>
          <cell r="M3854">
            <v>46203.76699074074</v>
          </cell>
          <cell r="N3854" t="str">
            <v>IMPRESA SALVIOLI S.R.L.</v>
          </cell>
          <cell r="O3854" t="str">
            <v>C36I26005110008</v>
          </cell>
          <cell r="P3854" t="str">
            <v>06441660658</v>
          </cell>
          <cell r="Q3854" t="str">
            <v>SERVIZI ALLA PERSONA</v>
          </cell>
          <cell r="R3854" t="str">
            <v>96.30.01 - Servizi di pompe funebri</v>
          </cell>
          <cell r="S3854" t="str">
            <v>Societa' A Responsabilita' Limitata</v>
          </cell>
          <cell r="T3854" t="str">
            <v>Campania</v>
          </cell>
          <cell r="U3854" t="str">
            <v>Salerno</v>
          </cell>
          <cell r="V3854" t="str">
            <v>Sala Consilina</v>
          </cell>
          <cell r="W3854" t="str">
            <v>VIA SAN GIOVANNI 33</v>
          </cell>
          <cell r="X3854" t="str">
            <v>84036</v>
          </cell>
          <cell r="Y3854">
            <v>137553.9</v>
          </cell>
          <cell r="Z3854">
            <v>101287</v>
          </cell>
          <cell r="AB3854" t="str">
            <v>No</v>
          </cell>
          <cell r="AC3854">
            <v>0</v>
          </cell>
        </row>
        <row r="3855">
          <cell r="A3855" t="str">
            <v>PIARSUD00002805</v>
          </cell>
          <cell r="B3855">
            <v>46203.352627314816</v>
          </cell>
          <cell r="C3855" t="str">
            <v>RSUD</v>
          </cell>
          <cell r="D3855" t="str">
            <v>Voucher</v>
          </cell>
          <cell r="E3855" t="str">
            <v>In valutazione</v>
          </cell>
          <cell r="F3855" t="str">
            <v>Esaminabilità</v>
          </cell>
          <cell r="G3855" t="str">
            <v>Antonio Ingaldi</v>
          </cell>
          <cell r="H3855" t="str">
            <v/>
          </cell>
          <cell r="I3855" t="str">
            <v>Valutazione esaminabilità</v>
          </cell>
          <cell r="J3855" t="str">
            <v>Valutazione in corso</v>
          </cell>
          <cell r="M3855">
            <v>46203.378587962965</v>
          </cell>
          <cell r="N3855" t="str">
            <v>IL GRAPPOLO DI RUSCIANO EMANUELE</v>
          </cell>
          <cell r="O3855" t="str">
            <v>C66I26005510001</v>
          </cell>
          <cell r="P3855" t="str">
            <v>RSCMNL97P15F839L</v>
          </cell>
          <cell r="Q3855" t="str">
            <v>TURISMO</v>
          </cell>
          <cell r="R3855" t="str">
            <v>56.30.01 - Attività di somministrazione di bevande in bar e caffetterie</v>
          </cell>
          <cell r="S3855" t="str">
            <v>Impresa Individuale</v>
          </cell>
          <cell r="T3855" t="str">
            <v>Campania</v>
          </cell>
          <cell r="U3855" t="str">
            <v>Napoli</v>
          </cell>
          <cell r="V3855" t="str">
            <v>Napoli</v>
          </cell>
          <cell r="W3855" t="str">
            <v xml:space="preserve">Non individuato </v>
          </cell>
          <cell r="Y3855">
            <v>50000</v>
          </cell>
          <cell r="Z3855">
            <v>55000</v>
          </cell>
          <cell r="AB3855" t="str">
            <v>No</v>
          </cell>
          <cell r="AC3855">
            <v>0</v>
          </cell>
        </row>
        <row r="3856">
          <cell r="A3856" t="str">
            <v>PIARSUD00002806</v>
          </cell>
          <cell r="B3856">
            <v>46203.361932870372</v>
          </cell>
          <cell r="C3856" t="str">
            <v>RSUD</v>
          </cell>
          <cell r="D3856" t="str">
            <v>Contributo</v>
          </cell>
          <cell r="E3856" t="str">
            <v>In valutazione</v>
          </cell>
          <cell r="F3856" t="str">
            <v>Esaminabilità</v>
          </cell>
          <cell r="I3856" t="str">
            <v>RNA - Richiesta CUP Contributo</v>
          </cell>
          <cell r="J3856" t="str">
            <v>Richiesta CUP in errore</v>
          </cell>
          <cell r="N3856" t="str">
            <v>SG HOST S.R.L.</v>
          </cell>
          <cell r="P3856" t="str">
            <v>04958880611</v>
          </cell>
          <cell r="Q3856" t="str">
            <v>TURISMO</v>
          </cell>
          <cell r="R3856" t="str">
            <v>55.20.41 - Bed and breakfast</v>
          </cell>
          <cell r="S3856" t="str">
            <v>Societa' A Responsabilita' Limitata</v>
          </cell>
          <cell r="T3856" t="str">
            <v>Calabria</v>
          </cell>
          <cell r="U3856" t="str">
            <v>Crotone</v>
          </cell>
          <cell r="V3856" t="str">
            <v>Cirò Marina</v>
          </cell>
          <cell r="W3856" t="str">
            <v>Via Cesare Battisti 2</v>
          </cell>
          <cell r="X3856" t="str">
            <v>88811</v>
          </cell>
          <cell r="Y3856">
            <v>199967.04</v>
          </cell>
          <cell r="Z3856">
            <v>289953.83999999997</v>
          </cell>
          <cell r="AB3856" t="str">
            <v>No</v>
          </cell>
          <cell r="AC3856">
            <v>0</v>
          </cell>
        </row>
        <row r="3857">
          <cell r="A3857" t="str">
            <v>PIARSUD00002807</v>
          </cell>
          <cell r="B3857">
            <v>46203.366678240738</v>
          </cell>
          <cell r="C3857" t="str">
            <v>RSUD</v>
          </cell>
          <cell r="D3857" t="str">
            <v>Voucher</v>
          </cell>
          <cell r="E3857" t="str">
            <v>In valutazione</v>
          </cell>
          <cell r="F3857" t="str">
            <v>Esaminabilità</v>
          </cell>
          <cell r="G3857" t="str">
            <v>Luigi Fiore</v>
          </cell>
          <cell r="H3857" t="str">
            <v/>
          </cell>
          <cell r="I3857" t="str">
            <v>Valutazione esaminabilità</v>
          </cell>
          <cell r="J3857" t="str">
            <v>Valutazione in corso</v>
          </cell>
          <cell r="M3857">
            <v>46203.377881944441</v>
          </cell>
          <cell r="N3857" t="str">
            <v>CARPE DIEM SOCIETA' A RESPONSABILITA' LIMITATA SEMPLIFICATA</v>
          </cell>
          <cell r="O3857" t="str">
            <v>C96I26003380001</v>
          </cell>
          <cell r="P3857" t="str">
            <v>06444410655</v>
          </cell>
          <cell r="Q3857" t="str">
            <v>TURISMO</v>
          </cell>
          <cell r="R3857" t="str">
            <v>56.30.01 - Attività di somministrazione di bevande in bar e caffetterie</v>
          </cell>
          <cell r="S3857" t="str">
            <v>Societa' A Responsabilita' Limitata Semplificata</v>
          </cell>
          <cell r="T3857" t="str">
            <v>Campania</v>
          </cell>
          <cell r="U3857" t="str">
            <v>Salerno</v>
          </cell>
          <cell r="V3857" t="str">
            <v>Castelcivita</v>
          </cell>
          <cell r="W3857" t="str">
            <v>VIALE EUROPA 11/13</v>
          </cell>
          <cell r="X3857" t="str">
            <v>84020</v>
          </cell>
          <cell r="Y3857">
            <v>50000</v>
          </cell>
          <cell r="Z3857">
            <v>55000</v>
          </cell>
          <cell r="AB3857" t="str">
            <v>No</v>
          </cell>
          <cell r="AC3857">
            <v>0</v>
          </cell>
        </row>
        <row r="3858">
          <cell r="A3858" t="str">
            <v>PIARSUD00002808</v>
          </cell>
          <cell r="B3858">
            <v>46203.374456018515</v>
          </cell>
          <cell r="C3858" t="str">
            <v>RSUD</v>
          </cell>
          <cell r="D3858" t="str">
            <v>Voucher</v>
          </cell>
          <cell r="E3858" t="str">
            <v>In valutazione</v>
          </cell>
          <cell r="F3858" t="str">
            <v>Esaminabilità</v>
          </cell>
          <cell r="G3858" t="str">
            <v>Paolo Di Giacomo</v>
          </cell>
          <cell r="H3858" t="str">
            <v/>
          </cell>
          <cell r="I3858" t="str">
            <v>Valutazione esaminabilità</v>
          </cell>
          <cell r="J3858" t="str">
            <v>Valutazione in corso</v>
          </cell>
          <cell r="M3858">
            <v>46203.388356481482</v>
          </cell>
          <cell r="N3858" t="str">
            <v>PIERPAOLO CRISCENZO</v>
          </cell>
          <cell r="O3858" t="str">
            <v>C46I26003830001</v>
          </cell>
          <cell r="P3858" t="str">
            <v>CRSPPL94L26A089J</v>
          </cell>
          <cell r="Q3858" t="str">
            <v>SERVIZI ALLE PMI</v>
          </cell>
          <cell r="R3858" t="str">
            <v>74.99.29 - Altre attività di consulenza in materia di sicurezza</v>
          </cell>
          <cell r="S3858" t="str">
            <v>Libero professionista</v>
          </cell>
          <cell r="T3858" t="str">
            <v>Sicilia</v>
          </cell>
          <cell r="U3858" t="str">
            <v>Agrigento</v>
          </cell>
          <cell r="V3858" t="str">
            <v>Agrigento</v>
          </cell>
          <cell r="W3858" t="str">
            <v xml:space="preserve">Non individuato </v>
          </cell>
          <cell r="Y3858">
            <v>50000</v>
          </cell>
          <cell r="Z3858">
            <v>55000</v>
          </cell>
          <cell r="AB3858" t="str">
            <v>No</v>
          </cell>
          <cell r="AC3858">
            <v>0</v>
          </cell>
        </row>
        <row r="3859">
          <cell r="A3859" t="str">
            <v>PIARSUD00002809</v>
          </cell>
          <cell r="B3859">
            <v>46203.392210648148</v>
          </cell>
          <cell r="C3859" t="str">
            <v>RSUD</v>
          </cell>
          <cell r="D3859" t="str">
            <v>Contributo</v>
          </cell>
          <cell r="E3859" t="str">
            <v>In valutazione</v>
          </cell>
          <cell r="F3859" t="str">
            <v>Esaminabilità</v>
          </cell>
          <cell r="G3859" t="str">
            <v>Leonardo Di Lolli</v>
          </cell>
          <cell r="H3859" t="str">
            <v/>
          </cell>
          <cell r="I3859" t="str">
            <v>Valutazione esaminabilità</v>
          </cell>
          <cell r="J3859" t="str">
            <v>Valutazione in corso</v>
          </cell>
          <cell r="M3859">
            <v>46203.407233796293</v>
          </cell>
          <cell r="N3859" t="str">
            <v>PRIVATE SPA MURGIA RESORT DI KETTY VARVARA</v>
          </cell>
          <cell r="O3859" t="str">
            <v>C86I26005110008</v>
          </cell>
          <cell r="P3859" t="str">
            <v>VRVKTY91L65E155W</v>
          </cell>
          <cell r="Q3859" t="str">
            <v>TURISMO</v>
          </cell>
          <cell r="R3859" t="str">
            <v>55.20.42 - Servizi di alloggio in camere, case e appartamenti per vacanze</v>
          </cell>
          <cell r="S3859" t="str">
            <v>Impresa Individuale</v>
          </cell>
          <cell r="T3859" t="str">
            <v>Puglia</v>
          </cell>
          <cell r="U3859" t="str">
            <v>Bari</v>
          </cell>
          <cell r="V3859" t="str">
            <v>Gravina In Puglia</v>
          </cell>
          <cell r="W3859" t="str">
            <v>CONTRADA VILLA FILIPPI CS</v>
          </cell>
          <cell r="X3859" t="str">
            <v>70024</v>
          </cell>
          <cell r="Y3859">
            <v>195005.03999999998</v>
          </cell>
          <cell r="Z3859">
            <v>141503</v>
          </cell>
          <cell r="AB3859" t="str">
            <v>No</v>
          </cell>
          <cell r="AC3859">
            <v>0</v>
          </cell>
        </row>
        <row r="3860">
          <cell r="A3860" t="str">
            <v>PIARSUD00002810</v>
          </cell>
          <cell r="B3860">
            <v>46203.395277777781</v>
          </cell>
          <cell r="C3860" t="str">
            <v>RSUD</v>
          </cell>
          <cell r="D3860" t="str">
            <v>Contributo</v>
          </cell>
          <cell r="E3860" t="str">
            <v>In valutazione</v>
          </cell>
          <cell r="F3860" t="str">
            <v>Esaminabilità</v>
          </cell>
          <cell r="G3860" t="str">
            <v>Daniele Rocchi</v>
          </cell>
          <cell r="H3860" t="str">
            <v/>
          </cell>
          <cell r="I3860" t="str">
            <v>Valutazione esaminabilità</v>
          </cell>
          <cell r="J3860" t="str">
            <v>Valutazione in corso</v>
          </cell>
          <cell r="M3860">
            <v>46203.418321759258</v>
          </cell>
          <cell r="N3860" t="str">
            <v>COTTURA PASTA &amp; MORE SRLS SOCIETA' A RESPONSABILITA'  LIMITATA SEMPLIFICATA</v>
          </cell>
          <cell r="O3860" t="str">
            <v>C66I26005520008</v>
          </cell>
          <cell r="P3860" t="str">
            <v>06285320872</v>
          </cell>
          <cell r="Q3860" t="str">
            <v>TURISMO</v>
          </cell>
          <cell r="R3860" t="str">
            <v>56.11.12 - Attività di ristoranti senza servizio al tavolo o da asporto, escluse gelaterie e pasticcerie</v>
          </cell>
          <cell r="S3860" t="str">
            <v>Societa' A Responsabilita' Limitata Semplificata</v>
          </cell>
          <cell r="T3860" t="str">
            <v>Sicilia</v>
          </cell>
          <cell r="U3860" t="str">
            <v>Catania</v>
          </cell>
          <cell r="V3860" t="str">
            <v>San Gregorio Di Catania</v>
          </cell>
          <cell r="W3860" t="str">
            <v>piazza ettore majorana 1</v>
          </cell>
          <cell r="X3860" t="str">
            <v>95027</v>
          </cell>
          <cell r="Y3860">
            <v>183780</v>
          </cell>
          <cell r="Z3860">
            <v>133646</v>
          </cell>
          <cell r="AB3860" t="str">
            <v>No</v>
          </cell>
          <cell r="AC3860">
            <v>0</v>
          </cell>
        </row>
        <row r="3861">
          <cell r="A3861" t="str">
            <v>PIARSUD00002811</v>
          </cell>
          <cell r="B3861">
            <v>46203.408865740741</v>
          </cell>
          <cell r="C3861" t="str">
            <v>RSUD</v>
          </cell>
          <cell r="D3861" t="str">
            <v>Voucher</v>
          </cell>
          <cell r="E3861" t="str">
            <v>In valutazione</v>
          </cell>
          <cell r="F3861" t="str">
            <v>Esaminabilità</v>
          </cell>
          <cell r="G3861" t="str">
            <v>Ludovico Principessa</v>
          </cell>
          <cell r="H3861" t="str">
            <v/>
          </cell>
          <cell r="I3861" t="str">
            <v>Valutazione esaminabilità</v>
          </cell>
          <cell r="J3861" t="str">
            <v>Valutazione in corso</v>
          </cell>
          <cell r="M3861">
            <v>46203.418321759258</v>
          </cell>
          <cell r="N3861" t="str">
            <v>CASTRILLO ALESSANDRO</v>
          </cell>
          <cell r="O3861" t="str">
            <v>C36I26005050001</v>
          </cell>
          <cell r="P3861" t="str">
            <v>CSTLSN00A04G596X</v>
          </cell>
          <cell r="Q3861" t="str">
            <v>MANIFATTURIERO</v>
          </cell>
          <cell r="R3861" t="str">
            <v>32.99.99 - Fabbricazione di altri articoli vari n.c.a.</v>
          </cell>
          <cell r="S3861" t="str">
            <v>Impresa Individuale</v>
          </cell>
          <cell r="T3861" t="str">
            <v>Campania</v>
          </cell>
          <cell r="U3861" t="str">
            <v>Caserta</v>
          </cell>
          <cell r="V3861" t="str">
            <v>Pietravairano</v>
          </cell>
          <cell r="W3861" t="str">
            <v>VIA QUATTROVENTI snc</v>
          </cell>
          <cell r="X3861" t="str">
            <v>81040</v>
          </cell>
          <cell r="Y3861">
            <v>38435.770000000004</v>
          </cell>
          <cell r="Z3861">
            <v>43435.77</v>
          </cell>
          <cell r="AB3861" t="str">
            <v>No</v>
          </cell>
          <cell r="AC3861">
            <v>0</v>
          </cell>
        </row>
        <row r="3862">
          <cell r="A3862" t="str">
            <v>PIARSUD00002812</v>
          </cell>
          <cell r="B3862">
            <v>46203.414756944447</v>
          </cell>
          <cell r="C3862" t="str">
            <v>RSUD</v>
          </cell>
          <cell r="D3862" t="str">
            <v>Voucher</v>
          </cell>
          <cell r="E3862" t="str">
            <v>In valutazione</v>
          </cell>
          <cell r="F3862" t="str">
            <v>Esaminabilità</v>
          </cell>
          <cell r="G3862" t="str">
            <v>Andrea Pasquini</v>
          </cell>
          <cell r="H3862" t="str">
            <v/>
          </cell>
          <cell r="I3862" t="str">
            <v>Valutazione esaminabilità</v>
          </cell>
          <cell r="J3862" t="str">
            <v>Valutazione in corso</v>
          </cell>
          <cell r="M3862">
            <v>46203.419050925928</v>
          </cell>
          <cell r="N3862" t="str">
            <v>EDIL BILARDI S.R.L.</v>
          </cell>
          <cell r="O3862" t="str">
            <v>C76I26004660001</v>
          </cell>
          <cell r="P3862" t="str">
            <v>11096211211</v>
          </cell>
          <cell r="Q3862" t="str">
            <v>COSTRUZIONI</v>
          </cell>
          <cell r="R3862" t="str">
            <v>41.00.00 - Costruzione di edifici residenziali e non residenziali</v>
          </cell>
          <cell r="S3862" t="str">
            <v>Societa' A Responsabilita' Limitata</v>
          </cell>
          <cell r="T3862" t="str">
            <v>Campania</v>
          </cell>
          <cell r="U3862" t="str">
            <v>Napoli</v>
          </cell>
          <cell r="V3862" t="str">
            <v>Casoria</v>
          </cell>
          <cell r="W3862" t="str">
            <v>VIA ROSSINI 75</v>
          </cell>
          <cell r="X3862" t="str">
            <v>80026</v>
          </cell>
          <cell r="Y3862">
            <v>50000</v>
          </cell>
          <cell r="Z3862">
            <v>55000</v>
          </cell>
          <cell r="AB3862" t="str">
            <v>No</v>
          </cell>
          <cell r="AC3862">
            <v>0</v>
          </cell>
        </row>
        <row r="3863">
          <cell r="A3863" t="str">
            <v>PIARSUD00002813</v>
          </cell>
          <cell r="B3863">
            <v>46203.431238425925</v>
          </cell>
          <cell r="C3863" t="str">
            <v>RSUD</v>
          </cell>
          <cell r="D3863" t="str">
            <v>Contributo</v>
          </cell>
          <cell r="E3863" t="str">
            <v>In valutazione</v>
          </cell>
          <cell r="F3863" t="str">
            <v>Esaminabilità</v>
          </cell>
          <cell r="G3863" t="str">
            <v>Orazio Bellotti</v>
          </cell>
          <cell r="H3863" t="str">
            <v/>
          </cell>
          <cell r="I3863" t="str">
            <v>Valutazione esaminabilità</v>
          </cell>
          <cell r="J3863" t="str">
            <v>Valutazione in corso</v>
          </cell>
          <cell r="M3863">
            <v>46203.449629629627</v>
          </cell>
          <cell r="N3863" t="str">
            <v>TANA LIBERA TUTTI DI PEPE ILARIA &amp; CONDURACHE LAVINIA MARIANA S.N.C.</v>
          </cell>
          <cell r="O3863" t="str">
            <v>C36I26005060008</v>
          </cell>
          <cell r="P3863" t="str">
            <v>02223550670</v>
          </cell>
          <cell r="Q3863" t="str">
            <v>SERVIZI ALLA PERSONA</v>
          </cell>
          <cell r="R3863" t="str">
            <v>93.29.99 - Altre attività varie di intrattenimento e divertimento n.c.a.</v>
          </cell>
          <cell r="S3863" t="str">
            <v>Societa' In Nome Collettivo</v>
          </cell>
          <cell r="T3863" t="str">
            <v>Abruzzo</v>
          </cell>
          <cell r="U3863" t="str">
            <v>Teramo</v>
          </cell>
          <cell r="V3863" t="str">
            <v>Atri</v>
          </cell>
          <cell r="W3863" t="str">
            <v>VIA ALDO MORO 49</v>
          </cell>
          <cell r="X3863" t="str">
            <v>64032</v>
          </cell>
          <cell r="Y3863">
            <v>40000</v>
          </cell>
          <cell r="Z3863">
            <v>35000</v>
          </cell>
          <cell r="AB3863" t="str">
            <v>No</v>
          </cell>
          <cell r="AC3863">
            <v>0</v>
          </cell>
        </row>
        <row r="3864">
          <cell r="A3864" t="str">
            <v>PIARSUD00002814</v>
          </cell>
          <cell r="B3864">
            <v>46203.434282407405</v>
          </cell>
          <cell r="C3864" t="str">
            <v>RSUD</v>
          </cell>
          <cell r="D3864" t="str">
            <v>Contributo</v>
          </cell>
          <cell r="E3864" t="str">
            <v>In valutazione</v>
          </cell>
          <cell r="F3864" t="str">
            <v>Esaminabilità</v>
          </cell>
          <cell r="G3864" t="str">
            <v>Antonella Lioi</v>
          </cell>
          <cell r="H3864" t="str">
            <v/>
          </cell>
          <cell r="I3864" t="str">
            <v>Valutazione esaminabilità</v>
          </cell>
          <cell r="J3864" t="str">
            <v>Valutazione in corso</v>
          </cell>
          <cell r="M3864">
            <v>46203.449594907404</v>
          </cell>
          <cell r="N3864" t="str">
            <v>BATTESIMO GIANMARCO NATALE</v>
          </cell>
          <cell r="O3864" t="str">
            <v>C16I26004300008</v>
          </cell>
          <cell r="P3864" t="str">
            <v>BTTGMR04R30C352G</v>
          </cell>
          <cell r="Q3864" t="str">
            <v>TURISMO</v>
          </cell>
          <cell r="R3864" t="str">
            <v>56.30.01 - Attività di somministrazione di bevande in bar e caffetterie</v>
          </cell>
          <cell r="S3864" t="str">
            <v>Impresa Individuale</v>
          </cell>
          <cell r="T3864" t="str">
            <v>Calabria</v>
          </cell>
          <cell r="U3864" t="str">
            <v>Catanzaro</v>
          </cell>
          <cell r="V3864" t="str">
            <v>Cropani</v>
          </cell>
          <cell r="W3864" t="str">
            <v>s.s. 106 - cropani marina - via antonio gramsci snc</v>
          </cell>
          <cell r="X3864" t="str">
            <v>88070</v>
          </cell>
          <cell r="Y3864">
            <v>196366</v>
          </cell>
          <cell r="Z3864">
            <v>142456.20000000001</v>
          </cell>
          <cell r="AB3864" t="str">
            <v>No</v>
          </cell>
          <cell r="AC3864">
            <v>0</v>
          </cell>
        </row>
        <row r="3865">
          <cell r="A3865" t="str">
            <v>PIARSUD00002815</v>
          </cell>
          <cell r="B3865">
            <v>46203.452766203707</v>
          </cell>
          <cell r="C3865" t="str">
            <v>RSUD</v>
          </cell>
          <cell r="D3865" t="str">
            <v>Contributo</v>
          </cell>
          <cell r="E3865" t="str">
            <v>In valutazione</v>
          </cell>
          <cell r="F3865" t="str">
            <v>Esaminabilità</v>
          </cell>
          <cell r="G3865" t="str">
            <v>Alfonso Maria Morgera</v>
          </cell>
          <cell r="H3865" t="str">
            <v/>
          </cell>
          <cell r="I3865" t="str">
            <v>Valutazione esaminabilità</v>
          </cell>
          <cell r="J3865" t="str">
            <v>Valutazione in corso</v>
          </cell>
          <cell r="M3865">
            <v>46203.470486111109</v>
          </cell>
          <cell r="N3865" t="str">
            <v>WASH CAR DI MARIO PETROSINO</v>
          </cell>
          <cell r="O3865" t="str">
            <v>C36I26005070008</v>
          </cell>
          <cell r="P3865" t="str">
            <v>PTRMRA94C02I805V</v>
          </cell>
          <cell r="Q3865" t="str">
            <v>MANIFATTURIERO</v>
          </cell>
          <cell r="R3865" t="str">
            <v>95.31.91 - Lavaggio di autoveicoli</v>
          </cell>
          <cell r="S3865" t="str">
            <v>Impresa Individuale</v>
          </cell>
          <cell r="T3865" t="str">
            <v>Campania</v>
          </cell>
          <cell r="U3865" t="str">
            <v>Avellino</v>
          </cell>
          <cell r="V3865" t="str">
            <v>Avellino</v>
          </cell>
          <cell r="W3865" t="str">
            <v>C.DA SCROFETA LUNGO LA S.P. 165 snc</v>
          </cell>
          <cell r="X3865" t="str">
            <v>83100</v>
          </cell>
          <cell r="Y3865">
            <v>199369.06</v>
          </cell>
          <cell r="Z3865">
            <v>141758.34</v>
          </cell>
          <cell r="AB3865" t="str">
            <v>No</v>
          </cell>
          <cell r="AC3865">
            <v>0</v>
          </cell>
        </row>
        <row r="3866">
          <cell r="A3866" t="str">
            <v>PIARSUD00002816</v>
          </cell>
          <cell r="B3866">
            <v>46203.462650462963</v>
          </cell>
          <cell r="C3866" t="str">
            <v>RSUD</v>
          </cell>
          <cell r="D3866" t="str">
            <v>Contributo</v>
          </cell>
          <cell r="E3866" t="str">
            <v>In valutazione</v>
          </cell>
          <cell r="F3866" t="str">
            <v>Esaminabilità</v>
          </cell>
          <cell r="G3866" t="str">
            <v>Beatrice Greca</v>
          </cell>
          <cell r="H3866" t="str">
            <v/>
          </cell>
          <cell r="I3866" t="str">
            <v>Valutazione esaminabilità</v>
          </cell>
          <cell r="J3866" t="str">
            <v>Valutazione in corso</v>
          </cell>
          <cell r="M3866">
            <v>46203.469780092593</v>
          </cell>
          <cell r="N3866" t="str">
            <v>CELESTE SOCIETA' A RESPONSABILITA' LIMITATA SEMPLIFICATA</v>
          </cell>
          <cell r="O3866" t="str">
            <v>C66I26005530008</v>
          </cell>
          <cell r="P3866" t="str">
            <v>02465510689</v>
          </cell>
          <cell r="Q3866" t="str">
            <v>SERVIZI ALLA PERSONA</v>
          </cell>
          <cell r="R3866" t="str">
            <v>88.91.00 - Attività di assistenza diurna per l'infanzia</v>
          </cell>
          <cell r="S3866" t="str">
            <v>Societa' A Responsabilita' Limitata Semplificata</v>
          </cell>
          <cell r="T3866" t="str">
            <v>Abruzzo</v>
          </cell>
          <cell r="U3866" t="str">
            <v>Pescara</v>
          </cell>
          <cell r="V3866" t="str">
            <v>Spoltore</v>
          </cell>
          <cell r="W3866" t="str">
            <v>Via mare adriatico - Santa Teresa di Spoltore 25</v>
          </cell>
          <cell r="X3866" t="str">
            <v>65010</v>
          </cell>
          <cell r="Y3866">
            <v>80735.5</v>
          </cell>
          <cell r="Z3866">
            <v>65551.62</v>
          </cell>
          <cell r="AB3866" t="str">
            <v>No</v>
          </cell>
          <cell r="AC3866">
            <v>0</v>
          </cell>
        </row>
        <row r="3867">
          <cell r="A3867" t="str">
            <v>PIARSUD00002817</v>
          </cell>
          <cell r="B3867">
            <v>46203.473136574074</v>
          </cell>
          <cell r="C3867" t="str">
            <v>RSUD</v>
          </cell>
          <cell r="D3867" t="str">
            <v>Voucher</v>
          </cell>
          <cell r="E3867" t="str">
            <v>In valutazione</v>
          </cell>
          <cell r="F3867" t="str">
            <v>Esaminabilità</v>
          </cell>
          <cell r="G3867" t="str">
            <v>Pasquale Ciuffreda</v>
          </cell>
          <cell r="H3867" t="str">
            <v/>
          </cell>
          <cell r="I3867" t="str">
            <v>Valutazione esaminabilità</v>
          </cell>
          <cell r="J3867" t="str">
            <v>Valutazione in corso</v>
          </cell>
          <cell r="M3867">
            <v>46203.490682870368</v>
          </cell>
          <cell r="N3867" t="str">
            <v>CASILLO FRANCESCO</v>
          </cell>
          <cell r="O3867" t="str">
            <v>C56I26003500001</v>
          </cell>
          <cell r="P3867" t="str">
            <v>CSLFNC04T22G813J</v>
          </cell>
          <cell r="Q3867" t="str">
            <v>SERVIZI ALLA PERSONA</v>
          </cell>
          <cell r="R3867" t="str">
            <v>93.29.30 - Gestione di apparecchi da intrattenimento che non consentono vincite in denaro funzionanti a moneta o a gettone</v>
          </cell>
          <cell r="S3867" t="str">
            <v>Impresa Individuale</v>
          </cell>
          <cell r="T3867" t="str">
            <v>Campania</v>
          </cell>
          <cell r="U3867" t="str">
            <v>Salerno</v>
          </cell>
          <cell r="V3867" t="str">
            <v>Salerno</v>
          </cell>
          <cell r="W3867" t="str">
            <v>VIA PORTO 45</v>
          </cell>
          <cell r="X3867" t="str">
            <v>84121</v>
          </cell>
          <cell r="Y3867">
            <v>17209</v>
          </cell>
          <cell r="Z3867">
            <v>22209</v>
          </cell>
          <cell r="AB3867" t="str">
            <v>No</v>
          </cell>
          <cell r="AC3867">
            <v>0</v>
          </cell>
        </row>
        <row r="3868">
          <cell r="A3868" t="str">
            <v>PIARSUD00002818</v>
          </cell>
          <cell r="B3868">
            <v>46203.491539351853</v>
          </cell>
          <cell r="C3868" t="str">
            <v>RSUD</v>
          </cell>
          <cell r="D3868" t="str">
            <v>Voucher</v>
          </cell>
          <cell r="E3868" t="str">
            <v>In valutazione</v>
          </cell>
          <cell r="F3868" t="str">
            <v>Esaminabilità</v>
          </cell>
          <cell r="G3868" t="str">
            <v>Sara Ciano</v>
          </cell>
          <cell r="H3868" t="str">
            <v/>
          </cell>
          <cell r="I3868" t="str">
            <v>Valutazione esaminabilità</v>
          </cell>
          <cell r="J3868" t="str">
            <v>Valutazione in corso</v>
          </cell>
          <cell r="M3868">
            <v>46203.511562500003</v>
          </cell>
          <cell r="N3868" t="str">
            <v>VINO CRISTEL</v>
          </cell>
          <cell r="O3868" t="str">
            <v>C46I26003840001</v>
          </cell>
          <cell r="P3868" t="str">
            <v>VNICST91P53A509Q</v>
          </cell>
          <cell r="Q3868" t="str">
            <v>TURISMO</v>
          </cell>
          <cell r="R3868" t="str">
            <v>56.12.02 - Attività di servizi di ristorazione mobile di gelaterie</v>
          </cell>
          <cell r="S3868" t="str">
            <v>Impresa Individuale</v>
          </cell>
          <cell r="T3868" t="str">
            <v>Campania</v>
          </cell>
          <cell r="U3868" t="str">
            <v>Avellino</v>
          </cell>
          <cell r="V3868" t="str">
            <v>Gesualdo</v>
          </cell>
          <cell r="W3868" t="str">
            <v>C/DA PERAZZO 48</v>
          </cell>
          <cell r="X3868" t="str">
            <v>83040</v>
          </cell>
          <cell r="Y3868">
            <v>39154.230000000003</v>
          </cell>
          <cell r="Z3868">
            <v>44154.229999999996</v>
          </cell>
          <cell r="AB3868" t="str">
            <v>No</v>
          </cell>
          <cell r="AC3868">
            <v>0</v>
          </cell>
        </row>
        <row r="3869">
          <cell r="A3869" t="str">
            <v>PIARSUD00002819</v>
          </cell>
          <cell r="B3869">
            <v>46203.532106481478</v>
          </cell>
          <cell r="C3869" t="str">
            <v>RSUD</v>
          </cell>
          <cell r="D3869" t="str">
            <v>Contributo</v>
          </cell>
          <cell r="E3869" t="str">
            <v>In valutazione</v>
          </cell>
          <cell r="F3869" t="str">
            <v>Esaminabilità</v>
          </cell>
          <cell r="I3869" t="str">
            <v>RNA - Richiesta CUP Contributo</v>
          </cell>
          <cell r="J3869" t="str">
            <v>Richiesta CUP in errore</v>
          </cell>
          <cell r="N3869" t="str">
            <v>VM FURS SOCIETA' A RESPONSABILITA' LIMITATA SEMPLIFICATA</v>
          </cell>
          <cell r="P3869" t="str">
            <v>04953380617</v>
          </cell>
          <cell r="Q3869" t="str">
            <v>ATTIVITA' COMMERCIALI</v>
          </cell>
          <cell r="R3869" t="str">
            <v>47.71.40 - Commercio al dettaglio di articoli di abbigliamento in pelle e pelliccia</v>
          </cell>
          <cell r="S3869" t="str">
            <v>Societa' A Responsabilita' Limitata Semplificata</v>
          </cell>
          <cell r="T3869" t="str">
            <v>Campania</v>
          </cell>
          <cell r="U3869" t="str">
            <v>Caserta</v>
          </cell>
          <cell r="V3869" t="str">
            <v>Aversa</v>
          </cell>
          <cell r="W3869" t="str">
            <v>VIA DELL'ARCHEOLOGIA 40</v>
          </cell>
          <cell r="X3869" t="str">
            <v>81031</v>
          </cell>
          <cell r="Y3869">
            <v>80551.489999999991</v>
          </cell>
          <cell r="Z3869">
            <v>130827.22</v>
          </cell>
          <cell r="AB3869" t="str">
            <v>No</v>
          </cell>
          <cell r="AC3869">
            <v>0</v>
          </cell>
        </row>
        <row r="3870">
          <cell r="A3870" t="str">
            <v>PIARSUD00002820</v>
          </cell>
          <cell r="B3870">
            <v>46203.535682870373</v>
          </cell>
          <cell r="C3870" t="str">
            <v>RSUD</v>
          </cell>
          <cell r="D3870" t="str">
            <v>Contributo</v>
          </cell>
          <cell r="E3870" t="str">
            <v>In valutazione</v>
          </cell>
          <cell r="F3870" t="str">
            <v>Esaminabilità</v>
          </cell>
          <cell r="G3870" t="str">
            <v>Carlo Martelli</v>
          </cell>
          <cell r="H3870" t="str">
            <v/>
          </cell>
          <cell r="I3870" t="str">
            <v>Valutazione esaminabilità</v>
          </cell>
          <cell r="J3870" t="str">
            <v>Valutazione in corso</v>
          </cell>
          <cell r="M3870">
            <v>46203.5546875</v>
          </cell>
          <cell r="N3870" t="str">
            <v>GROSSO GIUSEPPE</v>
          </cell>
          <cell r="O3870" t="str">
            <v>C26I26004320008</v>
          </cell>
          <cell r="P3870" t="str">
            <v>GRSGPP93B15E131J</v>
          </cell>
          <cell r="Q3870" t="str">
            <v>TURISMO</v>
          </cell>
          <cell r="R3870" t="str">
            <v>55.20.42 - Servizi di alloggio in camere, case e appartamenti per vacanze</v>
          </cell>
          <cell r="S3870" t="str">
            <v>Impresa Individuale</v>
          </cell>
          <cell r="T3870" t="str">
            <v>Campania</v>
          </cell>
          <cell r="U3870" t="str">
            <v>Napoli</v>
          </cell>
          <cell r="V3870" t="str">
            <v>Pimonte</v>
          </cell>
          <cell r="W3870" t="str">
            <v>VIA CANTI 27C</v>
          </cell>
          <cell r="X3870" t="str">
            <v>80050</v>
          </cell>
          <cell r="Y3870">
            <v>140000</v>
          </cell>
          <cell r="Z3870">
            <v>103000</v>
          </cell>
          <cell r="AB3870" t="str">
            <v>No</v>
          </cell>
          <cell r="AC3870">
            <v>0</v>
          </cell>
        </row>
        <row r="3871">
          <cell r="A3871" t="str">
            <v>PIARSUD00002821</v>
          </cell>
          <cell r="B3871">
            <v>46203.569108796299</v>
          </cell>
          <cell r="C3871" t="str">
            <v>RSUD</v>
          </cell>
          <cell r="D3871" t="str">
            <v>Contributo</v>
          </cell>
          <cell r="E3871" t="str">
            <v>In valutazione</v>
          </cell>
          <cell r="F3871" t="str">
            <v>Esaminabilità</v>
          </cell>
          <cell r="G3871" t="str">
            <v>Barbara Del Prete</v>
          </cell>
          <cell r="H3871" t="str">
            <v/>
          </cell>
          <cell r="I3871" t="str">
            <v>Valutazione esaminabilità</v>
          </cell>
          <cell r="J3871" t="str">
            <v>Valutazione in corso</v>
          </cell>
          <cell r="M3871">
            <v>46203.585324074076</v>
          </cell>
          <cell r="N3871" t="str">
            <v>BAR DEI FRATELLI MANZELLA DI GIUSEPPE MANZELLA</v>
          </cell>
          <cell r="O3871" t="str">
            <v>C76I26004690008</v>
          </cell>
          <cell r="P3871" t="str">
            <v>MNZGPP03L08G273A</v>
          </cell>
          <cell r="Q3871" t="str">
            <v>TURISMO</v>
          </cell>
          <cell r="R3871" t="str">
            <v>56.30.01 - Attività di somministrazione di bevande in bar e caffetterie</v>
          </cell>
          <cell r="S3871" t="str">
            <v>Impresa Individuale</v>
          </cell>
          <cell r="T3871" t="str">
            <v>Sicilia</v>
          </cell>
          <cell r="U3871" t="str">
            <v>Palermo</v>
          </cell>
          <cell r="V3871" t="str">
            <v>Palermo</v>
          </cell>
          <cell r="W3871" t="str">
            <v>VIA CIRRINCIONE ANDREA 61</v>
          </cell>
          <cell r="X3871" t="str">
            <v>90143</v>
          </cell>
          <cell r="Y3871">
            <v>82953.17</v>
          </cell>
          <cell r="Z3871">
            <v>67214.87</v>
          </cell>
          <cell r="AB3871" t="str">
            <v>No</v>
          </cell>
          <cell r="AC3871">
            <v>0</v>
          </cell>
        </row>
        <row r="3872">
          <cell r="A3872" t="str">
            <v>PIARSUD00002822</v>
          </cell>
          <cell r="B3872">
            <v>46203.588842592595</v>
          </cell>
          <cell r="C3872" t="str">
            <v>RSUD</v>
          </cell>
          <cell r="D3872" t="str">
            <v>Contributo</v>
          </cell>
          <cell r="E3872" t="str">
            <v>In valutazione</v>
          </cell>
          <cell r="F3872" t="str">
            <v>Esaminabilità</v>
          </cell>
          <cell r="G3872" t="str">
            <v>Giuseppe Felicetti</v>
          </cell>
          <cell r="H3872" t="str">
            <v/>
          </cell>
          <cell r="I3872" t="str">
            <v>Valutazione esaminabilità</v>
          </cell>
          <cell r="J3872" t="str">
            <v>Valutazione in corso</v>
          </cell>
          <cell r="M3872">
            <v>46203.59516203704</v>
          </cell>
          <cell r="N3872" t="str">
            <v>SALVATORE SUMA</v>
          </cell>
          <cell r="O3872" t="str">
            <v>C66I26005540008</v>
          </cell>
          <cell r="P3872" t="str">
            <v>SMUSVT97E04F839Z</v>
          </cell>
          <cell r="Q3872" t="str">
            <v>SERVIZI ALLA PERSONA</v>
          </cell>
          <cell r="R3872" t="str">
            <v>85.51.09 - Formazione sportiva e ricreativa n.c.a.</v>
          </cell>
          <cell r="S3872" t="str">
            <v>Lavoratore autonomo</v>
          </cell>
          <cell r="T3872" t="str">
            <v>Campania</v>
          </cell>
          <cell r="U3872" t="str">
            <v>Napoli</v>
          </cell>
          <cell r="V3872" t="str">
            <v>Napoli</v>
          </cell>
          <cell r="W3872" t="str">
            <v>PIAZZA ENRICO DE LEVA snc</v>
          </cell>
          <cell r="X3872" t="str">
            <v>80136</v>
          </cell>
          <cell r="Y3872">
            <v>30262.51</v>
          </cell>
          <cell r="Z3872">
            <v>27696.880000000001</v>
          </cell>
          <cell r="AB3872" t="str">
            <v>No</v>
          </cell>
          <cell r="AC3872">
            <v>0</v>
          </cell>
        </row>
        <row r="3873">
          <cell r="A3873" t="str">
            <v>PIARSUD00002823</v>
          </cell>
          <cell r="B3873">
            <v>46203.589467592596</v>
          </cell>
          <cell r="C3873" t="str">
            <v>RSUD</v>
          </cell>
          <cell r="D3873" t="str">
            <v>Contributo</v>
          </cell>
          <cell r="E3873" t="str">
            <v>In valutazione</v>
          </cell>
          <cell r="F3873" t="str">
            <v>Esaminabilità</v>
          </cell>
          <cell r="G3873" t="str">
            <v>Lorenzo Schiavi</v>
          </cell>
          <cell r="H3873" t="str">
            <v/>
          </cell>
          <cell r="I3873" t="str">
            <v>Valutazione esaminabilità</v>
          </cell>
          <cell r="J3873" t="str">
            <v>Valutazione in corso</v>
          </cell>
          <cell r="M3873">
            <v>46203.604814814818</v>
          </cell>
          <cell r="N3873" t="str">
            <v>RE FEDERICO II S.R.L.</v>
          </cell>
          <cell r="O3873" t="str">
            <v>C16I26004310008</v>
          </cell>
          <cell r="P3873" t="str">
            <v>02969110812</v>
          </cell>
          <cell r="Q3873" t="str">
            <v>TURISMO</v>
          </cell>
          <cell r="R3873" t="str">
            <v>56.11.11 - Attività di ristoranti con servizio al tavolo, escluse gelaterie e pasticcerie</v>
          </cell>
          <cell r="S3873" t="str">
            <v>Societa' A Responsabilita' Limitata</v>
          </cell>
          <cell r="T3873" t="str">
            <v>Sicilia</v>
          </cell>
          <cell r="U3873" t="str">
            <v>Trapani</v>
          </cell>
          <cell r="V3873" t="str">
            <v>Campobello Di Mazara</v>
          </cell>
          <cell r="W3873" t="str">
            <v>Contrada Birri Baida S.S 115 snc</v>
          </cell>
          <cell r="X3873" t="str">
            <v>91021</v>
          </cell>
          <cell r="Y3873">
            <v>199989.05000000002</v>
          </cell>
          <cell r="Z3873">
            <v>144992.32999999999</v>
          </cell>
          <cell r="AB3873" t="str">
            <v>No</v>
          </cell>
          <cell r="AC3873">
            <v>0</v>
          </cell>
        </row>
        <row r="3874">
          <cell r="A3874" t="str">
            <v>PIARSUD00002824</v>
          </cell>
          <cell r="B3874">
            <v>46203.589733796296</v>
          </cell>
          <cell r="C3874" t="str">
            <v>RSUD</v>
          </cell>
          <cell r="D3874" t="str">
            <v>Contributo</v>
          </cell>
          <cell r="E3874" t="str">
            <v>In valutazione</v>
          </cell>
          <cell r="F3874" t="str">
            <v>Esaminabilità</v>
          </cell>
          <cell r="G3874" t="str">
            <v>Diego Fiorentino</v>
          </cell>
          <cell r="H3874" t="str">
            <v/>
          </cell>
          <cell r="I3874" t="str">
            <v>Valutazione esaminabilità</v>
          </cell>
          <cell r="J3874" t="str">
            <v>Valutazione in corso</v>
          </cell>
          <cell r="M3874">
            <v>46203.595081018517</v>
          </cell>
          <cell r="N3874" t="str">
            <v>NAPOLI STAY HOUSE DI PERRONE GAIA</v>
          </cell>
          <cell r="O3874" t="str">
            <v>C46I26003860008</v>
          </cell>
          <cell r="P3874" t="str">
            <v>PRRGAI95T62F839M</v>
          </cell>
          <cell r="Q3874" t="str">
            <v>TURISMO</v>
          </cell>
          <cell r="R3874" t="str">
            <v>55.20.42 - Servizi di alloggio in camere, case e appartamenti per vacanze</v>
          </cell>
          <cell r="S3874" t="str">
            <v>Impresa Individuale</v>
          </cell>
          <cell r="T3874" t="str">
            <v>Campania</v>
          </cell>
          <cell r="U3874" t="str">
            <v>Napoli</v>
          </cell>
          <cell r="V3874" t="str">
            <v>Caivano</v>
          </cell>
          <cell r="W3874" t="str">
            <v>VIA ERRICO DE NICOLA 13</v>
          </cell>
          <cell r="X3874" t="str">
            <v>80023</v>
          </cell>
          <cell r="Y3874">
            <v>120000</v>
          </cell>
          <cell r="Z3874">
            <v>95000</v>
          </cell>
          <cell r="AB3874" t="str">
            <v>No</v>
          </cell>
          <cell r="AC3874">
            <v>0</v>
          </cell>
        </row>
        <row r="3875">
          <cell r="A3875" t="str">
            <v>PIARSUD00002825</v>
          </cell>
          <cell r="B3875">
            <v>46203.606180555558</v>
          </cell>
          <cell r="C3875" t="str">
            <v>RSUD</v>
          </cell>
          <cell r="D3875" t="str">
            <v>Contributo</v>
          </cell>
          <cell r="E3875" t="str">
            <v>In valutazione</v>
          </cell>
          <cell r="F3875" t="str">
            <v>Esaminabilità</v>
          </cell>
          <cell r="G3875" t="str">
            <v>Francesco Fioroni</v>
          </cell>
          <cell r="H3875" t="str">
            <v/>
          </cell>
          <cell r="I3875" t="str">
            <v>Valutazione esaminabilità</v>
          </cell>
          <cell r="J3875" t="str">
            <v>Valutazione in corso</v>
          </cell>
          <cell r="M3875">
            <v>46203.626388888886</v>
          </cell>
          <cell r="N3875" t="str">
            <v>BARRESI ANGELA</v>
          </cell>
          <cell r="O3875" t="str">
            <v>C46I26003870008</v>
          </cell>
          <cell r="P3875" t="str">
            <v>BRRNGL01P42F839W</v>
          </cell>
          <cell r="Q3875" t="str">
            <v>SERVIZI ALLA PERSONA</v>
          </cell>
          <cell r="R3875" t="str">
            <v>96.22.09 - Altri servizi di cura della bellezza e altri trattamenti di bellezza n.c.a.</v>
          </cell>
          <cell r="S3875" t="str">
            <v>Impresa Individuale</v>
          </cell>
          <cell r="T3875" t="str">
            <v>Campania</v>
          </cell>
          <cell r="U3875" t="str">
            <v>Caserta</v>
          </cell>
          <cell r="V3875" t="str">
            <v>San Nicola La Strada</v>
          </cell>
          <cell r="W3875" t="str">
            <v>VIA ALCIDE DE GASPERI 36</v>
          </cell>
          <cell r="X3875" t="str">
            <v>81020</v>
          </cell>
          <cell r="Y3875">
            <v>100000.00000000001</v>
          </cell>
          <cell r="Z3875">
            <v>80000</v>
          </cell>
          <cell r="AB3875" t="str">
            <v>No</v>
          </cell>
          <cell r="AC3875">
            <v>0</v>
          </cell>
        </row>
        <row r="3876">
          <cell r="A3876" t="str">
            <v>PIARSUD00002826</v>
          </cell>
          <cell r="B3876">
            <v>46203.609375</v>
          </cell>
          <cell r="C3876" t="str">
            <v>RSUD</v>
          </cell>
          <cell r="D3876" t="str">
            <v>Voucher</v>
          </cell>
          <cell r="E3876" t="str">
            <v>In valutazione</v>
          </cell>
          <cell r="F3876" t="str">
            <v>Esaminabilità</v>
          </cell>
          <cell r="G3876" t="str">
            <v>Francesco Fioroni</v>
          </cell>
          <cell r="H3876" t="str">
            <v/>
          </cell>
          <cell r="I3876" t="str">
            <v>Valutazione esaminabilità</v>
          </cell>
          <cell r="J3876" t="str">
            <v>Valutazione in corso</v>
          </cell>
          <cell r="M3876">
            <v>46203.615949074076</v>
          </cell>
          <cell r="N3876" t="str">
            <v>MILLENNIUM BEAUTY S.N.C. DI AMICO MARIA CONCETTA</v>
          </cell>
          <cell r="O3876" t="str">
            <v>C46I26003880001</v>
          </cell>
          <cell r="P3876" t="str">
            <v>02178500852</v>
          </cell>
          <cell r="Q3876" t="str">
            <v>ATTIVITA' COMMERCIALI</v>
          </cell>
          <cell r="R3876" t="str">
            <v>47.75.00 - Commercio al dettaglio di cosmetici e di articoli di profumeria</v>
          </cell>
          <cell r="S3876" t="str">
            <v>Societa' In Nome Collettivo</v>
          </cell>
          <cell r="T3876" t="str">
            <v>Sicilia</v>
          </cell>
          <cell r="U3876" t="str">
            <v>Caltanissetta</v>
          </cell>
          <cell r="V3876" t="str">
            <v>Santa Caterina Villarmosa</v>
          </cell>
          <cell r="W3876" t="str">
            <v>VIA MICHELE CAPRA 1A</v>
          </cell>
          <cell r="X3876" t="str">
            <v>93018</v>
          </cell>
          <cell r="Y3876">
            <v>40000</v>
          </cell>
          <cell r="Z3876">
            <v>45000</v>
          </cell>
          <cell r="AB3876" t="str">
            <v>No</v>
          </cell>
          <cell r="AC3876">
            <v>0</v>
          </cell>
        </row>
        <row r="3877">
          <cell r="A3877" t="str">
            <v>PIARSUD00002827</v>
          </cell>
          <cell r="B3877">
            <v>46203.613391203704</v>
          </cell>
          <cell r="C3877" t="str">
            <v>RSUD</v>
          </cell>
          <cell r="D3877" t="str">
            <v>Contributo</v>
          </cell>
          <cell r="E3877" t="str">
            <v>In valutazione</v>
          </cell>
          <cell r="F3877" t="str">
            <v>Esaminabilità</v>
          </cell>
          <cell r="G3877" t="str">
            <v>Silvia Ercolini</v>
          </cell>
          <cell r="H3877" t="str">
            <v/>
          </cell>
          <cell r="I3877" t="str">
            <v>Valutazione esaminabilità</v>
          </cell>
          <cell r="J3877" t="str">
            <v>Valutazione in corso</v>
          </cell>
          <cell r="M3877">
            <v>46203.635451388887</v>
          </cell>
          <cell r="N3877" t="str">
            <v>DI GIOSIA MARTINA</v>
          </cell>
          <cell r="O3877" t="str">
            <v>C66I26005550008</v>
          </cell>
          <cell r="P3877" t="str">
            <v>DGSMTN99T66H769Y</v>
          </cell>
          <cell r="Q3877" t="str">
            <v>ATTIVITA' AGROALIMENTARI</v>
          </cell>
          <cell r="R3877" t="str">
            <v>10.82.00 - Produzione di cacao, cioccolato, caramelle e confetterie</v>
          </cell>
          <cell r="S3877" t="str">
            <v>Impresa Individuale</v>
          </cell>
          <cell r="T3877" t="str">
            <v>Abruzzo</v>
          </cell>
          <cell r="U3877" t="str">
            <v>Teramo</v>
          </cell>
          <cell r="V3877" t="str">
            <v>Giulianova</v>
          </cell>
          <cell r="W3877" t="str">
            <v>Viale Orsini 119</v>
          </cell>
          <cell r="X3877" t="str">
            <v>64021</v>
          </cell>
          <cell r="Y3877">
            <v>130999</v>
          </cell>
          <cell r="Z3877">
            <v>96699</v>
          </cell>
          <cell r="AB3877" t="str">
            <v>No</v>
          </cell>
          <cell r="AC3877">
            <v>0</v>
          </cell>
        </row>
        <row r="3878">
          <cell r="A3878" t="str">
            <v>PIARSUD00002828</v>
          </cell>
          <cell r="B3878">
            <v>46203.624155092592</v>
          </cell>
          <cell r="C3878" t="str">
            <v>RSUD</v>
          </cell>
          <cell r="D3878" t="str">
            <v>Contributo</v>
          </cell>
          <cell r="E3878" t="str">
            <v>In valutazione</v>
          </cell>
          <cell r="F3878" t="str">
            <v>Esaminabilità</v>
          </cell>
          <cell r="G3878" t="str">
            <v>Francesco Tiscornia</v>
          </cell>
          <cell r="H3878" t="str">
            <v/>
          </cell>
          <cell r="I3878" t="str">
            <v>Valutazione esaminabilità</v>
          </cell>
          <cell r="J3878" t="str">
            <v>Valutazione in corso</v>
          </cell>
          <cell r="M3878">
            <v>46203.778391203705</v>
          </cell>
          <cell r="N3878" t="str">
            <v>MAZZEI MARIO</v>
          </cell>
          <cell r="O3878" t="str">
            <v>C76I26004730008</v>
          </cell>
          <cell r="P3878" t="str">
            <v>MZZMRA92B12F912R</v>
          </cell>
          <cell r="Q3878" t="str">
            <v>TURISMO</v>
          </cell>
          <cell r="R3878" t="str">
            <v>55.20.41 - Bed and breakfast</v>
          </cell>
          <cell r="S3878" t="str">
            <v>Impresa Individuale</v>
          </cell>
          <cell r="T3878" t="str">
            <v>Campania</v>
          </cell>
          <cell r="U3878" t="str">
            <v>Salerno</v>
          </cell>
          <cell r="V3878" t="str">
            <v>Cava De' Tirreni</v>
          </cell>
          <cell r="W3878" t="str">
            <v>Via Capitano Francesco Carillo 32</v>
          </cell>
          <cell r="X3878" t="str">
            <v>84013</v>
          </cell>
          <cell r="Y3878">
            <v>161000.00000000003</v>
          </cell>
          <cell r="Z3878">
            <v>117700</v>
          </cell>
          <cell r="AB3878" t="str">
            <v>No</v>
          </cell>
          <cell r="AC3878">
            <v>0</v>
          </cell>
        </row>
        <row r="3879">
          <cell r="A3879" t="str">
            <v>PIARSUD00002829</v>
          </cell>
          <cell r="B3879">
            <v>46203.627280092594</v>
          </cell>
          <cell r="C3879" t="str">
            <v>RSUD</v>
          </cell>
          <cell r="D3879" t="str">
            <v>Contributo</v>
          </cell>
          <cell r="E3879" t="str">
            <v>In valutazione</v>
          </cell>
          <cell r="F3879" t="str">
            <v>Esaminabilità</v>
          </cell>
          <cell r="G3879" t="str">
            <v>Matteo Pascucci</v>
          </cell>
          <cell r="H3879" t="str">
            <v/>
          </cell>
          <cell r="I3879" t="str">
            <v>Valutazione esaminabilità</v>
          </cell>
          <cell r="J3879" t="str">
            <v>Valutazione in corso</v>
          </cell>
          <cell r="M3879">
            <v>46203.636828703704</v>
          </cell>
          <cell r="N3879" t="str">
            <v>LA SPIGA D'ORO SOCIETA' A RESPONSABILITA' LIMITATA SEMPLIFICATA</v>
          </cell>
          <cell r="O3879" t="str">
            <v>C46I26003890008</v>
          </cell>
          <cell r="P3879" t="str">
            <v>07418190828</v>
          </cell>
          <cell r="Q3879" t="str">
            <v>TURISMO</v>
          </cell>
          <cell r="R3879" t="str">
            <v>56.11.12 - Attività di ristoranti senza servizio al tavolo o da asporto, escluse gelaterie e pasticcerie</v>
          </cell>
          <cell r="S3879" t="str">
            <v>Societa' A Responsabilita' Limitata Semplificata</v>
          </cell>
          <cell r="T3879" t="str">
            <v>Sicilia</v>
          </cell>
          <cell r="U3879" t="str">
            <v>Palermo</v>
          </cell>
          <cell r="V3879" t="str">
            <v>Casteldaccia</v>
          </cell>
          <cell r="W3879" t="str">
            <v>VIA ORIFICI 18</v>
          </cell>
          <cell r="X3879" t="str">
            <v>90014</v>
          </cell>
          <cell r="Y3879">
            <v>142604</v>
          </cell>
          <cell r="Z3879">
            <v>104822.8</v>
          </cell>
          <cell r="AB3879" t="str">
            <v>No</v>
          </cell>
          <cell r="AC3879">
            <v>0</v>
          </cell>
        </row>
        <row r="3880">
          <cell r="A3880" t="str">
            <v>PIARSUD00002830</v>
          </cell>
          <cell r="B3880">
            <v>46203.637106481481</v>
          </cell>
          <cell r="C3880" t="str">
            <v>RSUD</v>
          </cell>
          <cell r="D3880" t="str">
            <v>Voucher</v>
          </cell>
          <cell r="E3880" t="str">
            <v>In valutazione</v>
          </cell>
          <cell r="F3880" t="str">
            <v>Esaminabilità</v>
          </cell>
          <cell r="G3880" t="str">
            <v>Luana Guglielmi</v>
          </cell>
          <cell r="H3880" t="str">
            <v/>
          </cell>
          <cell r="I3880" t="str">
            <v>Valutazione esaminabilità</v>
          </cell>
          <cell r="J3880" t="str">
            <v>Valutazione in corso</v>
          </cell>
          <cell r="M3880">
            <v>46203.647256944445</v>
          </cell>
          <cell r="N3880" t="str">
            <v>TRICOLI GIUSY MARIA</v>
          </cell>
          <cell r="O3880" t="str">
            <v>C76I26004700001</v>
          </cell>
          <cell r="P3880" t="str">
            <v>TRCGYM95E59B602E</v>
          </cell>
          <cell r="Q3880" t="str">
            <v>ATTIVITA' COMMERCIALI</v>
          </cell>
          <cell r="R3880" t="str">
            <v>47.55.90 - Commercio al dettaglio di attrezzature per bambini e altri articoli per la casa</v>
          </cell>
          <cell r="S3880" t="str">
            <v>Impresa Individuale</v>
          </cell>
          <cell r="T3880" t="str">
            <v>Sicilia</v>
          </cell>
          <cell r="U3880" t="str">
            <v>Agrigento</v>
          </cell>
          <cell r="V3880" t="str">
            <v>Ravanusa</v>
          </cell>
          <cell r="W3880" t="str">
            <v>VIALE GIUSEPPE LAURICELLA 46</v>
          </cell>
          <cell r="X3880" t="str">
            <v>92029</v>
          </cell>
          <cell r="Y3880">
            <v>40000</v>
          </cell>
          <cell r="Z3880">
            <v>45000</v>
          </cell>
          <cell r="AB3880" t="str">
            <v>No</v>
          </cell>
          <cell r="AC3880">
            <v>0</v>
          </cell>
        </row>
        <row r="3881">
          <cell r="A3881" t="str">
            <v>PIARSUD00002831</v>
          </cell>
          <cell r="B3881">
            <v>46203.659583333334</v>
          </cell>
          <cell r="C3881" t="str">
            <v>RSUD</v>
          </cell>
          <cell r="D3881" t="str">
            <v>Voucher</v>
          </cell>
          <cell r="E3881" t="str">
            <v>In valutazione</v>
          </cell>
          <cell r="F3881" t="str">
            <v>Esaminabilità</v>
          </cell>
          <cell r="G3881" t="str">
            <v>Jacopo Porrello</v>
          </cell>
          <cell r="H3881" t="str">
            <v/>
          </cell>
          <cell r="I3881" t="str">
            <v>Valutazione esaminabilità</v>
          </cell>
          <cell r="J3881" t="str">
            <v>Valutazione in corso</v>
          </cell>
          <cell r="M3881">
            <v>46203.678587962961</v>
          </cell>
          <cell r="N3881" t="str">
            <v>GULLACE CELESTINO</v>
          </cell>
          <cell r="O3881" t="str">
            <v>C46I26003900001</v>
          </cell>
          <cell r="P3881" t="str">
            <v>GLLCST96S09G791Z</v>
          </cell>
          <cell r="Q3881" t="str">
            <v>COSTRUZIONI</v>
          </cell>
          <cell r="R3881" t="str">
            <v>43.35.00 - Altri lavori di completamento e finitura degli edifici</v>
          </cell>
          <cell r="S3881" t="str">
            <v>Impresa Individuale</v>
          </cell>
          <cell r="T3881" t="str">
            <v>Calabria</v>
          </cell>
          <cell r="U3881" t="str">
            <v>Reggio Calabria</v>
          </cell>
          <cell r="V3881" t="str">
            <v>Cittanova</v>
          </cell>
          <cell r="W3881" t="str">
            <v>VIA MICHELANGELO BUONARROTI 13</v>
          </cell>
          <cell r="X3881" t="str">
            <v>89022</v>
          </cell>
          <cell r="Y3881">
            <v>39805.24</v>
          </cell>
          <cell r="Z3881">
            <v>44805.24</v>
          </cell>
          <cell r="AB3881" t="str">
            <v>No</v>
          </cell>
          <cell r="AC3881">
            <v>0</v>
          </cell>
        </row>
        <row r="3882">
          <cell r="A3882" t="str">
            <v>PIARSUD00002832</v>
          </cell>
          <cell r="B3882">
            <v>46203.660300925927</v>
          </cell>
          <cell r="C3882" t="str">
            <v>RSUD</v>
          </cell>
          <cell r="D3882" t="str">
            <v>Voucher</v>
          </cell>
          <cell r="E3882" t="str">
            <v>In valutazione</v>
          </cell>
          <cell r="F3882" t="str">
            <v>Merito</v>
          </cell>
          <cell r="G3882" t="str">
            <v>Raffaele Sacco</v>
          </cell>
          <cell r="H3882" t="str">
            <v/>
          </cell>
          <cell r="I3882" t="str">
            <v>Avvio fase di merito</v>
          </cell>
          <cell r="J3882" t="str">
            <v>In attesa scelta utente</v>
          </cell>
          <cell r="M3882">
            <v>46203.677870370368</v>
          </cell>
          <cell r="N3882" t="str">
            <v>DELLA PORTA KEVIN</v>
          </cell>
          <cell r="O3882" t="str">
            <v>C66I26005560001</v>
          </cell>
          <cell r="P3882" t="str">
            <v>DLLKVN02C03A638D</v>
          </cell>
          <cell r="Q3882" t="str">
            <v>ICT</v>
          </cell>
          <cell r="R3882" t="str">
            <v>18.12.00 - Altra stampa</v>
          </cell>
          <cell r="S3882" t="str">
            <v>Impresa Individuale</v>
          </cell>
          <cell r="T3882" t="str">
            <v>Sicilia</v>
          </cell>
          <cell r="U3882" t="str">
            <v>Messina</v>
          </cell>
          <cell r="V3882" t="str">
            <v>Barcellona Pozzo Di Gotto</v>
          </cell>
          <cell r="W3882" t="str">
            <v>Via Statale Oreto 109</v>
          </cell>
          <cell r="X3882" t="str">
            <v>98051</v>
          </cell>
          <cell r="Y3882">
            <v>39777.869999999995</v>
          </cell>
          <cell r="Z3882">
            <v>44777.87</v>
          </cell>
          <cell r="AB3882" t="str">
            <v>No</v>
          </cell>
          <cell r="AC3882">
            <v>0</v>
          </cell>
        </row>
        <row r="3883">
          <cell r="A3883" t="str">
            <v>PIARSUD00002833</v>
          </cell>
          <cell r="B3883">
            <v>46203.661562499998</v>
          </cell>
          <cell r="C3883" t="str">
            <v>RSUD</v>
          </cell>
          <cell r="D3883" t="str">
            <v>Voucher</v>
          </cell>
          <cell r="E3883" t="str">
            <v>In valutazione</v>
          </cell>
          <cell r="F3883" t="str">
            <v>Esaminabilità</v>
          </cell>
          <cell r="G3883" t="str">
            <v>Martina Anna Muraca</v>
          </cell>
          <cell r="H3883" t="str">
            <v/>
          </cell>
          <cell r="I3883" t="str">
            <v>Valutazione esaminabilità</v>
          </cell>
          <cell r="J3883" t="str">
            <v>Valutazione in corso</v>
          </cell>
          <cell r="M3883">
            <v>46203.668136574073</v>
          </cell>
          <cell r="N3883" t="str">
            <v>Davide Pisa</v>
          </cell>
          <cell r="O3883" t="str">
            <v>C66I26005570001</v>
          </cell>
          <cell r="P3883" t="str">
            <v>PSIDVD96P03F839L</v>
          </cell>
          <cell r="Q3883" t="str">
            <v>SERVIZI ALLE PMI</v>
          </cell>
          <cell r="R3883" t="str">
            <v>70.20.09 - Consulenza imprenditoriale e altre attività di consulenza gestionale n.c.a.</v>
          </cell>
          <cell r="S3883" t="str">
            <v>Lavoratore autonomo</v>
          </cell>
          <cell r="T3883" t="str">
            <v>Campania</v>
          </cell>
          <cell r="U3883" t="str">
            <v>Napoli</v>
          </cell>
          <cell r="V3883" t="str">
            <v>Napoli</v>
          </cell>
          <cell r="W3883" t="str">
            <v>Via Miguel Cervantes de Saavedra 64</v>
          </cell>
          <cell r="X3883" t="str">
            <v>80133</v>
          </cell>
          <cell r="Y3883">
            <v>50000</v>
          </cell>
          <cell r="Z3883">
            <v>55000</v>
          </cell>
          <cell r="AB3883" t="str">
            <v>No</v>
          </cell>
          <cell r="AC3883">
            <v>0</v>
          </cell>
        </row>
        <row r="3884">
          <cell r="A3884" t="str">
            <v>PIARSUD00002834</v>
          </cell>
          <cell r="B3884">
            <v>46203.666238425925</v>
          </cell>
          <cell r="C3884" t="str">
            <v>RSUD</v>
          </cell>
          <cell r="D3884" t="str">
            <v>Contributo</v>
          </cell>
          <cell r="E3884" t="str">
            <v>In valutazione</v>
          </cell>
          <cell r="F3884" t="str">
            <v>Accoglibilità</v>
          </cell>
          <cell r="G3884" t="str">
            <v>Giuseppe D’Ambrosio</v>
          </cell>
          <cell r="H3884" t="str">
            <v/>
          </cell>
          <cell r="I3884" t="str">
            <v>Apertura sportello controdeduzioni MO</v>
          </cell>
          <cell r="J3884" t="str">
            <v>In attesa ricezione documentazione</v>
          </cell>
          <cell r="M3884">
            <v>46209.41609953704</v>
          </cell>
          <cell r="N3884" t="str">
            <v>F.A GLOBAL SERVICE S.R.L. SEMPLIFICATA</v>
          </cell>
          <cell r="O3884" t="str">
            <v>C96I26003470008</v>
          </cell>
          <cell r="P3884" t="str">
            <v>01340260866</v>
          </cell>
          <cell r="Q3884" t="str">
            <v>SERVIZI ALLE PMI</v>
          </cell>
          <cell r="R3884" t="str">
            <v>80.01.21 - Attività di vigilanza privata non armata</v>
          </cell>
          <cell r="S3884" t="str">
            <v>Societa' A Responsabilita' Limitata Semplificata</v>
          </cell>
          <cell r="T3884" t="str">
            <v>Sicilia</v>
          </cell>
          <cell r="U3884" t="str">
            <v>Enna</v>
          </cell>
          <cell r="V3884" t="str">
            <v>Leonforte</v>
          </cell>
          <cell r="W3884" t="str">
            <v>Via Umberto 106</v>
          </cell>
          <cell r="X3884" t="str">
            <v>94013</v>
          </cell>
          <cell r="Y3884">
            <v>147035.10999999999</v>
          </cell>
          <cell r="Z3884">
            <v>107924.56999999999</v>
          </cell>
          <cell r="AB3884" t="str">
            <v>No</v>
          </cell>
          <cell r="AC3884">
            <v>0</v>
          </cell>
        </row>
        <row r="3885">
          <cell r="A3885" t="str">
            <v>PIARSUD00002835</v>
          </cell>
          <cell r="B3885">
            <v>46203.667754629627</v>
          </cell>
          <cell r="C3885" t="str">
            <v>RSUD</v>
          </cell>
          <cell r="D3885" t="str">
            <v>Contributo</v>
          </cell>
          <cell r="E3885" t="str">
            <v>In valutazione</v>
          </cell>
          <cell r="F3885" t="str">
            <v>Esaminabilità</v>
          </cell>
          <cell r="G3885" t="str">
            <v>Paolo Di Giacomo</v>
          </cell>
          <cell r="H3885" t="str">
            <v/>
          </cell>
          <cell r="I3885" t="str">
            <v>Valutazione esaminabilità</v>
          </cell>
          <cell r="J3885" t="str">
            <v>Valutazione in corso</v>
          </cell>
          <cell r="M3885">
            <v>46203.774768518517</v>
          </cell>
          <cell r="N3885" t="str">
            <v>PIZZA &amp; AMORE S.R.L.</v>
          </cell>
          <cell r="O3885" t="str">
            <v>C96I26003460008</v>
          </cell>
          <cell r="P3885" t="str">
            <v>06441850655</v>
          </cell>
          <cell r="Q3885" t="str">
            <v>TURISMO</v>
          </cell>
          <cell r="R3885" t="str">
            <v>56.11.11 - Attività di ristoranti con servizio al tavolo, escluse gelaterie e pasticcerie</v>
          </cell>
          <cell r="S3885" t="str">
            <v>Societa' A Responsabilita' Limitata</v>
          </cell>
          <cell r="T3885" t="str">
            <v>Campania</v>
          </cell>
          <cell r="U3885" t="str">
            <v>Salerno</v>
          </cell>
          <cell r="V3885" t="str">
            <v>Maiori</v>
          </cell>
          <cell r="W3885" t="str">
            <v>CORSO REGINNA 150</v>
          </cell>
          <cell r="X3885" t="str">
            <v>84010</v>
          </cell>
          <cell r="Y3885">
            <v>192423.84</v>
          </cell>
          <cell r="Z3885">
            <v>139504.26</v>
          </cell>
          <cell r="AB3885" t="str">
            <v>No</v>
          </cell>
          <cell r="AC3885">
            <v>0</v>
          </cell>
        </row>
        <row r="3886">
          <cell r="A3886" t="str">
            <v>PIARSUD00002836</v>
          </cell>
          <cell r="B3886">
            <v>46203.668078703704</v>
          </cell>
          <cell r="C3886" t="str">
            <v>RSUD</v>
          </cell>
          <cell r="D3886" t="str">
            <v>Contributo</v>
          </cell>
          <cell r="E3886" t="str">
            <v>In valutazione</v>
          </cell>
          <cell r="F3886" t="str">
            <v>Esaminabilità</v>
          </cell>
          <cell r="G3886" t="str">
            <v>Alfonso Maria Morgera</v>
          </cell>
          <cell r="H3886" t="str">
            <v/>
          </cell>
          <cell r="I3886" t="str">
            <v>Valutazione esaminabilità</v>
          </cell>
          <cell r="J3886" t="str">
            <v>Valutazione in corso</v>
          </cell>
          <cell r="M3886">
            <v>46203.688333333332</v>
          </cell>
          <cell r="N3886" t="str">
            <v>BELTRANTE SIMONE</v>
          </cell>
          <cell r="O3886" t="str">
            <v>C96I26003440008</v>
          </cell>
          <cell r="P3886" t="str">
            <v>BLTSMN93S28E815M</v>
          </cell>
          <cell r="Q3886" t="str">
            <v>TURISMO</v>
          </cell>
          <cell r="R3886" t="str">
            <v>56.12.01 - Attività di servizi di ristorazione mobile di ristoranti e altri esercizi di ristorazione simili</v>
          </cell>
          <cell r="S3886" t="str">
            <v>Impresa Individuale</v>
          </cell>
          <cell r="T3886" t="str">
            <v>Puglia</v>
          </cell>
          <cell r="U3886" t="str">
            <v>Lecce</v>
          </cell>
          <cell r="V3886" t="str">
            <v>Supersano</v>
          </cell>
          <cell r="W3886" t="str">
            <v>via Berlinguer 2</v>
          </cell>
          <cell r="X3886" t="str">
            <v>73040</v>
          </cell>
          <cell r="Y3886">
            <v>70580</v>
          </cell>
          <cell r="Z3886">
            <v>57934.999999999993</v>
          </cell>
          <cell r="AB3886" t="str">
            <v>No</v>
          </cell>
          <cell r="AC3886">
            <v>0</v>
          </cell>
        </row>
        <row r="3887">
          <cell r="A3887" t="str">
            <v>PIARSUD00002837</v>
          </cell>
          <cell r="B3887">
            <v>46203.671388888892</v>
          </cell>
          <cell r="C3887" t="str">
            <v>RSUD</v>
          </cell>
          <cell r="D3887" t="str">
            <v>Contributo</v>
          </cell>
          <cell r="E3887" t="str">
            <v>In valutazione</v>
          </cell>
          <cell r="F3887" t="str">
            <v>Esaminabilità</v>
          </cell>
          <cell r="G3887" t="str">
            <v>Leonardo Di Lolli</v>
          </cell>
          <cell r="H3887" t="str">
            <v/>
          </cell>
          <cell r="I3887" t="str">
            <v>Valutazione esaminabilità</v>
          </cell>
          <cell r="J3887" t="str">
            <v>Valutazione in corso</v>
          </cell>
          <cell r="M3887">
            <v>46203.678576388891</v>
          </cell>
          <cell r="N3887" t="str">
            <v>PATTI DOMENICO</v>
          </cell>
          <cell r="O3887" t="str">
            <v>C26I26004340008</v>
          </cell>
          <cell r="P3887" t="str">
            <v>PTTDNC07D14D976C</v>
          </cell>
          <cell r="Q3887" t="str">
            <v>TURISMO</v>
          </cell>
          <cell r="R3887" t="str">
            <v>56.22.01 - Attività di servizi di catering su base contrattuale</v>
          </cell>
          <cell r="S3887" t="str">
            <v>Impresa Individuale</v>
          </cell>
          <cell r="T3887" t="str">
            <v>Calabria</v>
          </cell>
          <cell r="U3887" t="str">
            <v>Reggio Calabria</v>
          </cell>
          <cell r="V3887" t="str">
            <v>Portigliola</v>
          </cell>
          <cell r="W3887" t="str">
            <v>CONTRADA QUOTE SAN FRANCESCO snc</v>
          </cell>
          <cell r="X3887" t="str">
            <v>80940</v>
          </cell>
          <cell r="Y3887">
            <v>195378.27</v>
          </cell>
          <cell r="Z3887">
            <v>141764.78</v>
          </cell>
          <cell r="AB3887" t="str">
            <v>No</v>
          </cell>
          <cell r="AC3887">
            <v>0</v>
          </cell>
        </row>
        <row r="3888">
          <cell r="A3888" t="str">
            <v>PIARSUD00002838</v>
          </cell>
          <cell r="B3888">
            <v>46203.68577546296</v>
          </cell>
          <cell r="C3888" t="str">
            <v>RSUD</v>
          </cell>
          <cell r="D3888" t="str">
            <v>Contributo</v>
          </cell>
          <cell r="E3888" t="str">
            <v>In valutazione</v>
          </cell>
          <cell r="F3888" t="str">
            <v>Esaminabilità</v>
          </cell>
          <cell r="G3888" t="str">
            <v>Daniele Rocchi</v>
          </cell>
          <cell r="H3888" t="str">
            <v/>
          </cell>
          <cell r="I3888" t="str">
            <v>Valutazione esaminabilità</v>
          </cell>
          <cell r="J3888" t="str">
            <v>Valutazione in corso</v>
          </cell>
          <cell r="M3888">
            <v>46203.700138888889</v>
          </cell>
          <cell r="N3888" t="str">
            <v>B. &amp; B. DI GRILLI CESARE</v>
          </cell>
          <cell r="O3888" t="str">
            <v>C26I26004350008</v>
          </cell>
          <cell r="P3888" t="str">
            <v>GRLCSR99R26A515T</v>
          </cell>
          <cell r="Q3888" t="str">
            <v>TURISMO</v>
          </cell>
          <cell r="R3888" t="str">
            <v>55.20.41 - Bed and breakfast</v>
          </cell>
          <cell r="S3888" t="str">
            <v>Impresa Individuale</v>
          </cell>
          <cell r="T3888" t="str">
            <v>Abruzzo</v>
          </cell>
          <cell r="U3888" t="str">
            <v>L'Aquila</v>
          </cell>
          <cell r="V3888" t="str">
            <v>Pescasseroli</v>
          </cell>
          <cell r="W3888" t="str">
            <v>Via Della Piazza 6</v>
          </cell>
          <cell r="X3888" t="str">
            <v>67032</v>
          </cell>
          <cell r="Y3888">
            <v>120000.00000000001</v>
          </cell>
          <cell r="Z3888">
            <v>95000</v>
          </cell>
          <cell r="AB3888" t="str">
            <v>No</v>
          </cell>
          <cell r="AC3888">
            <v>0</v>
          </cell>
        </row>
        <row r="3889">
          <cell r="A3889" t="str">
            <v>PIARSUD00002839</v>
          </cell>
          <cell r="B3889">
            <v>46203.716041666667</v>
          </cell>
          <cell r="C3889" t="str">
            <v>RSUD</v>
          </cell>
          <cell r="D3889" t="str">
            <v>Contributo</v>
          </cell>
          <cell r="E3889" t="str">
            <v>In valutazione</v>
          </cell>
          <cell r="F3889" t="str">
            <v>Esaminabilità</v>
          </cell>
          <cell r="G3889" t="str">
            <v>Barbara Del Prete</v>
          </cell>
          <cell r="H3889" t="str">
            <v/>
          </cell>
          <cell r="I3889" t="str">
            <v>Invio comunicazione richiesta integrazioni in esaminabilità</v>
          </cell>
          <cell r="J3889" t="str">
            <v>In attesa prima approvazione</v>
          </cell>
          <cell r="M3889">
            <v>46203.730057870373</v>
          </cell>
          <cell r="N3889" t="str">
            <v>ELVEA S.R.L.</v>
          </cell>
          <cell r="O3889" t="str">
            <v>C56I26003530008</v>
          </cell>
          <cell r="P3889" t="str">
            <v>11077121215</v>
          </cell>
          <cell r="Q3889" t="str">
            <v>ATTIVITA' COMMERCIALI</v>
          </cell>
          <cell r="R3889" t="str">
            <v>47.73.90 - Commercio al dettaglio di altri prodotti farmaceutici</v>
          </cell>
          <cell r="S3889" t="str">
            <v>Societa' A Responsabilita' Limitata</v>
          </cell>
          <cell r="T3889" t="str">
            <v>Campania</v>
          </cell>
          <cell r="U3889" t="str">
            <v>Napoli</v>
          </cell>
          <cell r="V3889" t="str">
            <v>Pomigliano D'Arco</v>
          </cell>
          <cell r="W3889" t="str">
            <v>VIA NIZZA 22</v>
          </cell>
          <cell r="X3889" t="str">
            <v>80038</v>
          </cell>
          <cell r="Y3889">
            <v>199169.03</v>
          </cell>
          <cell r="Z3889">
            <v>144418.32</v>
          </cell>
          <cell r="AB3889" t="str">
            <v>No</v>
          </cell>
          <cell r="AC3889">
            <v>0</v>
          </cell>
        </row>
        <row r="3890">
          <cell r="A3890" t="str">
            <v>PIARSUD00002840</v>
          </cell>
          <cell r="B3890">
            <v>46203.749918981484</v>
          </cell>
          <cell r="C3890" t="str">
            <v>RSUD</v>
          </cell>
          <cell r="D3890" t="str">
            <v>Contributo</v>
          </cell>
          <cell r="E3890" t="str">
            <v>In valutazione</v>
          </cell>
          <cell r="F3890" t="str">
            <v>Esaminabilità</v>
          </cell>
          <cell r="G3890" t="str">
            <v>Annachiara Perrucci</v>
          </cell>
          <cell r="H3890" t="str">
            <v/>
          </cell>
          <cell r="I3890" t="str">
            <v>Valutazione esaminabilità</v>
          </cell>
          <cell r="J3890" t="str">
            <v>Valutazione in corso</v>
          </cell>
          <cell r="M3890">
            <v>46203.774027777778</v>
          </cell>
          <cell r="N3890" t="str">
            <v>PADEL STORE SALERNO DI DI PISA AGOSTINO</v>
          </cell>
          <cell r="O3890" t="str">
            <v>C16I26004330008</v>
          </cell>
          <cell r="P3890" t="str">
            <v>DPSGTN91R21G273U</v>
          </cell>
          <cell r="Q3890" t="str">
            <v>ATTIVITA' COMMERCIALI</v>
          </cell>
          <cell r="R3890" t="str">
            <v>47.63.29 - Commercio al dettaglio di altre attrezzature sportive</v>
          </cell>
          <cell r="S3890" t="str">
            <v>Impresa Individuale</v>
          </cell>
          <cell r="T3890" t="str">
            <v>Campania</v>
          </cell>
          <cell r="U3890" t="str">
            <v>Salerno</v>
          </cell>
          <cell r="V3890" t="str">
            <v>Baronissi</v>
          </cell>
          <cell r="W3890" t="str">
            <v>VIA CUTINELLI 53</v>
          </cell>
          <cell r="X3890" t="str">
            <v>84081</v>
          </cell>
          <cell r="Y3890">
            <v>79005.569999999992</v>
          </cell>
          <cell r="Z3890">
            <v>64254.170000000006</v>
          </cell>
          <cell r="AB3890" t="str">
            <v>No</v>
          </cell>
          <cell r="AC3890">
            <v>0</v>
          </cell>
        </row>
        <row r="3891">
          <cell r="A3891" t="str">
            <v>PIARSUD00002841</v>
          </cell>
          <cell r="B3891">
            <v>46203.763692129629</v>
          </cell>
          <cell r="C3891" t="str">
            <v>RSUD</v>
          </cell>
          <cell r="D3891" t="str">
            <v>Contributo</v>
          </cell>
          <cell r="E3891" t="str">
            <v>In valutazione</v>
          </cell>
          <cell r="F3891" t="str">
            <v>Esaminabilità</v>
          </cell>
          <cell r="G3891" t="str">
            <v>Alfredo Arquilla</v>
          </cell>
          <cell r="H3891" t="str">
            <v/>
          </cell>
          <cell r="I3891" t="str">
            <v>Valutazione esaminabilità</v>
          </cell>
          <cell r="J3891" t="str">
            <v>Valutazione in corso</v>
          </cell>
          <cell r="M3891">
            <v>46203.774791666663</v>
          </cell>
          <cell r="N3891" t="str">
            <v>CANTONE FRANCESCO PIO</v>
          </cell>
          <cell r="O3891" t="str">
            <v>C66I26005620008</v>
          </cell>
          <cell r="P3891" t="str">
            <v>CNTFNC04H15F839N</v>
          </cell>
          <cell r="Q3891" t="str">
            <v>TURISMO</v>
          </cell>
          <cell r="R3891" t="str">
            <v>56.11.11 - Attività di ristoranti con servizio al tavolo, escluse gelaterie e pasticcerie</v>
          </cell>
          <cell r="S3891" t="str">
            <v>Impresa Individuale</v>
          </cell>
          <cell r="T3891" t="str">
            <v>Campania</v>
          </cell>
          <cell r="U3891" t="str">
            <v>Napoli</v>
          </cell>
          <cell r="V3891" t="str">
            <v>Napoli</v>
          </cell>
          <cell r="W3891" t="str">
            <v>VIA MICHELE PIRONTI 8</v>
          </cell>
          <cell r="X3891" t="str">
            <v>80133</v>
          </cell>
          <cell r="Y3891">
            <v>100000</v>
          </cell>
          <cell r="Z3891">
            <v>80000</v>
          </cell>
          <cell r="AB3891" t="str">
            <v>No</v>
          </cell>
          <cell r="AC3891">
            <v>0</v>
          </cell>
        </row>
        <row r="3892">
          <cell r="A3892" t="str">
            <v>PIARSUD00002842</v>
          </cell>
          <cell r="B3892">
            <v>46203.763993055552</v>
          </cell>
          <cell r="C3892" t="str">
            <v>RSUD</v>
          </cell>
          <cell r="D3892" t="str">
            <v>Contributo</v>
          </cell>
          <cell r="E3892" t="str">
            <v>In valutazione</v>
          </cell>
          <cell r="F3892" t="str">
            <v>Esaminabilità</v>
          </cell>
          <cell r="G3892" t="str">
            <v>Andrea Pasquini</v>
          </cell>
          <cell r="H3892" t="str">
            <v/>
          </cell>
          <cell r="I3892" t="str">
            <v>Valutazione esaminabilità</v>
          </cell>
          <cell r="J3892" t="str">
            <v>Valutazione in corso</v>
          </cell>
          <cell r="M3892">
            <v>46203.802754629629</v>
          </cell>
          <cell r="N3892" t="str">
            <v>FONTANA ARREDI S.A.S DI LA BARBERA AURORA &amp; C.</v>
          </cell>
          <cell r="O3892" t="str">
            <v>C66I26005630008</v>
          </cell>
          <cell r="P3892" t="str">
            <v>07421130829</v>
          </cell>
          <cell r="Q3892" t="str">
            <v>ATTIVITA' COMMERCIALI</v>
          </cell>
          <cell r="R3892" t="str">
            <v>47.55.10 - Commercio al dettaglio di mobili per la casa</v>
          </cell>
          <cell r="S3892" t="str">
            <v>Societa' In Accomandita Semplice</v>
          </cell>
          <cell r="T3892" t="str">
            <v>Sicilia</v>
          </cell>
          <cell r="U3892" t="str">
            <v>Palermo</v>
          </cell>
          <cell r="V3892" t="str">
            <v>Villabate</v>
          </cell>
          <cell r="W3892" t="str">
            <v>CORSO VITTORIO EMANUELE 569/567</v>
          </cell>
          <cell r="X3892" t="str">
            <v>90039</v>
          </cell>
          <cell r="Y3892">
            <v>120000</v>
          </cell>
          <cell r="Z3892">
            <v>95000</v>
          </cell>
          <cell r="AB3892" t="str">
            <v>No</v>
          </cell>
          <cell r="AC3892">
            <v>0</v>
          </cell>
        </row>
        <row r="3893">
          <cell r="A3893" t="str">
            <v>PIARSUD00002843</v>
          </cell>
          <cell r="B3893">
            <v>46203.792893518519</v>
          </cell>
          <cell r="C3893" t="str">
            <v>RSUD</v>
          </cell>
          <cell r="D3893" t="str">
            <v>Voucher</v>
          </cell>
          <cell r="E3893" t="str">
            <v>In valutazione</v>
          </cell>
          <cell r="F3893" t="str">
            <v>Esaminabilità</v>
          </cell>
          <cell r="G3893" t="str">
            <v>Antonella Lioi</v>
          </cell>
          <cell r="H3893" t="str">
            <v/>
          </cell>
          <cell r="I3893" t="str">
            <v>Valutazione esaminabilità</v>
          </cell>
          <cell r="J3893" t="str">
            <v>Valutazione in corso</v>
          </cell>
          <cell r="M3893">
            <v>46203.814687500002</v>
          </cell>
          <cell r="N3893" t="str">
            <v>Valentino Catanese</v>
          </cell>
          <cell r="O3893" t="str">
            <v>C96I26003510001</v>
          </cell>
          <cell r="P3893" t="str">
            <v>CTNVNT92R05B936G</v>
          </cell>
          <cell r="Q3893" t="str">
            <v>SERVIZI ALLA PERSONA</v>
          </cell>
          <cell r="R3893" t="str">
            <v>85.51.09 - Formazione sportiva e ricreativa n.c.a.</v>
          </cell>
          <cell r="S3893" t="str">
            <v>Lavoratore autonomo</v>
          </cell>
          <cell r="T3893" t="str">
            <v>Puglia</v>
          </cell>
          <cell r="U3893" t="str">
            <v>Lecce</v>
          </cell>
          <cell r="V3893" t="str">
            <v>Racale</v>
          </cell>
          <cell r="W3893" t="str">
            <v xml:space="preserve">Non individuato </v>
          </cell>
          <cell r="X3893" t="str">
            <v>73055</v>
          </cell>
          <cell r="Y3893">
            <v>40000</v>
          </cell>
          <cell r="Z3893">
            <v>45000</v>
          </cell>
          <cell r="AB3893" t="str">
            <v>No</v>
          </cell>
          <cell r="AC3893">
            <v>0</v>
          </cell>
        </row>
        <row r="3894">
          <cell r="A3894" t="str">
            <v>PIARSUD00002844</v>
          </cell>
          <cell r="B3894">
            <v>46203.85083333333</v>
          </cell>
          <cell r="C3894" t="str">
            <v>RSUD</v>
          </cell>
          <cell r="D3894" t="str">
            <v>Contributo</v>
          </cell>
          <cell r="E3894" t="str">
            <v>In valutazione</v>
          </cell>
          <cell r="F3894" t="str">
            <v>Esaminabilità</v>
          </cell>
          <cell r="G3894" t="str">
            <v>Beatrice Greca</v>
          </cell>
          <cell r="H3894" t="str">
            <v/>
          </cell>
          <cell r="I3894" t="str">
            <v>Valutazione esaminabilità</v>
          </cell>
          <cell r="J3894" t="str">
            <v>Valutazione in corso</v>
          </cell>
          <cell r="M3894">
            <v>46203.855023148149</v>
          </cell>
          <cell r="N3894" t="str">
            <v>GEDA S.R.L.S.</v>
          </cell>
          <cell r="O3894" t="str">
            <v>C86I26005220008</v>
          </cell>
          <cell r="P3894" t="str">
            <v>02969420815</v>
          </cell>
          <cell r="Q3894" t="str">
            <v>ATTIVITA' COMMERCIALI</v>
          </cell>
          <cell r="R3894" t="str">
            <v>47.11.02 - Commercio al dettaglio non specializzato con prevalenza di altri prodotti alimentari, bevande o tabacchi</v>
          </cell>
          <cell r="S3894" t="str">
            <v>Societa' A Responsabilita' Limitata Semplificata</v>
          </cell>
          <cell r="T3894" t="str">
            <v>Sicilia</v>
          </cell>
          <cell r="U3894" t="str">
            <v>Trapani</v>
          </cell>
          <cell r="V3894" t="str">
            <v>Marsala</v>
          </cell>
          <cell r="W3894" t="str">
            <v>CONTRADA CIANCIO snc</v>
          </cell>
          <cell r="X3894" t="str">
            <v>91025</v>
          </cell>
          <cell r="Y3894">
            <v>198972.52000000002</v>
          </cell>
          <cell r="Z3894">
            <v>144280.75999999998</v>
          </cell>
          <cell r="AB3894" t="str">
            <v>No</v>
          </cell>
          <cell r="AC3894">
            <v>0</v>
          </cell>
        </row>
        <row r="3895">
          <cell r="A3895" t="str">
            <v>PIARSUD00002845</v>
          </cell>
          <cell r="B3895">
            <v>46203.855243055557</v>
          </cell>
          <cell r="C3895" t="str">
            <v>RSUD</v>
          </cell>
          <cell r="D3895" t="str">
            <v>Contributo</v>
          </cell>
          <cell r="E3895" t="str">
            <v>In valutazione</v>
          </cell>
          <cell r="F3895" t="str">
            <v>Esaminabilità</v>
          </cell>
          <cell r="G3895" t="str">
            <v>Antonio Ingaldi</v>
          </cell>
          <cell r="H3895" t="str">
            <v/>
          </cell>
          <cell r="I3895" t="str">
            <v>Valutazione esaminabilità</v>
          </cell>
          <cell r="J3895" t="str">
            <v>Valutazione in corso</v>
          </cell>
          <cell r="M3895">
            <v>46203.875879629632</v>
          </cell>
          <cell r="N3895" t="str">
            <v>GREENLAND 2.0 S.R.L.S.</v>
          </cell>
          <cell r="O3895" t="str">
            <v>C36I26005130008</v>
          </cell>
          <cell r="P3895" t="str">
            <v>04959270614</v>
          </cell>
          <cell r="Q3895" t="str">
            <v>ATTIVITA' AGROALIMENTARI</v>
          </cell>
          <cell r="R3895" t="str">
            <v>10.89.09 - Produzione di altri prodotti alimentari vari n.c.a.</v>
          </cell>
          <cell r="S3895" t="str">
            <v>Societa' A Responsabilita' Limitata Semplificata</v>
          </cell>
          <cell r="T3895" t="str">
            <v>Campania</v>
          </cell>
          <cell r="U3895" t="str">
            <v>Caserta</v>
          </cell>
          <cell r="V3895" t="str">
            <v>Aversa</v>
          </cell>
          <cell r="W3895" t="str">
            <v>VIA VITO DI JASI 16</v>
          </cell>
          <cell r="X3895" t="str">
            <v>81031</v>
          </cell>
          <cell r="Y3895">
            <v>120000</v>
          </cell>
          <cell r="Z3895">
            <v>95000</v>
          </cell>
          <cell r="AB3895" t="str">
            <v>No</v>
          </cell>
          <cell r="AC3895">
            <v>0</v>
          </cell>
        </row>
        <row r="3896">
          <cell r="A3896" t="str">
            <v>PIARSUD00002846</v>
          </cell>
          <cell r="B3896">
            <v>46203.88422453704</v>
          </cell>
          <cell r="C3896" t="str">
            <v>RSUD</v>
          </cell>
          <cell r="D3896" t="str">
            <v>Contributo</v>
          </cell>
          <cell r="E3896" t="str">
            <v>In valutazione</v>
          </cell>
          <cell r="F3896" t="str">
            <v>Esaminabilità</v>
          </cell>
          <cell r="G3896" t="str">
            <v>Luigi Fiore</v>
          </cell>
          <cell r="H3896" t="str">
            <v/>
          </cell>
          <cell r="I3896" t="str">
            <v>Valutazione esaminabilità</v>
          </cell>
          <cell r="J3896" t="str">
            <v>Valutazione in corso</v>
          </cell>
          <cell r="M3896">
            <v>46203.896747685183</v>
          </cell>
          <cell r="N3896" t="str">
            <v>A &amp; M SHOP DI SCALA ANGELA</v>
          </cell>
          <cell r="O3896" t="str">
            <v>C56I26003590008</v>
          </cell>
          <cell r="P3896" t="str">
            <v>SCLNGL07B67A509S</v>
          </cell>
          <cell r="Q3896" t="str">
            <v>ATTIVITA' COMMERCIALI</v>
          </cell>
          <cell r="R3896" t="str">
            <v>47.76.10 - Commercio al dettaglio di fiori, piante e fertilizzanti</v>
          </cell>
          <cell r="S3896" t="str">
            <v>Impresa Individuale</v>
          </cell>
          <cell r="T3896" t="str">
            <v>Campania</v>
          </cell>
          <cell r="U3896" t="str">
            <v>Avellino</v>
          </cell>
          <cell r="V3896" t="str">
            <v>Moschiano</v>
          </cell>
          <cell r="W3896" t="str">
            <v>via avellino 140</v>
          </cell>
          <cell r="X3896" t="str">
            <v>83020</v>
          </cell>
          <cell r="Y3896">
            <v>24800</v>
          </cell>
          <cell r="Z3896">
            <v>23600</v>
          </cell>
          <cell r="AB3896" t="str">
            <v>No</v>
          </cell>
          <cell r="AC3896">
            <v>0</v>
          </cell>
        </row>
        <row r="3897">
          <cell r="A3897" t="str">
            <v>PIARSUD00002847</v>
          </cell>
          <cell r="B3897">
            <v>46203.890659722223</v>
          </cell>
          <cell r="C3897" t="str">
            <v>RSUD</v>
          </cell>
          <cell r="D3897" t="str">
            <v>Contributo</v>
          </cell>
          <cell r="E3897" t="str">
            <v>In valutazione</v>
          </cell>
          <cell r="F3897" t="str">
            <v>Esaminabilità</v>
          </cell>
          <cell r="G3897" t="str">
            <v>Pasquale Ciuffreda</v>
          </cell>
          <cell r="H3897" t="str">
            <v/>
          </cell>
          <cell r="I3897" t="str">
            <v>Valutazione esaminabilità</v>
          </cell>
          <cell r="J3897" t="str">
            <v>Valutazione in corso</v>
          </cell>
          <cell r="M3897">
            <v>46203.89744212963</v>
          </cell>
          <cell r="N3897" t="str">
            <v>PELLECCHIA DALILA</v>
          </cell>
          <cell r="O3897" t="str">
            <v>C66I26005650008</v>
          </cell>
          <cell r="P3897" t="str">
            <v>PLLDLL00P60F839R</v>
          </cell>
          <cell r="Q3897" t="str">
            <v>SERVIZI ALLA PERSONA</v>
          </cell>
          <cell r="R3897" t="str">
            <v>93.13.01 - Attività di studi di yoga, pilates e tai chi</v>
          </cell>
          <cell r="S3897" t="str">
            <v>Impresa Individuale</v>
          </cell>
          <cell r="T3897" t="str">
            <v>Campania</v>
          </cell>
          <cell r="U3897" t="str">
            <v>Napoli</v>
          </cell>
          <cell r="V3897" t="str">
            <v>San Giorgio A Cremano</v>
          </cell>
          <cell r="W3897" t="str">
            <v>VIA FRANCESCO CAPPIELLO 131-139</v>
          </cell>
          <cell r="X3897" t="str">
            <v>80046</v>
          </cell>
          <cell r="Y3897">
            <v>120000</v>
          </cell>
          <cell r="Z3897">
            <v>95000</v>
          </cell>
          <cell r="AB3897" t="str">
            <v>No</v>
          </cell>
          <cell r="AC3897">
            <v>0</v>
          </cell>
        </row>
        <row r="3898">
          <cell r="A3898" t="str">
            <v>PIARSUD00002848</v>
          </cell>
          <cell r="B3898">
            <v>46203.894097222219</v>
          </cell>
          <cell r="C3898" t="str">
            <v>RSUD</v>
          </cell>
          <cell r="D3898" t="str">
            <v>Voucher</v>
          </cell>
          <cell r="E3898" t="str">
            <v>In valutazione</v>
          </cell>
          <cell r="F3898" t="str">
            <v>Esaminabilità</v>
          </cell>
          <cell r="G3898" t="str">
            <v>Carlo Martelli</v>
          </cell>
          <cell r="H3898" t="str">
            <v/>
          </cell>
          <cell r="I3898" t="str">
            <v>Valutazione esaminabilità</v>
          </cell>
          <cell r="J3898" t="str">
            <v>Valutazione in corso</v>
          </cell>
          <cell r="M3898">
            <v>46203.907175925924</v>
          </cell>
          <cell r="N3898" t="str">
            <v>Francesco Spinelli</v>
          </cell>
          <cell r="O3898" t="str">
            <v>C86I26005230001</v>
          </cell>
          <cell r="P3898" t="str">
            <v>SPNFNC99C18A091J</v>
          </cell>
          <cell r="Q3898" t="str">
            <v>MANIFATTURIERO</v>
          </cell>
          <cell r="R3898" t="str">
            <v>53.20.00 - Altre attività postali e di corriere</v>
          </cell>
          <cell r="S3898" t="str">
            <v>Lavoratore autonomo</v>
          </cell>
          <cell r="T3898" t="str">
            <v>Campania</v>
          </cell>
          <cell r="U3898" t="str">
            <v>Salerno</v>
          </cell>
          <cell r="V3898" t="str">
            <v>Agropoli</v>
          </cell>
          <cell r="W3898" t="str">
            <v xml:space="preserve">Non individuato </v>
          </cell>
          <cell r="Y3898">
            <v>50000</v>
          </cell>
          <cell r="Z3898">
            <v>55000</v>
          </cell>
          <cell r="AB3898" t="str">
            <v>No</v>
          </cell>
          <cell r="AC3898">
            <v>0</v>
          </cell>
        </row>
        <row r="3899">
          <cell r="A3899" t="str">
            <v>PIARSUD00002849</v>
          </cell>
          <cell r="B3899">
            <v>46203.911412037036</v>
          </cell>
          <cell r="C3899" t="str">
            <v>RSUD</v>
          </cell>
          <cell r="D3899" t="str">
            <v>Voucher</v>
          </cell>
          <cell r="E3899" t="str">
            <v>In valutazione</v>
          </cell>
          <cell r="F3899" t="str">
            <v>Esaminabilità</v>
          </cell>
          <cell r="G3899" t="str">
            <v>Lorenzo Schiavi</v>
          </cell>
          <cell r="H3899" t="str">
            <v/>
          </cell>
          <cell r="I3899" t="str">
            <v>Valutazione esaminabilità</v>
          </cell>
          <cell r="J3899" t="str">
            <v>Valutazione in corso</v>
          </cell>
          <cell r="M3899">
            <v>46203.917615740742</v>
          </cell>
          <cell r="N3899" t="str">
            <v>JULIA ELAINE NERI</v>
          </cell>
          <cell r="O3899" t="str">
            <v>C36I26005140001</v>
          </cell>
          <cell r="P3899" t="str">
            <v>NREJLN93M55Z114L</v>
          </cell>
          <cell r="Q3899" t="str">
            <v>SERVIZI ALLE PMI</v>
          </cell>
          <cell r="R3899" t="str">
            <v>82.99.19 - Richiesta certificati e disbrigo pratiche n.c.a.</v>
          </cell>
          <cell r="S3899" t="str">
            <v>Impresa Individuale</v>
          </cell>
          <cell r="T3899" t="str">
            <v>Sicilia</v>
          </cell>
          <cell r="U3899" t="str">
            <v>Siracusa</v>
          </cell>
          <cell r="V3899" t="str">
            <v>Siracusa</v>
          </cell>
          <cell r="W3899" t="str">
            <v>via san giovanni alle catacombe 7</v>
          </cell>
          <cell r="X3899" t="str">
            <v>96100</v>
          </cell>
          <cell r="Y3899">
            <v>47954.79</v>
          </cell>
          <cell r="Z3899">
            <v>52954.789999999994</v>
          </cell>
          <cell r="AB3899" t="str">
            <v>No</v>
          </cell>
          <cell r="AC3899">
            <v>0</v>
          </cell>
        </row>
        <row r="3900">
          <cell r="A3900" t="str">
            <v>PIARSUD00002850</v>
          </cell>
          <cell r="B3900">
            <v>46203.914050925923</v>
          </cell>
          <cell r="C3900" t="str">
            <v>RSUD</v>
          </cell>
          <cell r="D3900" t="str">
            <v>Contributo</v>
          </cell>
          <cell r="E3900" t="str">
            <v>In valutazione</v>
          </cell>
          <cell r="F3900" t="str">
            <v>Esaminabilità</v>
          </cell>
          <cell r="G3900" t="str">
            <v>Matteo Milantoni</v>
          </cell>
          <cell r="H3900" t="str">
            <v/>
          </cell>
          <cell r="I3900" t="str">
            <v>Valutazione esaminabilità</v>
          </cell>
          <cell r="J3900" t="str">
            <v>Valutazione in corso</v>
          </cell>
          <cell r="M3900">
            <v>46203.928043981483</v>
          </cell>
          <cell r="N3900" t="str">
            <v>HOSPITALITY NAPOLI - SOCIETA' A RESPONSABILITA' LIMITATA SEMPLIFI CATA</v>
          </cell>
          <cell r="O3900" t="str">
            <v>C66I26005670008</v>
          </cell>
          <cell r="P3900" t="str">
            <v>11088511214</v>
          </cell>
          <cell r="Q3900" t="str">
            <v>TURISMO</v>
          </cell>
          <cell r="R3900" t="str">
            <v>55.20.42 - Servizi di alloggio in camere, case e appartamenti per vacanze</v>
          </cell>
          <cell r="S3900" t="str">
            <v>Societa' A Responsabilita' Limitata Semplificata</v>
          </cell>
          <cell r="T3900" t="str">
            <v>Campania</v>
          </cell>
          <cell r="U3900" t="str">
            <v>Napoli</v>
          </cell>
          <cell r="V3900" t="str">
            <v>Napoli</v>
          </cell>
          <cell r="W3900" t="str">
            <v>PIAZZA GARIBALDI 80</v>
          </cell>
          <cell r="X3900" t="str">
            <v>80142</v>
          </cell>
          <cell r="Y3900">
            <v>200000</v>
          </cell>
          <cell r="Z3900">
            <v>145000</v>
          </cell>
          <cell r="AB3900" t="str">
            <v>No</v>
          </cell>
          <cell r="AC3900">
            <v>0</v>
          </cell>
        </row>
        <row r="3901">
          <cell r="A3901" t="str">
            <v>PIARSUD00002851</v>
          </cell>
          <cell r="B3901">
            <v>46204.297037037039</v>
          </cell>
          <cell r="C3901" t="str">
            <v>RSUD</v>
          </cell>
          <cell r="D3901" t="str">
            <v>Voucher</v>
          </cell>
          <cell r="E3901" t="str">
            <v>In valutazione</v>
          </cell>
          <cell r="F3901" t="str">
            <v>Esaminabilità</v>
          </cell>
          <cell r="G3901" t="str">
            <v>Silvia Ercolini</v>
          </cell>
          <cell r="H3901" t="str">
            <v/>
          </cell>
          <cell r="I3901" t="str">
            <v>Valutazione esaminabilità</v>
          </cell>
          <cell r="J3901" t="str">
            <v>Valutazione in corso</v>
          </cell>
          <cell r="M3901">
            <v>46204.303831018522</v>
          </cell>
          <cell r="N3901" t="str">
            <v>PAGLIERANI MASSIMILIANO</v>
          </cell>
          <cell r="O3901" t="str">
            <v>C86I26005250001</v>
          </cell>
          <cell r="P3901" t="str">
            <v>PGLMSM92D23L042F</v>
          </cell>
          <cell r="Q3901" t="str">
            <v>SERVIZI ALLE PMI</v>
          </cell>
          <cell r="R3901" t="str">
            <v>73.11.02 - Conduzione di campagne di marketing e altri servizi pubblicitari</v>
          </cell>
          <cell r="S3901" t="str">
            <v>Impresa Individuale</v>
          </cell>
          <cell r="T3901" t="str">
            <v>Sicilia</v>
          </cell>
          <cell r="U3901" t="str">
            <v>Messina</v>
          </cell>
          <cell r="V3901" t="str">
            <v>Taormina</v>
          </cell>
          <cell r="W3901" t="str">
            <v>via francavilla  - frazione Trappitello 219</v>
          </cell>
          <cell r="X3901" t="str">
            <v>98039</v>
          </cell>
          <cell r="Y3901">
            <v>50000</v>
          </cell>
          <cell r="Z3901">
            <v>55000</v>
          </cell>
          <cell r="AB3901" t="str">
            <v>No</v>
          </cell>
          <cell r="AC3901">
            <v>0</v>
          </cell>
        </row>
        <row r="3902">
          <cell r="A3902" t="str">
            <v>PIARSUD00002852</v>
          </cell>
          <cell r="B3902">
            <v>46204.477106481485</v>
          </cell>
          <cell r="C3902" t="str">
            <v>RSUD</v>
          </cell>
          <cell r="D3902" t="str">
            <v>Contributo</v>
          </cell>
          <cell r="E3902" t="str">
            <v>In valutazione</v>
          </cell>
          <cell r="F3902" t="str">
            <v>Esaminabilità</v>
          </cell>
          <cell r="I3902" t="str">
            <v>RNA - Richiesta CUP Contributo</v>
          </cell>
          <cell r="J3902" t="str">
            <v>Richiesta CUP in errore</v>
          </cell>
          <cell r="N3902" t="str">
            <v>ELENA SANVIDO</v>
          </cell>
          <cell r="P3902" t="str">
            <v>SNVLNE97B58B354O</v>
          </cell>
          <cell r="Q3902" t="str">
            <v>ATTIVITA' COMMERCIALI</v>
          </cell>
          <cell r="R3902" t="str">
            <v>46.16.01 - Attività di intermediari del commercio all'ingrosso di tessuti per l'abbigliamento e l'arredamento</v>
          </cell>
          <cell r="S3902" t="str">
            <v>Lavoratore autonomo</v>
          </cell>
          <cell r="T3902" t="str">
            <v>Sardegna</v>
          </cell>
          <cell r="U3902" t="str">
            <v>Cagliari</v>
          </cell>
          <cell r="V3902" t="str">
            <v>Monserrato</v>
          </cell>
          <cell r="W3902" t="str">
            <v>VIA BINGIA FLORIS 23</v>
          </cell>
          <cell r="X3902" t="str">
            <v>09040</v>
          </cell>
          <cell r="Y3902">
            <v>85000</v>
          </cell>
          <cell r="Z3902">
            <v>68750</v>
          </cell>
          <cell r="AB3902" t="str">
            <v>No</v>
          </cell>
          <cell r="AC3902">
            <v>0</v>
          </cell>
        </row>
        <row r="3903">
          <cell r="A3903" t="str">
            <v>PIARSUD00002853</v>
          </cell>
          <cell r="B3903">
            <v>46204.549456018518</v>
          </cell>
          <cell r="C3903" t="str">
            <v>RSUD</v>
          </cell>
          <cell r="D3903" t="str">
            <v>Voucher</v>
          </cell>
          <cell r="E3903" t="str">
            <v>In valutazione</v>
          </cell>
          <cell r="F3903" t="str">
            <v>Esaminabilità</v>
          </cell>
          <cell r="I3903" t="str">
            <v>Assegnazione fondi</v>
          </cell>
          <cell r="J3903" t="str">
            <v>Assegnazione massiva fondi in corso</v>
          </cell>
          <cell r="M3903">
            <v>46204.574537037035</v>
          </cell>
          <cell r="N3903" t="str">
            <v>PENNA ANGELOFELICE</v>
          </cell>
          <cell r="O3903" t="str">
            <v>C86I26005260001</v>
          </cell>
          <cell r="P3903" t="str">
            <v>PNNNLF98P21A509W</v>
          </cell>
          <cell r="Q3903" t="str">
            <v>TURISMO</v>
          </cell>
          <cell r="R3903" t="str">
            <v>56.11.11 - Attività di ristoranti con servizio al tavolo, escluse gelaterie e pasticcerie</v>
          </cell>
          <cell r="S3903" t="str">
            <v>Impresa Individuale</v>
          </cell>
          <cell r="T3903" t="str">
            <v>Campania</v>
          </cell>
          <cell r="U3903" t="str">
            <v>Avellino</v>
          </cell>
          <cell r="V3903" t="str">
            <v>Montoro</v>
          </cell>
          <cell r="W3903" t="str">
            <v xml:space="preserve">VIA VICOLO MONTE </v>
          </cell>
          <cell r="X3903" t="str">
            <v>83025</v>
          </cell>
          <cell r="Y3903">
            <v>50000</v>
          </cell>
          <cell r="Z3903">
            <v>55000</v>
          </cell>
          <cell r="AB3903" t="str">
            <v>No</v>
          </cell>
          <cell r="AC3903">
            <v>0</v>
          </cell>
        </row>
        <row r="3904">
          <cell r="A3904" t="str">
            <v>PIARSUD00002854</v>
          </cell>
          <cell r="B3904">
            <v>46204.614351851851</v>
          </cell>
          <cell r="C3904" t="str">
            <v>RSUD</v>
          </cell>
          <cell r="D3904" t="str">
            <v>Contributo</v>
          </cell>
          <cell r="E3904" t="str">
            <v>In valutazione</v>
          </cell>
          <cell r="F3904" t="str">
            <v>Esaminabilità</v>
          </cell>
          <cell r="I3904" t="str">
            <v>Assegnazione fondi</v>
          </cell>
          <cell r="J3904" t="str">
            <v>Assegnazione massiva fondi in corso</v>
          </cell>
          <cell r="M3904">
            <v>46204.636423611111</v>
          </cell>
          <cell r="N3904" t="str">
            <v>ROBERTA CANTELMO</v>
          </cell>
          <cell r="O3904" t="str">
            <v>C26I26004390008</v>
          </cell>
          <cell r="P3904" t="str">
            <v>CNTRRT00T68F704R</v>
          </cell>
          <cell r="Q3904" t="str">
            <v>SERVIZI ALLE PMI</v>
          </cell>
          <cell r="R3904" t="str">
            <v>66.22.00 - Attività di agenti e intermediari delle assicurazioni</v>
          </cell>
          <cell r="S3904" t="str">
            <v>Impresa Individuale</v>
          </cell>
          <cell r="T3904" t="str">
            <v>Calabria</v>
          </cell>
          <cell r="U3904" t="str">
            <v>Crotone</v>
          </cell>
          <cell r="V3904" t="str">
            <v>Crucoli</v>
          </cell>
          <cell r="W3904" t="str">
            <v>VIA LEOPARDI 8</v>
          </cell>
          <cell r="X3904" t="str">
            <v>88812</v>
          </cell>
          <cell r="Y3904">
            <v>38719.26</v>
          </cell>
          <cell r="Z3904">
            <v>34039</v>
          </cell>
          <cell r="AB3904" t="str">
            <v>No</v>
          </cell>
          <cell r="AC3904">
            <v>0</v>
          </cell>
        </row>
        <row r="3905">
          <cell r="A3905" t="str">
            <v>PIARSUD00002855</v>
          </cell>
          <cell r="B3905">
            <v>46204.61650462963</v>
          </cell>
          <cell r="C3905" t="str">
            <v>RSUD</v>
          </cell>
          <cell r="D3905" t="str">
            <v>Contributo</v>
          </cell>
          <cell r="E3905" t="str">
            <v>In valutazione</v>
          </cell>
          <cell r="F3905" t="str">
            <v>Esaminabilità</v>
          </cell>
          <cell r="I3905" t="str">
            <v>Assegnazione fondi</v>
          </cell>
          <cell r="J3905" t="str">
            <v>Assegnazione massiva fondi in corso</v>
          </cell>
          <cell r="M3905">
            <v>46204.637129629627</v>
          </cell>
          <cell r="N3905" t="str">
            <v>IADICICCO CONCETTA</v>
          </cell>
          <cell r="O3905" t="str">
            <v>C26I26004400008</v>
          </cell>
          <cell r="P3905" t="str">
            <v>DCCCCT95T48E932G</v>
          </cell>
          <cell r="Q3905" t="str">
            <v>SERVIZI ALLA PERSONA</v>
          </cell>
          <cell r="R3905" t="str">
            <v>96.22.09 - Altri servizi di cura della bellezza e altri trattamenti di bellezza n.c.a.</v>
          </cell>
          <cell r="S3905" t="str">
            <v>Impresa Individuale</v>
          </cell>
          <cell r="T3905" t="str">
            <v>Campania</v>
          </cell>
          <cell r="U3905" t="str">
            <v>Caserta</v>
          </cell>
          <cell r="V3905" t="str">
            <v>Marcianise</v>
          </cell>
          <cell r="W3905" t="str">
            <v>Via Catania 93</v>
          </cell>
          <cell r="X3905" t="str">
            <v>81025</v>
          </cell>
          <cell r="Y3905">
            <v>85000</v>
          </cell>
          <cell r="Z3905">
            <v>68750</v>
          </cell>
          <cell r="AB3905" t="str">
            <v>No</v>
          </cell>
          <cell r="AC3905">
            <v>0</v>
          </cell>
        </row>
        <row r="3906">
          <cell r="A3906" t="str">
            <v>PIARSUD00002856</v>
          </cell>
          <cell r="B3906">
            <v>46204.668391203704</v>
          </cell>
          <cell r="C3906" t="str">
            <v>RSUD</v>
          </cell>
          <cell r="D3906" t="str">
            <v>Contributo</v>
          </cell>
          <cell r="E3906" t="str">
            <v>In valutazione</v>
          </cell>
          <cell r="F3906" t="str">
            <v>Esaminabilità</v>
          </cell>
          <cell r="I3906" t="str">
            <v>Assegnazione fondi</v>
          </cell>
          <cell r="J3906" t="str">
            <v>Assegnazione massiva fondi in corso</v>
          </cell>
          <cell r="M3906">
            <v>46204.688622685186</v>
          </cell>
          <cell r="N3906" t="str">
            <v>HAIR BOTIQUE DI D'ANDRIA TAMARA</v>
          </cell>
          <cell r="O3906" t="str">
            <v>C56I26003600008</v>
          </cell>
          <cell r="P3906" t="str">
            <v>DNDTMR95D49L049U</v>
          </cell>
          <cell r="Q3906" t="str">
            <v>SERVIZI ALLA PERSONA</v>
          </cell>
          <cell r="R3906" t="str">
            <v>96.20.00 - Servizi di parrucchieri e barbieri, trattamenti di bellezza, centri benessere e attività simili</v>
          </cell>
          <cell r="S3906" t="str">
            <v>Impresa Individuale</v>
          </cell>
          <cell r="T3906" t="str">
            <v>Puglia</v>
          </cell>
          <cell r="U3906" t="str">
            <v>Taranto</v>
          </cell>
          <cell r="V3906" t="str">
            <v>Taranto</v>
          </cell>
          <cell r="W3906" t="str">
            <v>via anfiteatro 161</v>
          </cell>
          <cell r="X3906" t="str">
            <v>74121</v>
          </cell>
          <cell r="Y3906">
            <v>46304.29</v>
          </cell>
          <cell r="Z3906">
            <v>39728</v>
          </cell>
          <cell r="AB3906" t="str">
            <v>No</v>
          </cell>
          <cell r="AC3906">
            <v>0</v>
          </cell>
        </row>
        <row r="3907">
          <cell r="A3907" t="str">
            <v>PIARSUD00002857</v>
          </cell>
          <cell r="B3907">
            <v>46204.683738425927</v>
          </cell>
          <cell r="C3907" t="str">
            <v>RSUD</v>
          </cell>
          <cell r="D3907" t="str">
            <v>Contributo</v>
          </cell>
          <cell r="E3907" t="str">
            <v>In valutazione</v>
          </cell>
          <cell r="F3907" t="str">
            <v>Esaminabilità</v>
          </cell>
          <cell r="I3907" t="str">
            <v>Assegnazione fondi</v>
          </cell>
          <cell r="J3907" t="str">
            <v>Assegnazione massiva fondi in corso</v>
          </cell>
          <cell r="M3907">
            <v>46204.689328703702</v>
          </cell>
          <cell r="N3907" t="str">
            <v>CANTONE PIERLUIGI</v>
          </cell>
          <cell r="O3907" t="str">
            <v>C86I26005270008</v>
          </cell>
          <cell r="P3907" t="str">
            <v>CNTPLG06R14G596V</v>
          </cell>
          <cell r="Q3907" t="str">
            <v>TURISMO</v>
          </cell>
          <cell r="R3907" t="str">
            <v>55.20.42 - Servizi di alloggio in camere, case e appartamenti per vacanze</v>
          </cell>
          <cell r="S3907" t="str">
            <v>Impresa Individuale</v>
          </cell>
          <cell r="T3907" t="str">
            <v>Campania</v>
          </cell>
          <cell r="U3907" t="str">
            <v>Caserta</v>
          </cell>
          <cell r="V3907" t="str">
            <v>Pratella</v>
          </cell>
          <cell r="W3907" t="str">
            <v>VIA RAVONE snc</v>
          </cell>
          <cell r="X3907" t="str">
            <v>81010</v>
          </cell>
          <cell r="Y3907">
            <v>60006.3</v>
          </cell>
          <cell r="Z3907">
            <v>50004</v>
          </cell>
          <cell r="AB3907" t="str">
            <v>No</v>
          </cell>
          <cell r="AC3907">
            <v>0</v>
          </cell>
        </row>
        <row r="3908">
          <cell r="A3908" t="str">
            <v>PIARSUD00002858</v>
          </cell>
          <cell r="B3908">
            <v>46204.765104166669</v>
          </cell>
          <cell r="C3908" t="str">
            <v>RSUD</v>
          </cell>
          <cell r="D3908" t="str">
            <v>Voucher</v>
          </cell>
          <cell r="E3908" t="str">
            <v>In valutazione</v>
          </cell>
          <cell r="F3908" t="str">
            <v>Esaminabilità</v>
          </cell>
          <cell r="I3908" t="str">
            <v>Assegnazione fondi</v>
          </cell>
          <cell r="J3908" t="str">
            <v>Assegnazione massiva fondi in corso</v>
          </cell>
          <cell r="M3908">
            <v>46204.782488425924</v>
          </cell>
          <cell r="N3908" t="str">
            <v>VEO DI ANGELO VASCIAVEO</v>
          </cell>
          <cell r="O3908" t="str">
            <v>C96I26003530001</v>
          </cell>
          <cell r="P3908" t="str">
            <v>VSCNLM92A07C514Y</v>
          </cell>
          <cell r="Q3908" t="str">
            <v>ATTIVITA' COMMERCIALI</v>
          </cell>
          <cell r="R3908" t="str">
            <v>47.75.00 - Commercio al dettaglio di cosmetici e di articoli di profumeria</v>
          </cell>
          <cell r="S3908" t="str">
            <v>Impresa Individuale</v>
          </cell>
          <cell r="T3908" t="str">
            <v>Puglia</v>
          </cell>
          <cell r="U3908" t="str">
            <v>Bari</v>
          </cell>
          <cell r="V3908" t="str">
            <v>Bari</v>
          </cell>
          <cell r="W3908" t="str">
            <v>VIA SAGGARIGA VISCONTI 85</v>
          </cell>
          <cell r="X3908" t="str">
            <v>70123</v>
          </cell>
          <cell r="Y3908">
            <v>39671.130000000005</v>
          </cell>
          <cell r="Z3908">
            <v>45000</v>
          </cell>
          <cell r="AB3908" t="str">
            <v>No</v>
          </cell>
          <cell r="AC3908">
            <v>0</v>
          </cell>
        </row>
        <row r="3909">
          <cell r="A3909" t="str">
            <v>PIARSUD00002859</v>
          </cell>
          <cell r="B3909">
            <v>46204.898668981485</v>
          </cell>
          <cell r="C3909" t="str">
            <v>RSUD</v>
          </cell>
          <cell r="D3909" t="str">
            <v>Contributo</v>
          </cell>
          <cell r="E3909" t="str">
            <v>In valutazione</v>
          </cell>
          <cell r="F3909" t="str">
            <v>Esaminabilità</v>
          </cell>
          <cell r="I3909" t="str">
            <v>Assegnazione fondi</v>
          </cell>
          <cell r="J3909" t="str">
            <v>Assegnazione massiva fondi in corso</v>
          </cell>
          <cell r="M3909">
            <v>46204.90761574074</v>
          </cell>
          <cell r="N3909" t="str">
            <v>BRACONE LORIS</v>
          </cell>
          <cell r="O3909" t="str">
            <v>C36I26005150008</v>
          </cell>
          <cell r="P3909" t="str">
            <v>BRCLRS91M08L113H</v>
          </cell>
          <cell r="Q3909" t="str">
            <v>SERVIZI ALLA PERSONA</v>
          </cell>
          <cell r="R3909" t="str">
            <v>96.10.22 - Lavaggio e pulitura di prodotti tessili e pellicce forniti da lavanderie self-service</v>
          </cell>
          <cell r="S3909" t="str">
            <v>Impresa Individuale</v>
          </cell>
          <cell r="T3909" t="str">
            <v>Molise</v>
          </cell>
          <cell r="U3909" t="str">
            <v>Campobasso</v>
          </cell>
          <cell r="V3909" t="str">
            <v>Termoli</v>
          </cell>
          <cell r="W3909" t="str">
            <v>CORSO NAZIONALE 144</v>
          </cell>
          <cell r="X3909" t="str">
            <v>86039</v>
          </cell>
          <cell r="Y3909">
            <v>107149</v>
          </cell>
          <cell r="Z3909">
            <v>85350</v>
          </cell>
          <cell r="AB3909" t="str">
            <v>No</v>
          </cell>
          <cell r="AC3909">
            <v>0</v>
          </cell>
        </row>
        <row r="3910">
          <cell r="A3910" t="str">
            <v>PIARSUD00002860</v>
          </cell>
          <cell r="B3910">
            <v>46205.26829861111</v>
          </cell>
          <cell r="C3910" t="str">
            <v>RSUD</v>
          </cell>
          <cell r="D3910" t="str">
            <v>Voucher</v>
          </cell>
          <cell r="E3910" t="str">
            <v>In valutazione</v>
          </cell>
          <cell r="F3910" t="str">
            <v>Esaminabilità</v>
          </cell>
          <cell r="I3910" t="str">
            <v>Assegnazione fondi</v>
          </cell>
          <cell r="J3910" t="str">
            <v>Assegnazione massiva fondi in corso</v>
          </cell>
          <cell r="M3910">
            <v>46205.283738425926</v>
          </cell>
          <cell r="N3910" t="str">
            <v>PALUMBO CIRO</v>
          </cell>
          <cell r="O3910" t="str">
            <v>C76I26004760001</v>
          </cell>
          <cell r="P3910" t="str">
            <v>PLMCRI92S10F839F</v>
          </cell>
          <cell r="Q3910" t="str">
            <v>TURISMO</v>
          </cell>
          <cell r="R3910" t="str">
            <v>56.11.12 - Attività di ristoranti senza servizio al tavolo o da asporto, escluse gelaterie e pasticcerie</v>
          </cell>
          <cell r="S3910" t="str">
            <v>Impresa Individuale</v>
          </cell>
          <cell r="T3910" t="str">
            <v>Campania</v>
          </cell>
          <cell r="U3910" t="str">
            <v>Napoli</v>
          </cell>
          <cell r="V3910" t="str">
            <v>Frattamaggiore</v>
          </cell>
          <cell r="W3910" t="str">
            <v xml:space="preserve">Non individuato </v>
          </cell>
          <cell r="Y3910">
            <v>50000</v>
          </cell>
          <cell r="Z3910">
            <v>55000</v>
          </cell>
          <cell r="AB3910" t="str">
            <v>No</v>
          </cell>
          <cell r="AC3910">
            <v>0</v>
          </cell>
        </row>
        <row r="3911">
          <cell r="A3911" t="str">
            <v>PIARSUD00002861</v>
          </cell>
          <cell r="B3911">
            <v>46205.340266203704</v>
          </cell>
          <cell r="C3911" t="str">
            <v>RSUD</v>
          </cell>
          <cell r="D3911" t="str">
            <v>Voucher</v>
          </cell>
          <cell r="E3911" t="str">
            <v>In valutazione</v>
          </cell>
          <cell r="F3911" t="str">
            <v>Esaminabilità</v>
          </cell>
          <cell r="I3911" t="str">
            <v>Assegnazione fondi</v>
          </cell>
          <cell r="J3911" t="str">
            <v>Assegnazione massiva fondi in corso</v>
          </cell>
          <cell r="M3911">
            <v>46205.355520833335</v>
          </cell>
          <cell r="N3911" t="str">
            <v>ALESSANDRO FAUGNO</v>
          </cell>
          <cell r="O3911" t="str">
            <v>C96I26003540001</v>
          </cell>
          <cell r="P3911" t="str">
            <v>FGNLSN04C02A783S</v>
          </cell>
          <cell r="Q3911" t="str">
            <v>SERVIZI ALLE PMI</v>
          </cell>
          <cell r="R3911" t="str">
            <v>73.11.01 - Ideazione di campagne pubblicitarie</v>
          </cell>
          <cell r="S3911" t="str">
            <v>Lavoratore autonomo</v>
          </cell>
          <cell r="T3911" t="str">
            <v>Campania</v>
          </cell>
          <cell r="U3911" t="str">
            <v>Benevento</v>
          </cell>
          <cell r="V3911" t="str">
            <v>Paduli</v>
          </cell>
          <cell r="W3911" t="str">
            <v>PIAZZETTA ANNUNZIATA 3</v>
          </cell>
          <cell r="X3911" t="str">
            <v>82020</v>
          </cell>
          <cell r="Y3911">
            <v>39994</v>
          </cell>
          <cell r="Z3911">
            <v>44994</v>
          </cell>
          <cell r="AB3911" t="str">
            <v>No</v>
          </cell>
          <cell r="AC3911">
            <v>0</v>
          </cell>
        </row>
        <row r="3912">
          <cell r="A3912" t="str">
            <v>PIARSUD00002862</v>
          </cell>
          <cell r="B3912">
            <v>46205.395358796297</v>
          </cell>
          <cell r="C3912" t="str">
            <v>RSUD</v>
          </cell>
          <cell r="D3912" t="str">
            <v>Contributo</v>
          </cell>
          <cell r="E3912" t="str">
            <v>In valutazione</v>
          </cell>
          <cell r="F3912" t="str">
            <v>Esaminabilità</v>
          </cell>
          <cell r="I3912" t="str">
            <v>Assegnazione fondi</v>
          </cell>
          <cell r="J3912" t="str">
            <v>Assegnazione massiva fondi in corso</v>
          </cell>
          <cell r="M3912">
            <v>46205.418182870373</v>
          </cell>
          <cell r="N3912" t="str">
            <v>SABATINO ANTONIETTA</v>
          </cell>
          <cell r="O3912" t="str">
            <v>C66I26005680008</v>
          </cell>
          <cell r="P3912" t="str">
            <v>SBTNNT91L54H703U</v>
          </cell>
          <cell r="Q3912" t="str">
            <v>TURISMO</v>
          </cell>
          <cell r="R3912" t="str">
            <v>55.20.42 - Servizi di alloggio in camere, case e appartamenti per vacanze</v>
          </cell>
          <cell r="S3912" t="str">
            <v>Impresa Individuale</v>
          </cell>
          <cell r="T3912" t="str">
            <v>Campania</v>
          </cell>
          <cell r="U3912" t="str">
            <v>Salerno</v>
          </cell>
          <cell r="V3912" t="str">
            <v>Pontecagnano Faiano</v>
          </cell>
          <cell r="W3912" t="str">
            <v>Via Amerigo Vespucci 148</v>
          </cell>
          <cell r="X3912" t="str">
            <v>84098</v>
          </cell>
          <cell r="Y3912">
            <v>84450</v>
          </cell>
          <cell r="Z3912">
            <v>68337.5</v>
          </cell>
          <cell r="AB3912" t="str">
            <v>No</v>
          </cell>
          <cell r="AC3912">
            <v>0</v>
          </cell>
        </row>
        <row r="3913">
          <cell r="A3913" t="str">
            <v>PIARSUD00002863</v>
          </cell>
          <cell r="B3913">
            <v>46205.399016203701</v>
          </cell>
          <cell r="C3913" t="str">
            <v>RSUD</v>
          </cell>
          <cell r="D3913" t="str">
            <v>Contributo</v>
          </cell>
          <cell r="E3913" t="str">
            <v>In valutazione</v>
          </cell>
          <cell r="F3913" t="str">
            <v>Esaminabilità</v>
          </cell>
          <cell r="I3913" t="str">
            <v>Assegnazione fondi</v>
          </cell>
          <cell r="J3913" t="str">
            <v>Assegnazione massiva fondi in corso</v>
          </cell>
          <cell r="M3913">
            <v>46205.41814814815</v>
          </cell>
          <cell r="N3913" t="str">
            <v>ROMEO GREGORIO ALBERTO</v>
          </cell>
          <cell r="O3913" t="str">
            <v>C96I26003550008</v>
          </cell>
          <cell r="P3913" t="str">
            <v>RMOGGR92T13C710F</v>
          </cell>
          <cell r="Q3913" t="str">
            <v>MANIFATTURIERO</v>
          </cell>
          <cell r="R3913" t="str">
            <v>95.31.10 - Riparazione e manutenzione meccanica, elettrica ed elettronica di autoveicoli</v>
          </cell>
          <cell r="S3913" t="str">
            <v>Impresa Individuale</v>
          </cell>
          <cell r="T3913" t="str">
            <v>Calabria</v>
          </cell>
          <cell r="U3913" t="str">
            <v>Reggio Calabria</v>
          </cell>
          <cell r="V3913" t="str">
            <v>Laureana Di Borrello</v>
          </cell>
          <cell r="W3913" t="str">
            <v>VIA PROVINCIALE PER CANDIDONI snc</v>
          </cell>
          <cell r="X3913" t="str">
            <v>89023</v>
          </cell>
          <cell r="Y3913">
            <v>99981.43</v>
          </cell>
          <cell r="Z3913">
            <v>79986.069999999992</v>
          </cell>
          <cell r="AB3913" t="str">
            <v>No</v>
          </cell>
          <cell r="AC3913">
            <v>0</v>
          </cell>
        </row>
        <row r="3914">
          <cell r="A3914" t="str">
            <v>PIARSUD00002864</v>
          </cell>
          <cell r="B3914">
            <v>46205.468564814815</v>
          </cell>
          <cell r="C3914" t="str">
            <v>RSUD</v>
          </cell>
          <cell r="D3914" t="str">
            <v>Voucher</v>
          </cell>
          <cell r="E3914" t="str">
            <v>In valutazione</v>
          </cell>
          <cell r="F3914" t="str">
            <v>Esaminabilità</v>
          </cell>
          <cell r="I3914" t="str">
            <v>Assegnazione fondi</v>
          </cell>
          <cell r="J3914" t="str">
            <v>Assegnazione massiva fondi in corso</v>
          </cell>
          <cell r="M3914">
            <v>46205.491168981483</v>
          </cell>
          <cell r="N3914" t="str">
            <v>PENNIELLO AGOSTINO</v>
          </cell>
          <cell r="O3914" t="str">
            <v>C96I26003560001</v>
          </cell>
          <cell r="P3914" t="str">
            <v>PNNGTN00B27M289F</v>
          </cell>
          <cell r="Q3914" t="str">
            <v>ATTIVITA' COMMERCIALI</v>
          </cell>
          <cell r="R3914" t="str">
            <v>47.69.20 - Commercio al dettaglio di articoli di filatelia, numismatica e da collezionismo</v>
          </cell>
          <cell r="S3914" t="str">
            <v>Impresa Individuale</v>
          </cell>
          <cell r="T3914" t="str">
            <v>Campania</v>
          </cell>
          <cell r="U3914" t="str">
            <v>Napoli</v>
          </cell>
          <cell r="V3914" t="str">
            <v>San Sebastiano Al Vesuvio</v>
          </cell>
          <cell r="W3914" t="str">
            <v>VIA ROMA 20</v>
          </cell>
          <cell r="X3914" t="str">
            <v>80040</v>
          </cell>
          <cell r="Y3914">
            <v>50000</v>
          </cell>
          <cell r="Z3914">
            <v>55000</v>
          </cell>
          <cell r="AB3914" t="str">
            <v>No</v>
          </cell>
          <cell r="AC3914">
            <v>0</v>
          </cell>
        </row>
        <row r="3915">
          <cell r="A3915" t="str">
            <v>PIARSUD00002865</v>
          </cell>
          <cell r="B3915">
            <v>46205.583171296297</v>
          </cell>
          <cell r="C3915" t="str">
            <v>RSUD</v>
          </cell>
          <cell r="D3915" t="str">
            <v>Voucher</v>
          </cell>
          <cell r="E3915" t="str">
            <v>In valutazione</v>
          </cell>
          <cell r="F3915" t="str">
            <v>Esaminabilità</v>
          </cell>
          <cell r="I3915" t="str">
            <v>Assegnazione fondi</v>
          </cell>
          <cell r="J3915" t="str">
            <v>Assegnazione massiva fondi in corso</v>
          </cell>
          <cell r="M3915">
            <v>46205.606990740744</v>
          </cell>
          <cell r="N3915" t="str">
            <v>VACCA STEFANIA</v>
          </cell>
          <cell r="O3915" t="str">
            <v>C76I26004770001</v>
          </cell>
          <cell r="P3915" t="str">
            <v>VCCSFN95B45B354W</v>
          </cell>
          <cell r="Q3915" t="str">
            <v>SERVIZI ALLA PERSONA</v>
          </cell>
          <cell r="R3915" t="str">
            <v>96.22.09 - Altri servizi di cura della bellezza e altri trattamenti di bellezza n.c.a.</v>
          </cell>
          <cell r="S3915" t="str">
            <v>Impresa Individuale</v>
          </cell>
          <cell r="T3915" t="str">
            <v>Sardegna</v>
          </cell>
          <cell r="U3915" t="str">
            <v>Cagliari</v>
          </cell>
          <cell r="V3915" t="str">
            <v>Selargius</v>
          </cell>
          <cell r="W3915" t="str">
            <v xml:space="preserve">Non individuato </v>
          </cell>
          <cell r="Y3915">
            <v>48027.060000000005</v>
          </cell>
          <cell r="Z3915">
            <v>53027.06</v>
          </cell>
          <cell r="AB3915" t="str">
            <v>No</v>
          </cell>
          <cell r="AC3915">
            <v>0</v>
          </cell>
        </row>
        <row r="3916">
          <cell r="A3916" t="str">
            <v>PIARSUD00002866</v>
          </cell>
          <cell r="B3916">
            <v>46205.635752314818</v>
          </cell>
          <cell r="C3916" t="str">
            <v>RSUD</v>
          </cell>
          <cell r="D3916" t="str">
            <v>Voucher</v>
          </cell>
          <cell r="E3916" t="str">
            <v>In valutazione</v>
          </cell>
          <cell r="F3916" t="str">
            <v>Esaminabilità</v>
          </cell>
          <cell r="I3916" t="str">
            <v>Assegnazione fondi</v>
          </cell>
          <cell r="J3916" t="str">
            <v>Assegnazione massiva fondi in corso</v>
          </cell>
          <cell r="M3916">
            <v>46205.647141203706</v>
          </cell>
          <cell r="N3916" t="str">
            <v>ECOREFIX DI DAMOLIDEO GIUSEPPE</v>
          </cell>
          <cell r="O3916" t="str">
            <v>C46I26003940001</v>
          </cell>
          <cell r="P3916" t="str">
            <v>DMLGPP97M05A091M</v>
          </cell>
          <cell r="Q3916" t="str">
            <v>COSTRUZIONI</v>
          </cell>
          <cell r="R3916" t="str">
            <v>43.21.01 - Installazione di impianti di illuminazione e fotovoltaici in edifici</v>
          </cell>
          <cell r="S3916" t="str">
            <v>Impresa Individuale</v>
          </cell>
          <cell r="T3916" t="str">
            <v>Campania</v>
          </cell>
          <cell r="U3916" t="str">
            <v>Salerno</v>
          </cell>
          <cell r="V3916" t="str">
            <v>Capaccio Paestum</v>
          </cell>
          <cell r="W3916" t="str">
            <v xml:space="preserve">Non individuato </v>
          </cell>
          <cell r="Y3916">
            <v>51850.950000000004</v>
          </cell>
          <cell r="Z3916">
            <v>55000</v>
          </cell>
          <cell r="AB3916" t="str">
            <v>No</v>
          </cell>
          <cell r="AC3916">
            <v>0</v>
          </cell>
        </row>
        <row r="3917">
          <cell r="A3917" t="str">
            <v>PIARSUD00002867</v>
          </cell>
          <cell r="B3917">
            <v>46205.688923611109</v>
          </cell>
          <cell r="C3917" t="str">
            <v>RSUD</v>
          </cell>
          <cell r="D3917" t="str">
            <v>Voucher</v>
          </cell>
          <cell r="E3917" t="str">
            <v>In valutazione</v>
          </cell>
          <cell r="F3917" t="str">
            <v>Esaminabilità</v>
          </cell>
          <cell r="I3917" t="str">
            <v>Assegnazione fondi</v>
          </cell>
          <cell r="J3917" t="str">
            <v>Assegnazione massiva fondi in corso</v>
          </cell>
          <cell r="M3917">
            <v>46205.700023148151</v>
          </cell>
          <cell r="N3917" t="str">
            <v>RICORDI DI ALFONSO ANNUNZIATA</v>
          </cell>
          <cell r="O3917" t="str">
            <v>C46I26003960001</v>
          </cell>
          <cell r="P3917" t="str">
            <v>NNNLNS99A05F912W</v>
          </cell>
          <cell r="Q3917" t="str">
            <v>TURISMO</v>
          </cell>
          <cell r="R3917" t="str">
            <v>56.12.01 - Attività di servizi di ristorazione mobile di ristoranti e altri esercizi di ristorazione simili</v>
          </cell>
          <cell r="S3917" t="str">
            <v>Impresa Individuale</v>
          </cell>
          <cell r="T3917" t="str">
            <v>Campania</v>
          </cell>
          <cell r="U3917" t="str">
            <v>Salerno</v>
          </cell>
          <cell r="V3917" t="str">
            <v>Pagani</v>
          </cell>
          <cell r="W3917" t="str">
            <v>VIA ALBERTO MALET 54</v>
          </cell>
          <cell r="X3917" t="str">
            <v>84016</v>
          </cell>
          <cell r="Y3917">
            <v>39700</v>
          </cell>
          <cell r="Z3917">
            <v>44700</v>
          </cell>
          <cell r="AB3917" t="str">
            <v>No</v>
          </cell>
          <cell r="AC3917">
            <v>0</v>
          </cell>
        </row>
        <row r="3918">
          <cell r="A3918" t="str">
            <v>PIARSUD00002868</v>
          </cell>
          <cell r="B3918">
            <v>46205.717743055553</v>
          </cell>
          <cell r="C3918" t="str">
            <v>RSUD</v>
          </cell>
          <cell r="D3918" t="str">
            <v>Contributo</v>
          </cell>
          <cell r="E3918" t="str">
            <v>In valutazione</v>
          </cell>
          <cell r="F3918" t="str">
            <v>Esaminabilità</v>
          </cell>
          <cell r="I3918" t="str">
            <v>Assegnazione fondi</v>
          </cell>
          <cell r="J3918" t="str">
            <v>Assegnazione massiva fondi in corso</v>
          </cell>
          <cell r="M3918">
            <v>46205.730624999997</v>
          </cell>
          <cell r="N3918" t="str">
            <v>David Zaccariello</v>
          </cell>
          <cell r="O3918" t="str">
            <v>C86I26005290008</v>
          </cell>
          <cell r="P3918" t="str">
            <v>ZCCDVD05P07I234T</v>
          </cell>
          <cell r="Q3918" t="str">
            <v>SERVIZI ALLA PERSONA</v>
          </cell>
          <cell r="R3918" t="str">
            <v>96.10.21 - Lavaggio e pulitura di prodotti tessili e pellicce forniti da lavanderie e tintorie tradizionali</v>
          </cell>
          <cell r="S3918" t="str">
            <v>Lavoratore autonomo</v>
          </cell>
          <cell r="T3918" t="str">
            <v>Campania</v>
          </cell>
          <cell r="U3918" t="str">
            <v>Caserta</v>
          </cell>
          <cell r="V3918" t="str">
            <v>Frignano</v>
          </cell>
          <cell r="W3918" t="str">
            <v>Corso Italia 47</v>
          </cell>
          <cell r="X3918" t="str">
            <v>81030</v>
          </cell>
          <cell r="Y3918">
            <v>119346.4</v>
          </cell>
          <cell r="Z3918">
            <v>94509.8</v>
          </cell>
          <cell r="AB3918" t="str">
            <v>No</v>
          </cell>
          <cell r="AC3918">
            <v>0</v>
          </cell>
        </row>
        <row r="3919">
          <cell r="A3919" t="str">
            <v>PIARSUD00002869</v>
          </cell>
          <cell r="B3919">
            <v>46205.822025462963</v>
          </cell>
          <cell r="C3919" t="str">
            <v>RSUD</v>
          </cell>
          <cell r="D3919" t="str">
            <v>Voucher</v>
          </cell>
          <cell r="E3919" t="str">
            <v>In valutazione</v>
          </cell>
          <cell r="F3919" t="str">
            <v>Esaminabilità</v>
          </cell>
          <cell r="I3919" t="str">
            <v>Assegnazione fondi</v>
          </cell>
          <cell r="J3919" t="str">
            <v>Assegnazione massiva fondi in corso</v>
          </cell>
          <cell r="M3919">
            <v>46205.844629629632</v>
          </cell>
          <cell r="N3919" t="str">
            <v>VIA VERDE DI MICHELE CARNEVALE</v>
          </cell>
          <cell r="O3919" t="str">
            <v>C86I26005300001</v>
          </cell>
          <cell r="P3919" t="str">
            <v>CRNMHL97C28B519Q</v>
          </cell>
          <cell r="Q3919" t="str">
            <v>SERVIZI ALLE PMI</v>
          </cell>
          <cell r="R3919" t="str">
            <v>81.30.00 - Attività di servizi per la cura del paesaggio</v>
          </cell>
          <cell r="S3919" t="str">
            <v>Impresa Individuale</v>
          </cell>
          <cell r="T3919" t="str">
            <v>Molise</v>
          </cell>
          <cell r="U3919" t="str">
            <v>Campobasso</v>
          </cell>
          <cell r="V3919" t="str">
            <v>Baranello</v>
          </cell>
          <cell r="W3919" t="str">
            <v>CDA PETROLE snc</v>
          </cell>
          <cell r="X3919" t="str">
            <v>86011</v>
          </cell>
          <cell r="Y3919">
            <v>42894.970000000008</v>
          </cell>
          <cell r="Z3919">
            <v>45000</v>
          </cell>
          <cell r="AB3919" t="str">
            <v>No</v>
          </cell>
          <cell r="AC3919">
            <v>0</v>
          </cell>
        </row>
        <row r="3920">
          <cell r="A3920" t="str">
            <v>PIARSUD00002870</v>
          </cell>
          <cell r="B3920">
            <v>46206.350289351853</v>
          </cell>
          <cell r="C3920" t="str">
            <v>RSUD</v>
          </cell>
          <cell r="D3920" t="str">
            <v>Contributo</v>
          </cell>
          <cell r="E3920" t="str">
            <v>In valutazione</v>
          </cell>
          <cell r="F3920" t="str">
            <v>Esaminabilità</v>
          </cell>
          <cell r="I3920" t="str">
            <v>Assegnazione fondi</v>
          </cell>
          <cell r="J3920" t="str">
            <v>Assegnazione massiva fondi in corso</v>
          </cell>
          <cell r="M3920">
            <v>46206.366076388891</v>
          </cell>
          <cell r="N3920" t="str">
            <v>EXCLUSIVE BEAUTY ESPERIENCE AA NB SRL</v>
          </cell>
          <cell r="O3920" t="str">
            <v>C76I26004780008</v>
          </cell>
          <cell r="P3920" t="str">
            <v>11050681219</v>
          </cell>
          <cell r="Q3920" t="str">
            <v>SERVIZI ALLA PERSONA</v>
          </cell>
          <cell r="R3920" t="str">
            <v>96.22.09 - Altri servizi di cura della bellezza e altri trattamenti di bellezza n.c.a.</v>
          </cell>
          <cell r="S3920" t="str">
            <v>Societa' A Responsabilita' Limitata</v>
          </cell>
          <cell r="T3920" t="str">
            <v>Campania</v>
          </cell>
          <cell r="U3920" t="str">
            <v>Napoli</v>
          </cell>
          <cell r="V3920" t="str">
            <v>Nola</v>
          </cell>
          <cell r="W3920" t="str">
            <v>VIA NAPOLI 1</v>
          </cell>
          <cell r="X3920" t="str">
            <v>80035</v>
          </cell>
          <cell r="Y3920">
            <v>200000</v>
          </cell>
          <cell r="Z3920">
            <v>145000</v>
          </cell>
          <cell r="AB3920" t="str">
            <v>No</v>
          </cell>
          <cell r="AC3920">
            <v>0</v>
          </cell>
        </row>
        <row r="3921">
          <cell r="A3921" t="str">
            <v>PIARSUD00002871</v>
          </cell>
          <cell r="B3921">
            <v>46206.364178240743</v>
          </cell>
          <cell r="C3921" t="str">
            <v>RSUD</v>
          </cell>
          <cell r="D3921" t="str">
            <v>Contributo</v>
          </cell>
          <cell r="E3921" t="str">
            <v>In valutazione</v>
          </cell>
          <cell r="F3921" t="str">
            <v>Esaminabilità</v>
          </cell>
          <cell r="I3921" t="str">
            <v>Assegnazione fondi</v>
          </cell>
          <cell r="J3921" t="str">
            <v>Assegnazione massiva fondi in corso</v>
          </cell>
          <cell r="M3921">
            <v>46206.376516203702</v>
          </cell>
          <cell r="N3921" t="str">
            <v>FRANCESCA PALLADINO</v>
          </cell>
          <cell r="O3921" t="str">
            <v>C96I26003580008</v>
          </cell>
          <cell r="P3921" t="str">
            <v>PLLFNC03C59H501W</v>
          </cell>
          <cell r="Q3921" t="str">
            <v>TURISMO</v>
          </cell>
          <cell r="R3921" t="str">
            <v>50.10.00 - Trasporto marittimo e costiero di passeggeri</v>
          </cell>
          <cell r="S3921" t="str">
            <v>Impresa Individuale</v>
          </cell>
          <cell r="T3921" t="str">
            <v>Sardegna</v>
          </cell>
          <cell r="U3921" t="str">
            <v>Sassari</v>
          </cell>
          <cell r="V3921" t="str">
            <v>Olbia</v>
          </cell>
          <cell r="W3921" t="str">
            <v>Marina di Portisco snc</v>
          </cell>
          <cell r="X3921" t="str">
            <v>07026</v>
          </cell>
          <cell r="Y3921">
            <v>96575.95</v>
          </cell>
          <cell r="Z3921">
            <v>77431.959999999992</v>
          </cell>
          <cell r="AB3921" t="str">
            <v>No</v>
          </cell>
          <cell r="AC3921">
            <v>0</v>
          </cell>
        </row>
        <row r="3922">
          <cell r="A3922" t="str">
            <v>PIARSUD00002872</v>
          </cell>
          <cell r="B3922">
            <v>46206.386319444442</v>
          </cell>
          <cell r="C3922" t="str">
            <v>RSUD</v>
          </cell>
          <cell r="D3922" t="str">
            <v>Contributo</v>
          </cell>
          <cell r="E3922" t="str">
            <v>In valutazione</v>
          </cell>
          <cell r="F3922" t="str">
            <v>Esaminabilità</v>
          </cell>
          <cell r="I3922" t="str">
            <v>Assegnazione fondi</v>
          </cell>
          <cell r="J3922" t="str">
            <v>Assegnazione massiva fondi in corso</v>
          </cell>
          <cell r="M3922">
            <v>46206.399675925924</v>
          </cell>
          <cell r="N3922" t="str">
            <v>Rocco Winter La penta</v>
          </cell>
          <cell r="O3922" t="str">
            <v>C66I26005710008</v>
          </cell>
          <cell r="P3922" t="str">
            <v>LPNRCW97B03F839K</v>
          </cell>
          <cell r="Q3922" t="str">
            <v>TURISMO</v>
          </cell>
          <cell r="R3922" t="str">
            <v>56.30.01 - Attività di somministrazione di bevande in bar e caffetterie</v>
          </cell>
          <cell r="S3922" t="str">
            <v>Lavoratore autonomo</v>
          </cell>
          <cell r="T3922" t="str">
            <v>Campania</v>
          </cell>
          <cell r="U3922" t="str">
            <v>Napoli</v>
          </cell>
          <cell r="V3922" t="str">
            <v>Napoli</v>
          </cell>
          <cell r="W3922" t="str">
            <v>VIA PARMA 18</v>
          </cell>
          <cell r="X3922" t="str">
            <v>80143</v>
          </cell>
          <cell r="Y3922">
            <v>76000</v>
          </cell>
          <cell r="Z3922">
            <v>62000</v>
          </cell>
          <cell r="AB3922" t="str">
            <v>No</v>
          </cell>
          <cell r="AC3922">
            <v>0</v>
          </cell>
        </row>
        <row r="3923">
          <cell r="A3923" t="str">
            <v>PIARSUD00002873</v>
          </cell>
          <cell r="B3923">
            <v>46206.401331018518</v>
          </cell>
          <cell r="C3923" t="str">
            <v>RSUD</v>
          </cell>
          <cell r="D3923" t="str">
            <v>Contributo</v>
          </cell>
          <cell r="E3923" t="str">
            <v>In valutazione</v>
          </cell>
          <cell r="F3923" t="str">
            <v>Esaminabilità</v>
          </cell>
          <cell r="I3923" t="str">
            <v>Assegnazione fondi</v>
          </cell>
          <cell r="J3923" t="str">
            <v>Assegnazione massiva fondi in corso</v>
          </cell>
          <cell r="M3923">
            <v>46206.41778935185</v>
          </cell>
          <cell r="N3923" t="str">
            <v>CARAM DI MENDEZ MENDOZA JOSE ISRAEL</v>
          </cell>
          <cell r="O3923" t="str">
            <v>C56I26003630008</v>
          </cell>
          <cell r="P3923" t="str">
            <v>MNDJSR92P12Z614C</v>
          </cell>
          <cell r="Q3923" t="str">
            <v>TURISMO</v>
          </cell>
          <cell r="R3923" t="str">
            <v>56.30.01 - Attività di somministrazione di bevande in bar e caffetterie</v>
          </cell>
          <cell r="S3923" t="str">
            <v>Impresa Individuale</v>
          </cell>
          <cell r="T3923" t="str">
            <v>Puglia</v>
          </cell>
          <cell r="U3923" t="str">
            <v>Bari</v>
          </cell>
          <cell r="V3923" t="str">
            <v>Corato</v>
          </cell>
          <cell r="W3923" t="str">
            <v>Largo Plebiscito 58</v>
          </cell>
          <cell r="X3923" t="str">
            <v>70033</v>
          </cell>
          <cell r="Y3923">
            <v>119178.85</v>
          </cell>
          <cell r="Z3923">
            <v>94384</v>
          </cell>
          <cell r="AB3923" t="str">
            <v>No</v>
          </cell>
          <cell r="AC3923">
            <v>0</v>
          </cell>
        </row>
        <row r="3924">
          <cell r="A3924" t="str">
            <v>PIARSUD00002874</v>
          </cell>
          <cell r="B3924">
            <v>46206.403067129628</v>
          </cell>
          <cell r="C3924" t="str">
            <v>RSUD</v>
          </cell>
          <cell r="D3924" t="str">
            <v>Voucher</v>
          </cell>
          <cell r="E3924" t="str">
            <v>In valutazione</v>
          </cell>
          <cell r="F3924" t="str">
            <v>Esaminabilità</v>
          </cell>
          <cell r="I3924" t="str">
            <v>Assegnazione fondi</v>
          </cell>
          <cell r="J3924" t="str">
            <v>Assegnazione massiva fondi in corso</v>
          </cell>
          <cell r="M3924">
            <v>46206.408043981479</v>
          </cell>
          <cell r="N3924" t="str">
            <v>KADEOS BEAUTY STUDIO DI FABIANA CADDEO</v>
          </cell>
          <cell r="O3924" t="str">
            <v>C86I26005320001</v>
          </cell>
          <cell r="P3924" t="str">
            <v>CDDFBN93S46H856E</v>
          </cell>
          <cell r="Q3924" t="str">
            <v>SERVIZI ALLA PERSONA</v>
          </cell>
          <cell r="R3924" t="str">
            <v>96.22.09 - Altri servizi di cura della bellezza e altri trattamenti di bellezza n.c.a.</v>
          </cell>
          <cell r="S3924" t="str">
            <v>Impresa Individuale</v>
          </cell>
          <cell r="T3924" t="str">
            <v>Sardegna</v>
          </cell>
          <cell r="U3924" t="str">
            <v>Sud Sardegna</v>
          </cell>
          <cell r="V3924" t="str">
            <v>Gonnosfanadiga</v>
          </cell>
          <cell r="W3924" t="str">
            <v xml:space="preserve">Non individuato </v>
          </cell>
          <cell r="Y3924">
            <v>39515.970000000008</v>
          </cell>
          <cell r="Z3924">
            <v>44515.97</v>
          </cell>
          <cell r="AB3924" t="str">
            <v>No</v>
          </cell>
          <cell r="AC3924">
            <v>0</v>
          </cell>
        </row>
        <row r="3925">
          <cell r="A3925" t="str">
            <v>PIARSUD00002875</v>
          </cell>
          <cell r="B3925">
            <v>46206.447870370372</v>
          </cell>
          <cell r="C3925" t="str">
            <v>RSUD</v>
          </cell>
          <cell r="D3925" t="str">
            <v>Voucher</v>
          </cell>
          <cell r="E3925" t="str">
            <v>In valutazione</v>
          </cell>
          <cell r="F3925" t="str">
            <v>Esaminabilità</v>
          </cell>
          <cell r="I3925" t="str">
            <v>Assegnazione fondi</v>
          </cell>
          <cell r="J3925" t="str">
            <v>Assegnazione massiva fondi in corso</v>
          </cell>
          <cell r="M3925">
            <v>46206.469988425924</v>
          </cell>
          <cell r="N3925" t="str">
            <v>NUVO' TOLETTATURA E SPA DI ALESSANDRA FALCONE</v>
          </cell>
          <cell r="O3925" t="str">
            <v>C76I26004790001</v>
          </cell>
          <cell r="P3925" t="str">
            <v>FLCLSN02B53G273B</v>
          </cell>
          <cell r="Q3925" t="str">
            <v>SERVIZI ALLA PERSONA</v>
          </cell>
          <cell r="R3925" t="str">
            <v>96.99.12 - Servizi di toelettatura per animali da compagnia</v>
          </cell>
          <cell r="S3925" t="str">
            <v>Impresa Individuale</v>
          </cell>
          <cell r="T3925" t="str">
            <v>Sicilia</v>
          </cell>
          <cell r="U3925" t="str">
            <v>Palermo</v>
          </cell>
          <cell r="V3925" t="str">
            <v>Palermo</v>
          </cell>
          <cell r="W3925" t="str">
            <v>via aquileia 20</v>
          </cell>
          <cell r="X3925" t="str">
            <v>90144</v>
          </cell>
          <cell r="Y3925">
            <v>36459.43</v>
          </cell>
          <cell r="Z3925">
            <v>45000</v>
          </cell>
          <cell r="AB3925" t="str">
            <v>No</v>
          </cell>
          <cell r="AC3925">
            <v>0</v>
          </cell>
        </row>
        <row r="3926">
          <cell r="A3926" t="str">
            <v>PIARSUD00002876</v>
          </cell>
          <cell r="B3926">
            <v>46206.451296296298</v>
          </cell>
          <cell r="C3926" t="str">
            <v>RSUD</v>
          </cell>
          <cell r="D3926" t="str">
            <v>Contributo</v>
          </cell>
          <cell r="E3926" t="str">
            <v>In valutazione</v>
          </cell>
          <cell r="F3926" t="str">
            <v>Esaminabilità</v>
          </cell>
          <cell r="I3926" t="str">
            <v>Assegnazione fondi</v>
          </cell>
          <cell r="J3926" t="str">
            <v>Assegnazione massiva fondi in corso</v>
          </cell>
          <cell r="M3926">
            <v>46206.459606481483</v>
          </cell>
          <cell r="N3926" t="str">
            <v>FERRO FRANCESCO</v>
          </cell>
          <cell r="O3926" t="str">
            <v>C66I26005720008</v>
          </cell>
          <cell r="P3926" t="str">
            <v>FRRFNC01D21C710T</v>
          </cell>
          <cell r="Q3926" t="str">
            <v>TURISMO</v>
          </cell>
          <cell r="R3926" t="str">
            <v>55.20.42 - Servizi di alloggio in camere, case e appartamenti per vacanze</v>
          </cell>
          <cell r="S3926" t="str">
            <v>Impresa Individuale</v>
          </cell>
          <cell r="T3926" t="str">
            <v>Calabria</v>
          </cell>
          <cell r="U3926" t="str">
            <v>Vibo Valentia</v>
          </cell>
          <cell r="V3926" t="str">
            <v>Rombiolo</v>
          </cell>
          <cell r="W3926" t="str">
            <v>LOCALITA' CERASARELLE snc</v>
          </cell>
          <cell r="X3926" t="str">
            <v>89841</v>
          </cell>
          <cell r="Y3926">
            <v>120000</v>
          </cell>
          <cell r="Z3926">
            <v>95000</v>
          </cell>
          <cell r="AB3926" t="str">
            <v>No</v>
          </cell>
          <cell r="AC3926">
            <v>0</v>
          </cell>
        </row>
        <row r="3927">
          <cell r="A3927" t="str">
            <v>PIARSUD00002877</v>
          </cell>
          <cell r="B3927">
            <v>46206.549537037034</v>
          </cell>
          <cell r="C3927" t="str">
            <v>RSUD</v>
          </cell>
          <cell r="D3927" t="str">
            <v>Voucher</v>
          </cell>
          <cell r="E3927" t="str">
            <v>In valutazione</v>
          </cell>
          <cell r="F3927" t="str">
            <v>Esaminabilità</v>
          </cell>
          <cell r="I3927" t="str">
            <v>Invio comunicazione CUP</v>
          </cell>
          <cell r="J3927" t="str">
            <v>In attesa invio a Protocollo</v>
          </cell>
          <cell r="N3927" t="str">
            <v>FRAME FACTORY DI DURANTE GOFFREDO</v>
          </cell>
          <cell r="O3927" t="str">
            <v>C86I26005340001</v>
          </cell>
          <cell r="P3927" t="str">
            <v>DRNGFR07A05D086Z</v>
          </cell>
          <cell r="Q3927" t="str">
            <v>SERVIZI ALLE PMI</v>
          </cell>
          <cell r="R3927" t="str">
            <v>73.11.02 - Conduzione di campagne di marketing e altri servizi pubblicitari</v>
          </cell>
          <cell r="S3927" t="str">
            <v>Impresa Individuale</v>
          </cell>
          <cell r="T3927" t="str">
            <v>Calabria</v>
          </cell>
          <cell r="U3927" t="str">
            <v>Cosenza</v>
          </cell>
          <cell r="V3927" t="str">
            <v>Cosenza</v>
          </cell>
          <cell r="W3927" t="str">
            <v>Via Barrio 8</v>
          </cell>
          <cell r="X3927" t="str">
            <v>87100</v>
          </cell>
          <cell r="Y3927">
            <v>50000</v>
          </cell>
          <cell r="Z3927">
            <v>55000</v>
          </cell>
          <cell r="AB3927" t="str">
            <v>No</v>
          </cell>
          <cell r="AC3927">
            <v>0</v>
          </cell>
        </row>
        <row r="3928">
          <cell r="A3928" t="str">
            <v>PIARSUD00002878</v>
          </cell>
          <cell r="B3928">
            <v>46206.709398148145</v>
          </cell>
          <cell r="C3928" t="str">
            <v>RSUD</v>
          </cell>
          <cell r="D3928" t="str">
            <v>Contributo</v>
          </cell>
          <cell r="E3928" t="str">
            <v>In valutazione</v>
          </cell>
          <cell r="F3928" t="str">
            <v>Esaminabilità</v>
          </cell>
          <cell r="I3928" t="str">
            <v>Assegnazione fondi</v>
          </cell>
          <cell r="J3928" t="str">
            <v>Assegnazione massiva fondi in corso</v>
          </cell>
          <cell r="N3928" t="str">
            <v>RUGGERO SANTERAMO</v>
          </cell>
          <cell r="O3928" t="str">
            <v>C96I26003600008</v>
          </cell>
          <cell r="P3928" t="str">
            <v>SNTRGR00M12L109P</v>
          </cell>
          <cell r="Q3928" t="str">
            <v>MANIFATTURIERO</v>
          </cell>
          <cell r="R3928" t="str">
            <v>32.50.10 - Fabbricazione di protesi dentarie</v>
          </cell>
          <cell r="S3928" t="str">
            <v>Lavoratore autonomo</v>
          </cell>
          <cell r="T3928" t="str">
            <v>Puglia</v>
          </cell>
          <cell r="U3928" t="str">
            <v>Barletta-Andria-Trani</v>
          </cell>
          <cell r="V3928" t="str">
            <v>Barletta</v>
          </cell>
          <cell r="W3928" t="str">
            <v>VIA PADRE GIUSEPPE FILOGRASSI 52</v>
          </cell>
          <cell r="X3928" t="str">
            <v>76121</v>
          </cell>
          <cell r="Y3928">
            <v>111072.23</v>
          </cell>
          <cell r="Z3928">
            <v>88304.17</v>
          </cell>
          <cell r="AB3928" t="str">
            <v>No</v>
          </cell>
          <cell r="AC3928">
            <v>0</v>
          </cell>
        </row>
        <row r="3929">
          <cell r="A3929" t="str">
            <v>PIARSUD00002879</v>
          </cell>
          <cell r="B3929">
            <v>46207.427152777775</v>
          </cell>
          <cell r="C3929" t="str">
            <v>RSUD</v>
          </cell>
          <cell r="D3929" t="str">
            <v>Voucher</v>
          </cell>
          <cell r="E3929" t="str">
            <v>In valutazione</v>
          </cell>
          <cell r="F3929" t="str">
            <v>Esaminabilità</v>
          </cell>
          <cell r="I3929" t="str">
            <v>Assegnazione fondi</v>
          </cell>
          <cell r="J3929" t="str">
            <v>Assegnazione massiva fondi in corso</v>
          </cell>
          <cell r="M3929">
            <v>46207.43849537037</v>
          </cell>
          <cell r="N3929" t="str">
            <v>SCIARAM33 DI CIARAMITARO SILVIA</v>
          </cell>
          <cell r="O3929" t="str">
            <v>C96I26003620001</v>
          </cell>
          <cell r="P3929" t="str">
            <v>CRMSLV95D43F061J</v>
          </cell>
          <cell r="Q3929" t="str">
            <v>SERVIZI ALLA PERSONA</v>
          </cell>
          <cell r="R3929" t="str">
            <v>93.13.01 - Attività di studi di yoga, pilates e tai chi</v>
          </cell>
          <cell r="S3929" t="str">
            <v>Impresa Individuale</v>
          </cell>
          <cell r="T3929" t="str">
            <v>Sicilia</v>
          </cell>
          <cell r="U3929" t="str">
            <v>Trapani</v>
          </cell>
          <cell r="V3929" t="str">
            <v>Mazara Del Vallo</v>
          </cell>
          <cell r="W3929" t="str">
            <v>Via Castelvetrano 45N</v>
          </cell>
          <cell r="X3929" t="str">
            <v>91026</v>
          </cell>
          <cell r="Y3929">
            <v>40000</v>
          </cell>
          <cell r="Z3929">
            <v>45000</v>
          </cell>
          <cell r="AB3929" t="str">
            <v>No</v>
          </cell>
          <cell r="AC3929">
            <v>0</v>
          </cell>
        </row>
        <row r="3930">
          <cell r="A3930" t="str">
            <v>PIARSUD00002880</v>
          </cell>
          <cell r="B3930">
            <v>46207.506979166668</v>
          </cell>
          <cell r="C3930" t="str">
            <v>RSUD</v>
          </cell>
          <cell r="D3930" t="str">
            <v>Contributo</v>
          </cell>
          <cell r="E3930" t="str">
            <v>In valutazione</v>
          </cell>
          <cell r="F3930" t="str">
            <v>Esaminabilità</v>
          </cell>
          <cell r="I3930" t="str">
            <v>Assegnazione fondi</v>
          </cell>
          <cell r="J3930" t="str">
            <v>Assegnazione massiva fondi in corso</v>
          </cell>
          <cell r="M3930">
            <v>46207.511493055557</v>
          </cell>
          <cell r="N3930" t="str">
            <v>CORSINI RUBEN</v>
          </cell>
          <cell r="O3930" t="str">
            <v>C96I26003630008</v>
          </cell>
          <cell r="P3930" t="str">
            <v>CRSRBN95A14F262S</v>
          </cell>
          <cell r="Q3930" t="str">
            <v>TURISMO</v>
          </cell>
          <cell r="R3930" t="str">
            <v>55.20.42 - Servizi di alloggio in camere, case e appartamenti per vacanze</v>
          </cell>
          <cell r="S3930" t="str">
            <v>Impresa Individuale</v>
          </cell>
          <cell r="T3930" t="str">
            <v>Puglia</v>
          </cell>
          <cell r="U3930" t="str">
            <v>Bari</v>
          </cell>
          <cell r="V3930" t="str">
            <v>Bari</v>
          </cell>
          <cell r="W3930" t="str">
            <v>VIA BRIGATA REGINA 74</v>
          </cell>
          <cell r="X3930" t="str">
            <v>70123</v>
          </cell>
          <cell r="Y3930">
            <v>79916</v>
          </cell>
          <cell r="Z3930">
            <v>64937.000000000007</v>
          </cell>
          <cell r="AB3930" t="str">
            <v>No</v>
          </cell>
          <cell r="AC3930">
            <v>0</v>
          </cell>
        </row>
        <row r="3931">
          <cell r="A3931" t="str">
            <v>PIARSUD00002881</v>
          </cell>
          <cell r="B3931">
            <v>46208.614074074074</v>
          </cell>
          <cell r="C3931" t="str">
            <v>RSUD</v>
          </cell>
          <cell r="D3931" t="str">
            <v>Contributo</v>
          </cell>
          <cell r="E3931" t="str">
            <v>In valutazione</v>
          </cell>
          <cell r="F3931" t="str">
            <v>Esaminabilità</v>
          </cell>
          <cell r="I3931" t="str">
            <v>RNA - Richiesta CUP Contributo</v>
          </cell>
          <cell r="J3931" t="str">
            <v>Richiesta CUP in errore</v>
          </cell>
          <cell r="N3931" t="str">
            <v>IL GASTRONOMO SERVICE F.LLI LONGO S.R.L.S.</v>
          </cell>
          <cell r="P3931" t="str">
            <v>10632001219</v>
          </cell>
          <cell r="Q3931" t="str">
            <v>ATTIVITA' AGROALIMENTARI</v>
          </cell>
          <cell r="R3931" t="str">
            <v>10.85.09 - Produzione di altri pasti e piatti preparati</v>
          </cell>
          <cell r="S3931" t="str">
            <v>Societa' A Responsabilita' Limitata Semplificata</v>
          </cell>
          <cell r="T3931" t="str">
            <v>Campania</v>
          </cell>
          <cell r="U3931" t="str">
            <v>Napoli</v>
          </cell>
          <cell r="V3931" t="str">
            <v>Napoli</v>
          </cell>
          <cell r="W3931" t="str">
            <v>VIA CAMPEGNA 93</v>
          </cell>
          <cell r="X3931" t="str">
            <v>80124</v>
          </cell>
          <cell r="Y3931">
            <v>38950</v>
          </cell>
          <cell r="Z3931">
            <v>30000</v>
          </cell>
          <cell r="AB3931" t="str">
            <v>No</v>
          </cell>
          <cell r="AC3931">
            <v>0</v>
          </cell>
        </row>
        <row r="3932">
          <cell r="A3932" t="str">
            <v>PIARSUD00002882</v>
          </cell>
          <cell r="B3932">
            <v>46209.307337962964</v>
          </cell>
          <cell r="C3932" t="str">
            <v>RSUD</v>
          </cell>
          <cell r="D3932" t="str">
            <v>Contributo</v>
          </cell>
          <cell r="E3932" t="str">
            <v>In valutazione</v>
          </cell>
          <cell r="F3932" t="str">
            <v>Esaminabilità</v>
          </cell>
          <cell r="I3932" t="str">
            <v>RNA - Richiesta CUP Contributo</v>
          </cell>
          <cell r="J3932" t="str">
            <v>Richiesta CUP in errore</v>
          </cell>
          <cell r="N3932" t="str">
            <v>VOCE CATERINA</v>
          </cell>
          <cell r="P3932" t="str">
            <v>VCOCRN07E44G478N</v>
          </cell>
          <cell r="Q3932" t="str">
            <v>ATTIVITA' AGROALIMENTARI</v>
          </cell>
          <cell r="R3932" t="str">
            <v>10.51.20 - Produzione di derivati del latte</v>
          </cell>
          <cell r="S3932" t="str">
            <v>Impresa Individuale</v>
          </cell>
          <cell r="T3932" t="str">
            <v>Calabria</v>
          </cell>
          <cell r="U3932" t="str">
            <v>Catanzaro</v>
          </cell>
          <cell r="V3932" t="str">
            <v>Botricello</v>
          </cell>
          <cell r="W3932" t="str">
            <v>C.DA S. MARIA snc</v>
          </cell>
          <cell r="X3932" t="str">
            <v>88070</v>
          </cell>
          <cell r="Y3932">
            <v>197019.29</v>
          </cell>
          <cell r="Z3932">
            <v>142913.5</v>
          </cell>
          <cell r="AB3932" t="str">
            <v>No</v>
          </cell>
          <cell r="AC3932">
            <v>0</v>
          </cell>
        </row>
        <row r="3933">
          <cell r="A3933" t="str">
            <v>PIARSUD00002883</v>
          </cell>
          <cell r="B3933">
            <v>46209.382337962961</v>
          </cell>
          <cell r="C3933" t="str">
            <v>RSUD</v>
          </cell>
          <cell r="D3933" t="str">
            <v>Voucher</v>
          </cell>
          <cell r="E3933" t="str">
            <v>In valutazione</v>
          </cell>
          <cell r="F3933" t="str">
            <v>Esaminabilità</v>
          </cell>
          <cell r="I3933" t="str">
            <v>RNA - Richiesta CUP Voucher</v>
          </cell>
          <cell r="J3933" t="str">
            <v>Richiesta CUP in errore</v>
          </cell>
          <cell r="N3933" t="str">
            <v>CASALE BERNARDO</v>
          </cell>
          <cell r="P3933" t="str">
            <v>CSLBNR98B08D843Q</v>
          </cell>
          <cell r="Q3933" t="str">
            <v>ATTIVITA' COMMERCIALI</v>
          </cell>
          <cell r="R3933" t="str">
            <v>47.71.10 - Commercio al dettaglio di articoli di abbigliamento per adulti</v>
          </cell>
          <cell r="S3933" t="str">
            <v>Impresa Individuale</v>
          </cell>
          <cell r="T3933" t="str">
            <v>Campania</v>
          </cell>
          <cell r="U3933" t="str">
            <v>Caserta</v>
          </cell>
          <cell r="V3933" t="str">
            <v>Cellole</v>
          </cell>
          <cell r="W3933" t="str">
            <v>CORSO FREDA snc</v>
          </cell>
          <cell r="X3933" t="str">
            <v>81037</v>
          </cell>
          <cell r="Y3933">
            <v>49435</v>
          </cell>
          <cell r="Z3933">
            <v>54435</v>
          </cell>
          <cell r="AB3933" t="str">
            <v>No</v>
          </cell>
          <cell r="AC3933">
            <v>0</v>
          </cell>
        </row>
        <row r="3934">
          <cell r="A3934" t="str">
            <v>PIARSUD00002884</v>
          </cell>
          <cell r="B3934">
            <v>46209.389155092591</v>
          </cell>
          <cell r="C3934" t="str">
            <v>RSUD</v>
          </cell>
          <cell r="D3934" t="str">
            <v>Voucher</v>
          </cell>
          <cell r="E3934" t="str">
            <v>In valutazione</v>
          </cell>
          <cell r="F3934" t="str">
            <v>Esaminabilità</v>
          </cell>
          <cell r="I3934" t="str">
            <v>RNA - Richiesta CUP Voucher</v>
          </cell>
          <cell r="J3934" t="str">
            <v>Richiesta CUP in errore</v>
          </cell>
          <cell r="N3934" t="str">
            <v>MI PIACE DI GLORIA BASILE</v>
          </cell>
          <cell r="P3934" t="str">
            <v>BSLGRF96P65H926F</v>
          </cell>
          <cell r="Q3934" t="str">
            <v>SERVIZI ALLA PERSONA</v>
          </cell>
          <cell r="R3934" t="str">
            <v>85.52.09 - Altra formazione culturale</v>
          </cell>
          <cell r="S3934" t="str">
            <v>Impresa Individuale</v>
          </cell>
          <cell r="T3934" t="str">
            <v>Puglia</v>
          </cell>
          <cell r="U3934" t="str">
            <v>Lecce</v>
          </cell>
          <cell r="V3934" t="str">
            <v>Lecce</v>
          </cell>
          <cell r="W3934" t="str">
            <v>Viale Felice Cavallotti 13</v>
          </cell>
          <cell r="X3934" t="str">
            <v>73100</v>
          </cell>
          <cell r="Y3934">
            <v>50000</v>
          </cell>
          <cell r="Z3934">
            <v>55000</v>
          </cell>
          <cell r="AB3934" t="str">
            <v>No</v>
          </cell>
          <cell r="AC3934">
            <v>0</v>
          </cell>
        </row>
        <row r="3935">
          <cell r="A3935" t="str">
            <v>PIARSUD00002885</v>
          </cell>
          <cell r="B3935">
            <v>46209.451736111114</v>
          </cell>
          <cell r="C3935" t="str">
            <v>RSUD</v>
          </cell>
          <cell r="D3935" t="str">
            <v>Voucher</v>
          </cell>
          <cell r="E3935" t="str">
            <v>In valutazione</v>
          </cell>
          <cell r="F3935" t="str">
            <v>Esaminabilità</v>
          </cell>
          <cell r="I3935" t="str">
            <v>Invio comunicazione CUP</v>
          </cell>
          <cell r="J3935" t="str">
            <v>In attesa invio a Protocollo</v>
          </cell>
          <cell r="N3935" t="str">
            <v>CANOVA FRANCESCO</v>
          </cell>
          <cell r="O3935" t="str">
            <v>C96I26003640001</v>
          </cell>
          <cell r="P3935" t="str">
            <v>CNVFNC92C16A944D</v>
          </cell>
          <cell r="Q3935" t="str">
            <v>SERVIZI ALLE PMI</v>
          </cell>
          <cell r="R3935" t="str">
            <v>74.14.01 - Attività di progettazione specializzata fornite da disegnatori tecnici</v>
          </cell>
          <cell r="S3935" t="str">
            <v>Impresa Individuale</v>
          </cell>
          <cell r="T3935" t="str">
            <v>Calabria</v>
          </cell>
          <cell r="U3935" t="str">
            <v>Reggio Calabria</v>
          </cell>
          <cell r="V3935" t="str">
            <v>Villa San Giovanni</v>
          </cell>
          <cell r="W3935" t="str">
            <v>Via Salvo D'Acquisto 6</v>
          </cell>
          <cell r="X3935" t="str">
            <v>89018</v>
          </cell>
          <cell r="Y3935">
            <v>42235</v>
          </cell>
          <cell r="Z3935">
            <v>47235</v>
          </cell>
          <cell r="AB3935" t="str">
            <v>No</v>
          </cell>
          <cell r="AC3935">
            <v>0</v>
          </cell>
        </row>
        <row r="3936">
          <cell r="A3936" t="str">
            <v>PIARSUD00002886</v>
          </cell>
          <cell r="B3936">
            <v>46209.471759259257</v>
          </cell>
          <cell r="C3936" t="str">
            <v>RSUD</v>
          </cell>
          <cell r="D3936" t="str">
            <v>Voucher</v>
          </cell>
          <cell r="E3936" t="str">
            <v>In valutazione</v>
          </cell>
          <cell r="F3936" t="str">
            <v>Esaminabilità</v>
          </cell>
          <cell r="I3936" t="str">
            <v>Invio comunicazione CUP</v>
          </cell>
          <cell r="J3936" t="str">
            <v>In attesa invio a Protocollo</v>
          </cell>
          <cell r="N3936" t="str">
            <v>DISHA XHESIRA</v>
          </cell>
          <cell r="O3936" t="str">
            <v>C66I26005760001</v>
          </cell>
          <cell r="P3936" t="str">
            <v>DSHXSR91R50Z100A</v>
          </cell>
          <cell r="Q3936" t="str">
            <v>SERVIZI ALLE PMI</v>
          </cell>
          <cell r="R3936" t="str">
            <v>77.39.10 - Noleggio e leasing operativo di altri mezzi di trasporto terrestre</v>
          </cell>
          <cell r="S3936" t="str">
            <v>Impresa Individuale</v>
          </cell>
          <cell r="T3936" t="str">
            <v>Basilicata</v>
          </cell>
          <cell r="U3936" t="str">
            <v>Potenza</v>
          </cell>
          <cell r="V3936" t="str">
            <v>Rionero In Vulture</v>
          </cell>
          <cell r="W3936" t="str">
            <v>VIA DELLE ACQUE MINERALI 0</v>
          </cell>
          <cell r="X3936" t="str">
            <v>85028</v>
          </cell>
          <cell r="Y3936">
            <v>42115.91</v>
          </cell>
          <cell r="Z3936">
            <v>45000</v>
          </cell>
          <cell r="AB3936" t="str">
            <v>No</v>
          </cell>
          <cell r="AC3936">
            <v>0</v>
          </cell>
        </row>
        <row r="3937">
          <cell r="A3937" t="str">
            <v>PIAACN00000004</v>
          </cell>
          <cell r="B3937">
            <v>45945.439004629632</v>
          </cell>
          <cell r="C3937" t="str">
            <v>ACN</v>
          </cell>
          <cell r="D3937" t="str">
            <v>Voucher</v>
          </cell>
          <cell r="E3937" t="str">
            <v>Non ammessa</v>
          </cell>
          <cell r="F3937" t="str">
            <v>Accoglibilità</v>
          </cell>
          <cell r="G3937" t="str">
            <v>Barbara Del Prete</v>
          </cell>
          <cell r="H3937" t="str">
            <v/>
          </cell>
          <cell r="J3937" t="str">
            <v>Domanda non accoglibile</v>
          </cell>
          <cell r="K3937" t="str">
            <v>Delibera di non Accoglibilità</v>
          </cell>
          <cell r="L3937">
            <v>46021.354004629633</v>
          </cell>
          <cell r="M3937">
            <v>46021.396180555559</v>
          </cell>
          <cell r="N3937" t="str">
            <v>BAU WASH DI MARTIN SCRENCI</v>
          </cell>
          <cell r="O3937" t="str">
            <v>C36I25002070001</v>
          </cell>
          <cell r="P3937" t="str">
            <v>SCRMTN97H27H501P</v>
          </cell>
          <cell r="Q3937" t="str">
            <v>SERVIZI ALLA PERSONA</v>
          </cell>
          <cell r="R3937" t="str">
            <v>96.99.12 - Servizi di toelettatura per animali da compagnia</v>
          </cell>
          <cell r="S3937" t="str">
            <v>Impresa Individuale</v>
          </cell>
          <cell r="T3937" t="str">
            <v>Lazio</v>
          </cell>
          <cell r="U3937" t="str">
            <v>Viterbo</v>
          </cell>
          <cell r="V3937" t="str">
            <v>Ronciglione</v>
          </cell>
          <cell r="W3937" t="str">
            <v>Viale Garigaldi 110</v>
          </cell>
          <cell r="X3937" t="str">
            <v>01037</v>
          </cell>
          <cell r="Y3937">
            <v>43673</v>
          </cell>
          <cell r="Z3937">
            <v>45000</v>
          </cell>
          <cell r="AB3937" t="str">
            <v>No</v>
          </cell>
          <cell r="AC3937">
            <v>0</v>
          </cell>
        </row>
        <row r="3938">
          <cell r="A3938" t="str">
            <v>PIAACN00000010</v>
          </cell>
          <cell r="B3938">
            <v>45945.457037037035</v>
          </cell>
          <cell r="C3938" t="str">
            <v>ACN</v>
          </cell>
          <cell r="D3938" t="str">
            <v>Voucher</v>
          </cell>
          <cell r="E3938" t="str">
            <v>Non ammessa</v>
          </cell>
          <cell r="F3938" t="str">
            <v>Accoglibilità</v>
          </cell>
          <cell r="G3938" t="str">
            <v>Alessandro Di Simone</v>
          </cell>
          <cell r="H3938" t="str">
            <v/>
          </cell>
          <cell r="J3938" t="str">
            <v>Domanda non accoglibile</v>
          </cell>
          <cell r="K3938" t="str">
            <v>Delibera di non Accoglibilità</v>
          </cell>
          <cell r="L3938">
            <v>46037.469247685185</v>
          </cell>
          <cell r="M3938">
            <v>46037.540358796294</v>
          </cell>
          <cell r="N3938" t="str">
            <v>BH COSTRUZIONI EDILI DI ISIC ARMIN</v>
          </cell>
          <cell r="O3938" t="str">
            <v>C86I25002270001</v>
          </cell>
          <cell r="P3938" t="str">
            <v>SCIRMN00B02Z150O</v>
          </cell>
          <cell r="Q3938" t="str">
            <v>COSTRUZIONI</v>
          </cell>
          <cell r="R3938" t="str">
            <v>43.91.00 - Lavori di muratura</v>
          </cell>
          <cell r="S3938" t="str">
            <v>Impresa Individuale</v>
          </cell>
          <cell r="T3938" t="str">
            <v>Veneto</v>
          </cell>
          <cell r="U3938" t="str">
            <v>Treviso</v>
          </cell>
          <cell r="V3938" t="str">
            <v>San Fior</v>
          </cell>
          <cell r="W3938" t="str">
            <v>VIA ABATE GIUSEPPE CADORIN 3</v>
          </cell>
          <cell r="X3938" t="str">
            <v>31020</v>
          </cell>
          <cell r="Y3938">
            <v>23748.95</v>
          </cell>
          <cell r="Z3938">
            <v>33973.61</v>
          </cell>
          <cell r="AB3938" t="str">
            <v>No</v>
          </cell>
          <cell r="AC3938">
            <v>0</v>
          </cell>
        </row>
        <row r="3939">
          <cell r="A3939" t="str">
            <v>PIAACN00000011</v>
          </cell>
          <cell r="B3939">
            <v>45945.477696759262</v>
          </cell>
          <cell r="C3939" t="str">
            <v>ACN</v>
          </cell>
          <cell r="D3939" t="str">
            <v>Voucher</v>
          </cell>
          <cell r="E3939" t="str">
            <v>Non ammessa</v>
          </cell>
          <cell r="F3939" t="str">
            <v>Merito</v>
          </cell>
          <cell r="G3939" t="str">
            <v>Francesco Ranaldi</v>
          </cell>
          <cell r="H3939" t="str">
            <v/>
          </cell>
          <cell r="J3939" t="str">
            <v>Domanda non ammessa</v>
          </cell>
          <cell r="K3939" t="str">
            <v>Delibera di non ammissione</v>
          </cell>
          <cell r="L3939">
            <v>46083.614687499998</v>
          </cell>
          <cell r="M3939">
            <v>46083.652951388889</v>
          </cell>
          <cell r="N3939" t="str">
            <v>UNICA AUTHENTIC BEAUTY DI ZULLO LOREDANA</v>
          </cell>
          <cell r="O3939" t="str">
            <v>C56I25001410001</v>
          </cell>
          <cell r="P3939" t="str">
            <v>ZLLLDN93B51L086D</v>
          </cell>
          <cell r="Q3939" t="str">
            <v>SERVIZI ALLA PERSONA</v>
          </cell>
          <cell r="R3939" t="str">
            <v>96.00.00 - Attività di servizi alla persona</v>
          </cell>
          <cell r="S3939" t="str">
            <v>Impresa Individuale</v>
          </cell>
          <cell r="T3939" t="str">
            <v>Toscana</v>
          </cell>
          <cell r="U3939" t="str">
            <v>Siena</v>
          </cell>
          <cell r="V3939" t="str">
            <v>Poggibonsi</v>
          </cell>
          <cell r="W3939" t="str">
            <v xml:space="preserve">Non individuato </v>
          </cell>
          <cell r="X3939" t="str">
            <v>53036</v>
          </cell>
          <cell r="Y3939">
            <v>30000</v>
          </cell>
          <cell r="Z3939">
            <v>35000</v>
          </cell>
          <cell r="AB3939" t="str">
            <v>No</v>
          </cell>
          <cell r="AC3939">
            <v>0</v>
          </cell>
        </row>
        <row r="3940">
          <cell r="A3940" t="str">
            <v>PIAACN00000014</v>
          </cell>
          <cell r="B3940">
            <v>45945.487210648149</v>
          </cell>
          <cell r="C3940" t="str">
            <v>ACN</v>
          </cell>
          <cell r="D3940" t="str">
            <v>Voucher</v>
          </cell>
          <cell r="E3940" t="str">
            <v>Non ammessa</v>
          </cell>
          <cell r="F3940" t="str">
            <v>Merito</v>
          </cell>
          <cell r="G3940" t="str">
            <v>Alessandra Di Vasto</v>
          </cell>
          <cell r="H3940" t="str">
            <v/>
          </cell>
          <cell r="J3940" t="str">
            <v>Domanda non ammessa</v>
          </cell>
          <cell r="K3940" t="str">
            <v>Delibera di non ammissione</v>
          </cell>
          <cell r="L3940">
            <v>46086.549050925925</v>
          </cell>
          <cell r="M3940">
            <v>46086.597812499997</v>
          </cell>
          <cell r="N3940" t="str">
            <v>Giulia Bagnoli</v>
          </cell>
          <cell r="O3940" t="str">
            <v>C86I25002660001</v>
          </cell>
          <cell r="P3940" t="str">
            <v>BGNGLI02E53H501K</v>
          </cell>
          <cell r="Q3940" t="str">
            <v>SERVIZI ALLE PMI</v>
          </cell>
          <cell r="R3940" t="str">
            <v>74.99.99 - Tutte le altre attività varie professionali, scientifiche e tecniche n.c.a.</v>
          </cell>
          <cell r="S3940" t="str">
            <v>Lavoratore autonomo</v>
          </cell>
          <cell r="T3940" t="str">
            <v>Lazio</v>
          </cell>
          <cell r="U3940" t="str">
            <v>Roma</v>
          </cell>
          <cell r="V3940" t="str">
            <v>Roma</v>
          </cell>
          <cell r="W3940" t="str">
            <v>Via di Prato Cornelio 100</v>
          </cell>
          <cell r="X3940" t="str">
            <v>00125</v>
          </cell>
          <cell r="Y3940">
            <v>30000</v>
          </cell>
          <cell r="Z3940">
            <v>35000</v>
          </cell>
          <cell r="AB3940" t="str">
            <v>No</v>
          </cell>
          <cell r="AC3940">
            <v>0</v>
          </cell>
        </row>
        <row r="3941">
          <cell r="A3941" t="str">
            <v>PIAACN00000017</v>
          </cell>
          <cell r="B3941">
            <v>45945.511874999997</v>
          </cell>
          <cell r="C3941" t="str">
            <v>ACN</v>
          </cell>
          <cell r="D3941" t="str">
            <v>Voucher</v>
          </cell>
          <cell r="E3941" t="str">
            <v>Non ammessa</v>
          </cell>
          <cell r="F3941" t="str">
            <v>Accoglibilità</v>
          </cell>
          <cell r="G3941" t="str">
            <v>Giovanni Russo</v>
          </cell>
          <cell r="H3941" t="str">
            <v/>
          </cell>
          <cell r="J3941" t="str">
            <v>Domanda non accoglibile</v>
          </cell>
          <cell r="K3941" t="str">
            <v>Delibera di non Accoglibilità</v>
          </cell>
          <cell r="L3941">
            <v>46141.370185185187</v>
          </cell>
          <cell r="M3941">
            <v>46141.338055555556</v>
          </cell>
          <cell r="N3941" t="str">
            <v>Alessandro  Conti</v>
          </cell>
          <cell r="O3941" t="str">
            <v>C46I25001530001</v>
          </cell>
          <cell r="P3941" t="str">
            <v>CNTLSN96E29A123G</v>
          </cell>
          <cell r="Q3941" t="str">
            <v>SERVIZI ALLE PMI</v>
          </cell>
          <cell r="R3941" t="str">
            <v>70.20.09 - Consulenza imprenditoriale e altre attività di consulenza gestionale n.c.a.</v>
          </cell>
          <cell r="S3941" t="str">
            <v>Lavoratore autonomo</v>
          </cell>
          <cell r="T3941" t="str">
            <v>Lazio</v>
          </cell>
          <cell r="U3941" t="str">
            <v>Frosinone</v>
          </cell>
          <cell r="V3941" t="str">
            <v>Frosinone</v>
          </cell>
          <cell r="W3941" t="str">
            <v>VIA DELLE CESE 128</v>
          </cell>
          <cell r="X3941" t="str">
            <v>03100</v>
          </cell>
          <cell r="Y3941">
            <v>50700</v>
          </cell>
          <cell r="Z3941">
            <v>45000</v>
          </cell>
          <cell r="AB3941" t="str">
            <v>No</v>
          </cell>
          <cell r="AC3941">
            <v>0</v>
          </cell>
        </row>
        <row r="3942">
          <cell r="A3942" t="str">
            <v>PIAACN00000021</v>
          </cell>
          <cell r="B3942">
            <v>45945.544398148151</v>
          </cell>
          <cell r="C3942" t="str">
            <v>ACN</v>
          </cell>
          <cell r="D3942" t="str">
            <v>Voucher</v>
          </cell>
          <cell r="E3942" t="str">
            <v>Non ammessa</v>
          </cell>
          <cell r="F3942" t="str">
            <v>Accoglibilità</v>
          </cell>
          <cell r="G3942" t="str">
            <v>Rachele Mariconda</v>
          </cell>
          <cell r="H3942" t="str">
            <v/>
          </cell>
          <cell r="J3942" t="str">
            <v>Domanda non accoglibile</v>
          </cell>
          <cell r="K3942" t="str">
            <v>Delibera di non Accoglibilità</v>
          </cell>
          <cell r="L3942">
            <v>46038.661134259259</v>
          </cell>
          <cell r="M3942">
            <v>46041.481111111112</v>
          </cell>
          <cell r="N3942" t="str">
            <v>HOOMIE SRL</v>
          </cell>
          <cell r="O3942" t="str">
            <v>C26I25002010001</v>
          </cell>
          <cell r="P3942" t="str">
            <v>04175400045</v>
          </cell>
          <cell r="Q3942" t="str">
            <v>ICT</v>
          </cell>
          <cell r="R3942" t="str">
            <v>62.10.00 - Attività di programmazione informatica</v>
          </cell>
          <cell r="S3942" t="str">
            <v>Societa' A Responsabilita' Limitata</v>
          </cell>
          <cell r="T3942" t="str">
            <v>Piemonte</v>
          </cell>
          <cell r="U3942" t="str">
            <v>Cuneo</v>
          </cell>
          <cell r="V3942" t="str">
            <v>Cuneo</v>
          </cell>
          <cell r="W3942" t="str">
            <v>Via Pier Carlo Boggio 41</v>
          </cell>
          <cell r="X3942" t="str">
            <v>12100</v>
          </cell>
          <cell r="Y3942">
            <v>39595.51</v>
          </cell>
          <cell r="Z3942">
            <v>44595.51</v>
          </cell>
          <cell r="AB3942" t="str">
            <v>No</v>
          </cell>
          <cell r="AC3942">
            <v>0</v>
          </cell>
        </row>
        <row r="3943">
          <cell r="A3943" t="str">
            <v>PIAACN00000024</v>
          </cell>
          <cell r="B3943">
            <v>45945.612754629627</v>
          </cell>
          <cell r="C3943" t="str">
            <v>ACN</v>
          </cell>
          <cell r="D3943" t="str">
            <v>Voucher</v>
          </cell>
          <cell r="E3943" t="str">
            <v>Non ammessa</v>
          </cell>
          <cell r="F3943" t="str">
            <v>Accoglibilità</v>
          </cell>
          <cell r="G3943" t="str">
            <v>Ernesto Barba</v>
          </cell>
          <cell r="H3943" t="str">
            <v/>
          </cell>
          <cell r="J3943" t="str">
            <v>Domanda non accoglibile</v>
          </cell>
          <cell r="K3943" t="str">
            <v>Delibera di non Accoglibilità</v>
          </cell>
          <cell r="L3943">
            <v>46115.847384259258</v>
          </cell>
          <cell r="M3943">
            <v>46119.314027777778</v>
          </cell>
          <cell r="N3943" t="str">
            <v>Pier Paolo Pipino</v>
          </cell>
          <cell r="O3943" t="str">
            <v>C46I25001920001</v>
          </cell>
          <cell r="P3943" t="str">
            <v>PPNPPL96B06F965Y</v>
          </cell>
          <cell r="Q3943" t="str">
            <v>SERVIZI ALLE PMI</v>
          </cell>
          <cell r="R3943" t="str">
            <v>70.20.09 - Consulenza imprenditoriale e altre attività di consulenza gestionale n.c.a.</v>
          </cell>
          <cell r="S3943" t="str">
            <v>Lavoratore autonomo</v>
          </cell>
          <cell r="T3943" t="str">
            <v>Lombardia</v>
          </cell>
          <cell r="U3943" t="str">
            <v>Milano</v>
          </cell>
          <cell r="V3943" t="str">
            <v>Milano</v>
          </cell>
          <cell r="W3943" t="str">
            <v>Via Novara 141</v>
          </cell>
          <cell r="X3943" t="str">
            <v>20153</v>
          </cell>
          <cell r="Y3943">
            <v>24562.71</v>
          </cell>
          <cell r="Z3943">
            <v>34966.71</v>
          </cell>
          <cell r="AB3943" t="str">
            <v>No</v>
          </cell>
          <cell r="AC3943">
            <v>0</v>
          </cell>
        </row>
        <row r="3944">
          <cell r="A3944" t="str">
            <v>PIAACN00000027</v>
          </cell>
          <cell r="B3944">
            <v>45945.684340277781</v>
          </cell>
          <cell r="C3944" t="str">
            <v>ACN</v>
          </cell>
          <cell r="D3944" t="str">
            <v>Voucher</v>
          </cell>
          <cell r="E3944" t="str">
            <v>Non ammessa</v>
          </cell>
          <cell r="F3944" t="str">
            <v>Accoglibilità</v>
          </cell>
          <cell r="G3944" t="str">
            <v>Simona Tiracorrendo</v>
          </cell>
          <cell r="H3944" t="str">
            <v/>
          </cell>
          <cell r="J3944" t="str">
            <v>Domanda non accoglibile</v>
          </cell>
          <cell r="K3944" t="str">
            <v>Delibera di non Accoglibilità</v>
          </cell>
          <cell r="L3944">
            <v>46069.829780092594</v>
          </cell>
          <cell r="M3944">
            <v>46070.415682870371</v>
          </cell>
          <cell r="N3944" t="str">
            <v>NETAWEBS SOCIETA' A RESPONSABILITA' LIMITATA SEMPLIFICATA</v>
          </cell>
          <cell r="O3944" t="str">
            <v>C76I25002020001</v>
          </cell>
          <cell r="P3944" t="str">
            <v>04946950278</v>
          </cell>
          <cell r="Q3944" t="str">
            <v>ICT</v>
          </cell>
          <cell r="R3944" t="str">
            <v>62.10.00 - Attività di programmazione informatica</v>
          </cell>
          <cell r="S3944" t="str">
            <v>Societa' A Responsabilita' Limitata Semplificata</v>
          </cell>
          <cell r="T3944" t="str">
            <v>Veneto</v>
          </cell>
          <cell r="U3944" t="str">
            <v>Venezia</v>
          </cell>
          <cell r="V3944" t="str">
            <v>Venezia</v>
          </cell>
          <cell r="W3944" t="str">
            <v>CORTE SMERALDINA 3</v>
          </cell>
          <cell r="X3944" t="str">
            <v>30173</v>
          </cell>
          <cell r="Y3944">
            <v>40478</v>
          </cell>
          <cell r="Z3944">
            <v>44950</v>
          </cell>
          <cell r="AB3944" t="str">
            <v>No</v>
          </cell>
          <cell r="AC3944">
            <v>0</v>
          </cell>
        </row>
        <row r="3945">
          <cell r="A3945" t="str">
            <v>PIAACN00000039</v>
          </cell>
          <cell r="B3945">
            <v>45946.629780092589</v>
          </cell>
          <cell r="C3945" t="str">
            <v>ACN</v>
          </cell>
          <cell r="D3945" t="str">
            <v>Voucher</v>
          </cell>
          <cell r="E3945" t="str">
            <v>Non ammessa</v>
          </cell>
          <cell r="F3945" t="str">
            <v>Merito</v>
          </cell>
          <cell r="G3945" t="str">
            <v>Giovanni Russo</v>
          </cell>
          <cell r="H3945" t="str">
            <v/>
          </cell>
          <cell r="J3945" t="str">
            <v>Domanda non ammessa</v>
          </cell>
          <cell r="K3945" t="str">
            <v>Delibera di non ammissione</v>
          </cell>
          <cell r="L3945">
            <v>46086.549097222225</v>
          </cell>
          <cell r="M3945">
            <v>46086.59851851852</v>
          </cell>
          <cell r="N3945" t="str">
            <v>URBANI LEONARDO</v>
          </cell>
          <cell r="O3945" t="str">
            <v>C46I25001590001</v>
          </cell>
          <cell r="P3945" t="str">
            <v>RBNLRD02D22L117T</v>
          </cell>
          <cell r="Q3945" t="str">
            <v>ATTIVITA' COMMERCIALI</v>
          </cell>
          <cell r="R3945" t="str">
            <v>47.11.02 - Commercio al dettaglio non specializzato con prevalenza di altri prodotti alimentari, bevande o tabacchi</v>
          </cell>
          <cell r="S3945" t="str">
            <v>Impresa Individuale</v>
          </cell>
          <cell r="T3945" t="str">
            <v>Umbria</v>
          </cell>
          <cell r="U3945" t="str">
            <v>Terni</v>
          </cell>
          <cell r="V3945" t="str">
            <v>Terni</v>
          </cell>
          <cell r="W3945" t="str">
            <v>VIA ROMA 114</v>
          </cell>
          <cell r="X3945" t="str">
            <v>05100</v>
          </cell>
          <cell r="Y3945">
            <v>29500</v>
          </cell>
          <cell r="Z3945">
            <v>34500</v>
          </cell>
          <cell r="AB3945" t="str">
            <v>No</v>
          </cell>
          <cell r="AC3945">
            <v>0</v>
          </cell>
        </row>
        <row r="3946">
          <cell r="A3946" t="str">
            <v>PIAACN00000042</v>
          </cell>
          <cell r="B3946">
            <v>45946.884965277779</v>
          </cell>
          <cell r="C3946" t="str">
            <v>ACN</v>
          </cell>
          <cell r="D3946" t="str">
            <v>Voucher</v>
          </cell>
          <cell r="E3946" t="str">
            <v>Non ammessa</v>
          </cell>
          <cell r="F3946" t="str">
            <v>Accoglibilità</v>
          </cell>
          <cell r="G3946" t="str">
            <v>Simona Tiracorrendo</v>
          </cell>
          <cell r="H3946" t="str">
            <v/>
          </cell>
          <cell r="J3946" t="str">
            <v>Domanda non accoglibile</v>
          </cell>
          <cell r="K3946" t="str">
            <v>Delibera di non Accoglibilità</v>
          </cell>
          <cell r="L3946">
            <v>46069.829837962963</v>
          </cell>
          <cell r="M3946">
            <v>46070.416342592594</v>
          </cell>
          <cell r="N3946" t="str">
            <v>Arianna Pannocchia</v>
          </cell>
          <cell r="O3946" t="str">
            <v>C66I25002170001</v>
          </cell>
          <cell r="P3946" t="str">
            <v>PNNRNN94E43E783L</v>
          </cell>
          <cell r="Q3946" t="str">
            <v>ICT</v>
          </cell>
          <cell r="R3946" t="str">
            <v>63.91.00 - Attività dei portali di ricerca sul web</v>
          </cell>
          <cell r="S3946" t="str">
            <v>Lavoratore autonomo</v>
          </cell>
          <cell r="T3946" t="str">
            <v>Marche</v>
          </cell>
          <cell r="U3946" t="str">
            <v>Macerata</v>
          </cell>
          <cell r="V3946" t="str">
            <v>Montelupone</v>
          </cell>
          <cell r="W3946" t="str">
            <v>Via Tommaso Giachini 50</v>
          </cell>
          <cell r="X3946" t="str">
            <v>62010</v>
          </cell>
          <cell r="Y3946">
            <v>40000</v>
          </cell>
          <cell r="Z3946">
            <v>45000</v>
          </cell>
          <cell r="AB3946" t="str">
            <v>No</v>
          </cell>
          <cell r="AC3946">
            <v>0</v>
          </cell>
        </row>
        <row r="3947">
          <cell r="A3947" t="str">
            <v>PIAACN00000045</v>
          </cell>
          <cell r="B3947">
            <v>45947.391157407408</v>
          </cell>
          <cell r="C3947" t="str">
            <v>ACN</v>
          </cell>
          <cell r="D3947" t="str">
            <v>Voucher</v>
          </cell>
          <cell r="E3947" t="str">
            <v>Non ammessa</v>
          </cell>
          <cell r="F3947" t="str">
            <v>Merito</v>
          </cell>
          <cell r="G3947" t="str">
            <v>Francesca Cortesi</v>
          </cell>
          <cell r="H3947" t="str">
            <v/>
          </cell>
          <cell r="J3947" t="str">
            <v>Domanda non ammessa</v>
          </cell>
          <cell r="K3947" t="str">
            <v>Delibera di non ammissione</v>
          </cell>
          <cell r="L3947">
            <v>46086.549143518518</v>
          </cell>
          <cell r="M3947">
            <v>46086.59783564815</v>
          </cell>
          <cell r="N3947" t="str">
            <v>CASTELLAZ LUCA</v>
          </cell>
          <cell r="O3947" t="str">
            <v>C96I25001170001</v>
          </cell>
          <cell r="P3947" t="str">
            <v>CSTLCU05P12D530E</v>
          </cell>
          <cell r="Q3947" t="str">
            <v>SERVIZI ALLE PMI</v>
          </cell>
          <cell r="R3947" t="str">
            <v>77.39.99 - Noleggio e leasing operativo di altre macchine, attrezzature e beni materiali vari n.c.a.</v>
          </cell>
          <cell r="S3947" t="str">
            <v>Impresa Individuale</v>
          </cell>
          <cell r="T3947" t="str">
            <v>Veneto</v>
          </cell>
          <cell r="U3947" t="str">
            <v>Belluno</v>
          </cell>
          <cell r="V3947" t="str">
            <v>Feltre</v>
          </cell>
          <cell r="W3947" t="str">
            <v>VIA CALZAMATTA 22</v>
          </cell>
          <cell r="X3947" t="str">
            <v>32032</v>
          </cell>
          <cell r="Y3947">
            <v>41298.950000000004</v>
          </cell>
          <cell r="Z3947">
            <v>45000</v>
          </cell>
          <cell r="AB3947" t="str">
            <v>No</v>
          </cell>
          <cell r="AC3947">
            <v>0</v>
          </cell>
        </row>
        <row r="3948">
          <cell r="A3948" t="str">
            <v>PIAACN00000048</v>
          </cell>
          <cell r="B3948">
            <v>45947.475497685184</v>
          </cell>
          <cell r="C3948" t="str">
            <v>ACN</v>
          </cell>
          <cell r="D3948" t="str">
            <v>Voucher</v>
          </cell>
          <cell r="E3948" t="str">
            <v>Non ammessa</v>
          </cell>
          <cell r="F3948" t="str">
            <v>Merito</v>
          </cell>
          <cell r="G3948" t="str">
            <v>Alessandra Di Vasto</v>
          </cell>
          <cell r="H3948" t="str">
            <v/>
          </cell>
          <cell r="J3948" t="str">
            <v>Domanda non ammessa</v>
          </cell>
          <cell r="K3948" t="str">
            <v>Delibera di non ammissione</v>
          </cell>
          <cell r="L3948">
            <v>46083.614745370367</v>
          </cell>
          <cell r="M3948">
            <v>46083.653668981482</v>
          </cell>
          <cell r="N3948" t="str">
            <v>LO VETERE MIA</v>
          </cell>
          <cell r="O3948" t="str">
            <v>C46I25001620001</v>
          </cell>
          <cell r="P3948" t="str">
            <v>LVTMIA03A66H501M</v>
          </cell>
          <cell r="Q3948" t="str">
            <v>TURISMO</v>
          </cell>
          <cell r="R3948" t="str">
            <v>55.20.41 - Bed and breakfast</v>
          </cell>
          <cell r="S3948" t="str">
            <v>Impresa Individuale</v>
          </cell>
          <cell r="T3948" t="str">
            <v>Lazio</v>
          </cell>
          <cell r="U3948" t="str">
            <v>Roma</v>
          </cell>
          <cell r="V3948" t="str">
            <v>Zagarolo</v>
          </cell>
          <cell r="W3948" t="str">
            <v xml:space="preserve">Non individuato </v>
          </cell>
          <cell r="Y3948">
            <v>41300</v>
          </cell>
          <cell r="Z3948">
            <v>35000</v>
          </cell>
          <cell r="AB3948" t="str">
            <v>No</v>
          </cell>
          <cell r="AC3948">
            <v>0</v>
          </cell>
        </row>
        <row r="3949">
          <cell r="A3949" t="str">
            <v>PIAACN00000055</v>
          </cell>
          <cell r="B3949">
            <v>45949.962106481478</v>
          </cell>
          <cell r="C3949" t="str">
            <v>ACN</v>
          </cell>
          <cell r="D3949" t="str">
            <v>Voucher</v>
          </cell>
          <cell r="E3949" t="str">
            <v>Non ammessa</v>
          </cell>
          <cell r="F3949" t="str">
            <v>Merito</v>
          </cell>
          <cell r="G3949" t="str">
            <v>Giovanni Russo</v>
          </cell>
          <cell r="H3949" t="str">
            <v/>
          </cell>
          <cell r="J3949" t="str">
            <v>Domanda non ammessa</v>
          </cell>
          <cell r="K3949" t="str">
            <v>Delibera di non ammissione</v>
          </cell>
          <cell r="L3949">
            <v>46086.549189814818</v>
          </cell>
          <cell r="M3949">
            <v>46086.597280092596</v>
          </cell>
          <cell r="N3949" t="str">
            <v>SARA BUSSONI</v>
          </cell>
          <cell r="O3949" t="str">
            <v>C96I25001180001</v>
          </cell>
          <cell r="P3949" t="str">
            <v>BSSSRA02A47G337K</v>
          </cell>
          <cell r="Q3949" t="str">
            <v>ATTIVITA' COMMERCIALI</v>
          </cell>
          <cell r="R3949" t="str">
            <v>46.86.10 - Commercio all'ingrosso di materie plastiche in forme primarie e gomma</v>
          </cell>
          <cell r="S3949" t="str">
            <v>Impresa Individuale</v>
          </cell>
          <cell r="T3949" t="str">
            <v>Emilia-Romagna</v>
          </cell>
          <cell r="U3949" t="str">
            <v>Parma</v>
          </cell>
          <cell r="V3949" t="str">
            <v>Parma</v>
          </cell>
          <cell r="W3949" t="str">
            <v>VIA MARONCELLI 1</v>
          </cell>
          <cell r="X3949" t="str">
            <v>43125</v>
          </cell>
          <cell r="Y3949">
            <v>80000</v>
          </cell>
          <cell r="Z3949">
            <v>45000</v>
          </cell>
          <cell r="AB3949" t="str">
            <v>No</v>
          </cell>
          <cell r="AC3949">
            <v>0</v>
          </cell>
        </row>
        <row r="3950">
          <cell r="A3950" t="str">
            <v>PIAACN00000063</v>
          </cell>
          <cell r="B3950">
            <v>45951.506284722222</v>
          </cell>
          <cell r="C3950" t="str">
            <v>ACN</v>
          </cell>
          <cell r="D3950" t="str">
            <v>Voucher</v>
          </cell>
          <cell r="E3950" t="str">
            <v>Non ammessa</v>
          </cell>
          <cell r="F3950" t="str">
            <v>Merito</v>
          </cell>
          <cell r="G3950" t="str">
            <v>Francesco Ranaldi</v>
          </cell>
          <cell r="H3950" t="str">
            <v/>
          </cell>
          <cell r="J3950" t="str">
            <v>Domanda non ammessa</v>
          </cell>
          <cell r="K3950" t="str">
            <v>Delibera di non ammissione</v>
          </cell>
          <cell r="L3950">
            <v>46083.650601851848</v>
          </cell>
          <cell r="M3950">
            <v>46083.745555555557</v>
          </cell>
          <cell r="N3950" t="str">
            <v>Riccardo Cascianelli</v>
          </cell>
          <cell r="O3950" t="str">
            <v>C96I25001200001</v>
          </cell>
          <cell r="P3950" t="str">
            <v>CSCRCR93H05D786I</v>
          </cell>
          <cell r="Q3950" t="str">
            <v>SERVIZI ALLA PERSONA</v>
          </cell>
          <cell r="R3950" t="str">
            <v>86.95.00 - Attività di fisioterapia</v>
          </cell>
          <cell r="S3950" t="str">
            <v>Libero professionista</v>
          </cell>
          <cell r="T3950" t="str">
            <v>Umbria</v>
          </cell>
          <cell r="U3950" t="str">
            <v>Perugia</v>
          </cell>
          <cell r="V3950" t="str">
            <v>Perugia</v>
          </cell>
          <cell r="W3950" t="str">
            <v>Via Settevalli 711</v>
          </cell>
          <cell r="X3950" t="str">
            <v>06132</v>
          </cell>
          <cell r="Y3950">
            <v>35000</v>
          </cell>
          <cell r="Z3950">
            <v>40000</v>
          </cell>
          <cell r="AB3950" t="str">
            <v>No</v>
          </cell>
          <cell r="AC3950">
            <v>0</v>
          </cell>
        </row>
        <row r="3951">
          <cell r="A3951" t="str">
            <v>PIAACN00000064</v>
          </cell>
          <cell r="B3951">
            <v>45951.511145833334</v>
          </cell>
          <cell r="C3951" t="str">
            <v>ACN</v>
          </cell>
          <cell r="D3951" t="str">
            <v>Voucher</v>
          </cell>
          <cell r="E3951" t="str">
            <v>Non ammessa</v>
          </cell>
          <cell r="F3951" t="str">
            <v>Accoglibilità</v>
          </cell>
          <cell r="G3951" t="str">
            <v>Giulio Di Ciommo</v>
          </cell>
          <cell r="H3951" t="str">
            <v/>
          </cell>
          <cell r="J3951" t="str">
            <v>Domanda non accoglibile</v>
          </cell>
          <cell r="K3951" t="str">
            <v>Delibera di non Accoglibilità</v>
          </cell>
          <cell r="L3951">
            <v>46069.829872685186</v>
          </cell>
          <cell r="M3951">
            <v>46070.415648148148</v>
          </cell>
          <cell r="N3951" t="str">
            <v>Tommaso Mazzega</v>
          </cell>
          <cell r="O3951" t="str">
            <v>C46I25001670001</v>
          </cell>
          <cell r="P3951" t="str">
            <v>MZZTMS00L12F205Z</v>
          </cell>
          <cell r="Q3951" t="str">
            <v>SERVIZI ALLE PMI</v>
          </cell>
          <cell r="R3951" t="str">
            <v>71.11.00 - Attività di architettura</v>
          </cell>
          <cell r="S3951" t="str">
            <v>Libero professionista</v>
          </cell>
          <cell r="T3951" t="str">
            <v>Lombardia</v>
          </cell>
          <cell r="U3951" t="str">
            <v>Milano</v>
          </cell>
          <cell r="V3951" t="str">
            <v>Milano</v>
          </cell>
          <cell r="W3951" t="str">
            <v>Via Macedonio Melloni 16</v>
          </cell>
          <cell r="X3951" t="str">
            <v>20129</v>
          </cell>
          <cell r="Y3951">
            <v>29279.269999999997</v>
          </cell>
          <cell r="Z3951">
            <v>35000</v>
          </cell>
          <cell r="AB3951" t="str">
            <v>No</v>
          </cell>
          <cell r="AC3951">
            <v>0</v>
          </cell>
        </row>
        <row r="3952">
          <cell r="A3952" t="str">
            <v>PIAACN00000065</v>
          </cell>
          <cell r="B3952">
            <v>45951.512824074074</v>
          </cell>
          <cell r="C3952" t="str">
            <v>ACN</v>
          </cell>
          <cell r="D3952" t="str">
            <v>Voucher</v>
          </cell>
          <cell r="E3952" t="str">
            <v>Non ammessa</v>
          </cell>
          <cell r="F3952" t="str">
            <v>Accoglibilità</v>
          </cell>
          <cell r="G3952" t="str">
            <v>Vito Fallisi</v>
          </cell>
          <cell r="H3952" t="str">
            <v/>
          </cell>
          <cell r="J3952" t="str">
            <v>Domanda non accoglibile</v>
          </cell>
          <cell r="K3952" t="str">
            <v>Delibera di non Accoglibilità</v>
          </cell>
          <cell r="L3952">
            <v>46038.661192129628</v>
          </cell>
          <cell r="M3952">
            <v>46041.47965277778</v>
          </cell>
          <cell r="N3952" t="str">
            <v>Ivan Palmeri</v>
          </cell>
          <cell r="O3952" t="str">
            <v>C66I25002250001</v>
          </cell>
          <cell r="P3952" t="str">
            <v>PLMVNI90S12A176M</v>
          </cell>
          <cell r="Q3952" t="str">
            <v>ICT</v>
          </cell>
          <cell r="R3952" t="str">
            <v>62.00.00 - Attività di programmazione, consulenza informatica e attività connesse</v>
          </cell>
          <cell r="S3952" t="str">
            <v>Lavoratore autonomo</v>
          </cell>
          <cell r="T3952" t="str">
            <v>Toscana</v>
          </cell>
          <cell r="U3952" t="str">
            <v>Lucca</v>
          </cell>
          <cell r="V3952" t="str">
            <v>Lucca</v>
          </cell>
          <cell r="W3952" t="str">
            <v>Via Vecchia Pesciatina 530</v>
          </cell>
          <cell r="X3952" t="str">
            <v>55100</v>
          </cell>
          <cell r="Y3952">
            <v>43000</v>
          </cell>
          <cell r="Z3952">
            <v>45000</v>
          </cell>
          <cell r="AB3952" t="str">
            <v>No</v>
          </cell>
          <cell r="AC3952">
            <v>0</v>
          </cell>
        </row>
        <row r="3953">
          <cell r="A3953" t="str">
            <v>PIAACN00000066</v>
          </cell>
          <cell r="B3953">
            <v>45951.603379629632</v>
          </cell>
          <cell r="C3953" t="str">
            <v>ACN</v>
          </cell>
          <cell r="D3953" t="str">
            <v>Voucher</v>
          </cell>
          <cell r="E3953" t="str">
            <v>Non ammessa</v>
          </cell>
          <cell r="F3953" t="str">
            <v>Accoglibilità</v>
          </cell>
          <cell r="G3953" t="str">
            <v>Angelita Levato</v>
          </cell>
          <cell r="H3953" t="str">
            <v/>
          </cell>
          <cell r="J3953" t="str">
            <v>Domanda non accoglibile</v>
          </cell>
          <cell r="K3953" t="str">
            <v>Delibera di non Accoglibilità</v>
          </cell>
          <cell r="L3953">
            <v>46037.469340277778</v>
          </cell>
          <cell r="M3953">
            <v>46037.542453703703</v>
          </cell>
          <cell r="N3953" t="str">
            <v>Sara Redaelli</v>
          </cell>
          <cell r="O3953" t="str">
            <v>C86I25002400001</v>
          </cell>
          <cell r="P3953" t="str">
            <v>RDLSRA93S50H501Z</v>
          </cell>
          <cell r="Q3953" t="str">
            <v>ICT</v>
          </cell>
          <cell r="R3953" t="str">
            <v>63.10.21 - Elaborazione dati contabili</v>
          </cell>
          <cell r="S3953" t="str">
            <v>Lavoratore autonomo</v>
          </cell>
          <cell r="T3953" t="str">
            <v>Lazio</v>
          </cell>
          <cell r="U3953" t="str">
            <v>Roma</v>
          </cell>
          <cell r="V3953" t="str">
            <v>Roma</v>
          </cell>
          <cell r="W3953" t="str">
            <v xml:space="preserve">Non individuato </v>
          </cell>
          <cell r="Y3953">
            <v>4470.91</v>
          </cell>
          <cell r="Z3953">
            <v>10200</v>
          </cell>
          <cell r="AB3953" t="str">
            <v>No</v>
          </cell>
          <cell r="AC3953">
            <v>0</v>
          </cell>
        </row>
        <row r="3954">
          <cell r="A3954" t="str">
            <v>PIAACN00000070</v>
          </cell>
          <cell r="B3954">
            <v>45951.941423611112</v>
          </cell>
          <cell r="C3954" t="str">
            <v>ACN</v>
          </cell>
          <cell r="D3954" t="str">
            <v>Voucher</v>
          </cell>
          <cell r="E3954" t="str">
            <v>Non ammessa</v>
          </cell>
          <cell r="F3954" t="str">
            <v>Accoglibilità</v>
          </cell>
          <cell r="G3954" t="str">
            <v>Marcello Oratino</v>
          </cell>
          <cell r="H3954" t="str">
            <v/>
          </cell>
          <cell r="J3954" t="str">
            <v>Domanda non accoglibile</v>
          </cell>
          <cell r="K3954" t="str">
            <v>Delibera di non Accoglibilità</v>
          </cell>
          <cell r="L3954">
            <v>46014.472939814812</v>
          </cell>
          <cell r="M3954">
            <v>46014.716967592591</v>
          </cell>
          <cell r="N3954" t="str">
            <v>francesco patetta</v>
          </cell>
          <cell r="O3954" t="str">
            <v>C46I25001680001</v>
          </cell>
          <cell r="P3954" t="str">
            <v>PTTFNC00B25F205Y</v>
          </cell>
          <cell r="Q3954" t="str">
            <v>SERVIZI ALLE PMI</v>
          </cell>
          <cell r="R3954" t="str">
            <v>71.11.00 - Attività di architettura</v>
          </cell>
          <cell r="S3954" t="str">
            <v>Libero professionista</v>
          </cell>
          <cell r="T3954" t="str">
            <v>Lombardia</v>
          </cell>
          <cell r="U3954" t="str">
            <v>Milano</v>
          </cell>
          <cell r="V3954" t="str">
            <v>Milano</v>
          </cell>
          <cell r="W3954" t="str">
            <v>Via Tolmezzo 12/4</v>
          </cell>
          <cell r="X3954" t="str">
            <v>20132</v>
          </cell>
          <cell r="Y3954">
            <v>29661.18</v>
          </cell>
          <cell r="Z3954">
            <v>35000</v>
          </cell>
          <cell r="AB3954" t="str">
            <v>No</v>
          </cell>
          <cell r="AC3954">
            <v>0</v>
          </cell>
        </row>
        <row r="3955">
          <cell r="A3955" t="str">
            <v>PIAACN00000084</v>
          </cell>
          <cell r="B3955">
            <v>45955.307951388888</v>
          </cell>
          <cell r="C3955" t="str">
            <v>ACN</v>
          </cell>
          <cell r="D3955" t="str">
            <v>Voucher</v>
          </cell>
          <cell r="E3955" t="str">
            <v>Non ammessa</v>
          </cell>
          <cell r="F3955" t="str">
            <v>Merito</v>
          </cell>
          <cell r="G3955" t="str">
            <v>Francesca Cortesi</v>
          </cell>
          <cell r="H3955" t="str">
            <v/>
          </cell>
          <cell r="J3955" t="str">
            <v>Domanda non ammessa</v>
          </cell>
          <cell r="K3955" t="str">
            <v>Delibera di non ammissione</v>
          </cell>
          <cell r="L3955">
            <v>46083.650659722225</v>
          </cell>
          <cell r="M3955">
            <v>46083.657916666663</v>
          </cell>
          <cell r="N3955" t="str">
            <v>Marco  Santoni</v>
          </cell>
          <cell r="O3955" t="str">
            <v>C16I25001650001</v>
          </cell>
          <cell r="P3955" t="str">
            <v>SNTMRC98R19A564S</v>
          </cell>
          <cell r="Q3955" t="str">
            <v>SERVIZI ALLA PERSONA</v>
          </cell>
          <cell r="R3955" t="str">
            <v>85.52.09 - Altra formazione culturale</v>
          </cell>
          <cell r="S3955" t="str">
            <v>Lavoratore autonomo</v>
          </cell>
          <cell r="T3955" t="str">
            <v>Toscana</v>
          </cell>
          <cell r="U3955" t="str">
            <v>Firenze</v>
          </cell>
          <cell r="V3955" t="str">
            <v>Firenze</v>
          </cell>
          <cell r="W3955" t="str">
            <v>Via Baldasseroni 12</v>
          </cell>
          <cell r="X3955" t="str">
            <v>50136</v>
          </cell>
          <cell r="Y3955">
            <v>30000</v>
          </cell>
          <cell r="Z3955">
            <v>35000</v>
          </cell>
          <cell r="AB3955" t="str">
            <v>No</v>
          </cell>
          <cell r="AC3955">
            <v>0</v>
          </cell>
        </row>
        <row r="3956">
          <cell r="A3956" t="str">
            <v>PIAACN00000085</v>
          </cell>
          <cell r="B3956">
            <v>45955.542500000003</v>
          </cell>
          <cell r="C3956" t="str">
            <v>ACN</v>
          </cell>
          <cell r="D3956" t="str">
            <v>Voucher</v>
          </cell>
          <cell r="E3956" t="str">
            <v>Non ammessa</v>
          </cell>
          <cell r="F3956" t="str">
            <v>Accoglibilità</v>
          </cell>
          <cell r="G3956" t="str">
            <v>Francesco Ranaldi</v>
          </cell>
          <cell r="H3956" t="str">
            <v/>
          </cell>
          <cell r="J3956" t="str">
            <v>Domanda non accoglibile</v>
          </cell>
          <cell r="K3956" t="str">
            <v>Delibera di non Accoglibilità</v>
          </cell>
          <cell r="L3956">
            <v>46036.676736111112</v>
          </cell>
          <cell r="M3956">
            <v>46037.507581018515</v>
          </cell>
          <cell r="N3956" t="str">
            <v>Ettore Mastrobattista</v>
          </cell>
          <cell r="O3956" t="str">
            <v>C76I25002150001</v>
          </cell>
          <cell r="P3956" t="str">
            <v>MSTTTR02M12D662A</v>
          </cell>
          <cell r="Q3956" t="str">
            <v>SERVIZI ALLE PMI</v>
          </cell>
          <cell r="R3956" t="str">
            <v>70.20.09 - Consulenza imprenditoriale e altre attività di consulenza gestionale n.c.a.</v>
          </cell>
          <cell r="S3956" t="str">
            <v>Lavoratore autonomo</v>
          </cell>
          <cell r="T3956" t="str">
            <v>Lazio</v>
          </cell>
          <cell r="U3956" t="str">
            <v>Latina</v>
          </cell>
          <cell r="V3956" t="str">
            <v>Fondi</v>
          </cell>
          <cell r="W3956" t="str">
            <v xml:space="preserve">Non individuato </v>
          </cell>
          <cell r="Y3956">
            <v>30000</v>
          </cell>
          <cell r="Z3956">
            <v>35000</v>
          </cell>
          <cell r="AB3956" t="str">
            <v>No</v>
          </cell>
          <cell r="AC3956">
            <v>0</v>
          </cell>
        </row>
        <row r="3957">
          <cell r="A3957" t="str">
            <v>PIAACN00000087</v>
          </cell>
          <cell r="B3957">
            <v>45956.97797453704</v>
          </cell>
          <cell r="C3957" t="str">
            <v>ACN</v>
          </cell>
          <cell r="D3957" t="str">
            <v>Voucher</v>
          </cell>
          <cell r="E3957" t="str">
            <v>Non ammessa</v>
          </cell>
          <cell r="F3957" t="str">
            <v>Accoglibilità</v>
          </cell>
          <cell r="G3957" t="str">
            <v>Leila Azarnia Tehran</v>
          </cell>
          <cell r="H3957" t="str">
            <v/>
          </cell>
          <cell r="J3957" t="str">
            <v>Domanda non accoglibile</v>
          </cell>
          <cell r="K3957" t="str">
            <v>Delibera di non Accoglibilità</v>
          </cell>
          <cell r="L3957">
            <v>46036.676782407405</v>
          </cell>
          <cell r="M3957">
            <v>46037.507592592592</v>
          </cell>
          <cell r="N3957" t="str">
            <v>Oussama Mourahib</v>
          </cell>
          <cell r="O3957" t="str">
            <v>C46I25001750001</v>
          </cell>
          <cell r="P3957" t="str">
            <v>MRHSSM93C23Z330M</v>
          </cell>
          <cell r="Q3957" t="str">
            <v>SERVIZI ALLA PERSONA</v>
          </cell>
          <cell r="R3957" t="str">
            <v>86.93.00 - Attività di psicologi e psicoterapeuti, esclusi i medici</v>
          </cell>
          <cell r="S3957" t="str">
            <v>Libero professionista</v>
          </cell>
          <cell r="T3957" t="str">
            <v>Lombardia</v>
          </cell>
          <cell r="U3957" t="str">
            <v>Milano</v>
          </cell>
          <cell r="V3957" t="str">
            <v>Milano</v>
          </cell>
          <cell r="W3957" t="str">
            <v>Via Padova 330</v>
          </cell>
          <cell r="X3957" t="str">
            <v>20132</v>
          </cell>
          <cell r="Y3957">
            <v>40922</v>
          </cell>
          <cell r="Z3957">
            <v>45000</v>
          </cell>
          <cell r="AB3957" t="str">
            <v>No</v>
          </cell>
          <cell r="AC3957">
            <v>0</v>
          </cell>
        </row>
        <row r="3958">
          <cell r="A3958" t="str">
            <v>PIAACN00000088</v>
          </cell>
          <cell r="B3958">
            <v>45957.613449074073</v>
          </cell>
          <cell r="C3958" t="str">
            <v>ACN</v>
          </cell>
          <cell r="D3958" t="str">
            <v>Voucher</v>
          </cell>
          <cell r="E3958" t="str">
            <v>Non ammessa</v>
          </cell>
          <cell r="F3958" t="str">
            <v>Merito</v>
          </cell>
          <cell r="G3958" t="str">
            <v>Alessandro Di Simone</v>
          </cell>
          <cell r="H3958" t="str">
            <v/>
          </cell>
          <cell r="J3958" t="str">
            <v>Domanda non ammessa</v>
          </cell>
          <cell r="K3958" t="str">
            <v>Delibera di non ammissione</v>
          </cell>
          <cell r="L3958">
            <v>46083.650729166664</v>
          </cell>
          <cell r="M3958">
            <v>46083.664895833332</v>
          </cell>
          <cell r="N3958" t="str">
            <v>LA NICCHIA DI CONTE GILDA</v>
          </cell>
          <cell r="O3958" t="str">
            <v>C76I25002170001</v>
          </cell>
          <cell r="P3958" t="str">
            <v>CNTGLD00H47C665Q</v>
          </cell>
          <cell r="Q3958" t="str">
            <v>ATTIVITA' COMMERCIALI</v>
          </cell>
          <cell r="R3958" t="str">
            <v>47.62.10 - Commercio al dettaglio di giornali e altre pubblicazioni periodiche</v>
          </cell>
          <cell r="S3958" t="str">
            <v>Impresa Individuale</v>
          </cell>
          <cell r="T3958" t="str">
            <v>Piemonte</v>
          </cell>
          <cell r="U3958" t="str">
            <v>Vercelli</v>
          </cell>
          <cell r="V3958" t="str">
            <v>Borgo D'Ale</v>
          </cell>
          <cell r="W3958" t="str">
            <v>Via Matteotti 14</v>
          </cell>
          <cell r="X3958" t="str">
            <v>13040</v>
          </cell>
          <cell r="Y3958">
            <v>33526</v>
          </cell>
          <cell r="Z3958">
            <v>35000</v>
          </cell>
          <cell r="AB3958" t="str">
            <v>No</v>
          </cell>
          <cell r="AC3958">
            <v>0</v>
          </cell>
        </row>
        <row r="3959">
          <cell r="A3959" t="str">
            <v>PIAACN00000099</v>
          </cell>
          <cell r="B3959">
            <v>45959.817094907405</v>
          </cell>
          <cell r="C3959" t="str">
            <v>ACN</v>
          </cell>
          <cell r="D3959" t="str">
            <v>Voucher</v>
          </cell>
          <cell r="E3959" t="str">
            <v>Non ammessa</v>
          </cell>
          <cell r="F3959" t="str">
            <v>Merito</v>
          </cell>
          <cell r="G3959" t="str">
            <v>Paolo Di Giacomo</v>
          </cell>
          <cell r="H3959" t="str">
            <v/>
          </cell>
          <cell r="J3959" t="str">
            <v>Domanda non ammessa</v>
          </cell>
          <cell r="K3959" t="str">
            <v>Delibera di non ammissione</v>
          </cell>
          <cell r="L3959">
            <v>46108.596944444442</v>
          </cell>
          <cell r="M3959">
            <v>46108.609907407408</v>
          </cell>
          <cell r="N3959" t="str">
            <v>LUCA  COLLINO</v>
          </cell>
          <cell r="O3959" t="str">
            <v>C46I25001810001</v>
          </cell>
          <cell r="P3959" t="str">
            <v>CLLLCU93A25H816I</v>
          </cell>
          <cell r="Q3959" t="str">
            <v>SERVIZI ALLE PMI</v>
          </cell>
          <cell r="R3959" t="str">
            <v>70.20.09 - Consulenza imprenditoriale e altre attività di consulenza gestionale n.c.a.</v>
          </cell>
          <cell r="S3959" t="str">
            <v>Lavoratore autonomo</v>
          </cell>
          <cell r="T3959" t="str">
            <v>Friuli-Venezia Giulia</v>
          </cell>
          <cell r="U3959" t="str">
            <v>Udine</v>
          </cell>
          <cell r="V3959" t="str">
            <v>Rive D'Arcano</v>
          </cell>
          <cell r="W3959" t="str">
            <v>VIA DELLA STAZIONE 16</v>
          </cell>
          <cell r="X3959" t="str">
            <v>33030</v>
          </cell>
          <cell r="Y3959">
            <v>40000</v>
          </cell>
          <cell r="Z3959">
            <v>45000</v>
          </cell>
          <cell r="AB3959" t="str">
            <v>No</v>
          </cell>
          <cell r="AC3959">
            <v>0</v>
          </cell>
        </row>
        <row r="3960">
          <cell r="A3960" t="str">
            <v>PIAACN00000102</v>
          </cell>
          <cell r="B3960">
            <v>45960.36922453704</v>
          </cell>
          <cell r="C3960" t="str">
            <v>ACN</v>
          </cell>
          <cell r="D3960" t="str">
            <v>Voucher</v>
          </cell>
          <cell r="E3960" t="str">
            <v>Non ammessa</v>
          </cell>
          <cell r="F3960" t="str">
            <v>Merito</v>
          </cell>
          <cell r="G3960" t="str">
            <v>Vito Fallisi</v>
          </cell>
          <cell r="H3960" t="str">
            <v/>
          </cell>
          <cell r="J3960" t="str">
            <v>Domanda non ammessa</v>
          </cell>
          <cell r="K3960" t="str">
            <v>Delibera di non ammissione</v>
          </cell>
          <cell r="L3960">
            <v>46083.650833333333</v>
          </cell>
          <cell r="M3960">
            <v>46083.658564814818</v>
          </cell>
          <cell r="N3960" t="str">
            <v>ANDRA  MOLTENI</v>
          </cell>
          <cell r="O3960" t="str">
            <v>C86I25002550001</v>
          </cell>
          <cell r="P3960" t="str">
            <v>MLTNDR98C14C933B</v>
          </cell>
          <cell r="Q3960" t="str">
            <v>TURISMO</v>
          </cell>
          <cell r="R3960" t="str">
            <v>79.90.04 - Altre attività di assistenza turistica</v>
          </cell>
          <cell r="S3960" t="str">
            <v>Lavoratore autonomo</v>
          </cell>
          <cell r="T3960" t="str">
            <v>Lombardia</v>
          </cell>
          <cell r="U3960" t="str">
            <v>Como</v>
          </cell>
          <cell r="V3960" t="str">
            <v>Inverigo</v>
          </cell>
          <cell r="W3960" t="str">
            <v>VIA VARLESE 5</v>
          </cell>
          <cell r="X3960" t="str">
            <v>22044</v>
          </cell>
          <cell r="Y3960">
            <v>10050</v>
          </cell>
          <cell r="Z3960">
            <v>15050</v>
          </cell>
          <cell r="AB3960" t="str">
            <v>No</v>
          </cell>
          <cell r="AC3960">
            <v>0</v>
          </cell>
        </row>
        <row r="3961">
          <cell r="A3961" t="str">
            <v>PIAACN00000106</v>
          </cell>
          <cell r="B3961">
            <v>45960.531331018516</v>
          </cell>
          <cell r="C3961" t="str">
            <v>ACN</v>
          </cell>
          <cell r="D3961" t="str">
            <v>Voucher</v>
          </cell>
          <cell r="E3961" t="str">
            <v>Non ammessa</v>
          </cell>
          <cell r="F3961" t="str">
            <v>Accoglibilità</v>
          </cell>
          <cell r="G3961" t="str">
            <v>Alessandro Di Simone</v>
          </cell>
          <cell r="H3961" t="str">
            <v/>
          </cell>
          <cell r="J3961" t="str">
            <v>Domanda non accoglibile</v>
          </cell>
          <cell r="K3961" t="str">
            <v>Delibera di non Accoglibilità</v>
          </cell>
          <cell r="L3961">
            <v>46069.832916666666</v>
          </cell>
          <cell r="M3961">
            <v>46070.416342592594</v>
          </cell>
          <cell r="N3961" t="str">
            <v>WALL-FIXX DI JLV - PROJECTS</v>
          </cell>
          <cell r="O3961" t="str">
            <v>C76I25002230001</v>
          </cell>
          <cell r="P3961" t="str">
            <v>VNNJLS90T16Z604S</v>
          </cell>
          <cell r="Q3961" t="str">
            <v>SERVIZI ALLE PMI</v>
          </cell>
          <cell r="R3961" t="str">
            <v>73.11.02 - Conduzione di campagne di marketing e altri servizi pubblicitari</v>
          </cell>
          <cell r="S3961" t="str">
            <v>Impresa Individuale</v>
          </cell>
          <cell r="T3961" t="str">
            <v>Trentino-Alto Adige</v>
          </cell>
          <cell r="U3961" t="str">
            <v>Trento</v>
          </cell>
          <cell r="V3961" t="str">
            <v>Spiazzo</v>
          </cell>
          <cell r="W3961" t="str">
            <v>loc. Ches 20</v>
          </cell>
          <cell r="X3961" t="str">
            <v>38088</v>
          </cell>
          <cell r="Y3961">
            <v>29400</v>
          </cell>
          <cell r="Z3961">
            <v>34400</v>
          </cell>
          <cell r="AB3961" t="str">
            <v>No</v>
          </cell>
          <cell r="AC3961">
            <v>0</v>
          </cell>
        </row>
        <row r="3962">
          <cell r="A3962" t="str">
            <v>PIAACN00000110</v>
          </cell>
          <cell r="B3962">
            <v>45960.686886574076</v>
          </cell>
          <cell r="C3962" t="str">
            <v>ACN</v>
          </cell>
          <cell r="D3962" t="str">
            <v>Contributo</v>
          </cell>
          <cell r="E3962" t="str">
            <v>Non ammessa</v>
          </cell>
          <cell r="F3962" t="str">
            <v>Merito</v>
          </cell>
          <cell r="G3962" t="str">
            <v>Giovanni Russo</v>
          </cell>
          <cell r="H3962" t="str">
            <v/>
          </cell>
          <cell r="J3962" t="str">
            <v>Domanda non ammessa</v>
          </cell>
          <cell r="M3962">
            <v>46071.356516203705</v>
          </cell>
          <cell r="N3962" t="str">
            <v>GDM S.R.L.S.</v>
          </cell>
          <cell r="O3962" t="str">
            <v>C26I25002140008</v>
          </cell>
          <cell r="P3962" t="str">
            <v>02804830392</v>
          </cell>
          <cell r="Q3962" t="str">
            <v>SERVIZI ALLE PMI</v>
          </cell>
          <cell r="R3962" t="str">
            <v>77.39.99 - Noleggio e leasing operativo di altre macchine, attrezzature e beni materiali vari n.c.a.</v>
          </cell>
          <cell r="S3962" t="str">
            <v>Societa' A Responsabilita' Limitata Semplificata</v>
          </cell>
          <cell r="T3962" t="str">
            <v>Emilia-Romagna</v>
          </cell>
          <cell r="U3962" t="str">
            <v>Ravenna</v>
          </cell>
          <cell r="V3962" t="str">
            <v>Faenza</v>
          </cell>
          <cell r="W3962" t="str">
            <v>VIA GRANAROLO 211</v>
          </cell>
          <cell r="X3962" t="str">
            <v>48018</v>
          </cell>
          <cell r="Y3962">
            <v>200000</v>
          </cell>
          <cell r="Z3962">
            <v>125000</v>
          </cell>
          <cell r="AB3962" t="str">
            <v>No</v>
          </cell>
          <cell r="AC3962">
            <v>0</v>
          </cell>
        </row>
        <row r="3963">
          <cell r="A3963" t="str">
            <v>PIAACN00000113</v>
          </cell>
          <cell r="B3963">
            <v>45960.829317129632</v>
          </cell>
          <cell r="C3963" t="str">
            <v>ACN</v>
          </cell>
          <cell r="D3963" t="str">
            <v>Contributo</v>
          </cell>
          <cell r="E3963" t="str">
            <v>Non ammessa</v>
          </cell>
          <cell r="F3963" t="str">
            <v>Merito</v>
          </cell>
          <cell r="G3963" t="str">
            <v>Marcello Oratino</v>
          </cell>
          <cell r="H3963" t="str">
            <v/>
          </cell>
          <cell r="J3963" t="str">
            <v>Domanda non ammessa</v>
          </cell>
          <cell r="K3963" t="str">
            <v>Delibera di non ammissione</v>
          </cell>
          <cell r="L3963">
            <v>46080.430393518516</v>
          </cell>
          <cell r="M3963">
            <v>46080.457083333335</v>
          </cell>
          <cell r="N3963" t="str">
            <v>GUERRA MATTIA</v>
          </cell>
          <cell r="O3963" t="str">
            <v>C66I25002700008</v>
          </cell>
          <cell r="P3963" t="str">
            <v>GRRMTT03T16D704S</v>
          </cell>
          <cell r="Q3963" t="str">
            <v>TURISMO</v>
          </cell>
          <cell r="R3963" t="str">
            <v>55.30.02 - Villaggi turistici e alloggi glamping</v>
          </cell>
          <cell r="S3963" t="str">
            <v>Impresa Individuale</v>
          </cell>
          <cell r="T3963" t="str">
            <v>Emilia-Romagna</v>
          </cell>
          <cell r="U3963" t="str">
            <v>Ravenna</v>
          </cell>
          <cell r="V3963" t="str">
            <v>Ravenna</v>
          </cell>
          <cell r="W3963" t="str">
            <v>Viale Alessandro Manzoni snc</v>
          </cell>
          <cell r="X3963" t="str">
            <v>48122</v>
          </cell>
          <cell r="Y3963">
            <v>200000</v>
          </cell>
          <cell r="Z3963">
            <v>125000</v>
          </cell>
          <cell r="AB3963" t="str">
            <v>No</v>
          </cell>
          <cell r="AC3963">
            <v>0</v>
          </cell>
        </row>
        <row r="3964">
          <cell r="A3964" t="str">
            <v>PIAACN00000116</v>
          </cell>
          <cell r="B3964">
            <v>45961.550567129627</v>
          </cell>
          <cell r="C3964" t="str">
            <v>ACN</v>
          </cell>
          <cell r="D3964" t="str">
            <v>Voucher</v>
          </cell>
          <cell r="E3964" t="str">
            <v>Non ammessa</v>
          </cell>
          <cell r="F3964" t="str">
            <v>Accoglibilità</v>
          </cell>
          <cell r="G3964" t="str">
            <v>Enrico Caporaso</v>
          </cell>
          <cell r="H3964" t="str">
            <v/>
          </cell>
          <cell r="J3964" t="str">
            <v>Domanda non accoglibile</v>
          </cell>
          <cell r="K3964" t="str">
            <v>Delibera di non Accoglibilità</v>
          </cell>
          <cell r="L3964">
            <v>46041.70107638889</v>
          </cell>
          <cell r="M3964">
            <v>46042.403148148151</v>
          </cell>
          <cell r="N3964" t="str">
            <v>FILO D'INCANTO DI CHIARA DI COSTANZO</v>
          </cell>
          <cell r="O3964" t="str">
            <v>C26I25002150001</v>
          </cell>
          <cell r="P3964" t="str">
            <v>DCSCHR92L59G838B</v>
          </cell>
          <cell r="Q3964" t="str">
            <v>ATTIVITA' COMMERCIALI</v>
          </cell>
          <cell r="R3964" t="str">
            <v>47.51.20 - Commercio al dettaglio di filati per maglieria e merceria</v>
          </cell>
          <cell r="S3964" t="str">
            <v>Impresa Individuale</v>
          </cell>
          <cell r="T3964" t="str">
            <v>Lazio</v>
          </cell>
          <cell r="U3964" t="str">
            <v>Frosinone</v>
          </cell>
          <cell r="V3964" t="str">
            <v>San Giorgio A Liri</v>
          </cell>
          <cell r="W3964" t="str">
            <v>PIAZZA DANTE ALIGHIERI 6</v>
          </cell>
          <cell r="X3964" t="str">
            <v>03047</v>
          </cell>
          <cell r="Y3964">
            <v>26642.359999999997</v>
          </cell>
          <cell r="Z3964">
            <v>31642.36</v>
          </cell>
          <cell r="AB3964" t="str">
            <v>No</v>
          </cell>
          <cell r="AC3964">
            <v>0</v>
          </cell>
        </row>
        <row r="3965">
          <cell r="A3965" t="str">
            <v>PIAACN00000118</v>
          </cell>
          <cell r="B3965">
            <v>45961.754421296297</v>
          </cell>
          <cell r="C3965" t="str">
            <v>ACN</v>
          </cell>
          <cell r="D3965" t="str">
            <v>Voucher</v>
          </cell>
          <cell r="E3965" t="str">
            <v>Non ammessa</v>
          </cell>
          <cell r="F3965" t="str">
            <v>Merito</v>
          </cell>
          <cell r="G3965" t="str">
            <v>Simona Mele</v>
          </cell>
          <cell r="H3965" t="str">
            <v/>
          </cell>
          <cell r="J3965" t="str">
            <v>Domanda non ammessa</v>
          </cell>
          <cell r="K3965" t="str">
            <v>Delibera di non ammissione</v>
          </cell>
          <cell r="L3965">
            <v>46083.650879629633</v>
          </cell>
          <cell r="M3965">
            <v>46083.65861111111</v>
          </cell>
          <cell r="N3965" t="str">
            <v>DEJIVI NASKA</v>
          </cell>
          <cell r="O3965" t="str">
            <v>C66I25002490001</v>
          </cell>
          <cell r="P3965" t="str">
            <v>NSKDJV92T06Z100H</v>
          </cell>
          <cell r="Q3965" t="str">
            <v>COSTRUZIONI</v>
          </cell>
          <cell r="R3965" t="str">
            <v>43.32.02 - Posa in opera di porte non blindate, finestre, arredi, controsoffitti, pareti mobili e simili</v>
          </cell>
          <cell r="S3965" t="str">
            <v>Impresa Individuale</v>
          </cell>
          <cell r="T3965" t="str">
            <v>Emilia-Romagna</v>
          </cell>
          <cell r="U3965" t="str">
            <v>Ravenna</v>
          </cell>
          <cell r="V3965" t="str">
            <v>Ravenna</v>
          </cell>
          <cell r="W3965" t="str">
            <v>VIA CIRCONVALLAZIONE AL MOLINO 122/B</v>
          </cell>
          <cell r="X3965" t="str">
            <v>48121</v>
          </cell>
          <cell r="Y3965">
            <v>28639</v>
          </cell>
          <cell r="Z3965">
            <v>33500</v>
          </cell>
          <cell r="AB3965" t="str">
            <v>No</v>
          </cell>
          <cell r="AC3965">
            <v>0</v>
          </cell>
        </row>
        <row r="3966">
          <cell r="A3966" t="str">
            <v>PIAACN00000120</v>
          </cell>
          <cell r="B3966">
            <v>45961.958553240744</v>
          </cell>
          <cell r="C3966" t="str">
            <v>ACN</v>
          </cell>
          <cell r="D3966" t="str">
            <v>Voucher</v>
          </cell>
          <cell r="E3966" t="str">
            <v>Non ammessa</v>
          </cell>
          <cell r="F3966" t="str">
            <v>Accoglibilità</v>
          </cell>
          <cell r="G3966" t="str">
            <v>Leila Azarnia Tehran</v>
          </cell>
          <cell r="H3966" t="str">
            <v/>
          </cell>
          <cell r="J3966" t="str">
            <v>Domanda non accoglibile</v>
          </cell>
          <cell r="K3966" t="str">
            <v>Delibera di non Accoglibilità</v>
          </cell>
          <cell r="L3966">
            <v>46083.650937500002</v>
          </cell>
          <cell r="M3966">
            <v>46083.665578703702</v>
          </cell>
          <cell r="N3966" t="str">
            <v>GIULIA SALVATORE</v>
          </cell>
          <cell r="O3966" t="str">
            <v>C26I25002190001</v>
          </cell>
          <cell r="P3966" t="str">
            <v>SLVGLI00E44H501Q</v>
          </cell>
          <cell r="Q3966" t="str">
            <v>ICT</v>
          </cell>
          <cell r="R3966" t="str">
            <v>72.10.29 - Ricerca e sviluppo sperimentale nel campo delle altre scienze naturali e dell'ingegneria n.c.a.</v>
          </cell>
          <cell r="S3966" t="str">
            <v>Lavoratore autonomo</v>
          </cell>
          <cell r="T3966" t="str">
            <v>Lazio</v>
          </cell>
          <cell r="U3966" t="str">
            <v>Latina</v>
          </cell>
          <cell r="V3966" t="str">
            <v>Latina</v>
          </cell>
          <cell r="W3966" t="str">
            <v>VIA KENNEDY JOHN FITZGERALD 20</v>
          </cell>
          <cell r="X3966" t="str">
            <v>04100</v>
          </cell>
          <cell r="Y3966">
            <v>29533</v>
          </cell>
          <cell r="Z3966">
            <v>34533</v>
          </cell>
          <cell r="AB3966" t="str">
            <v>No</v>
          </cell>
          <cell r="AC3966">
            <v>0</v>
          </cell>
        </row>
        <row r="3967">
          <cell r="A3967" t="str">
            <v>PIAACN00000122</v>
          </cell>
          <cell r="B3967">
            <v>45962.53465277778</v>
          </cell>
          <cell r="C3967" t="str">
            <v>ACN</v>
          </cell>
          <cell r="D3967" t="str">
            <v>Voucher</v>
          </cell>
          <cell r="E3967" t="str">
            <v>Non ammessa</v>
          </cell>
          <cell r="F3967" t="str">
            <v>Accoglibilità</v>
          </cell>
          <cell r="G3967" t="str">
            <v>Bernardo Ernesto</v>
          </cell>
          <cell r="H3967" t="str">
            <v/>
          </cell>
          <cell r="J3967" t="str">
            <v>Domanda non accoglibile</v>
          </cell>
          <cell r="K3967" t="str">
            <v>Delibera di non Accoglibilità</v>
          </cell>
          <cell r="L3967">
            <v>46042.415532407409</v>
          </cell>
          <cell r="M3967">
            <v>46057.765694444446</v>
          </cell>
          <cell r="N3967" t="str">
            <v>Giacomo Claudio De Pieri</v>
          </cell>
          <cell r="O3967" t="str">
            <v>C46I25002340001</v>
          </cell>
          <cell r="P3967" t="str">
            <v>DPRGMC05B07L407M</v>
          </cell>
          <cell r="Q3967" t="str">
            <v>ATTIVITA' COMMERCIALI</v>
          </cell>
          <cell r="R3967" t="str">
            <v>47.27.20 - Commercio al dettaglio di caffè</v>
          </cell>
          <cell r="S3967" t="str">
            <v>Lavoratore autonomo</v>
          </cell>
          <cell r="T3967" t="str">
            <v>Veneto</v>
          </cell>
          <cell r="U3967" t="str">
            <v>Treviso</v>
          </cell>
          <cell r="V3967" t="str">
            <v>Treviso</v>
          </cell>
          <cell r="W3967" t="str">
            <v>Via San Giovanni Bosco 4</v>
          </cell>
          <cell r="X3967" t="str">
            <v>31100</v>
          </cell>
          <cell r="Y3967">
            <v>19291</v>
          </cell>
          <cell r="Z3967">
            <v>24291</v>
          </cell>
          <cell r="AB3967" t="str">
            <v>No</v>
          </cell>
          <cell r="AC3967">
            <v>0</v>
          </cell>
        </row>
        <row r="3968">
          <cell r="A3968" t="str">
            <v>PIAACN00000128</v>
          </cell>
          <cell r="B3968">
            <v>45964.550520833334</v>
          </cell>
          <cell r="C3968" t="str">
            <v>ACN</v>
          </cell>
          <cell r="D3968" t="str">
            <v>Voucher</v>
          </cell>
          <cell r="E3968" t="str">
            <v>Non ammessa</v>
          </cell>
          <cell r="F3968" t="str">
            <v>Accoglibilità</v>
          </cell>
          <cell r="G3968" t="str">
            <v>Barbara Del Prete</v>
          </cell>
          <cell r="H3968" t="str">
            <v/>
          </cell>
          <cell r="I3968" t="str">
            <v>Revoca CUP - RSU</v>
          </cell>
          <cell r="J3968" t="str">
            <v>In attesa revoca CUP</v>
          </cell>
          <cell r="K3968" t="str">
            <v>Delibera di non Accoglibilità</v>
          </cell>
          <cell r="L3968">
            <v>46042.415393518517</v>
          </cell>
          <cell r="M3968">
            <v>46042.664004629631</v>
          </cell>
          <cell r="N3968" t="str">
            <v>Fabio Audisio</v>
          </cell>
          <cell r="O3968" t="str">
            <v>C56I25001570001</v>
          </cell>
          <cell r="P3968" t="str">
            <v>DSAFBA99H05C627X</v>
          </cell>
          <cell r="Q3968" t="str">
            <v>SERVIZI ALLE PMI</v>
          </cell>
          <cell r="R3968" t="str">
            <v>70.20.09 - Consulenza imprenditoriale e altre attività di consulenza gestionale n.c.a.</v>
          </cell>
          <cell r="S3968" t="str">
            <v>Libero professionista</v>
          </cell>
          <cell r="T3968" t="str">
            <v>Piemonte</v>
          </cell>
          <cell r="U3968" t="str">
            <v>Torino</v>
          </cell>
          <cell r="V3968" t="str">
            <v>Chieri</v>
          </cell>
          <cell r="W3968" t="str">
            <v>VIALE DON BOSCO 8</v>
          </cell>
          <cell r="X3968" t="str">
            <v>10023</v>
          </cell>
          <cell r="Y3968">
            <v>23682.48</v>
          </cell>
          <cell r="Z3968">
            <v>28681.88</v>
          </cell>
          <cell r="AB3968" t="str">
            <v>No</v>
          </cell>
          <cell r="AC3968">
            <v>0</v>
          </cell>
        </row>
        <row r="3969">
          <cell r="A3969" t="str">
            <v>PIAACN00000147</v>
          </cell>
          <cell r="B3969">
            <v>45967.639699074076</v>
          </cell>
          <cell r="C3969" t="str">
            <v>ACN</v>
          </cell>
          <cell r="D3969" t="str">
            <v>Contributo</v>
          </cell>
          <cell r="E3969" t="str">
            <v>Non ammessa</v>
          </cell>
          <cell r="F3969" t="str">
            <v>Accoglibilità</v>
          </cell>
          <cell r="G3969" t="str">
            <v>Barbara Del Prete</v>
          </cell>
          <cell r="H3969" t="str">
            <v/>
          </cell>
          <cell r="J3969" t="str">
            <v>Domanda non accoglibile</v>
          </cell>
          <cell r="K3969" t="str">
            <v>Delibera di non Accoglibilità</v>
          </cell>
          <cell r="L3969">
            <v>46042.415439814817</v>
          </cell>
          <cell r="M3969">
            <v>46042.664675925924</v>
          </cell>
          <cell r="N3969" t="str">
            <v>COMPER MASSIMO</v>
          </cell>
          <cell r="O3969" t="str">
            <v>C36I25002380008</v>
          </cell>
          <cell r="P3969" t="str">
            <v>CMPMSM95D04A952Z</v>
          </cell>
          <cell r="Q3969" t="str">
            <v>ATTIVITA' COMMERCIALI</v>
          </cell>
          <cell r="R3969" t="str">
            <v>47.75.00 - Commercio al dettaglio di cosmetici e di articoli di profumeria</v>
          </cell>
          <cell r="S3969" t="str">
            <v>Impresa Individuale</v>
          </cell>
          <cell r="T3969" t="str">
            <v>Trentino-Alto Adige</v>
          </cell>
          <cell r="U3969" t="str">
            <v>Bolzano/Bozen</v>
          </cell>
          <cell r="V3969" t="str">
            <v>Merano</v>
          </cell>
          <cell r="W3969" t="str">
            <v>VIA HAGEN 11/D</v>
          </cell>
          <cell r="X3969" t="str">
            <v>39012</v>
          </cell>
          <cell r="Y3969">
            <v>104000</v>
          </cell>
          <cell r="Z3969">
            <v>72600</v>
          </cell>
          <cell r="AB3969" t="str">
            <v>No</v>
          </cell>
          <cell r="AC3969">
            <v>0</v>
          </cell>
        </row>
        <row r="3970">
          <cell r="A3970" t="str">
            <v>PIAACN00000149</v>
          </cell>
          <cell r="B3970">
            <v>45967.665219907409</v>
          </cell>
          <cell r="C3970" t="str">
            <v>ACN</v>
          </cell>
          <cell r="D3970" t="str">
            <v>Voucher</v>
          </cell>
          <cell r="E3970" t="str">
            <v>Non ammessa</v>
          </cell>
          <cell r="F3970" t="str">
            <v>Accoglibilità</v>
          </cell>
          <cell r="G3970" t="str">
            <v>Giuseppe D’Ambrosio</v>
          </cell>
          <cell r="H3970" t="str">
            <v/>
          </cell>
          <cell r="J3970" t="str">
            <v>Domanda non accoglibile</v>
          </cell>
          <cell r="K3970" t="str">
            <v>Delibera di non Accoglibilità</v>
          </cell>
          <cell r="L3970">
            <v>46086.548900462964</v>
          </cell>
          <cell r="N3970" t="str">
            <v>Manuel Imberti</v>
          </cell>
          <cell r="O3970" t="str">
            <v>C26I25002300001</v>
          </cell>
          <cell r="P3970" t="str">
            <v>MBRMNL92E25F205K</v>
          </cell>
          <cell r="Q3970" t="str">
            <v>SERVIZI ALLE PMI</v>
          </cell>
          <cell r="R3970" t="str">
            <v>74.99.99 - Tutte le altre attività varie professionali, scientifiche e tecniche n.c.a.</v>
          </cell>
          <cell r="S3970" t="str">
            <v>Lavoratore autonomo</v>
          </cell>
          <cell r="T3970" t="str">
            <v>Lombardia</v>
          </cell>
          <cell r="U3970" t="str">
            <v>Milano</v>
          </cell>
          <cell r="V3970" t="str">
            <v>Buccinasco</v>
          </cell>
          <cell r="W3970" t="str">
            <v>via Salieri 4</v>
          </cell>
          <cell r="X3970" t="str">
            <v>20090</v>
          </cell>
          <cell r="Y3970">
            <v>40000</v>
          </cell>
          <cell r="Z3970">
            <v>45000</v>
          </cell>
          <cell r="AB3970" t="str">
            <v>No</v>
          </cell>
          <cell r="AC3970">
            <v>0</v>
          </cell>
        </row>
        <row r="3971">
          <cell r="A3971" t="str">
            <v>PIAACN00000152</v>
          </cell>
          <cell r="B3971">
            <v>45968.3984375</v>
          </cell>
          <cell r="C3971" t="str">
            <v>ACN</v>
          </cell>
          <cell r="D3971" t="str">
            <v>Voucher</v>
          </cell>
          <cell r="E3971" t="str">
            <v>Non ammessa</v>
          </cell>
          <cell r="F3971" t="str">
            <v>Accoglibilità</v>
          </cell>
          <cell r="G3971" t="str">
            <v>Alessandro Di Simone</v>
          </cell>
          <cell r="H3971" t="str">
            <v/>
          </cell>
          <cell r="J3971" t="str">
            <v>Domanda non accoglibile</v>
          </cell>
          <cell r="K3971" t="str">
            <v>Delibera di non Accoglibilità</v>
          </cell>
          <cell r="L3971">
            <v>46069.842928240738</v>
          </cell>
          <cell r="M3971">
            <v>46070.415648148148</v>
          </cell>
          <cell r="N3971" t="str">
            <v>Giacomo Cascone</v>
          </cell>
          <cell r="O3971" t="str">
            <v>C46I25001950001</v>
          </cell>
          <cell r="P3971" t="str">
            <v>CSCGCM91L22C265G</v>
          </cell>
          <cell r="Q3971" t="str">
            <v>SERVIZI ALLE PMI</v>
          </cell>
          <cell r="R3971" t="str">
            <v>70.20.09 - Consulenza imprenditoriale e altre attività di consulenza gestionale n.c.a.</v>
          </cell>
          <cell r="S3971" t="str">
            <v>Lavoratore autonomo</v>
          </cell>
          <cell r="T3971" t="str">
            <v>Emilia-Romagna</v>
          </cell>
          <cell r="U3971" t="str">
            <v>Bologna</v>
          </cell>
          <cell r="V3971" t="str">
            <v>Dozza</v>
          </cell>
          <cell r="W3971" t="str">
            <v>via enzo ferrari 24</v>
          </cell>
          <cell r="X3971" t="str">
            <v>40060</v>
          </cell>
          <cell r="Y3971">
            <v>21000</v>
          </cell>
          <cell r="Z3971">
            <v>26000</v>
          </cell>
          <cell r="AB3971" t="str">
            <v>No</v>
          </cell>
          <cell r="AC3971">
            <v>0</v>
          </cell>
        </row>
        <row r="3972">
          <cell r="A3972" t="str">
            <v>PIAACN00000153</v>
          </cell>
          <cell r="B3972">
            <v>45968.416388888887</v>
          </cell>
          <cell r="C3972" t="str">
            <v>ACN</v>
          </cell>
          <cell r="D3972" t="str">
            <v>Voucher</v>
          </cell>
          <cell r="E3972" t="str">
            <v>Non ammessa</v>
          </cell>
          <cell r="F3972" t="str">
            <v>Accoglibilità</v>
          </cell>
          <cell r="G3972" t="str">
            <v>Perna Genuina</v>
          </cell>
          <cell r="H3972" t="str">
            <v/>
          </cell>
          <cell r="J3972" t="str">
            <v>Domanda non accoglibile</v>
          </cell>
          <cell r="K3972" t="str">
            <v>Delibera di non Accoglibilità</v>
          </cell>
          <cell r="L3972">
            <v>46042.415486111109</v>
          </cell>
          <cell r="M3972">
            <v>46057.76358796296</v>
          </cell>
          <cell r="N3972" t="str">
            <v>ATHLOS SOCIETA' SPORTIVA DILETTANTISTICA A RESPONSABILITA' LIMITATA UNIPERSONALE</v>
          </cell>
          <cell r="O3972" t="str">
            <v>C36I25002990001</v>
          </cell>
          <cell r="P3972" t="str">
            <v>04597570243</v>
          </cell>
          <cell r="Q3972" t="str">
            <v>SERVIZI ALLA PERSONA</v>
          </cell>
          <cell r="R3972" t="str">
            <v>85.51.09 - Formazione sportiva e ricreativa n.c.a.</v>
          </cell>
          <cell r="S3972" t="str">
            <v>Societa' A Responsabilita' Limitata Con Unico Socio</v>
          </cell>
          <cell r="T3972" t="str">
            <v>Veneto</v>
          </cell>
          <cell r="U3972" t="str">
            <v>Vicenza</v>
          </cell>
          <cell r="V3972" t="str">
            <v>Vicenza</v>
          </cell>
          <cell r="W3972" t="str">
            <v>Via dell'Edilizia 70</v>
          </cell>
          <cell r="X3972" t="str">
            <v>36100</v>
          </cell>
          <cell r="Y3972">
            <v>41811.599999999999</v>
          </cell>
          <cell r="Z3972">
            <v>35000</v>
          </cell>
          <cell r="AB3972" t="str">
            <v>No</v>
          </cell>
          <cell r="AC3972">
            <v>0</v>
          </cell>
        </row>
        <row r="3973">
          <cell r="A3973" t="str">
            <v>PIAACN00000155</v>
          </cell>
          <cell r="B3973">
            <v>45968.615798611114</v>
          </cell>
          <cell r="C3973" t="str">
            <v>ACN</v>
          </cell>
          <cell r="D3973" t="str">
            <v>Voucher</v>
          </cell>
          <cell r="E3973" t="str">
            <v>Non ammessa</v>
          </cell>
          <cell r="F3973" t="str">
            <v>Accoglibilità</v>
          </cell>
          <cell r="G3973" t="str">
            <v>Francesco Ranaldi</v>
          </cell>
          <cell r="H3973" t="str">
            <v/>
          </cell>
          <cell r="J3973" t="str">
            <v>Domanda non accoglibile</v>
          </cell>
          <cell r="K3973" t="str">
            <v>Delibera di non Accoglibilità</v>
          </cell>
          <cell r="L3973">
            <v>46069.842962962961</v>
          </cell>
          <cell r="M3973">
            <v>46070.415625000001</v>
          </cell>
          <cell r="N3973" t="str">
            <v>SOFFIO DI BELLEZZA DI CACCIATORI MARTINA</v>
          </cell>
          <cell r="O3973" t="str">
            <v>C16I25002170001</v>
          </cell>
          <cell r="P3973" t="str">
            <v>CCCMTN00T47F952T</v>
          </cell>
          <cell r="Q3973" t="str">
            <v>SERVIZI ALLA PERSONA</v>
          </cell>
          <cell r="R3973" t="str">
            <v>96.21.00 - Servizi di parrucchieri e barbieri</v>
          </cell>
          <cell r="S3973" t="str">
            <v>Impresa Individuale</v>
          </cell>
          <cell r="T3973" t="str">
            <v>Piemonte</v>
          </cell>
          <cell r="U3973" t="str">
            <v>Novara</v>
          </cell>
          <cell r="V3973" t="str">
            <v>Novara</v>
          </cell>
          <cell r="W3973" t="str">
            <v>CORSO XXIII MARZO 331</v>
          </cell>
          <cell r="X3973" t="str">
            <v>28100</v>
          </cell>
          <cell r="Y3973">
            <v>17477.850000000002</v>
          </cell>
          <cell r="Z3973">
            <v>22477.850000000002</v>
          </cell>
          <cell r="AB3973" t="str">
            <v>No</v>
          </cell>
          <cell r="AC3973">
            <v>0</v>
          </cell>
        </row>
        <row r="3974">
          <cell r="A3974" t="str">
            <v>PIAACN00000157</v>
          </cell>
          <cell r="B3974">
            <v>45968.696469907409</v>
          </cell>
          <cell r="C3974" t="str">
            <v>ACN</v>
          </cell>
          <cell r="D3974" t="str">
            <v>Voucher</v>
          </cell>
          <cell r="E3974" t="str">
            <v>Non ammessa</v>
          </cell>
          <cell r="F3974" t="str">
            <v>Merito</v>
          </cell>
          <cell r="G3974" t="str">
            <v>Marcello Oratino</v>
          </cell>
          <cell r="H3974" t="str">
            <v/>
          </cell>
          <cell r="J3974" t="str">
            <v>Domanda non ammessa</v>
          </cell>
          <cell r="K3974" t="str">
            <v>Delibera di non ammissione</v>
          </cell>
          <cell r="L3974">
            <v>46080.430451388886</v>
          </cell>
          <cell r="M3974">
            <v>46080.455706018518</v>
          </cell>
          <cell r="N3974" t="str">
            <v>TMBCORP SOCIETA' A RESPONSABILITA' LIMITATA SEMPLIFICATA ENUNCIAB ILE ANCHE TMBCORP S.R.L.S.</v>
          </cell>
          <cell r="O3974" t="str">
            <v>C36I25002440001</v>
          </cell>
          <cell r="P3974" t="str">
            <v>01918080332</v>
          </cell>
          <cell r="Q3974" t="str">
            <v>SERVIZI ALLE PMI</v>
          </cell>
          <cell r="R3974" t="str">
            <v>70.20.09 - Consulenza imprenditoriale e altre attività di consulenza gestionale n.c.a.</v>
          </cell>
          <cell r="S3974" t="str">
            <v>Societa' A Responsabilita' Limitata Semplificata</v>
          </cell>
          <cell r="T3974" t="str">
            <v>Emilia-Romagna</v>
          </cell>
          <cell r="U3974" t="str">
            <v>Piacenza</v>
          </cell>
          <cell r="V3974" t="str">
            <v>Piacenza</v>
          </cell>
          <cell r="W3974" t="str">
            <v xml:space="preserve">Non individuato </v>
          </cell>
          <cell r="Y3974">
            <v>30000</v>
          </cell>
          <cell r="Z3974">
            <v>35000</v>
          </cell>
          <cell r="AB3974" t="str">
            <v>No</v>
          </cell>
          <cell r="AC3974">
            <v>0</v>
          </cell>
        </row>
        <row r="3975">
          <cell r="A3975" t="str">
            <v>PIAACN00000176</v>
          </cell>
          <cell r="B3975">
            <v>45972.650104166663</v>
          </cell>
          <cell r="C3975" t="str">
            <v>ACN</v>
          </cell>
          <cell r="D3975" t="str">
            <v>Voucher</v>
          </cell>
          <cell r="E3975" t="str">
            <v>Non ammessa</v>
          </cell>
          <cell r="F3975" t="str">
            <v>Accoglibilità</v>
          </cell>
          <cell r="G3975" t="str">
            <v>Alessandro Di Simone</v>
          </cell>
          <cell r="H3975" t="str">
            <v/>
          </cell>
          <cell r="J3975" t="str">
            <v>Domanda non accoglibile</v>
          </cell>
          <cell r="K3975" t="str">
            <v>Delibera di non Accoglibilità</v>
          </cell>
          <cell r="L3975">
            <v>46083.651192129626</v>
          </cell>
          <cell r="M3975">
            <v>46083.665601851855</v>
          </cell>
          <cell r="N3975" t="str">
            <v>LACATUS FABRIZIO</v>
          </cell>
          <cell r="O3975" t="str">
            <v>C86I25002820001</v>
          </cell>
          <cell r="P3975" t="str">
            <v>LCTFRZ07B17Z129C</v>
          </cell>
          <cell r="Q3975" t="str">
            <v>ATTIVITA' COMMERCIALI</v>
          </cell>
          <cell r="R3975" t="str">
            <v>47.81.10 - Commercio al dettaglio di automobili e autoveicoli leggeri</v>
          </cell>
          <cell r="S3975" t="str">
            <v>Impresa Individuale</v>
          </cell>
          <cell r="T3975" t="str">
            <v>Marche</v>
          </cell>
          <cell r="U3975" t="str">
            <v>Fermo</v>
          </cell>
          <cell r="V3975" t="str">
            <v>Montegiorgio</v>
          </cell>
          <cell r="W3975" t="str">
            <v xml:space="preserve">Non individuato </v>
          </cell>
          <cell r="Y3975">
            <v>42000</v>
          </cell>
          <cell r="Z3975">
            <v>45000</v>
          </cell>
          <cell r="AB3975" t="str">
            <v>No</v>
          </cell>
          <cell r="AC3975">
            <v>0</v>
          </cell>
        </row>
        <row r="3976">
          <cell r="A3976" t="str">
            <v>PIAACN00000177</v>
          </cell>
          <cell r="B3976">
            <v>45972.685162037036</v>
          </cell>
          <cell r="C3976" t="str">
            <v>ACN</v>
          </cell>
          <cell r="D3976" t="str">
            <v>Contributo</v>
          </cell>
          <cell r="E3976" t="str">
            <v>Non ammessa</v>
          </cell>
          <cell r="F3976" t="str">
            <v>Merito</v>
          </cell>
          <cell r="G3976" t="str">
            <v>Glorioso Giuseppe</v>
          </cell>
          <cell r="H3976" t="str">
            <v/>
          </cell>
          <cell r="J3976" t="str">
            <v>Domanda non ammessa</v>
          </cell>
          <cell r="K3976" t="str">
            <v>Delibera di non ammissione</v>
          </cell>
          <cell r="L3976">
            <v>46087.6169212963</v>
          </cell>
          <cell r="M3976">
            <v>46087.668229166666</v>
          </cell>
          <cell r="N3976" t="str">
            <v>OLIVITA SRL SEMPLIFICATA</v>
          </cell>
          <cell r="O3976" t="str">
            <v>C36I25002500008</v>
          </cell>
          <cell r="P3976" t="str">
            <v>02590510448</v>
          </cell>
          <cell r="Q3976" t="str">
            <v>SERVIZI ALLA PERSONA</v>
          </cell>
          <cell r="R3976" t="str">
            <v>93.29.99 - Altre attività varie di intrattenimento e divertimento n.c.a.</v>
          </cell>
          <cell r="S3976" t="str">
            <v>Societa' A Responsabilita' Limitata Semplificata</v>
          </cell>
          <cell r="T3976" t="str">
            <v>Marche</v>
          </cell>
          <cell r="U3976" t="str">
            <v>Ascoli Piceno</v>
          </cell>
          <cell r="V3976" t="str">
            <v>Ascoli Piceno</v>
          </cell>
          <cell r="W3976" t="str">
            <v>FRAZIONE VALLI DI LISCIANO snc</v>
          </cell>
          <cell r="X3976" t="str">
            <v>63100</v>
          </cell>
          <cell r="Y3976">
            <v>200000</v>
          </cell>
          <cell r="Z3976">
            <v>125000</v>
          </cell>
          <cell r="AB3976" t="str">
            <v>No</v>
          </cell>
          <cell r="AC3976">
            <v>0</v>
          </cell>
        </row>
        <row r="3977">
          <cell r="A3977" t="str">
            <v>PIAACN00000181</v>
          </cell>
          <cell r="B3977">
            <v>45973.501319444447</v>
          </cell>
          <cell r="C3977" t="str">
            <v>ACN</v>
          </cell>
          <cell r="D3977" t="str">
            <v>Contributo</v>
          </cell>
          <cell r="E3977" t="str">
            <v>Non ammessa</v>
          </cell>
          <cell r="F3977" t="str">
            <v>Accoglibilità</v>
          </cell>
          <cell r="G3977" t="str">
            <v>Marcello Oratino</v>
          </cell>
          <cell r="H3977" t="str">
            <v/>
          </cell>
          <cell r="J3977" t="str">
            <v>Domanda non accoglibile</v>
          </cell>
          <cell r="K3977" t="str">
            <v>Delibera di non Accoglibilità</v>
          </cell>
          <cell r="L3977">
            <v>46069.800266203703</v>
          </cell>
          <cell r="M3977">
            <v>46069.79546296296</v>
          </cell>
          <cell r="N3977" t="str">
            <v>Federica Meleo</v>
          </cell>
          <cell r="O3977" t="str">
            <v>C46I25002000008</v>
          </cell>
          <cell r="P3977" t="str">
            <v>MLEFRC04P68D843P</v>
          </cell>
          <cell r="Q3977" t="str">
            <v>SERVIZI ALLA PERSONA</v>
          </cell>
          <cell r="R3977" t="str">
            <v>96.22.01 - Servizi di manicure e pedicure</v>
          </cell>
          <cell r="S3977" t="str">
            <v>Lavoratore autonomo</v>
          </cell>
          <cell r="T3977" t="str">
            <v>Lazio</v>
          </cell>
          <cell r="U3977" t="str">
            <v>Frosinone</v>
          </cell>
          <cell r="V3977" t="str">
            <v>Pontecorvo</v>
          </cell>
          <cell r="W3977" t="str">
            <v>Via di Sopra 7</v>
          </cell>
          <cell r="X3977" t="str">
            <v>03037</v>
          </cell>
          <cell r="Y3977">
            <v>112191.48000000001</v>
          </cell>
          <cell r="Z3977">
            <v>77924.459999999992</v>
          </cell>
          <cell r="AB3977" t="str">
            <v>No</v>
          </cell>
          <cell r="AC3977">
            <v>0</v>
          </cell>
        </row>
        <row r="3978">
          <cell r="A3978" t="str">
            <v>PIAACN00000184</v>
          </cell>
          <cell r="B3978">
            <v>45973.626388888886</v>
          </cell>
          <cell r="C3978" t="str">
            <v>ACN</v>
          </cell>
          <cell r="D3978" t="str">
            <v>Voucher</v>
          </cell>
          <cell r="E3978" t="str">
            <v>Non ammessa</v>
          </cell>
          <cell r="F3978" t="str">
            <v>Merito</v>
          </cell>
          <cell r="G3978" t="str">
            <v>Simona Tiracorrendo</v>
          </cell>
          <cell r="H3978" t="str">
            <v/>
          </cell>
          <cell r="J3978" t="str">
            <v>Domanda non ammessa</v>
          </cell>
          <cell r="K3978" t="str">
            <v>Delibera di non ammissione</v>
          </cell>
          <cell r="L3978">
            <v>46111.691631944443</v>
          </cell>
          <cell r="M3978">
            <v>46112.728113425925</v>
          </cell>
          <cell r="N3978" t="str">
            <v>DAJKO ROMINA</v>
          </cell>
          <cell r="O3978" t="str">
            <v>C36I25002550001</v>
          </cell>
          <cell r="P3978" t="str">
            <v>DJKRMN95H54F376B</v>
          </cell>
          <cell r="Q3978" t="str">
            <v>SERVIZI ALLA PERSONA</v>
          </cell>
          <cell r="R3978" t="str">
            <v>96.22.09 - Altri servizi di cura della bellezza e altri trattamenti di bellezza n.c.a.</v>
          </cell>
          <cell r="S3978" t="str">
            <v>Impresa Individuale</v>
          </cell>
          <cell r="T3978" t="str">
            <v>Veneto</v>
          </cell>
          <cell r="U3978" t="str">
            <v>Verona</v>
          </cell>
          <cell r="V3978" t="str">
            <v>Verona</v>
          </cell>
          <cell r="W3978" t="str">
            <v>Via MONTE LESSINI 119/B</v>
          </cell>
          <cell r="X3978" t="str">
            <v>37132</v>
          </cell>
          <cell r="Y3978">
            <v>20000</v>
          </cell>
          <cell r="Z3978">
            <v>25000</v>
          </cell>
          <cell r="AB3978" t="str">
            <v>No</v>
          </cell>
          <cell r="AC3978">
            <v>0</v>
          </cell>
        </row>
        <row r="3979">
          <cell r="A3979" t="str">
            <v>PIAACN00000186</v>
          </cell>
          <cell r="B3979">
            <v>45974.402881944443</v>
          </cell>
          <cell r="C3979" t="str">
            <v>ACN</v>
          </cell>
          <cell r="D3979" t="str">
            <v>Contributo</v>
          </cell>
          <cell r="E3979" t="str">
            <v>Non ammessa</v>
          </cell>
          <cell r="F3979" t="str">
            <v>Merito</v>
          </cell>
          <cell r="G3979" t="str">
            <v>Vito Fallisi</v>
          </cell>
          <cell r="H3979" t="str">
            <v/>
          </cell>
          <cell r="J3979" t="str">
            <v>Domanda non ammessa</v>
          </cell>
          <cell r="K3979" t="str">
            <v>Delibera di non ammissione</v>
          </cell>
          <cell r="L3979">
            <v>46107.373043981483</v>
          </cell>
          <cell r="M3979">
            <v>46107.473796296297</v>
          </cell>
          <cell r="N3979" t="str">
            <v>D'ELIA MANUEL</v>
          </cell>
          <cell r="O3979" t="str">
            <v>C76I25002540008</v>
          </cell>
          <cell r="P3979" t="str">
            <v>DLEMNL97C17I462T</v>
          </cell>
          <cell r="Q3979" t="str">
            <v>SERVIZI ALLA PERSONA</v>
          </cell>
          <cell r="R3979" t="str">
            <v>96.10.22 - Lavaggio e pulitura di prodotti tessili e pellicce forniti da lavanderie self-service</v>
          </cell>
          <cell r="S3979" t="str">
            <v>Impresa Individuale</v>
          </cell>
          <cell r="T3979" t="str">
            <v>Emilia-Romagna</v>
          </cell>
          <cell r="U3979" t="str">
            <v>Reggio nell'Emilia</v>
          </cell>
          <cell r="V3979" t="str">
            <v>Toano</v>
          </cell>
          <cell r="W3979" t="str">
            <v>Via Radici Località Cerredolo 34</v>
          </cell>
          <cell r="X3979" t="str">
            <v>42010</v>
          </cell>
          <cell r="Y3979">
            <v>75237</v>
          </cell>
          <cell r="Z3979">
            <v>53904.05</v>
          </cell>
          <cell r="AB3979" t="str">
            <v>No</v>
          </cell>
          <cell r="AC3979">
            <v>0</v>
          </cell>
        </row>
        <row r="3980">
          <cell r="A3980" t="str">
            <v>PIAACN00000188</v>
          </cell>
          <cell r="B3980">
            <v>45974.464548611111</v>
          </cell>
          <cell r="C3980" t="str">
            <v>ACN</v>
          </cell>
          <cell r="D3980" t="str">
            <v>Voucher</v>
          </cell>
          <cell r="E3980" t="str">
            <v>Non ammessa</v>
          </cell>
          <cell r="F3980" t="str">
            <v>Merito</v>
          </cell>
          <cell r="G3980" t="str">
            <v>Paolo Di Giacomo</v>
          </cell>
          <cell r="H3980" t="str">
            <v/>
          </cell>
          <cell r="J3980" t="str">
            <v>Domanda non ammessa</v>
          </cell>
          <cell r="K3980" t="str">
            <v>Delibera di non ammissione</v>
          </cell>
          <cell r="L3980">
            <v>46106.629467592589</v>
          </cell>
          <cell r="M3980">
            <v>46106.791516203702</v>
          </cell>
          <cell r="N3980" t="str">
            <v>DANILO TURZO</v>
          </cell>
          <cell r="O3980" t="str">
            <v>C76I25002500001</v>
          </cell>
          <cell r="P3980" t="str">
            <v>TRZDNL91P04H985P</v>
          </cell>
          <cell r="Q3980" t="str">
            <v>SERVIZI ALLA PERSONA</v>
          </cell>
          <cell r="R3980" t="str">
            <v>93.29.99 - Altre attività varie di intrattenimento e divertimento n.c.a.</v>
          </cell>
          <cell r="S3980" t="str">
            <v>Impresa Individuale</v>
          </cell>
          <cell r="T3980" t="str">
            <v>Marche</v>
          </cell>
          <cell r="U3980" t="str">
            <v>Pesaro e Urbino</v>
          </cell>
          <cell r="V3980" t="str">
            <v>Pesaro</v>
          </cell>
          <cell r="W3980" t="str">
            <v xml:space="preserve">Non individuato </v>
          </cell>
          <cell r="Y3980">
            <v>42000</v>
          </cell>
          <cell r="Z3980">
            <v>45000</v>
          </cell>
          <cell r="AB3980" t="str">
            <v>No</v>
          </cell>
          <cell r="AC3980">
            <v>0</v>
          </cell>
        </row>
        <row r="3981">
          <cell r="A3981" t="str">
            <v>PIAACN00000197</v>
          </cell>
          <cell r="B3981">
            <v>45978.451828703706</v>
          </cell>
          <cell r="C3981" t="str">
            <v>ACN</v>
          </cell>
          <cell r="D3981" t="str">
            <v>Voucher</v>
          </cell>
          <cell r="E3981" t="str">
            <v>Non ammessa</v>
          </cell>
          <cell r="F3981" t="str">
            <v>Accoglibilità</v>
          </cell>
          <cell r="G3981" t="str">
            <v>Enrico Caporaso</v>
          </cell>
          <cell r="H3981" t="str">
            <v/>
          </cell>
          <cell r="J3981" t="str">
            <v>Domanda non accoglibile</v>
          </cell>
          <cell r="K3981" t="str">
            <v>Delibera di non Accoglibilità</v>
          </cell>
          <cell r="L3981">
            <v>46083.651250000003</v>
          </cell>
          <cell r="M3981">
            <v>46083.664884259262</v>
          </cell>
          <cell r="N3981" t="str">
            <v>Donatella Colucci</v>
          </cell>
          <cell r="O3981" t="str">
            <v>C66I25003430001</v>
          </cell>
          <cell r="P3981" t="str">
            <v>CLCDTL95T55H501X</v>
          </cell>
          <cell r="Q3981" t="str">
            <v>SERVIZI ALLA PERSONA</v>
          </cell>
          <cell r="R3981" t="str">
            <v>93.13.01 - Attività di studi di yoga, pilates e tai chi</v>
          </cell>
          <cell r="S3981" t="str">
            <v>Lavoratore autonomo</v>
          </cell>
          <cell r="T3981" t="str">
            <v>Emilia-Romagna</v>
          </cell>
          <cell r="U3981" t="str">
            <v>Rimini</v>
          </cell>
          <cell r="V3981" t="str">
            <v>Cattolica</v>
          </cell>
          <cell r="W3981" t="str">
            <v xml:space="preserve">Non individuato </v>
          </cell>
          <cell r="Y3981">
            <v>30000</v>
          </cell>
          <cell r="Z3981">
            <v>35000</v>
          </cell>
          <cell r="AB3981" t="str">
            <v>No</v>
          </cell>
          <cell r="AC3981">
            <v>0</v>
          </cell>
        </row>
        <row r="3982">
          <cell r="A3982" t="str">
            <v>PIAACN00000207</v>
          </cell>
          <cell r="B3982">
            <v>45979.36613425926</v>
          </cell>
          <cell r="C3982" t="str">
            <v>ACN</v>
          </cell>
          <cell r="D3982" t="str">
            <v>Voucher</v>
          </cell>
          <cell r="E3982" t="str">
            <v>Non ammessa</v>
          </cell>
          <cell r="F3982" t="str">
            <v>Merito</v>
          </cell>
          <cell r="G3982" t="str">
            <v>Perna Genuina</v>
          </cell>
          <cell r="H3982" t="str">
            <v/>
          </cell>
          <cell r="J3982" t="str">
            <v>Domanda non ammessa</v>
          </cell>
          <cell r="K3982" t="str">
            <v>Delibera di non ammissione</v>
          </cell>
          <cell r="L3982">
            <v>46097.786874999998</v>
          </cell>
          <cell r="M3982">
            <v>46098.35900462963</v>
          </cell>
          <cell r="N3982" t="str">
            <v>SPLACO SOCIETA' A RESPONSABILITA' LIMITATA SEMPLIFICATA</v>
          </cell>
          <cell r="O3982" t="str">
            <v>C56I25001910001</v>
          </cell>
          <cell r="P3982" t="str">
            <v>02560770501</v>
          </cell>
          <cell r="Q3982" t="str">
            <v>ATTIVITA' COMMERCIALI</v>
          </cell>
          <cell r="R3982" t="str">
            <v>47.52.20 - Commercio al dettaglio di articoli igienico-sanitari e per riscaldamento</v>
          </cell>
          <cell r="S3982" t="str">
            <v>Societa' A Responsabilita' Limitata Semplificata</v>
          </cell>
          <cell r="T3982" t="str">
            <v>Toscana</v>
          </cell>
          <cell r="U3982" t="str">
            <v>Pisa</v>
          </cell>
          <cell r="V3982" t="str">
            <v>Pisa</v>
          </cell>
          <cell r="W3982" t="str">
            <v xml:space="preserve">Non individuato </v>
          </cell>
          <cell r="Y3982">
            <v>44600</v>
          </cell>
          <cell r="Z3982">
            <v>45000</v>
          </cell>
          <cell r="AB3982" t="str">
            <v>No</v>
          </cell>
          <cell r="AC3982">
            <v>0</v>
          </cell>
        </row>
        <row r="3983">
          <cell r="A3983" t="str">
            <v>PIAACN00000208</v>
          </cell>
          <cell r="B3983">
            <v>45979.445601851854</v>
          </cell>
          <cell r="C3983" t="str">
            <v>ACN</v>
          </cell>
          <cell r="D3983" t="str">
            <v>Voucher</v>
          </cell>
          <cell r="E3983" t="str">
            <v>Non ammessa</v>
          </cell>
          <cell r="F3983" t="str">
            <v>Merito</v>
          </cell>
          <cell r="G3983" t="str">
            <v>Angelita Levato</v>
          </cell>
          <cell r="H3983" t="str">
            <v/>
          </cell>
          <cell r="J3983" t="str">
            <v>Domanda non ammessa</v>
          </cell>
          <cell r="K3983" t="str">
            <v>Delibera di non ammissione</v>
          </cell>
          <cell r="L3983">
            <v>46112.786516203705</v>
          </cell>
          <cell r="M3983">
            <v>46112.756168981483</v>
          </cell>
          <cell r="N3983" t="str">
            <v>PIGLIAPOCO GIADA</v>
          </cell>
          <cell r="O3983" t="str">
            <v>C26I25002690001</v>
          </cell>
          <cell r="P3983" t="str">
            <v>PGLGDI93D59H211A</v>
          </cell>
          <cell r="Q3983" t="str">
            <v>SERVIZI ALLA PERSONA</v>
          </cell>
          <cell r="R3983" t="str">
            <v>96.22.09 - Altri servizi di cura della bellezza e altri trattamenti di bellezza n.c.a.</v>
          </cell>
          <cell r="S3983" t="str">
            <v>Impresa Individuale</v>
          </cell>
          <cell r="T3983" t="str">
            <v>Marche</v>
          </cell>
          <cell r="U3983" t="str">
            <v>Macerata</v>
          </cell>
          <cell r="V3983" t="str">
            <v>Recanati</v>
          </cell>
          <cell r="W3983" t="str">
            <v xml:space="preserve">Non individuato </v>
          </cell>
          <cell r="Y3983">
            <v>31500</v>
          </cell>
          <cell r="Z3983">
            <v>35000</v>
          </cell>
          <cell r="AB3983" t="str">
            <v>No</v>
          </cell>
          <cell r="AC3983">
            <v>0</v>
          </cell>
        </row>
        <row r="3984">
          <cell r="A3984" t="str">
            <v>PIAACN00000210</v>
          </cell>
          <cell r="B3984">
            <v>45979.527743055558</v>
          </cell>
          <cell r="C3984" t="str">
            <v>ACN</v>
          </cell>
          <cell r="D3984" t="str">
            <v>Voucher</v>
          </cell>
          <cell r="E3984" t="str">
            <v>Non ammessa</v>
          </cell>
          <cell r="F3984" t="str">
            <v>Merito</v>
          </cell>
          <cell r="G3984" t="str">
            <v>Giulio Di Ciommo</v>
          </cell>
          <cell r="H3984" t="str">
            <v/>
          </cell>
          <cell r="J3984" t="str">
            <v>Domanda non ammessa</v>
          </cell>
          <cell r="K3984" t="str">
            <v>Delibera di non ammissione</v>
          </cell>
          <cell r="L3984">
            <v>46097.786909722221</v>
          </cell>
          <cell r="M3984">
            <v>46098.358993055554</v>
          </cell>
          <cell r="N3984" t="str">
            <v>VALLICELLI VINCENZO</v>
          </cell>
          <cell r="O3984" t="str">
            <v>C66I25003070001</v>
          </cell>
          <cell r="P3984" t="str">
            <v>VLLVCN04R01D704C</v>
          </cell>
          <cell r="Q3984" t="str">
            <v>TURISMO</v>
          </cell>
          <cell r="R3984" t="str">
            <v>56.11.11 - Attività di ristoranti con servizio al tavolo, escluse gelaterie e pasticcerie</v>
          </cell>
          <cell r="S3984" t="str">
            <v>Impresa Individuale</v>
          </cell>
          <cell r="T3984" t="str">
            <v>Emilia-Romagna</v>
          </cell>
          <cell r="U3984" t="str">
            <v>Forlì-Cesena</v>
          </cell>
          <cell r="V3984" t="str">
            <v>Bertinoro</v>
          </cell>
          <cell r="W3984" t="str">
            <v xml:space="preserve">Non individuato </v>
          </cell>
          <cell r="Y3984">
            <v>52000</v>
          </cell>
          <cell r="Z3984">
            <v>45000</v>
          </cell>
          <cell r="AB3984" t="str">
            <v>No</v>
          </cell>
          <cell r="AC3984">
            <v>0</v>
          </cell>
        </row>
        <row r="3985">
          <cell r="A3985" t="str">
            <v>PIAACN00000212</v>
          </cell>
          <cell r="B3985">
            <v>45979.937210648146</v>
          </cell>
          <cell r="C3985" t="str">
            <v>ACN</v>
          </cell>
          <cell r="D3985" t="str">
            <v>Voucher</v>
          </cell>
          <cell r="E3985" t="str">
            <v>Non ammessa</v>
          </cell>
          <cell r="F3985" t="str">
            <v>Accoglibilità</v>
          </cell>
          <cell r="G3985" t="str">
            <v>Marcello Oratino</v>
          </cell>
          <cell r="H3985" t="str">
            <v/>
          </cell>
          <cell r="J3985" t="str">
            <v>Domanda non accoglibile</v>
          </cell>
          <cell r="K3985" t="str">
            <v>Delibera di non Accoglibilità</v>
          </cell>
          <cell r="L3985">
            <v>46085.633761574078</v>
          </cell>
          <cell r="M3985">
            <v>46085.768194444441</v>
          </cell>
          <cell r="N3985" t="str">
            <v>Carla Giulia Haraidon</v>
          </cell>
          <cell r="O3985" t="str">
            <v>C86I25002890001</v>
          </cell>
          <cell r="P3985" t="str">
            <v>HRDCLG92H65Z129E</v>
          </cell>
          <cell r="Q3985" t="str">
            <v>SERVIZI ALLE PMI</v>
          </cell>
          <cell r="R3985" t="str">
            <v>74.20.19 - Altre attività fotografiche specializzate</v>
          </cell>
          <cell r="S3985" t="str">
            <v>Libero professionista</v>
          </cell>
          <cell r="T3985" t="str">
            <v>Lazio</v>
          </cell>
          <cell r="U3985" t="str">
            <v>Roma</v>
          </cell>
          <cell r="V3985" t="str">
            <v>Roma</v>
          </cell>
          <cell r="W3985" t="str">
            <v>via di ponte ladrone 290</v>
          </cell>
          <cell r="X3985" t="str">
            <v>00125</v>
          </cell>
          <cell r="Y3985">
            <v>29999.999999999996</v>
          </cell>
          <cell r="Z3985">
            <v>35000</v>
          </cell>
          <cell r="AB3985" t="str">
            <v>No</v>
          </cell>
          <cell r="AC3985">
            <v>0</v>
          </cell>
        </row>
        <row r="3986">
          <cell r="A3986" t="str">
            <v>PIAACN00000216</v>
          </cell>
          <cell r="B3986">
            <v>45980.482581018521</v>
          </cell>
          <cell r="C3986" t="str">
            <v>ACN</v>
          </cell>
          <cell r="D3986" t="str">
            <v>Voucher</v>
          </cell>
          <cell r="E3986" t="str">
            <v>Non ammessa</v>
          </cell>
          <cell r="F3986" t="str">
            <v>Accoglibilità</v>
          </cell>
          <cell r="G3986" t="str">
            <v>Alessandra Di Vasto</v>
          </cell>
          <cell r="H3986" t="str">
            <v/>
          </cell>
          <cell r="J3986" t="str">
            <v>Domanda non accoglibile</v>
          </cell>
          <cell r="K3986" t="str">
            <v>Delibera di non Accoglibilità</v>
          </cell>
          <cell r="L3986">
            <v>46071.406921296293</v>
          </cell>
          <cell r="M3986">
            <v>46071.564675925925</v>
          </cell>
          <cell r="N3986" t="str">
            <v>Marco Volpatti</v>
          </cell>
          <cell r="O3986" t="str">
            <v>C56I25001710001</v>
          </cell>
          <cell r="P3986" t="str">
            <v>VLPMRC96A20C627J</v>
          </cell>
          <cell r="Q3986" t="str">
            <v>SERVIZI ALLE PMI</v>
          </cell>
          <cell r="R3986" t="str">
            <v>71.10.00 - Attività di architettura, di ingegneria e altre consulenze tecniche connesse</v>
          </cell>
          <cell r="S3986" t="str">
            <v>Libero professionista</v>
          </cell>
          <cell r="T3986" t="str">
            <v>Piemonte</v>
          </cell>
          <cell r="U3986" t="str">
            <v>Torino</v>
          </cell>
          <cell r="V3986" t="str">
            <v>Chieri</v>
          </cell>
          <cell r="W3986" t="str">
            <v>Via Rolando Bergognino 3</v>
          </cell>
          <cell r="X3986" t="str">
            <v>10023</v>
          </cell>
          <cell r="Y3986">
            <v>39848</v>
          </cell>
          <cell r="Z3986">
            <v>44848</v>
          </cell>
          <cell r="AB3986" t="str">
            <v>No</v>
          </cell>
          <cell r="AC3986">
            <v>0</v>
          </cell>
        </row>
        <row r="3987">
          <cell r="A3987" t="str">
            <v>PIAACN00000217</v>
          </cell>
          <cell r="B3987">
            <v>45980.513402777775</v>
          </cell>
          <cell r="C3987" t="str">
            <v>ACN</v>
          </cell>
          <cell r="D3987" t="str">
            <v>Voucher</v>
          </cell>
          <cell r="E3987" t="str">
            <v>Non ammessa</v>
          </cell>
          <cell r="F3987" t="str">
            <v>Accoglibilità</v>
          </cell>
          <cell r="G3987" t="str">
            <v>Simona Mele</v>
          </cell>
          <cell r="H3987" t="str">
            <v/>
          </cell>
          <cell r="J3987" t="str">
            <v>Domanda non accoglibile</v>
          </cell>
          <cell r="K3987" t="str">
            <v>Delibera di non Accoglibilità</v>
          </cell>
          <cell r="L3987">
            <v>46097.786956018521</v>
          </cell>
          <cell r="M3987">
            <v>46098.360405092593</v>
          </cell>
          <cell r="N3987" t="str">
            <v>Elisa Elena Vasiliu</v>
          </cell>
          <cell r="O3987" t="str">
            <v>C16I25001980001</v>
          </cell>
          <cell r="P3987" t="str">
            <v>VSLLLN98D67Z129L</v>
          </cell>
          <cell r="Q3987" t="str">
            <v>SERVIZI ALLE PMI</v>
          </cell>
          <cell r="R3987" t="str">
            <v>74.10.00 - Attività di progettazione specializzata</v>
          </cell>
          <cell r="S3987" t="str">
            <v>Lavoratore autonomo</v>
          </cell>
          <cell r="T3987" t="str">
            <v>Piemonte</v>
          </cell>
          <cell r="U3987" t="str">
            <v>Torino</v>
          </cell>
          <cell r="V3987" t="str">
            <v>Torino</v>
          </cell>
          <cell r="W3987" t="str">
            <v>Via Scarlatti 12</v>
          </cell>
          <cell r="X3987" t="str">
            <v>10154</v>
          </cell>
          <cell r="Y3987">
            <v>38762</v>
          </cell>
          <cell r="Z3987">
            <v>43762</v>
          </cell>
          <cell r="AB3987" t="str">
            <v>No</v>
          </cell>
          <cell r="AC3987">
            <v>0</v>
          </cell>
        </row>
        <row r="3988">
          <cell r="A3988" t="str">
            <v>PIAACN00000218</v>
          </cell>
          <cell r="B3988">
            <v>45980.527291666665</v>
          </cell>
          <cell r="C3988" t="str">
            <v>ACN</v>
          </cell>
          <cell r="D3988" t="str">
            <v>Voucher</v>
          </cell>
          <cell r="E3988" t="str">
            <v>Non ammessa</v>
          </cell>
          <cell r="F3988" t="str">
            <v>Merito</v>
          </cell>
          <cell r="G3988" t="str">
            <v>Simona Tiracorrendo</v>
          </cell>
          <cell r="H3988" t="str">
            <v/>
          </cell>
          <cell r="J3988" t="str">
            <v>Domanda non ammessa</v>
          </cell>
          <cell r="K3988" t="str">
            <v>Delibera di non ammissione</v>
          </cell>
          <cell r="L3988">
            <v>46107.373090277775</v>
          </cell>
          <cell r="M3988">
            <v>46107.390983796293</v>
          </cell>
          <cell r="N3988" t="str">
            <v>PIAZZA INFORMATICA DI GIULIO CAMBIOTTI</v>
          </cell>
          <cell r="O3988" t="str">
            <v>C86I25002910001</v>
          </cell>
          <cell r="P3988" t="str">
            <v>CMBGLI05M26C745I</v>
          </cell>
          <cell r="Q3988" t="str">
            <v>ATTIVITA' COMMERCIALI</v>
          </cell>
          <cell r="R3988" t="str">
            <v>47.40.10 - Commercio al dettaglio di computer, unità periferiche e software</v>
          </cell>
          <cell r="S3988" t="str">
            <v>Impresa Individuale</v>
          </cell>
          <cell r="T3988" t="str">
            <v>Umbria</v>
          </cell>
          <cell r="U3988" t="str">
            <v>Perugia</v>
          </cell>
          <cell r="V3988" t="str">
            <v>Umbertide</v>
          </cell>
          <cell r="W3988" t="str">
            <v>PIAZZA MATTEOTTI 7</v>
          </cell>
          <cell r="X3988" t="str">
            <v>06019</v>
          </cell>
          <cell r="Y3988">
            <v>8801</v>
          </cell>
          <cell r="Z3988">
            <v>13801</v>
          </cell>
          <cell r="AB3988" t="str">
            <v>No</v>
          </cell>
          <cell r="AC3988">
            <v>0</v>
          </cell>
        </row>
        <row r="3989">
          <cell r="A3989" t="str">
            <v>PIAACN00000219</v>
          </cell>
          <cell r="B3989">
            <v>45980.568761574075</v>
          </cell>
          <cell r="C3989" t="str">
            <v>ACN</v>
          </cell>
          <cell r="D3989" t="str">
            <v>Contributo</v>
          </cell>
          <cell r="E3989" t="str">
            <v>Non ammessa</v>
          </cell>
          <cell r="F3989" t="str">
            <v>Merito</v>
          </cell>
          <cell r="G3989" t="str">
            <v>Rachele Mariconda</v>
          </cell>
          <cell r="H3989" t="str">
            <v/>
          </cell>
          <cell r="J3989" t="str">
            <v>Domanda non ammessa</v>
          </cell>
          <cell r="M3989">
            <v>46071.361481481479</v>
          </cell>
          <cell r="N3989" t="str">
            <v>PIAZZA INFORMATICA DI GIULIO CAMBIOTTI</v>
          </cell>
          <cell r="O3989" t="str">
            <v>C86I25002930008</v>
          </cell>
          <cell r="P3989" t="str">
            <v>CMBGLI05M26C745I</v>
          </cell>
          <cell r="Q3989" t="str">
            <v>ATTIVITA' COMMERCIALI</v>
          </cell>
          <cell r="R3989" t="str">
            <v>47.40.10 - Commercio al dettaglio di computer, unità periferiche e software</v>
          </cell>
          <cell r="S3989" t="str">
            <v>Impresa Individuale</v>
          </cell>
          <cell r="T3989" t="str">
            <v>Umbria</v>
          </cell>
          <cell r="U3989" t="str">
            <v>Perugia</v>
          </cell>
          <cell r="V3989" t="str">
            <v>Umbertide</v>
          </cell>
          <cell r="W3989" t="str">
            <v xml:space="preserve">Non individuato </v>
          </cell>
          <cell r="Y3989">
            <v>8801</v>
          </cell>
          <cell r="Z3989">
            <v>10720.65</v>
          </cell>
          <cell r="AB3989" t="str">
            <v>No</v>
          </cell>
          <cell r="AC3989">
            <v>0</v>
          </cell>
        </row>
        <row r="3990">
          <cell r="A3990" t="str">
            <v>PIAACN00000227</v>
          </cell>
          <cell r="B3990">
            <v>45981.487233796295</v>
          </cell>
          <cell r="C3990" t="str">
            <v>ACN</v>
          </cell>
          <cell r="D3990" t="str">
            <v>Voucher</v>
          </cell>
          <cell r="E3990" t="str">
            <v>Non ammessa</v>
          </cell>
          <cell r="F3990" t="str">
            <v>Merito</v>
          </cell>
          <cell r="G3990" t="str">
            <v>Leila Azarnia Tehran</v>
          </cell>
          <cell r="H3990" t="str">
            <v/>
          </cell>
          <cell r="J3990" t="str">
            <v>Domanda non ammessa</v>
          </cell>
          <cell r="K3990" t="str">
            <v>Delibera di non ammissione</v>
          </cell>
          <cell r="L3990">
            <v>46097.786990740744</v>
          </cell>
          <cell r="M3990">
            <v>46098.36041666667</v>
          </cell>
          <cell r="N3990" t="str">
            <v>VALERI VITTORIA</v>
          </cell>
          <cell r="O3990" t="str">
            <v>C76I25002610001</v>
          </cell>
          <cell r="P3990" t="str">
            <v>VLRVTR05S60G479T</v>
          </cell>
          <cell r="Q3990" t="str">
            <v>TURISMO</v>
          </cell>
          <cell r="R3990" t="str">
            <v>55.20.51 - Servizi di alloggio in aziende agricole</v>
          </cell>
          <cell r="S3990" t="str">
            <v>Impresa Individuale</v>
          </cell>
          <cell r="T3990" t="str">
            <v>Marche</v>
          </cell>
          <cell r="U3990" t="str">
            <v>Pesaro e Urbino</v>
          </cell>
          <cell r="V3990" t="str">
            <v>Pesaro</v>
          </cell>
          <cell r="W3990" t="str">
            <v xml:space="preserve">Non individuato </v>
          </cell>
          <cell r="Y3990">
            <v>41000</v>
          </cell>
          <cell r="Z3990">
            <v>45000</v>
          </cell>
          <cell r="AB3990" t="str">
            <v>No</v>
          </cell>
          <cell r="AC3990">
            <v>0</v>
          </cell>
        </row>
        <row r="3991">
          <cell r="A3991" t="str">
            <v>PIAACN00000237</v>
          </cell>
          <cell r="B3991">
            <v>45982.496423611112</v>
          </cell>
          <cell r="C3991" t="str">
            <v>ACN</v>
          </cell>
          <cell r="D3991" t="str">
            <v>Contributo</v>
          </cell>
          <cell r="E3991" t="str">
            <v>Non ammessa</v>
          </cell>
          <cell r="F3991" t="str">
            <v>Merito</v>
          </cell>
          <cell r="G3991" t="str">
            <v>Barbara Del Prete</v>
          </cell>
          <cell r="H3991" t="str">
            <v/>
          </cell>
          <cell r="J3991" t="str">
            <v>Domanda non ammessa</v>
          </cell>
          <cell r="K3991" t="str">
            <v>Delibera di non ammissione</v>
          </cell>
          <cell r="L3991">
            <v>46106.62972222222</v>
          </cell>
          <cell r="M3991">
            <v>46106.791481481479</v>
          </cell>
          <cell r="N3991" t="str">
            <v>Martina Salvucci</v>
          </cell>
          <cell r="O3991" t="str">
            <v>C96I25001830008</v>
          </cell>
          <cell r="P3991" t="str">
            <v>SLVMTN90S66H501Q</v>
          </cell>
          <cell r="Q3991" t="str">
            <v>ICT</v>
          </cell>
          <cell r="R3991" t="str">
            <v>62.10.00 - Attività di programmazione informatica</v>
          </cell>
          <cell r="S3991" t="str">
            <v>Lavoratore autonomo</v>
          </cell>
          <cell r="T3991" t="str">
            <v>Lazio</v>
          </cell>
          <cell r="U3991" t="str">
            <v>Roma</v>
          </cell>
          <cell r="V3991" t="str">
            <v>Monterotondo</v>
          </cell>
          <cell r="W3991" t="str">
            <v>via Cavour 26</v>
          </cell>
          <cell r="X3991" t="str">
            <v>00015</v>
          </cell>
          <cell r="Y3991">
            <v>155000</v>
          </cell>
          <cell r="Z3991">
            <v>98000</v>
          </cell>
          <cell r="AA3991">
            <v>93000</v>
          </cell>
          <cell r="AB3991" t="str">
            <v>No</v>
          </cell>
          <cell r="AC3991">
            <v>98000</v>
          </cell>
        </row>
        <row r="3992">
          <cell r="A3992" t="str">
            <v>PIAACN00000242</v>
          </cell>
          <cell r="B3992">
            <v>45983.007986111108</v>
          </cell>
          <cell r="C3992" t="str">
            <v>ACN</v>
          </cell>
          <cell r="D3992" t="str">
            <v>Voucher</v>
          </cell>
          <cell r="E3992" t="str">
            <v>Non ammessa</v>
          </cell>
          <cell r="F3992" t="str">
            <v>Merito</v>
          </cell>
          <cell r="G3992" t="str">
            <v>Enrico Caporaso</v>
          </cell>
          <cell r="H3992" t="str">
            <v/>
          </cell>
          <cell r="J3992" t="str">
            <v>Domanda non ammessa</v>
          </cell>
          <cell r="K3992" t="str">
            <v>Delibera di non ammissione</v>
          </cell>
          <cell r="L3992">
            <v>46115.423784722225</v>
          </cell>
          <cell r="M3992">
            <v>46115.52679398148</v>
          </cell>
          <cell r="N3992" t="str">
            <v>ALEX CAFE' DI VASILIU</v>
          </cell>
          <cell r="O3992" t="str">
            <v>C16I25002040001</v>
          </cell>
          <cell r="P3992" t="str">
            <v>VSLLXN02R69Z129L</v>
          </cell>
          <cell r="Q3992" t="str">
            <v>TURISMO</v>
          </cell>
          <cell r="R3992" t="str">
            <v>56.30.01 - Attività di somministrazione di bevande in bar e caffetterie</v>
          </cell>
          <cell r="S3992" t="str">
            <v>Impresa Individuale</v>
          </cell>
          <cell r="T3992" t="str">
            <v>Piemonte</v>
          </cell>
          <cell r="U3992" t="str">
            <v>Torino</v>
          </cell>
          <cell r="V3992" t="str">
            <v>Torino</v>
          </cell>
          <cell r="W3992" t="str">
            <v>VIA VALDENGO 2 BIS</v>
          </cell>
          <cell r="X3992" t="str">
            <v>10155</v>
          </cell>
          <cell r="Y3992">
            <v>39820</v>
          </cell>
          <cell r="Z3992">
            <v>44820</v>
          </cell>
          <cell r="AA3992">
            <v>38270</v>
          </cell>
          <cell r="AB3992" t="str">
            <v>Sì</v>
          </cell>
          <cell r="AC3992">
            <v>43270</v>
          </cell>
        </row>
        <row r="3993">
          <cell r="A3993" t="str">
            <v>PIAACN00000246</v>
          </cell>
          <cell r="B3993">
            <v>45985.499699074076</v>
          </cell>
          <cell r="C3993" t="str">
            <v>ACN</v>
          </cell>
          <cell r="D3993" t="str">
            <v>Voucher</v>
          </cell>
          <cell r="E3993" t="str">
            <v>Non ammessa</v>
          </cell>
          <cell r="F3993" t="str">
            <v>Accoglibilità</v>
          </cell>
          <cell r="G3993" t="str">
            <v>Emiliano Mistralini</v>
          </cell>
          <cell r="H3993" t="str">
            <v/>
          </cell>
          <cell r="J3993" t="str">
            <v>Domanda non accoglibile</v>
          </cell>
          <cell r="K3993" t="str">
            <v>Delibera di non Accoglibilità</v>
          </cell>
          <cell r="L3993">
            <v>46171.55740740741</v>
          </cell>
          <cell r="M3993">
            <v>46173.427858796298</v>
          </cell>
          <cell r="N3993" t="str">
            <v>Federico Minelli</v>
          </cell>
          <cell r="O3993" t="str">
            <v>C26I25002790001</v>
          </cell>
          <cell r="P3993" t="str">
            <v>MNLFRC96P09D653B</v>
          </cell>
          <cell r="Q3993" t="str">
            <v>SERVIZI ALLE PMI</v>
          </cell>
          <cell r="R3993" t="str">
            <v>71.11.00 - Attività di architettura</v>
          </cell>
          <cell r="S3993" t="str">
            <v>Persona Fisica</v>
          </cell>
          <cell r="T3993" t="str">
            <v>Umbria</v>
          </cell>
          <cell r="U3993" t="str">
            <v>Perugia</v>
          </cell>
          <cell r="V3993" t="str">
            <v>Spello</v>
          </cell>
          <cell r="W3993" t="str">
            <v>Viale Poeta 1</v>
          </cell>
          <cell r="X3993" t="str">
            <v>06038</v>
          </cell>
          <cell r="Y3993">
            <v>40000</v>
          </cell>
          <cell r="Z3993">
            <v>45000</v>
          </cell>
          <cell r="AA3993">
            <v>30000</v>
          </cell>
          <cell r="AB3993" t="str">
            <v>No</v>
          </cell>
          <cell r="AC3993">
            <v>35000</v>
          </cell>
        </row>
        <row r="3994">
          <cell r="A3994" t="str">
            <v>PIAACN00000260</v>
          </cell>
          <cell r="B3994">
            <v>45988.399398148147</v>
          </cell>
          <cell r="C3994" t="str">
            <v>ACN</v>
          </cell>
          <cell r="D3994" t="str">
            <v>Voucher</v>
          </cell>
          <cell r="E3994" t="str">
            <v>Non ammessa</v>
          </cell>
          <cell r="F3994" t="str">
            <v>Merito</v>
          </cell>
          <cell r="G3994" t="str">
            <v>Francesca Cortesi</v>
          </cell>
          <cell r="H3994" t="str">
            <v/>
          </cell>
          <cell r="J3994" t="str">
            <v>Domanda non ammessa</v>
          </cell>
          <cell r="K3994" t="str">
            <v>Delibera di non ammissione</v>
          </cell>
          <cell r="L3994">
            <v>46100.390694444446</v>
          </cell>
          <cell r="M3994">
            <v>46100.622581018521</v>
          </cell>
          <cell r="N3994" t="str">
            <v>GORI GIOIA</v>
          </cell>
          <cell r="O3994" t="str">
            <v>C96I25001780001</v>
          </cell>
          <cell r="P3994" t="str">
            <v>GROGIO06S54L500K</v>
          </cell>
          <cell r="Q3994" t="str">
            <v>ATTIVITA' COMMERCIALI</v>
          </cell>
          <cell r="R3994" t="str">
            <v>47.76.10 - Commercio al dettaglio di fiori, piante e fertilizzanti</v>
          </cell>
          <cell r="S3994" t="str">
            <v>Impresa Individuale</v>
          </cell>
          <cell r="T3994" t="str">
            <v>Marche</v>
          </cell>
          <cell r="U3994" t="str">
            <v>Pesaro e Urbino</v>
          </cell>
          <cell r="V3994" t="str">
            <v>Acqualagna</v>
          </cell>
          <cell r="W3994" t="str">
            <v xml:space="preserve">Non individuato </v>
          </cell>
          <cell r="Y3994">
            <v>32000</v>
          </cell>
          <cell r="Z3994">
            <v>35000</v>
          </cell>
          <cell r="AB3994" t="str">
            <v>No</v>
          </cell>
          <cell r="AC3994">
            <v>0</v>
          </cell>
        </row>
        <row r="3995">
          <cell r="A3995" t="str">
            <v>PIAACN00000268</v>
          </cell>
          <cell r="B3995">
            <v>45989.665208333332</v>
          </cell>
          <cell r="C3995" t="str">
            <v>ACN</v>
          </cell>
          <cell r="D3995" t="str">
            <v>Contributo</v>
          </cell>
          <cell r="E3995" t="str">
            <v>Non ammessa</v>
          </cell>
          <cell r="F3995" t="str">
            <v>Accoglibilità</v>
          </cell>
          <cell r="G3995" t="str">
            <v>Paolo Di Giacomo</v>
          </cell>
          <cell r="H3995" t="str">
            <v/>
          </cell>
          <cell r="J3995" t="str">
            <v>Domanda non accoglibile</v>
          </cell>
          <cell r="K3995" t="str">
            <v>Delibera di non Accoglibilità</v>
          </cell>
          <cell r="L3995">
            <v>46139.744629629633</v>
          </cell>
          <cell r="M3995">
            <v>46140.3434837963</v>
          </cell>
          <cell r="N3995" t="str">
            <v>FADO DI CUSINI FABIA E DOMENICO S.N.C.</v>
          </cell>
          <cell r="O3995" t="str">
            <v>C16I25002120008</v>
          </cell>
          <cell r="P3995" t="str">
            <v>93038350141</v>
          </cell>
          <cell r="Q3995" t="str">
            <v>SERVIZI ALLE PMI</v>
          </cell>
          <cell r="R3995" t="str">
            <v>70.20.09 - Consulenza imprenditoriale e altre attività di consulenza gestionale n.c.a.</v>
          </cell>
          <cell r="S3995" t="str">
            <v>Societa' In Nome Collettivo</v>
          </cell>
          <cell r="T3995" t="str">
            <v>Lombardia</v>
          </cell>
          <cell r="U3995" t="str">
            <v>Sondrio</v>
          </cell>
          <cell r="V3995" t="str">
            <v>Livigno</v>
          </cell>
          <cell r="W3995" t="str">
            <v>VIA SAROCH snc</v>
          </cell>
          <cell r="X3995" t="str">
            <v>23041</v>
          </cell>
          <cell r="Y3995">
            <v>200000</v>
          </cell>
          <cell r="Z3995">
            <v>125000</v>
          </cell>
          <cell r="AB3995" t="str">
            <v>No</v>
          </cell>
          <cell r="AC3995">
            <v>0</v>
          </cell>
        </row>
        <row r="3996">
          <cell r="A3996" t="str">
            <v>PIAACN00000270</v>
          </cell>
          <cell r="B3996">
            <v>45989.750567129631</v>
          </cell>
          <cell r="C3996" t="str">
            <v>ACN</v>
          </cell>
          <cell r="D3996" t="str">
            <v>Voucher</v>
          </cell>
          <cell r="E3996" t="str">
            <v>Non ammessa</v>
          </cell>
          <cell r="F3996" t="str">
            <v>Merito</v>
          </cell>
          <cell r="G3996" t="str">
            <v>Elisabetta Mantovani</v>
          </cell>
          <cell r="H3996" t="str">
            <v/>
          </cell>
          <cell r="J3996" t="str">
            <v>Domanda non ammessa</v>
          </cell>
          <cell r="K3996" t="str">
            <v>Delibera di non ammissione</v>
          </cell>
          <cell r="L3996">
            <v>46106.823692129627</v>
          </cell>
          <cell r="M3996">
            <v>46107.341574074075</v>
          </cell>
          <cell r="N3996" t="str">
            <v>MR26 SUPPLEMENTS&amp;COSMETICS DI MICHELE RASTELLI</v>
          </cell>
          <cell r="O3996" t="str">
            <v>C56I25001850001</v>
          </cell>
          <cell r="P3996" t="str">
            <v>RSTMHL98A26D542W</v>
          </cell>
          <cell r="Q3996" t="str">
            <v>ATTIVITA' COMMERCIALI</v>
          </cell>
          <cell r="R3996" t="str">
            <v>47.27.30 - Commercio al dettaglio di integratori alimentari e prodotti dietetici</v>
          </cell>
          <cell r="S3996" t="str">
            <v>Impresa Individuale</v>
          </cell>
          <cell r="T3996" t="str">
            <v>Marche</v>
          </cell>
          <cell r="U3996" t="str">
            <v>Ascoli Piceno</v>
          </cell>
          <cell r="V3996" t="str">
            <v>Montefiore Dell'Aso</v>
          </cell>
          <cell r="W3996" t="str">
            <v>contrada menocchia 166</v>
          </cell>
          <cell r="X3996" t="str">
            <v>63062</v>
          </cell>
          <cell r="Y3996">
            <v>37488</v>
          </cell>
          <cell r="Z3996">
            <v>35000</v>
          </cell>
          <cell r="AB3996" t="str">
            <v>No</v>
          </cell>
          <cell r="AC3996">
            <v>0</v>
          </cell>
        </row>
        <row r="3997">
          <cell r="A3997" t="str">
            <v>PIAACN00000271</v>
          </cell>
          <cell r="B3997">
            <v>45989.808599537035</v>
          </cell>
          <cell r="C3997" t="str">
            <v>ACN</v>
          </cell>
          <cell r="D3997" t="str">
            <v>Contributo</v>
          </cell>
          <cell r="E3997" t="str">
            <v>Non ammessa</v>
          </cell>
          <cell r="F3997" t="str">
            <v>Merito</v>
          </cell>
          <cell r="G3997" t="str">
            <v>Simona Mele</v>
          </cell>
          <cell r="H3997" t="str">
            <v/>
          </cell>
          <cell r="J3997" t="str">
            <v>Domanda non ammessa</v>
          </cell>
          <cell r="K3997" t="str">
            <v>Delibera di non ammissione</v>
          </cell>
          <cell r="L3997">
            <v>46111.690428240741</v>
          </cell>
          <cell r="M3997">
            <v>46112.72315972222</v>
          </cell>
          <cell r="N3997" t="str">
            <v>SALICE S.R.L.</v>
          </cell>
          <cell r="O3997" t="str">
            <v>C46I25002210008</v>
          </cell>
          <cell r="P3997" t="str">
            <v>14396200967</v>
          </cell>
          <cell r="Q3997" t="str">
            <v>ICT</v>
          </cell>
          <cell r="R3997" t="str">
            <v>62.10.00 - Attività di programmazione informatica</v>
          </cell>
          <cell r="S3997" t="str">
            <v>Societa' A Responsabilita' Limitata</v>
          </cell>
          <cell r="T3997" t="str">
            <v>Lombardia</v>
          </cell>
          <cell r="U3997" t="str">
            <v>Milano</v>
          </cell>
          <cell r="V3997" t="str">
            <v>Milano</v>
          </cell>
          <cell r="W3997" t="str">
            <v xml:space="preserve">Non individuato </v>
          </cell>
          <cell r="Y3997">
            <v>200000</v>
          </cell>
          <cell r="Z3997">
            <v>125000</v>
          </cell>
          <cell r="AB3997" t="str">
            <v>No</v>
          </cell>
          <cell r="AC3997">
            <v>0</v>
          </cell>
        </row>
        <row r="3998">
          <cell r="A3998" t="str">
            <v>PIAACN00000272</v>
          </cell>
          <cell r="B3998">
            <v>45989.835520833331</v>
          </cell>
          <cell r="C3998" t="str">
            <v>ACN</v>
          </cell>
          <cell r="D3998" t="str">
            <v>Voucher</v>
          </cell>
          <cell r="E3998" t="str">
            <v>Non ammessa</v>
          </cell>
          <cell r="F3998" t="str">
            <v>Accoglibilità</v>
          </cell>
          <cell r="G3998" t="str">
            <v>Simona Mele</v>
          </cell>
          <cell r="H3998" t="str">
            <v/>
          </cell>
          <cell r="J3998" t="str">
            <v>Domanda non accoglibile</v>
          </cell>
          <cell r="K3998" t="str">
            <v>Delibera di non Accoglibilità</v>
          </cell>
          <cell r="L3998">
            <v>46100.390532407408</v>
          </cell>
          <cell r="M3998">
            <v>46100.620451388888</v>
          </cell>
          <cell r="N3998" t="str">
            <v>ALESSIA RADOGNA</v>
          </cell>
          <cell r="O3998" t="str">
            <v>C36I25002820001</v>
          </cell>
          <cell r="P3998" t="str">
            <v>RDGLSS96D50A048B</v>
          </cell>
          <cell r="Q3998" t="str">
            <v>SERVIZI ALLA PERSONA</v>
          </cell>
          <cell r="R3998" t="str">
            <v>96.22.09 - Altri servizi di cura della bellezza e altri trattamenti di bellezza n.c.a.</v>
          </cell>
          <cell r="S3998" t="str">
            <v>Impresa Individuale</v>
          </cell>
          <cell r="T3998" t="str">
            <v>Emilia-Romagna</v>
          </cell>
          <cell r="U3998" t="str">
            <v>Bologna</v>
          </cell>
          <cell r="V3998" t="str">
            <v>Bologna</v>
          </cell>
          <cell r="W3998" t="str">
            <v>via del cane 1</v>
          </cell>
          <cell r="X3998" t="str">
            <v>40124</v>
          </cell>
          <cell r="Y3998">
            <v>30000</v>
          </cell>
          <cell r="Z3998">
            <v>35000</v>
          </cell>
          <cell r="AB3998" t="str">
            <v>No</v>
          </cell>
          <cell r="AC3998">
            <v>0</v>
          </cell>
        </row>
        <row r="3999">
          <cell r="A3999" t="str">
            <v>PIAACN00000278</v>
          </cell>
          <cell r="B3999">
            <v>45991.600659722222</v>
          </cell>
          <cell r="C3999" t="str">
            <v>ACN</v>
          </cell>
          <cell r="D3999" t="str">
            <v>Voucher</v>
          </cell>
          <cell r="E3999" t="str">
            <v>Non ammessa</v>
          </cell>
          <cell r="F3999" t="str">
            <v>Accoglibilità</v>
          </cell>
          <cell r="G3999" t="str">
            <v>Giulio Di Ciommo</v>
          </cell>
          <cell r="H3999" t="str">
            <v/>
          </cell>
          <cell r="J3999" t="str">
            <v>Domanda non accoglibile</v>
          </cell>
          <cell r="K3999" t="str">
            <v>Delibera di non Accoglibilità</v>
          </cell>
          <cell r="L3999">
            <v>46100.390590277777</v>
          </cell>
          <cell r="M3999">
            <v>46100.644178240742</v>
          </cell>
          <cell r="N3999" t="str">
            <v>CONSUELO MARZIALI</v>
          </cell>
          <cell r="O3999" t="str">
            <v>C76I25002860001</v>
          </cell>
          <cell r="P3999" t="str">
            <v>MRZCSL94S63C770E</v>
          </cell>
          <cell r="Q3999" t="str">
            <v>SERVIZI ALLE PMI</v>
          </cell>
          <cell r="R3999" t="str">
            <v>68.31.00 - Attività di servizi di intermediazione per attività immobiliari</v>
          </cell>
          <cell r="S3999" t="str">
            <v>Lavoratore autonomo</v>
          </cell>
          <cell r="T3999" t="str">
            <v>Marche</v>
          </cell>
          <cell r="U3999" t="str">
            <v>Fermo</v>
          </cell>
          <cell r="V3999" t="str">
            <v>Porto Sant'Elpidio</v>
          </cell>
          <cell r="W3999" t="str">
            <v xml:space="preserve">Non individuato </v>
          </cell>
          <cell r="X3999" t="str">
            <v>63821</v>
          </cell>
          <cell r="Y3999">
            <v>30200</v>
          </cell>
          <cell r="Z3999">
            <v>35000</v>
          </cell>
          <cell r="AB3999" t="str">
            <v>No</v>
          </cell>
          <cell r="AC3999">
            <v>0</v>
          </cell>
        </row>
        <row r="4000">
          <cell r="A4000" t="str">
            <v>PIAACN00000282</v>
          </cell>
          <cell r="B4000">
            <v>45992.394062500003</v>
          </cell>
          <cell r="C4000" t="str">
            <v>ACN</v>
          </cell>
          <cell r="D4000" t="str">
            <v>Contributo</v>
          </cell>
          <cell r="E4000" t="str">
            <v>Non ammessa</v>
          </cell>
          <cell r="F4000" t="str">
            <v>Merito</v>
          </cell>
          <cell r="G4000" t="str">
            <v>Barbara Del Prete</v>
          </cell>
          <cell r="H4000" t="str">
            <v/>
          </cell>
          <cell r="J4000" t="str">
            <v>Domanda non ammessa</v>
          </cell>
          <cell r="K4000" t="str">
            <v>Delibera di non ammissione</v>
          </cell>
          <cell r="L4000">
            <v>46139.744675925926</v>
          </cell>
          <cell r="M4000">
            <v>46140.343645833331</v>
          </cell>
          <cell r="N4000" t="str">
            <v>AYARI AYET EL KODES</v>
          </cell>
          <cell r="O4000" t="str">
            <v>C56I25001860008</v>
          </cell>
          <cell r="P4000" t="str">
            <v>YRAYLK04B53L719R</v>
          </cell>
          <cell r="Q4000" t="str">
            <v>TURISMO</v>
          </cell>
          <cell r="R4000" t="str">
            <v>55.20.41 - Bed and breakfast</v>
          </cell>
          <cell r="S4000" t="str">
            <v>Impresa Individuale</v>
          </cell>
          <cell r="T4000" t="str">
            <v>Lazio</v>
          </cell>
          <cell r="U4000" t="str">
            <v>Latina</v>
          </cell>
          <cell r="V4000" t="str">
            <v>Cisterna Di Latina</v>
          </cell>
          <cell r="W4000" t="str">
            <v>VIA APRILIA 112</v>
          </cell>
          <cell r="X4000" t="str">
            <v>04012</v>
          </cell>
          <cell r="Y4000">
            <v>185626.79</v>
          </cell>
          <cell r="Z4000">
            <v>116376</v>
          </cell>
          <cell r="AB4000" t="str">
            <v>No</v>
          </cell>
          <cell r="AC4000">
            <v>0</v>
          </cell>
        </row>
        <row r="4001">
          <cell r="A4001" t="str">
            <v>PIAACN00000283</v>
          </cell>
          <cell r="B4001">
            <v>45992.398877314816</v>
          </cell>
          <cell r="C4001" t="str">
            <v>ACN</v>
          </cell>
          <cell r="D4001" t="str">
            <v>Voucher</v>
          </cell>
          <cell r="E4001" t="str">
            <v>Non ammessa</v>
          </cell>
          <cell r="F4001" t="str">
            <v>Merito</v>
          </cell>
          <cell r="G4001" t="str">
            <v>Alessandra Di Vasto</v>
          </cell>
          <cell r="H4001" t="str">
            <v/>
          </cell>
          <cell r="J4001" t="str">
            <v>Domanda non ammessa</v>
          </cell>
          <cell r="K4001" t="str">
            <v>Delibera di non ammissione</v>
          </cell>
          <cell r="L4001">
            <v>46126.644004629627</v>
          </cell>
          <cell r="M4001">
            <v>46126.746678240743</v>
          </cell>
          <cell r="N4001" t="str">
            <v>SIMONE ILACQUA</v>
          </cell>
          <cell r="O4001" t="str">
            <v>C46I25002240001</v>
          </cell>
          <cell r="P4001" t="str">
            <v>LCQSMN96E17F205I</v>
          </cell>
          <cell r="Q4001" t="str">
            <v>SERVIZI ALLA PERSONA</v>
          </cell>
          <cell r="R4001" t="str">
            <v>90.20.09 - Altre attività di arti performative e rappresentazioni artistiche</v>
          </cell>
          <cell r="S4001" t="str">
            <v>Lavoratore autonomo</v>
          </cell>
          <cell r="T4001" t="str">
            <v>Lombardia</v>
          </cell>
          <cell r="U4001" t="str">
            <v>Milano</v>
          </cell>
          <cell r="V4001" t="str">
            <v>Milano</v>
          </cell>
          <cell r="W4001" t="str">
            <v xml:space="preserve">via Correggio </v>
          </cell>
          <cell r="X4001" t="str">
            <v>20149</v>
          </cell>
          <cell r="Y4001">
            <v>40000</v>
          </cell>
          <cell r="Z4001">
            <v>45000</v>
          </cell>
          <cell r="AB4001" t="str">
            <v>No</v>
          </cell>
          <cell r="AC4001">
            <v>0</v>
          </cell>
        </row>
        <row r="4002">
          <cell r="A4002" t="str">
            <v>PIAACN00000287</v>
          </cell>
          <cell r="B4002">
            <v>45992.843182870369</v>
          </cell>
          <cell r="C4002" t="str">
            <v>ACN</v>
          </cell>
          <cell r="D4002" t="str">
            <v>Voucher</v>
          </cell>
          <cell r="E4002" t="str">
            <v>Non ammessa</v>
          </cell>
          <cell r="F4002" t="str">
            <v>Merito</v>
          </cell>
          <cell r="G4002" t="str">
            <v>Rachele Mariconda</v>
          </cell>
          <cell r="H4002" t="str">
            <v/>
          </cell>
          <cell r="J4002" t="str">
            <v>Domanda non ammessa</v>
          </cell>
          <cell r="K4002" t="str">
            <v>Delibera di non ammissione</v>
          </cell>
          <cell r="L4002">
            <v>46120.399699074071</v>
          </cell>
          <cell r="M4002">
            <v>46120.687291666669</v>
          </cell>
          <cell r="N4002" t="str">
            <v>D'ERRICO GIOVANNA</v>
          </cell>
          <cell r="O4002" t="str">
            <v>C56I25001880001</v>
          </cell>
          <cell r="P4002" t="str">
            <v>DRRGNN98D67H501U</v>
          </cell>
          <cell r="Q4002" t="str">
            <v>SERVIZI ALLA PERSONA</v>
          </cell>
          <cell r="R4002" t="str">
            <v>96.10.22 - Lavaggio e pulitura di prodotti tessili e pellicce forniti da lavanderie self-service</v>
          </cell>
          <cell r="S4002" t="str">
            <v>Impresa Individuale</v>
          </cell>
          <cell r="T4002" t="str">
            <v>Lazio</v>
          </cell>
          <cell r="U4002" t="str">
            <v>Roma</v>
          </cell>
          <cell r="V4002" t="str">
            <v>Anzio</v>
          </cell>
          <cell r="W4002" t="str">
            <v xml:space="preserve">Non individuato </v>
          </cell>
          <cell r="Y4002">
            <v>40000</v>
          </cell>
          <cell r="Z4002">
            <v>45000</v>
          </cell>
          <cell r="AB4002" t="str">
            <v>No</v>
          </cell>
          <cell r="AC4002">
            <v>0</v>
          </cell>
        </row>
        <row r="4003">
          <cell r="A4003" t="str">
            <v>PIAACN00000289</v>
          </cell>
          <cell r="B4003">
            <v>45993.631921296299</v>
          </cell>
          <cell r="C4003" t="str">
            <v>ACN</v>
          </cell>
          <cell r="D4003" t="str">
            <v>Voucher</v>
          </cell>
          <cell r="E4003" t="str">
            <v>Non ammessa</v>
          </cell>
          <cell r="F4003" t="str">
            <v>Accoglibilità</v>
          </cell>
          <cell r="G4003" t="str">
            <v>Giuseppe D’Ambrosio</v>
          </cell>
          <cell r="H4003" t="str">
            <v/>
          </cell>
          <cell r="J4003" t="str">
            <v>Domanda non accoglibile</v>
          </cell>
          <cell r="K4003" t="str">
            <v>Delibera di non Accoglibilità</v>
          </cell>
          <cell r="L4003">
            <v>46106.82372685185</v>
          </cell>
          <cell r="M4003">
            <v>46107.341550925928</v>
          </cell>
          <cell r="N4003" t="str">
            <v>Luca Restaino</v>
          </cell>
          <cell r="O4003" t="str">
            <v>C46I25002300001</v>
          </cell>
          <cell r="P4003" t="str">
            <v>RSTLCU95B10A459J</v>
          </cell>
          <cell r="Q4003" t="str">
            <v>SERVIZI ALLA PERSONA</v>
          </cell>
          <cell r="R4003" t="str">
            <v>90.39.09 - Altre attività di supporto alle arti performative e alle rappresentazioni artistiche n.c.a.</v>
          </cell>
          <cell r="S4003" t="str">
            <v>Lavoratore autonomo</v>
          </cell>
          <cell r="T4003" t="str">
            <v>Lombardia</v>
          </cell>
          <cell r="U4003" t="str">
            <v>Milano</v>
          </cell>
          <cell r="V4003" t="str">
            <v>Milano</v>
          </cell>
          <cell r="W4003" t="str">
            <v xml:space="preserve">Non individuato </v>
          </cell>
          <cell r="Y4003">
            <v>38486</v>
          </cell>
          <cell r="Z4003">
            <v>43486</v>
          </cell>
          <cell r="AB4003" t="str">
            <v>No</v>
          </cell>
          <cell r="AC4003">
            <v>0</v>
          </cell>
        </row>
        <row r="4004">
          <cell r="A4004" t="str">
            <v>PIAACN00000290</v>
          </cell>
          <cell r="B4004">
            <v>45993.654791666668</v>
          </cell>
          <cell r="C4004" t="str">
            <v>ACN</v>
          </cell>
          <cell r="D4004" t="str">
            <v>Voucher</v>
          </cell>
          <cell r="E4004" t="str">
            <v>Non ammessa</v>
          </cell>
          <cell r="F4004" t="str">
            <v>Merito</v>
          </cell>
          <cell r="G4004" t="str">
            <v>Ernesto Barba</v>
          </cell>
          <cell r="H4004" t="str">
            <v/>
          </cell>
          <cell r="J4004" t="str">
            <v>Domanda non ammessa</v>
          </cell>
          <cell r="K4004" t="str">
            <v>Delibera di non ammissione</v>
          </cell>
          <cell r="L4004">
            <v>46112.785127314812</v>
          </cell>
          <cell r="M4004">
            <v>46113.295023148145</v>
          </cell>
          <cell r="N4004" t="str">
            <v>BRATTI ALESSIO</v>
          </cell>
          <cell r="O4004" t="str">
            <v>C86I25003230001</v>
          </cell>
          <cell r="P4004" t="str">
            <v>BRTLSS04E12I577H</v>
          </cell>
          <cell r="Q4004" t="str">
            <v>TURISMO</v>
          </cell>
          <cell r="R4004" t="str">
            <v>55.20.42 - Servizi di alloggio in camere, case e appartamenti per vacanze</v>
          </cell>
          <cell r="S4004" t="str">
            <v>Impresa Individuale</v>
          </cell>
          <cell r="T4004" t="str">
            <v>Lombardia</v>
          </cell>
          <cell r="U4004" t="str">
            <v>Brescia</v>
          </cell>
          <cell r="V4004" t="str">
            <v>Brescia</v>
          </cell>
          <cell r="W4004" t="str">
            <v xml:space="preserve">Non individuato </v>
          </cell>
          <cell r="Y4004">
            <v>40000</v>
          </cell>
          <cell r="Z4004">
            <v>45000</v>
          </cell>
          <cell r="AB4004" t="str">
            <v>No</v>
          </cell>
          <cell r="AC4004">
            <v>0</v>
          </cell>
        </row>
        <row r="4005">
          <cell r="A4005" t="str">
            <v>PIAACN00000305</v>
          </cell>
          <cell r="B4005">
            <v>45995.866342592592</v>
          </cell>
          <cell r="C4005" t="str">
            <v>ACN</v>
          </cell>
          <cell r="D4005" t="str">
            <v>Contributo</v>
          </cell>
          <cell r="E4005" t="str">
            <v>Non ammessa</v>
          </cell>
          <cell r="F4005" t="str">
            <v>Accoglibilità</v>
          </cell>
          <cell r="G4005" t="str">
            <v>Giovanni Russo</v>
          </cell>
          <cell r="H4005" t="str">
            <v/>
          </cell>
          <cell r="J4005" t="str">
            <v>Domanda non accoglibile</v>
          </cell>
          <cell r="K4005" t="str">
            <v>Delibera di non Accoglibilità</v>
          </cell>
          <cell r="L4005">
            <v>46126.643414351849</v>
          </cell>
          <cell r="M4005">
            <v>46126.595046296294</v>
          </cell>
          <cell r="N4005" t="str">
            <v>Lorenzo Cipolletti</v>
          </cell>
          <cell r="O4005" t="str">
            <v>C86I25003240008</v>
          </cell>
          <cell r="P4005" t="str">
            <v>CPLLNZ04H17H501K</v>
          </cell>
          <cell r="Q4005" t="str">
            <v>ICT</v>
          </cell>
          <cell r="R4005" t="str">
            <v>62.10.00 - Attività di programmazione informatica</v>
          </cell>
          <cell r="S4005" t="str">
            <v>Lavoratore autonomo</v>
          </cell>
          <cell r="T4005" t="str">
            <v>Lazio</v>
          </cell>
          <cell r="U4005" t="str">
            <v>Roma</v>
          </cell>
          <cell r="V4005" t="str">
            <v>Roma</v>
          </cell>
          <cell r="W4005" t="str">
            <v>VIA CESARE DE FABRITIIS 133</v>
          </cell>
          <cell r="X4005" t="str">
            <v>00136</v>
          </cell>
          <cell r="Y4005">
            <v>38000</v>
          </cell>
          <cell r="Z4005">
            <v>29000</v>
          </cell>
          <cell r="AB4005" t="str">
            <v>No</v>
          </cell>
          <cell r="AC4005">
            <v>0</v>
          </cell>
        </row>
        <row r="4006">
          <cell r="A4006" t="str">
            <v>PIAACN00000307</v>
          </cell>
          <cell r="B4006">
            <v>45996.383194444446</v>
          </cell>
          <cell r="C4006" t="str">
            <v>ACN</v>
          </cell>
          <cell r="D4006" t="str">
            <v>Voucher</v>
          </cell>
          <cell r="E4006" t="str">
            <v>Non ammessa</v>
          </cell>
          <cell r="F4006" t="str">
            <v>Accoglibilità</v>
          </cell>
          <cell r="G4006" t="str">
            <v>Alessandra Di Vasto</v>
          </cell>
          <cell r="H4006" t="str">
            <v/>
          </cell>
          <cell r="J4006" t="str">
            <v>Domanda non accoglibile</v>
          </cell>
          <cell r="K4006" t="str">
            <v>Delibera di non Accoglibilità</v>
          </cell>
          <cell r="L4006">
            <v>46086.548854166664</v>
          </cell>
          <cell r="M4006">
            <v>46086.631238425929</v>
          </cell>
          <cell r="N4006" t="str">
            <v>VALERIA CAMELIO</v>
          </cell>
          <cell r="O4006" t="str">
            <v>C86I25003250001</v>
          </cell>
          <cell r="P4006" t="str">
            <v>CMLVLR00L47D662O</v>
          </cell>
          <cell r="Q4006" t="str">
            <v>ICT</v>
          </cell>
          <cell r="R4006" t="str">
            <v>62.20.10 - Attività di consulenza informatica</v>
          </cell>
          <cell r="S4006" t="str">
            <v>Lavoratore autonomo</v>
          </cell>
          <cell r="T4006" t="str">
            <v>Lazio</v>
          </cell>
          <cell r="U4006" t="str">
            <v>Latina</v>
          </cell>
          <cell r="V4006" t="str">
            <v>Formia</v>
          </cell>
          <cell r="W4006" t="str">
            <v>VIA GIUSEPPE PAONE 25</v>
          </cell>
          <cell r="X4006" t="str">
            <v>04023</v>
          </cell>
          <cell r="Y4006">
            <v>34180</v>
          </cell>
          <cell r="Z4006">
            <v>35000</v>
          </cell>
          <cell r="AB4006" t="str">
            <v>No</v>
          </cell>
          <cell r="AC4006">
            <v>0</v>
          </cell>
        </row>
        <row r="4007">
          <cell r="A4007" t="str">
            <v>PIAACN00000308</v>
          </cell>
          <cell r="B4007">
            <v>45996.393067129633</v>
          </cell>
          <cell r="C4007" t="str">
            <v>ACN</v>
          </cell>
          <cell r="D4007" t="str">
            <v>Voucher</v>
          </cell>
          <cell r="E4007" t="str">
            <v>Non ammessa</v>
          </cell>
          <cell r="F4007" t="str">
            <v>Merito</v>
          </cell>
          <cell r="G4007" t="str">
            <v>Leila Azarnia Tehran</v>
          </cell>
          <cell r="H4007" t="str">
            <v/>
          </cell>
          <cell r="J4007" t="str">
            <v>Domanda non ammessa</v>
          </cell>
          <cell r="K4007" t="str">
            <v>Delibera di non ammissione</v>
          </cell>
          <cell r="L4007">
            <v>46097.787303240744</v>
          </cell>
          <cell r="M4007">
            <v>46098.3596875</v>
          </cell>
          <cell r="N4007" t="str">
            <v>LU' MARE DI ESMERALDA PRENDI</v>
          </cell>
          <cell r="O4007" t="str">
            <v>C76I25003080001</v>
          </cell>
          <cell r="P4007" t="str">
            <v>PRNSRL95A69Z100B</v>
          </cell>
          <cell r="Q4007" t="str">
            <v>TURISMO</v>
          </cell>
          <cell r="R4007" t="str">
            <v>56.11.11 - Attività di ristoranti con servizio al tavolo, escluse gelaterie e pasticcerie</v>
          </cell>
          <cell r="S4007" t="str">
            <v>Impresa Individuale</v>
          </cell>
          <cell r="T4007" t="str">
            <v>Marche</v>
          </cell>
          <cell r="U4007" t="str">
            <v>Pesaro e Urbino</v>
          </cell>
          <cell r="V4007" t="str">
            <v>Pesaro</v>
          </cell>
          <cell r="W4007" t="str">
            <v xml:space="preserve">Non individuato </v>
          </cell>
          <cell r="Y4007">
            <v>33500</v>
          </cell>
          <cell r="Z4007">
            <v>35000</v>
          </cell>
          <cell r="AB4007" t="str">
            <v>No</v>
          </cell>
          <cell r="AC4007">
            <v>0</v>
          </cell>
        </row>
        <row r="4008">
          <cell r="A4008" t="str">
            <v>PIAACN00000310</v>
          </cell>
          <cell r="B4008">
            <v>45996.536828703705</v>
          </cell>
          <cell r="C4008" t="str">
            <v>ACN</v>
          </cell>
          <cell r="D4008" t="str">
            <v>Voucher</v>
          </cell>
          <cell r="E4008" t="str">
            <v>Non ammessa</v>
          </cell>
          <cell r="F4008" t="str">
            <v>Accoglibilità</v>
          </cell>
          <cell r="G4008" t="str">
            <v>Rachele Mariconda</v>
          </cell>
          <cell r="H4008" t="str">
            <v/>
          </cell>
          <cell r="J4008" t="str">
            <v>Domanda non accoglibile</v>
          </cell>
          <cell r="K4008" t="str">
            <v>Delibera di non Accoglibilità</v>
          </cell>
          <cell r="L4008">
            <v>46100.390752314815</v>
          </cell>
          <cell r="M4008">
            <v>46100.616932870369</v>
          </cell>
          <cell r="N4008" t="str">
            <v>MARGAGLIA SIMONE</v>
          </cell>
          <cell r="O4008" t="str">
            <v>C16I25002370001</v>
          </cell>
          <cell r="P4008" t="str">
            <v>MRGSMN95A01G674H</v>
          </cell>
          <cell r="Q4008" t="str">
            <v>TURISMO</v>
          </cell>
          <cell r="R4008" t="str">
            <v>56.30.01 - Attività di somministrazione di bevande in bar e caffetterie</v>
          </cell>
          <cell r="S4008" t="str">
            <v>Impresa Individuale</v>
          </cell>
          <cell r="T4008" t="str">
            <v>Piemonte</v>
          </cell>
          <cell r="U4008" t="str">
            <v>Torino</v>
          </cell>
          <cell r="V4008" t="str">
            <v>Pinerolo</v>
          </cell>
          <cell r="W4008" t="str">
            <v>Viale Cavalieri di Vittorio Veneto 1</v>
          </cell>
          <cell r="X4008" t="str">
            <v>10064</v>
          </cell>
          <cell r="Y4008">
            <v>70600</v>
          </cell>
          <cell r="Z4008">
            <v>45000</v>
          </cell>
          <cell r="AB4008" t="str">
            <v>No</v>
          </cell>
          <cell r="AC4008">
            <v>0</v>
          </cell>
        </row>
        <row r="4009">
          <cell r="A4009" t="str">
            <v>PIAACN00000312</v>
          </cell>
          <cell r="B4009">
            <v>45997.556111111109</v>
          </cell>
          <cell r="C4009" t="str">
            <v>ACN</v>
          </cell>
          <cell r="D4009" t="str">
            <v>Voucher</v>
          </cell>
          <cell r="E4009" t="str">
            <v>Non ammessa</v>
          </cell>
          <cell r="F4009" t="str">
            <v>Merito</v>
          </cell>
          <cell r="G4009" t="str">
            <v>Simona Tiracorrendo</v>
          </cell>
          <cell r="H4009" t="str">
            <v/>
          </cell>
          <cell r="J4009" t="str">
            <v>Domanda non ammessa</v>
          </cell>
          <cell r="K4009" t="str">
            <v>Delibera di non ammissione</v>
          </cell>
          <cell r="L4009">
            <v>46142.782812500001</v>
          </cell>
          <cell r="N4009" t="str">
            <v>Andrea Petronzio</v>
          </cell>
          <cell r="O4009" t="str">
            <v>C86I25003300001</v>
          </cell>
          <cell r="P4009" t="str">
            <v>PTRNDR99E12D843P</v>
          </cell>
          <cell r="Q4009" t="str">
            <v>ICT</v>
          </cell>
          <cell r="R4009" t="str">
            <v>62.20.10 - Attività di consulenza informatica</v>
          </cell>
          <cell r="S4009" t="str">
            <v>Lavoratore autonomo</v>
          </cell>
          <cell r="T4009" t="str">
            <v>Lazio</v>
          </cell>
          <cell r="U4009" t="str">
            <v>Latina</v>
          </cell>
          <cell r="V4009" t="str">
            <v>Formia</v>
          </cell>
          <cell r="W4009" t="str">
            <v>Via Soreano 21</v>
          </cell>
          <cell r="X4009" t="str">
            <v>04023</v>
          </cell>
          <cell r="Y4009">
            <v>40000</v>
          </cell>
          <cell r="Z4009">
            <v>45000</v>
          </cell>
          <cell r="AB4009" t="str">
            <v>No</v>
          </cell>
          <cell r="AC4009">
            <v>0</v>
          </cell>
        </row>
        <row r="4010">
          <cell r="A4010" t="str">
            <v>PIAACN00000317</v>
          </cell>
          <cell r="B4010">
            <v>46000.670914351853</v>
          </cell>
          <cell r="C4010" t="str">
            <v>ACN</v>
          </cell>
          <cell r="D4010" t="str">
            <v>Voucher</v>
          </cell>
          <cell r="E4010" t="str">
            <v>Non ammessa</v>
          </cell>
          <cell r="F4010" t="str">
            <v>Accoglibilità</v>
          </cell>
          <cell r="G4010" t="str">
            <v>Elisabetta Mantovani</v>
          </cell>
          <cell r="H4010" t="str">
            <v/>
          </cell>
          <cell r="I4010" t="str">
            <v>Revoca CUP - RSU</v>
          </cell>
          <cell r="J4010" t="str">
            <v>Richiesta revoca CUP in errore</v>
          </cell>
          <cell r="K4010" t="str">
            <v>Delibera di non Accoglibilità</v>
          </cell>
          <cell r="L4010">
            <v>46106.823865740742</v>
          </cell>
          <cell r="M4010">
            <v>46107.392395833333</v>
          </cell>
          <cell r="N4010" t="str">
            <v>Matteo De Noni</v>
          </cell>
          <cell r="O4010" t="str">
            <v>C56I25002080001</v>
          </cell>
          <cell r="P4010" t="str">
            <v>DNNMTT04C08C957D</v>
          </cell>
          <cell r="Q4010" t="str">
            <v>SERVIZI ALLE PMI</v>
          </cell>
          <cell r="R4010" t="str">
            <v>74.20.19 - Altre attività fotografiche specializzate</v>
          </cell>
          <cell r="S4010" t="str">
            <v>Lavoratore autonomo</v>
          </cell>
          <cell r="T4010" t="str">
            <v>Veneto</v>
          </cell>
          <cell r="U4010" t="str">
            <v>Treviso</v>
          </cell>
          <cell r="V4010" t="str">
            <v>Miane</v>
          </cell>
          <cell r="W4010" t="str">
            <v>Via Driovilla 56</v>
          </cell>
          <cell r="X4010" t="str">
            <v>31050</v>
          </cell>
          <cell r="Y4010">
            <v>23350</v>
          </cell>
          <cell r="Z4010">
            <v>26500</v>
          </cell>
          <cell r="AB4010" t="str">
            <v>No</v>
          </cell>
          <cell r="AC4010">
            <v>0</v>
          </cell>
        </row>
        <row r="4011">
          <cell r="A4011" t="str">
            <v>PIAACN00000318</v>
          </cell>
          <cell r="B4011">
            <v>46000.676111111112</v>
          </cell>
          <cell r="C4011" t="str">
            <v>ACN</v>
          </cell>
          <cell r="D4011" t="str">
            <v>Contributo</v>
          </cell>
          <cell r="E4011" t="str">
            <v>Non ammessa</v>
          </cell>
          <cell r="F4011" t="str">
            <v>Merito</v>
          </cell>
          <cell r="G4011" t="str">
            <v>Enrico Caporaso</v>
          </cell>
          <cell r="H4011" t="str">
            <v/>
          </cell>
          <cell r="J4011" t="str">
            <v>Domanda non ammessa</v>
          </cell>
          <cell r="K4011" t="str">
            <v>Delibera di non ammissione</v>
          </cell>
          <cell r="L4011">
            <v>46111.690567129626</v>
          </cell>
          <cell r="M4011">
            <v>46112.719629629632</v>
          </cell>
          <cell r="N4011" t="str">
            <v>FOOD LAB ITALIA SRL</v>
          </cell>
          <cell r="O4011" t="str">
            <v>C76I25003040008</v>
          </cell>
          <cell r="P4011" t="str">
            <v>04725480984</v>
          </cell>
          <cell r="Q4011" t="str">
            <v>ATTIVITA' COMMERCIALI</v>
          </cell>
          <cell r="R4011" t="str">
            <v>46.31.20 - Commercio all'ingrosso di frutta e ortaggi conservati o surgelati</v>
          </cell>
          <cell r="S4011" t="str">
            <v>Societa' A Responsabilita' Limitata</v>
          </cell>
          <cell r="T4011" t="str">
            <v>Lombardia</v>
          </cell>
          <cell r="U4011" t="str">
            <v>Brescia</v>
          </cell>
          <cell r="V4011" t="str">
            <v>Ospitaletto</v>
          </cell>
          <cell r="W4011" t="str">
            <v>Via Padana Superiore 180</v>
          </cell>
          <cell r="X4011" t="str">
            <v>25035</v>
          </cell>
          <cell r="Y4011">
            <v>200000</v>
          </cell>
          <cell r="Z4011">
            <v>125000</v>
          </cell>
          <cell r="AB4011" t="str">
            <v>No</v>
          </cell>
          <cell r="AC4011">
            <v>0</v>
          </cell>
        </row>
        <row r="4012">
          <cell r="A4012" t="str">
            <v>PIAACN00000327</v>
          </cell>
          <cell r="B4012">
            <v>46002.77747685185</v>
          </cell>
          <cell r="C4012" t="str">
            <v>ACN</v>
          </cell>
          <cell r="D4012" t="str">
            <v>Voucher</v>
          </cell>
          <cell r="E4012" t="str">
            <v>Non ammessa</v>
          </cell>
          <cell r="F4012" t="str">
            <v>Merito</v>
          </cell>
          <cell r="G4012" t="str">
            <v>Elisabetta Mantovani</v>
          </cell>
          <cell r="H4012" t="str">
            <v/>
          </cell>
          <cell r="J4012" t="str">
            <v>Domanda non ammessa</v>
          </cell>
          <cell r="K4012" t="str">
            <v>Delibera di non ammissione</v>
          </cell>
          <cell r="L4012">
            <v>46111.691689814812</v>
          </cell>
          <cell r="M4012">
            <v>46112.745625000003</v>
          </cell>
          <cell r="N4012" t="str">
            <v>BENEDETTO PUTIGNANO</v>
          </cell>
          <cell r="O4012" t="str">
            <v>C46I25002700001</v>
          </cell>
          <cell r="P4012" t="str">
            <v>PTGBDT95C61H703C</v>
          </cell>
          <cell r="Q4012" t="str">
            <v>ATTIVITA' COMMERCIALI</v>
          </cell>
          <cell r="R4012" t="str">
            <v>47.71.10 - Commercio al dettaglio di articoli di abbigliamento per adulti</v>
          </cell>
          <cell r="S4012" t="str">
            <v>Impresa Individuale</v>
          </cell>
          <cell r="T4012" t="str">
            <v>Umbria</v>
          </cell>
          <cell r="U4012" t="str">
            <v>Terni</v>
          </cell>
          <cell r="V4012" t="str">
            <v>Terni</v>
          </cell>
          <cell r="W4012" t="str">
            <v>VIA TRE VENEZIE 10</v>
          </cell>
          <cell r="X4012" t="str">
            <v>05100</v>
          </cell>
          <cell r="Y4012">
            <v>29949.999999999996</v>
          </cell>
          <cell r="Z4012">
            <v>34950</v>
          </cell>
          <cell r="AB4012" t="str">
            <v>No</v>
          </cell>
          <cell r="AC4012">
            <v>0</v>
          </cell>
        </row>
        <row r="4013">
          <cell r="A4013" t="str">
            <v>PIAACN00000331</v>
          </cell>
          <cell r="B4013">
            <v>46003.501550925925</v>
          </cell>
          <cell r="C4013" t="str">
            <v>ACN</v>
          </cell>
          <cell r="D4013" t="str">
            <v>Voucher</v>
          </cell>
          <cell r="E4013" t="str">
            <v>Non ammessa</v>
          </cell>
          <cell r="F4013" t="str">
            <v>Accoglibilità</v>
          </cell>
          <cell r="G4013" t="str">
            <v>Annachiara Perrucci</v>
          </cell>
          <cell r="H4013" t="str">
            <v/>
          </cell>
          <cell r="J4013" t="str">
            <v>Domanda non accoglibile</v>
          </cell>
          <cell r="K4013" t="str">
            <v>Delibera di non Accoglibilità</v>
          </cell>
          <cell r="L4013">
            <v>46083.651620370372</v>
          </cell>
          <cell r="M4013">
            <v>46083.659317129626</v>
          </cell>
          <cell r="N4013" t="str">
            <v>JT LUXURY DETAILING DI JESUS MANUEL TINE SILVA</v>
          </cell>
          <cell r="O4013" t="str">
            <v>C56I25002160001</v>
          </cell>
          <cell r="P4013" t="str">
            <v>TNSJSM98T24Z605X</v>
          </cell>
          <cell r="Q4013" t="str">
            <v>MANIFATTURIERO</v>
          </cell>
          <cell r="R4013" t="str">
            <v>95.31.91 - Lavaggio di autoveicoli</v>
          </cell>
          <cell r="S4013" t="str">
            <v>Impresa Individuale</v>
          </cell>
          <cell r="T4013" t="str">
            <v>Piemonte</v>
          </cell>
          <cell r="U4013" t="str">
            <v>Alessandria</v>
          </cell>
          <cell r="V4013" t="str">
            <v>Belforte Monferrato</v>
          </cell>
          <cell r="W4013" t="str">
            <v>VIA SAN COLOMBANO 45</v>
          </cell>
          <cell r="X4013" t="str">
            <v>15070</v>
          </cell>
          <cell r="Y4013">
            <v>15861.22</v>
          </cell>
          <cell r="Z4013">
            <v>20861.22</v>
          </cell>
          <cell r="AB4013" t="str">
            <v>No</v>
          </cell>
          <cell r="AC4013">
            <v>0</v>
          </cell>
        </row>
        <row r="4014">
          <cell r="A4014" t="str">
            <v>PIAACN00000332</v>
          </cell>
          <cell r="B4014">
            <v>46004.620254629626</v>
          </cell>
          <cell r="C4014" t="str">
            <v>ACN</v>
          </cell>
          <cell r="D4014" t="str">
            <v>Voucher</v>
          </cell>
          <cell r="E4014" t="str">
            <v>Non ammessa</v>
          </cell>
          <cell r="F4014" t="str">
            <v>Merito</v>
          </cell>
          <cell r="G4014" t="str">
            <v>Ludovico Principessa</v>
          </cell>
          <cell r="H4014" t="str">
            <v/>
          </cell>
          <cell r="J4014" t="str">
            <v>Domanda non ammessa</v>
          </cell>
          <cell r="K4014" t="str">
            <v>Delibera di non ammissione</v>
          </cell>
          <cell r="L4014">
            <v>46168.635000000002</v>
          </cell>
          <cell r="M4014">
            <v>46170.532650462963</v>
          </cell>
          <cell r="N4014" t="str">
            <v>SORINO ANDREA</v>
          </cell>
          <cell r="O4014" t="str">
            <v>C86I25003850001</v>
          </cell>
          <cell r="P4014" t="str">
            <v>SRNNDR99B15H501U</v>
          </cell>
          <cell r="Q4014" t="str">
            <v>TURISMO</v>
          </cell>
          <cell r="R4014" t="str">
            <v>55.20.42 - Servizi di alloggio in camere, case e appartamenti per vacanze</v>
          </cell>
          <cell r="S4014" t="str">
            <v>Impresa Individuale</v>
          </cell>
          <cell r="T4014" t="str">
            <v>Lazio</v>
          </cell>
          <cell r="U4014" t="str">
            <v>Roma</v>
          </cell>
          <cell r="V4014" t="str">
            <v>Roma</v>
          </cell>
          <cell r="W4014" t="str">
            <v>Via calpurnio fiamma 53</v>
          </cell>
          <cell r="X4014" t="str">
            <v>00175</v>
          </cell>
          <cell r="Y4014">
            <v>40000</v>
          </cell>
          <cell r="Z4014">
            <v>45000</v>
          </cell>
          <cell r="AB4014" t="str">
            <v>No</v>
          </cell>
          <cell r="AC4014">
            <v>0</v>
          </cell>
        </row>
        <row r="4015">
          <cell r="A4015" t="str">
            <v>PIAACN00000335</v>
          </cell>
          <cell r="B4015">
            <v>46006.563483796293</v>
          </cell>
          <cell r="C4015" t="str">
            <v>ACN</v>
          </cell>
          <cell r="D4015" t="str">
            <v>Voucher</v>
          </cell>
          <cell r="E4015" t="str">
            <v>Non ammessa</v>
          </cell>
          <cell r="F4015" t="str">
            <v>Merito</v>
          </cell>
          <cell r="G4015" t="str">
            <v>Enrico Caporaso</v>
          </cell>
          <cell r="H4015" t="str">
            <v/>
          </cell>
          <cell r="J4015" t="str">
            <v>Domanda non ammessa</v>
          </cell>
          <cell r="K4015" t="str">
            <v>Delibera di non ammissione</v>
          </cell>
          <cell r="L4015">
            <v>46111.690729166665</v>
          </cell>
          <cell r="M4015">
            <v>46112.722442129627</v>
          </cell>
          <cell r="N4015" t="str">
            <v>Giacomo Paraninfo</v>
          </cell>
          <cell r="O4015" t="str">
            <v>C86I25003390001</v>
          </cell>
          <cell r="P4015" t="str">
            <v>PRNGCM01L09B157J</v>
          </cell>
          <cell r="Q4015" t="str">
            <v>SERVIZI ALLE PMI</v>
          </cell>
          <cell r="R4015" t="str">
            <v>74.20.19 - Altre attività fotografiche specializzate</v>
          </cell>
          <cell r="S4015" t="str">
            <v>Lavoratore autonomo</v>
          </cell>
          <cell r="T4015" t="str">
            <v>Lombardia</v>
          </cell>
          <cell r="U4015" t="str">
            <v>Brescia</v>
          </cell>
          <cell r="V4015" t="str">
            <v>Brescia</v>
          </cell>
          <cell r="W4015" t="str">
            <v>Via Giuseppe di Vittorio 37</v>
          </cell>
          <cell r="X4015" t="str">
            <v>25030</v>
          </cell>
          <cell r="Y4015">
            <v>40000</v>
          </cell>
          <cell r="Z4015">
            <v>45000</v>
          </cell>
          <cell r="AB4015" t="str">
            <v>No</v>
          </cell>
          <cell r="AC4015">
            <v>0</v>
          </cell>
        </row>
        <row r="4016">
          <cell r="A4016" t="str">
            <v>PIAACN00000348</v>
          </cell>
          <cell r="B4016">
            <v>46008.519212962965</v>
          </cell>
          <cell r="C4016" t="str">
            <v>ACN</v>
          </cell>
          <cell r="D4016" t="str">
            <v>Voucher</v>
          </cell>
          <cell r="E4016" t="str">
            <v>Non ammessa</v>
          </cell>
          <cell r="F4016" t="str">
            <v>Merito</v>
          </cell>
          <cell r="G4016" t="str">
            <v>Alessandro Di Simone</v>
          </cell>
          <cell r="H4016" t="str">
            <v/>
          </cell>
          <cell r="J4016" t="str">
            <v>Domanda non ammessa</v>
          </cell>
          <cell r="K4016" t="str">
            <v>Delibera di non ammissione</v>
          </cell>
          <cell r="L4016">
            <v>46111.690821759257</v>
          </cell>
          <cell r="M4016">
            <v>46112.729560185187</v>
          </cell>
          <cell r="N4016" t="str">
            <v>ECLOSION S.R.L.</v>
          </cell>
          <cell r="O4016" t="str">
            <v>C86I25003480001</v>
          </cell>
          <cell r="P4016" t="str">
            <v>18311311007</v>
          </cell>
          <cell r="Q4016" t="str">
            <v>ATTIVITA' COMMERCIALI</v>
          </cell>
          <cell r="R4016" t="str">
            <v>47.77.00 - Commercio al dettaglio di orologi e articoli di gioielleria</v>
          </cell>
          <cell r="S4016" t="str">
            <v>Societa' A Responsabilita' Limitata</v>
          </cell>
          <cell r="T4016" t="str">
            <v>Lazio</v>
          </cell>
          <cell r="U4016" t="str">
            <v>Roma</v>
          </cell>
          <cell r="V4016" t="str">
            <v>Roma</v>
          </cell>
          <cell r="W4016" t="str">
            <v>VIA SERVIO TULLIO 4</v>
          </cell>
          <cell r="X4016" t="str">
            <v>00186</v>
          </cell>
          <cell r="Y4016">
            <v>40000</v>
          </cell>
          <cell r="Z4016">
            <v>45000</v>
          </cell>
          <cell r="AB4016" t="str">
            <v>No</v>
          </cell>
          <cell r="AC4016">
            <v>0</v>
          </cell>
        </row>
        <row r="4017">
          <cell r="A4017" t="str">
            <v>PIAACN00000353</v>
          </cell>
          <cell r="B4017">
            <v>46009.691388888888</v>
          </cell>
          <cell r="C4017" t="str">
            <v>ACN</v>
          </cell>
          <cell r="D4017" t="str">
            <v>Contributo</v>
          </cell>
          <cell r="E4017" t="str">
            <v>Non ammessa</v>
          </cell>
          <cell r="F4017" t="str">
            <v>Merito</v>
          </cell>
          <cell r="G4017" t="str">
            <v>Simona Tiracorrendo</v>
          </cell>
          <cell r="H4017" t="str">
            <v/>
          </cell>
          <cell r="J4017" t="str">
            <v>Domanda non ammessa</v>
          </cell>
          <cell r="K4017" t="str">
            <v>Delibera di non ammissione</v>
          </cell>
          <cell r="L4017">
            <v>46142.782858796294</v>
          </cell>
          <cell r="M4017">
            <v>46142.727013888885</v>
          </cell>
          <cell r="N4017" t="str">
            <v>FERRI BENEDETTA</v>
          </cell>
          <cell r="O4017" t="str">
            <v>C56I25002240008</v>
          </cell>
          <cell r="P4017" t="str">
            <v>FRRBDT04C44A794T</v>
          </cell>
          <cell r="Q4017" t="str">
            <v>TURISMO</v>
          </cell>
          <cell r="R4017" t="str">
            <v>55.20.41 - Bed and breakfast</v>
          </cell>
          <cell r="S4017" t="str">
            <v>Impresa Individuale</v>
          </cell>
          <cell r="T4017" t="str">
            <v>Lombardia</v>
          </cell>
          <cell r="U4017" t="str">
            <v>Bergamo</v>
          </cell>
          <cell r="V4017" t="str">
            <v>Castione Della Presolana</v>
          </cell>
          <cell r="W4017" t="str">
            <v>VIA PRIVATA LEGNA 2</v>
          </cell>
          <cell r="X4017" t="str">
            <v>24020</v>
          </cell>
          <cell r="Y4017">
            <v>200000</v>
          </cell>
          <cell r="Z4017">
            <v>121999.99999999999</v>
          </cell>
          <cell r="AB4017" t="str">
            <v>No</v>
          </cell>
          <cell r="AC4017">
            <v>0</v>
          </cell>
        </row>
        <row r="4018">
          <cell r="A4018" t="str">
            <v>PIAACN00000363</v>
          </cell>
          <cell r="B4018">
            <v>46010.67119212963</v>
          </cell>
          <cell r="C4018" t="str">
            <v>ACN</v>
          </cell>
          <cell r="D4018" t="str">
            <v>Voucher</v>
          </cell>
          <cell r="E4018" t="str">
            <v>Non ammessa</v>
          </cell>
          <cell r="F4018" t="str">
            <v>Accoglibilità</v>
          </cell>
          <cell r="G4018" t="str">
            <v>Ludovico Principessa</v>
          </cell>
          <cell r="H4018" t="str">
            <v/>
          </cell>
          <cell r="J4018" t="str">
            <v>Domanda non accoglibile</v>
          </cell>
          <cell r="K4018" t="str">
            <v>Delibera di non Accoglibilità</v>
          </cell>
          <cell r="L4018">
            <v>46100.390856481485</v>
          </cell>
          <cell r="M4018">
            <v>46100.641608796293</v>
          </cell>
          <cell r="N4018" t="str">
            <v>Roberta Antonioli</v>
          </cell>
          <cell r="O4018" t="str">
            <v>C26I25003120001</v>
          </cell>
          <cell r="P4018" t="str">
            <v>NTNRRT91P62E884X</v>
          </cell>
          <cell r="Q4018" t="str">
            <v>SERVIZI ALLA PERSONA</v>
          </cell>
          <cell r="R4018" t="str">
            <v>75.00.00 - Servizi veterinari</v>
          </cell>
          <cell r="S4018" t="str">
            <v>Libero professionista</v>
          </cell>
          <cell r="T4018" t="str">
            <v>Lombardia</v>
          </cell>
          <cell r="U4018" t="str">
            <v>Mantova</v>
          </cell>
          <cell r="V4018" t="str">
            <v>Castiglione Delle Stiviere</v>
          </cell>
          <cell r="W4018" t="str">
            <v>Via Salvatore Quasimodo 2G</v>
          </cell>
          <cell r="X4018" t="str">
            <v>46043</v>
          </cell>
          <cell r="Y4018">
            <v>28571</v>
          </cell>
          <cell r="Z4018">
            <v>33571</v>
          </cell>
          <cell r="AB4018" t="str">
            <v>No</v>
          </cell>
          <cell r="AC4018">
            <v>0</v>
          </cell>
        </row>
        <row r="4019">
          <cell r="A4019" t="str">
            <v>PIAACN00000366</v>
          </cell>
          <cell r="B4019">
            <v>46010.848275462966</v>
          </cell>
          <cell r="C4019" t="str">
            <v>ACN</v>
          </cell>
          <cell r="D4019" t="str">
            <v>Voucher</v>
          </cell>
          <cell r="E4019" t="str">
            <v>Non ammessa</v>
          </cell>
          <cell r="F4019" t="str">
            <v>Merito</v>
          </cell>
          <cell r="G4019" t="str">
            <v>Enrico Caporaso</v>
          </cell>
          <cell r="H4019" t="str">
            <v/>
          </cell>
          <cell r="J4019" t="str">
            <v>Domanda non ammessa</v>
          </cell>
          <cell r="K4019" t="str">
            <v>Delibera di non ammissione</v>
          </cell>
          <cell r="L4019">
            <v>46107.373182870368</v>
          </cell>
          <cell r="M4019">
            <v>46107.472592592596</v>
          </cell>
          <cell r="N4019" t="str">
            <v>IL MONDO DI TEDY DI COLMENAREZ FELIZ JEAN CARLOS</v>
          </cell>
          <cell r="O4019" t="str">
            <v>C76I25003290001</v>
          </cell>
          <cell r="P4019" t="str">
            <v>CLMJCR94L01Z614O</v>
          </cell>
          <cell r="Q4019" t="str">
            <v>SERVIZI ALLA PERSONA</v>
          </cell>
          <cell r="R4019" t="str">
            <v>93.29.99 - Altre attività varie di intrattenimento e divertimento n.c.a.</v>
          </cell>
          <cell r="S4019" t="str">
            <v>Impresa Individuale</v>
          </cell>
          <cell r="T4019" t="str">
            <v>Marche</v>
          </cell>
          <cell r="U4019" t="str">
            <v>Macerata</v>
          </cell>
          <cell r="V4019" t="str">
            <v>Civitanova Marche</v>
          </cell>
          <cell r="W4019" t="str">
            <v>VIA DEI MILLE 35/A</v>
          </cell>
          <cell r="X4019" t="str">
            <v>62012</v>
          </cell>
          <cell r="Y4019">
            <v>47000</v>
          </cell>
          <cell r="Z4019">
            <v>45000</v>
          </cell>
          <cell r="AB4019" t="str">
            <v>No</v>
          </cell>
          <cell r="AC4019">
            <v>0</v>
          </cell>
        </row>
        <row r="4020">
          <cell r="A4020" t="str">
            <v>PIAACN00000367</v>
          </cell>
          <cell r="B4020">
            <v>46011.716585648152</v>
          </cell>
          <cell r="C4020" t="str">
            <v>ACN</v>
          </cell>
          <cell r="D4020" t="str">
            <v>Voucher</v>
          </cell>
          <cell r="E4020" t="str">
            <v>Non ammessa</v>
          </cell>
          <cell r="F4020" t="str">
            <v>Merito</v>
          </cell>
          <cell r="G4020" t="str">
            <v>Alessandro Di Simone</v>
          </cell>
          <cell r="H4020" t="str">
            <v/>
          </cell>
          <cell r="J4020" t="str">
            <v>Domanda non ammessa</v>
          </cell>
          <cell r="K4020" t="str">
            <v>Delibera di non ammissione</v>
          </cell>
          <cell r="L4020">
            <v>46142.847453703704</v>
          </cell>
          <cell r="M4020">
            <v>46142.778113425928</v>
          </cell>
          <cell r="N4020" t="str">
            <v>Elisa Lago</v>
          </cell>
          <cell r="O4020" t="str">
            <v>C46I25002570001</v>
          </cell>
          <cell r="P4020" t="str">
            <v>LGALSE99C50F356H</v>
          </cell>
          <cell r="Q4020" t="str">
            <v>SERVIZI ALLE PMI</v>
          </cell>
          <cell r="R4020" t="str">
            <v>71.12.20 - Gestione di progetti relativi a opere di ingegneria integrata</v>
          </cell>
          <cell r="S4020" t="str">
            <v>Lavoratore autonomo</v>
          </cell>
          <cell r="T4020" t="str">
            <v>Lombardia</v>
          </cell>
          <cell r="U4020" t="str">
            <v>Milano</v>
          </cell>
          <cell r="V4020" t="str">
            <v>Cesano Boscone</v>
          </cell>
          <cell r="W4020" t="str">
            <v>Via Cavalieri di Vittorio Veneto 8</v>
          </cell>
          <cell r="X4020" t="str">
            <v>20090</v>
          </cell>
          <cell r="Y4020">
            <v>38000</v>
          </cell>
          <cell r="Z4020">
            <v>43000</v>
          </cell>
          <cell r="AB4020" t="str">
            <v>No</v>
          </cell>
          <cell r="AC4020">
            <v>0</v>
          </cell>
        </row>
        <row r="4021">
          <cell r="A4021" t="str">
            <v>PIAACN00000368</v>
          </cell>
          <cell r="B4021">
            <v>46011.756296296298</v>
          </cell>
          <cell r="C4021" t="str">
            <v>ACN</v>
          </cell>
          <cell r="D4021" t="str">
            <v>Voucher</v>
          </cell>
          <cell r="E4021" t="str">
            <v>Non ammessa</v>
          </cell>
          <cell r="F4021" t="str">
            <v>Accoglibilità</v>
          </cell>
          <cell r="G4021" t="str">
            <v>Annachiara Perrucci</v>
          </cell>
          <cell r="H4021" t="str">
            <v/>
          </cell>
          <cell r="J4021" t="str">
            <v>Domanda non accoglibile</v>
          </cell>
          <cell r="K4021" t="str">
            <v>Delibera di non Accoglibilità</v>
          </cell>
          <cell r="L4021">
            <v>46115.424479166664</v>
          </cell>
          <cell r="M4021">
            <v>46115.525393518517</v>
          </cell>
          <cell r="N4021" t="str">
            <v>KEYBOP S.R.L.</v>
          </cell>
          <cell r="O4021" t="str">
            <v>C36I25003360001</v>
          </cell>
          <cell r="P4021" t="str">
            <v>04110270123</v>
          </cell>
          <cell r="Q4021" t="str">
            <v>ICT</v>
          </cell>
          <cell r="R4021" t="str">
            <v>62.10.00 - Attività di programmazione informatica</v>
          </cell>
          <cell r="S4021" t="str">
            <v>Societa' A Responsabilita' Limitata</v>
          </cell>
          <cell r="T4021" t="str">
            <v>Lombardia</v>
          </cell>
          <cell r="U4021" t="str">
            <v>Varese</v>
          </cell>
          <cell r="V4021" t="str">
            <v>Varese</v>
          </cell>
          <cell r="W4021" t="str">
            <v>Via Morazzone 2</v>
          </cell>
          <cell r="X4021" t="str">
            <v>21100</v>
          </cell>
          <cell r="Y4021">
            <v>29600</v>
          </cell>
          <cell r="Z4021">
            <v>34600</v>
          </cell>
          <cell r="AB4021" t="str">
            <v>No</v>
          </cell>
          <cell r="AC4021">
            <v>0</v>
          </cell>
        </row>
        <row r="4022">
          <cell r="A4022" t="str">
            <v>PIAACN00000369</v>
          </cell>
          <cell r="B4022">
            <v>46012.011574074073</v>
          </cell>
          <cell r="C4022" t="str">
            <v>ACN</v>
          </cell>
          <cell r="D4022" t="str">
            <v>Contributo</v>
          </cell>
          <cell r="E4022" t="str">
            <v>Non ammessa</v>
          </cell>
          <cell r="F4022" t="str">
            <v>Accoglibilità</v>
          </cell>
          <cell r="G4022" t="str">
            <v>Ludovico Principessa</v>
          </cell>
          <cell r="H4022" t="str">
            <v/>
          </cell>
          <cell r="J4022" t="str">
            <v>Domanda non accoglibile</v>
          </cell>
          <cell r="K4022" t="str">
            <v>Delibera di non Accoglibilità</v>
          </cell>
          <cell r="L4022">
            <v>46155.513067129628</v>
          </cell>
          <cell r="M4022">
            <v>46155.542407407411</v>
          </cell>
          <cell r="N4022" t="str">
            <v>Giorgio Fragiacomo</v>
          </cell>
          <cell r="O4022" t="str">
            <v>C76I25003300008</v>
          </cell>
          <cell r="P4022" t="str">
            <v>FRGGRG92T31L407M</v>
          </cell>
          <cell r="Q4022" t="str">
            <v>TURISMO</v>
          </cell>
          <cell r="R4022" t="str">
            <v>79.90.04 - Altre attività di assistenza turistica</v>
          </cell>
          <cell r="S4022" t="str">
            <v>Persona Fisica</v>
          </cell>
          <cell r="T4022" t="str">
            <v>Veneto</v>
          </cell>
          <cell r="U4022" t="str">
            <v>Venezia</v>
          </cell>
          <cell r="V4022" t="str">
            <v>Venezia</v>
          </cell>
          <cell r="W4022" t="str">
            <v>Corso Del Popolo 132</v>
          </cell>
          <cell r="X4022" t="str">
            <v>30172</v>
          </cell>
          <cell r="Y4022">
            <v>197913</v>
          </cell>
          <cell r="Z4022">
            <v>123000</v>
          </cell>
          <cell r="AB4022" t="str">
            <v>No</v>
          </cell>
          <cell r="AC4022">
            <v>0</v>
          </cell>
        </row>
        <row r="4023">
          <cell r="A4023" t="str">
            <v>PIAACN00000370</v>
          </cell>
          <cell r="B4023">
            <v>46012.674942129626</v>
          </cell>
          <cell r="C4023" t="str">
            <v>ACN</v>
          </cell>
          <cell r="D4023" t="str">
            <v>Voucher</v>
          </cell>
          <cell r="E4023" t="str">
            <v>Non ammessa</v>
          </cell>
          <cell r="F4023" t="str">
            <v>Merito</v>
          </cell>
          <cell r="G4023" t="str">
            <v>Alessandro Di Simone</v>
          </cell>
          <cell r="H4023" t="str">
            <v/>
          </cell>
          <cell r="J4023" t="str">
            <v>Domanda non ammessa</v>
          </cell>
          <cell r="K4023" t="str">
            <v>Delibera di non ammissione</v>
          </cell>
          <cell r="L4023">
            <v>46126.643807870372</v>
          </cell>
          <cell r="M4023">
            <v>46126.595011574071</v>
          </cell>
          <cell r="N4023" t="str">
            <v>A.Y. GROUP SRL</v>
          </cell>
          <cell r="O4023" t="str">
            <v>C66I25003880001</v>
          </cell>
          <cell r="P4023" t="str">
            <v>02809400399</v>
          </cell>
          <cell r="Q4023" t="str">
            <v>ATTIVITA' COMMERCIALI</v>
          </cell>
          <cell r="R4023" t="str">
            <v>46.71.20 - Commercio all'ingrosso di altri autoveicoli</v>
          </cell>
          <cell r="S4023" t="str">
            <v>Societa' A Responsabilita' Limitata</v>
          </cell>
          <cell r="T4023" t="str">
            <v>Emilia-Romagna</v>
          </cell>
          <cell r="U4023" t="str">
            <v>Ravenna</v>
          </cell>
          <cell r="V4023" t="str">
            <v>Ravenna</v>
          </cell>
          <cell r="W4023" t="str">
            <v>via dei trasporti 3</v>
          </cell>
          <cell r="X4023" t="str">
            <v>48124</v>
          </cell>
          <cell r="Y4023">
            <v>29326</v>
          </cell>
          <cell r="Z4023">
            <v>34326</v>
          </cell>
          <cell r="AB4023" t="str">
            <v>No</v>
          </cell>
          <cell r="AC4023">
            <v>0</v>
          </cell>
        </row>
        <row r="4024">
          <cell r="A4024" t="str">
            <v>PIAACN00000373</v>
          </cell>
          <cell r="B4024">
            <v>46013.36519675926</v>
          </cell>
          <cell r="C4024" t="str">
            <v>ACN</v>
          </cell>
          <cell r="D4024" t="str">
            <v>Voucher</v>
          </cell>
          <cell r="E4024" t="str">
            <v>Non ammessa</v>
          </cell>
          <cell r="F4024" t="str">
            <v>Accoglibilità</v>
          </cell>
          <cell r="G4024" t="str">
            <v>Giuseppe Felicetti</v>
          </cell>
          <cell r="H4024" t="str">
            <v/>
          </cell>
          <cell r="J4024" t="str">
            <v>Domanda non accoglibile</v>
          </cell>
          <cell r="K4024" t="str">
            <v>Delibera di non Accoglibilità</v>
          </cell>
          <cell r="L4024">
            <v>46071.407025462962</v>
          </cell>
          <cell r="M4024">
            <v>46071.563298611109</v>
          </cell>
          <cell r="N4024" t="str">
            <v>ESTHERSOUL DI NADAL CAMILO JENIS ESTHER</v>
          </cell>
          <cell r="O4024" t="str">
            <v>C76I25003540001</v>
          </cell>
          <cell r="P4024" t="str">
            <v>NDLJSS93H44Z504L</v>
          </cell>
          <cell r="Q4024" t="str">
            <v>ATTIVITA' COMMERCIALI</v>
          </cell>
          <cell r="R4024" t="str">
            <v>47.12.40 - Commercio al dettaglio non specializzato con prevalenza di cosmetici, articoli di profumeria e detersivi, articoli di cancelleria e giochi</v>
          </cell>
          <cell r="S4024" t="str">
            <v>Impresa Individuale</v>
          </cell>
          <cell r="T4024" t="str">
            <v>Marche</v>
          </cell>
          <cell r="U4024" t="str">
            <v>Pesaro e Urbino</v>
          </cell>
          <cell r="V4024" t="str">
            <v>Pesaro</v>
          </cell>
          <cell r="W4024" t="str">
            <v xml:space="preserve">Non individuato </v>
          </cell>
          <cell r="Y4024">
            <v>32000</v>
          </cell>
          <cell r="Z4024">
            <v>35000</v>
          </cell>
          <cell r="AB4024" t="str">
            <v>No</v>
          </cell>
          <cell r="AC4024">
            <v>0</v>
          </cell>
        </row>
        <row r="4025">
          <cell r="A4025" t="str">
            <v>PIAACN00000375</v>
          </cell>
          <cell r="B4025">
            <v>46013.493993055556</v>
          </cell>
          <cell r="C4025" t="str">
            <v>ACN</v>
          </cell>
          <cell r="D4025" t="str">
            <v>Voucher</v>
          </cell>
          <cell r="E4025" t="str">
            <v>Non ammessa</v>
          </cell>
          <cell r="F4025" t="str">
            <v>Merito</v>
          </cell>
          <cell r="G4025" t="str">
            <v>Anna Chiara Giorgiomarrano</v>
          </cell>
          <cell r="H4025" t="str">
            <v/>
          </cell>
          <cell r="J4025" t="str">
            <v>Domanda non ammessa</v>
          </cell>
          <cell r="K4025" t="str">
            <v>Delibera di non ammissione</v>
          </cell>
          <cell r="L4025">
            <v>46111.691122685188</v>
          </cell>
          <cell r="M4025">
            <v>46112.727384259262</v>
          </cell>
          <cell r="N4025" t="str">
            <v>VIKTORIYA SOCIETA' A RESPONSABILITA' LIMITATA SEMPLIFICATA</v>
          </cell>
          <cell r="O4025" t="str">
            <v>C86I25003600001</v>
          </cell>
          <cell r="P4025" t="str">
            <v>04726040985</v>
          </cell>
          <cell r="Q4025" t="str">
            <v>SERVIZI ALLA PERSONA</v>
          </cell>
          <cell r="R4025" t="str">
            <v>96.21.00 - Servizi di parrucchieri e barbieri</v>
          </cell>
          <cell r="S4025" t="str">
            <v>Societa' A Responsabilita' Limitata Semplificata</v>
          </cell>
          <cell r="T4025" t="str">
            <v>Lombardia</v>
          </cell>
          <cell r="U4025" t="str">
            <v>Brescia</v>
          </cell>
          <cell r="V4025" t="str">
            <v>Brescia</v>
          </cell>
          <cell r="W4025" t="str">
            <v xml:space="preserve">Non individuato </v>
          </cell>
          <cell r="Y4025">
            <v>29960</v>
          </cell>
          <cell r="Z4025">
            <v>34960</v>
          </cell>
          <cell r="AB4025" t="str">
            <v>No</v>
          </cell>
          <cell r="AC4025">
            <v>0</v>
          </cell>
        </row>
        <row r="4026">
          <cell r="A4026" t="str">
            <v>PIAACN00000378</v>
          </cell>
          <cell r="B4026">
            <v>46013.51</v>
          </cell>
          <cell r="C4026" t="str">
            <v>ACN</v>
          </cell>
          <cell r="D4026" t="str">
            <v>Voucher</v>
          </cell>
          <cell r="E4026" t="str">
            <v>Non ammessa</v>
          </cell>
          <cell r="F4026" t="str">
            <v>Merito</v>
          </cell>
          <cell r="G4026" t="str">
            <v>Giuseppe Felicetti</v>
          </cell>
          <cell r="H4026" t="str">
            <v/>
          </cell>
          <cell r="J4026" t="str">
            <v>Domanda non ammessa</v>
          </cell>
          <cell r="K4026" t="str">
            <v>Delibera di non ammissione</v>
          </cell>
          <cell r="L4026">
            <v>46111.691087962965</v>
          </cell>
          <cell r="M4026">
            <v>46112.728090277778</v>
          </cell>
          <cell r="N4026" t="str">
            <v>TM DI TARDIOLI MATILDE</v>
          </cell>
          <cell r="O4026" t="str">
            <v>C86I25003620001</v>
          </cell>
          <cell r="P4026" t="str">
            <v>TRDMLD07C42D653F</v>
          </cell>
          <cell r="Q4026" t="str">
            <v>ATTIVITA' COMMERCIALI</v>
          </cell>
          <cell r="R4026" t="str">
            <v>47.75.00 - Commercio al dettaglio di cosmetici e di articoli di profumeria</v>
          </cell>
          <cell r="S4026" t="str">
            <v>Impresa Individuale</v>
          </cell>
          <cell r="T4026" t="str">
            <v>Umbria</v>
          </cell>
          <cell r="U4026" t="str">
            <v>Perugia</v>
          </cell>
          <cell r="V4026" t="str">
            <v>Bastia Umbra</v>
          </cell>
          <cell r="W4026" t="str">
            <v>VIA GALVANI 10</v>
          </cell>
          <cell r="X4026" t="str">
            <v>06083</v>
          </cell>
          <cell r="Y4026">
            <v>37372</v>
          </cell>
          <cell r="Z4026">
            <v>42372</v>
          </cell>
          <cell r="AB4026" t="str">
            <v>No</v>
          </cell>
          <cell r="AC4026">
            <v>0</v>
          </cell>
        </row>
        <row r="4027">
          <cell r="A4027" t="str">
            <v>PIAACN00000384</v>
          </cell>
          <cell r="B4027">
            <v>46014.41443287037</v>
          </cell>
          <cell r="C4027" t="str">
            <v>ACN</v>
          </cell>
          <cell r="D4027" t="str">
            <v>Contributo</v>
          </cell>
          <cell r="E4027" t="str">
            <v>Non ammessa</v>
          </cell>
          <cell r="F4027" t="str">
            <v>Merito</v>
          </cell>
          <cell r="G4027" t="str">
            <v>Alessandro Di Simone</v>
          </cell>
          <cell r="H4027" t="str">
            <v/>
          </cell>
          <cell r="J4027" t="str">
            <v>Domanda non ammessa</v>
          </cell>
          <cell r="K4027" t="str">
            <v>Delibera di non ammissione</v>
          </cell>
          <cell r="L4027">
            <v>46142.627025462964</v>
          </cell>
          <cell r="M4027">
            <v>46142.571608796294</v>
          </cell>
          <cell r="N4027" t="str">
            <v>PRIMEPACK S.R.L.</v>
          </cell>
          <cell r="O4027" t="str">
            <v>C96I25002250008</v>
          </cell>
          <cell r="P4027" t="str">
            <v>18310541000</v>
          </cell>
          <cell r="Q4027" t="str">
            <v>MANIFATTURIERO</v>
          </cell>
          <cell r="R4027" t="str">
            <v>17.21.00 - Fabbricazione di carta, cartone ondulato e di imballaggi di carta e cartone</v>
          </cell>
          <cell r="S4027" t="str">
            <v>Societa' A Responsabilita' Limitata</v>
          </cell>
          <cell r="T4027" t="str">
            <v>Lazio</v>
          </cell>
          <cell r="U4027" t="str">
            <v>Roma</v>
          </cell>
          <cell r="V4027" t="str">
            <v>Guidonia Montecelio</v>
          </cell>
          <cell r="W4027" t="str">
            <v>Via Enrico Fermi 13</v>
          </cell>
          <cell r="X4027" t="str">
            <v>00012</v>
          </cell>
          <cell r="Y4027">
            <v>128967</v>
          </cell>
          <cell r="Z4027">
            <v>82380</v>
          </cell>
          <cell r="AB4027" t="str">
            <v>No</v>
          </cell>
          <cell r="AC4027">
            <v>0</v>
          </cell>
        </row>
        <row r="4028">
          <cell r="A4028" t="str">
            <v>PIAACN00000388</v>
          </cell>
          <cell r="B4028">
            <v>46014.776724537034</v>
          </cell>
          <cell r="C4028" t="str">
            <v>ACN</v>
          </cell>
          <cell r="D4028" t="str">
            <v>Voucher</v>
          </cell>
          <cell r="E4028" t="str">
            <v>Non ammessa</v>
          </cell>
          <cell r="F4028" t="str">
            <v>Merito</v>
          </cell>
          <cell r="G4028" t="str">
            <v>Perna Genuina</v>
          </cell>
          <cell r="H4028" t="str">
            <v/>
          </cell>
          <cell r="J4028" t="str">
            <v>Domanda non ammessa</v>
          </cell>
          <cell r="K4028" t="str">
            <v>Delibera di non ammissione</v>
          </cell>
          <cell r="L4028">
            <v>46188.843553240738</v>
          </cell>
          <cell r="M4028">
            <v>46189.32135416667</v>
          </cell>
          <cell r="N4028" t="str">
            <v>THE SLICE SOCIETA' A RESPONSABILITA' LIMITATA SEMPLIFICATA</v>
          </cell>
          <cell r="O4028" t="str">
            <v>C36I25003440001</v>
          </cell>
          <cell r="P4028" t="str">
            <v>04336691201</v>
          </cell>
          <cell r="Q4028" t="str">
            <v>ATTIVITA' AGROALIMENTARI</v>
          </cell>
          <cell r="R4028" t="str">
            <v>10.71.20 - Produzione di prodotti di pasticceria freschi</v>
          </cell>
          <cell r="S4028" t="str">
            <v>Societa' A Responsabilita' Limitata Semplificata</v>
          </cell>
          <cell r="T4028" t="str">
            <v>Emilia-Romagna</v>
          </cell>
          <cell r="U4028" t="str">
            <v>Bologna</v>
          </cell>
          <cell r="V4028" t="str">
            <v>Bologna</v>
          </cell>
          <cell r="W4028" t="str">
            <v xml:space="preserve">Non individuato </v>
          </cell>
          <cell r="Y4028">
            <v>40000</v>
          </cell>
          <cell r="Z4028">
            <v>45000</v>
          </cell>
          <cell r="AB4028" t="str">
            <v>No</v>
          </cell>
          <cell r="AC4028">
            <v>0</v>
          </cell>
        </row>
        <row r="4029">
          <cell r="A4029" t="str">
            <v>PIAACN00000403</v>
          </cell>
          <cell r="B4029">
            <v>46019.845902777779</v>
          </cell>
          <cell r="C4029" t="str">
            <v>ACN</v>
          </cell>
          <cell r="D4029" t="str">
            <v>Voucher</v>
          </cell>
          <cell r="E4029" t="str">
            <v>Non ammessa</v>
          </cell>
          <cell r="F4029" t="str">
            <v>Accoglibilità</v>
          </cell>
          <cell r="G4029" t="str">
            <v>Giuseppe Felicetti</v>
          </cell>
          <cell r="H4029" t="str">
            <v/>
          </cell>
          <cell r="J4029" t="str">
            <v>Domanda non accoglibile</v>
          </cell>
          <cell r="K4029" t="str">
            <v>Delibera di non Accoglibilità</v>
          </cell>
          <cell r="L4029">
            <v>46100.390914351854</v>
          </cell>
          <cell r="M4029">
            <v>46100.643495370372</v>
          </cell>
          <cell r="N4029" t="str">
            <v>Andrea Avantario</v>
          </cell>
          <cell r="O4029" t="str">
            <v>C26I25003210001</v>
          </cell>
          <cell r="P4029" t="str">
            <v>VNTNDR99L19D912E</v>
          </cell>
          <cell r="Q4029" t="str">
            <v>SERVIZI ALLE PMI</v>
          </cell>
          <cell r="R4029" t="str">
            <v>74.14.01 - Attività di progettazione specializzata fornite da disegnatori tecnici</v>
          </cell>
          <cell r="S4029" t="str">
            <v>Lavoratore autonomo</v>
          </cell>
          <cell r="T4029" t="str">
            <v>Lombardia</v>
          </cell>
          <cell r="U4029" t="str">
            <v>Milano</v>
          </cell>
          <cell r="V4029" t="str">
            <v>Bollate</v>
          </cell>
          <cell r="W4029" t="str">
            <v>Via Dante Alighieri 26</v>
          </cell>
          <cell r="X4029" t="str">
            <v>20021</v>
          </cell>
          <cell r="Y4029">
            <v>28974</v>
          </cell>
          <cell r="Z4029">
            <v>33974</v>
          </cell>
          <cell r="AB4029" t="str">
            <v>No</v>
          </cell>
          <cell r="AC4029">
            <v>0</v>
          </cell>
        </row>
        <row r="4030">
          <cell r="A4030" t="str">
            <v>PIAACN00000407</v>
          </cell>
          <cell r="B4030">
            <v>46020.476782407408</v>
          </cell>
          <cell r="C4030" t="str">
            <v>ACN</v>
          </cell>
          <cell r="D4030" t="str">
            <v>Voucher</v>
          </cell>
          <cell r="E4030" t="str">
            <v>Non ammessa</v>
          </cell>
          <cell r="F4030" t="str">
            <v>Merito</v>
          </cell>
          <cell r="G4030" t="str">
            <v>Ludovico Principessa</v>
          </cell>
          <cell r="H4030" t="str">
            <v/>
          </cell>
          <cell r="J4030" t="str">
            <v>Domanda non ammessa</v>
          </cell>
          <cell r="K4030" t="str">
            <v>Delibera di non ammissione</v>
          </cell>
          <cell r="L4030">
            <v>46142.847418981481</v>
          </cell>
          <cell r="M4030">
            <v>46142.781307870369</v>
          </cell>
          <cell r="N4030" t="str">
            <v>TRIMAPP SRL</v>
          </cell>
          <cell r="O4030" t="str">
            <v>C16I25002660001</v>
          </cell>
          <cell r="P4030" t="str">
            <v>07504210480</v>
          </cell>
          <cell r="Q4030" t="str">
            <v>SERVIZI ALLE PMI</v>
          </cell>
          <cell r="R4030" t="str">
            <v>73.12.00 - Attività di concessionarie pubblicitarie</v>
          </cell>
          <cell r="S4030" t="str">
            <v>Societa' A Responsabilita' Limitata</v>
          </cell>
          <cell r="T4030" t="str">
            <v>Toscana</v>
          </cell>
          <cell r="U4030" t="str">
            <v>Firenze</v>
          </cell>
          <cell r="V4030" t="str">
            <v>Firenze</v>
          </cell>
          <cell r="W4030" t="str">
            <v>Via g. Vico 11</v>
          </cell>
          <cell r="X4030" t="str">
            <v>50136</v>
          </cell>
          <cell r="Y4030">
            <v>33450</v>
          </cell>
          <cell r="Z4030">
            <v>44753</v>
          </cell>
          <cell r="AB4030" t="str">
            <v>No</v>
          </cell>
          <cell r="AC4030">
            <v>0</v>
          </cell>
        </row>
        <row r="4031">
          <cell r="A4031" t="str">
            <v>PIAACN00000410</v>
          </cell>
          <cell r="B4031">
            <v>46020.661168981482</v>
          </cell>
          <cell r="C4031" t="str">
            <v>ACN</v>
          </cell>
          <cell r="D4031" t="str">
            <v>Voucher</v>
          </cell>
          <cell r="E4031" t="str">
            <v>Non ammessa</v>
          </cell>
          <cell r="F4031" t="str">
            <v>Merito</v>
          </cell>
          <cell r="G4031" t="str">
            <v>Alessandra Di Vasto</v>
          </cell>
          <cell r="H4031" t="str">
            <v/>
          </cell>
          <cell r="J4031" t="str">
            <v>Domanda non ammessa</v>
          </cell>
          <cell r="K4031" t="str">
            <v>Delibera di non ammissione</v>
          </cell>
          <cell r="L4031">
            <v>46142.847372685188</v>
          </cell>
          <cell r="M4031">
            <v>46142.771886574075</v>
          </cell>
          <cell r="N4031" t="str">
            <v>HAMAD SARMAD ADNAN HUSSEIN</v>
          </cell>
          <cell r="O4031" t="str">
            <v>C16I25002670001</v>
          </cell>
          <cell r="P4031" t="str">
            <v>HMDSMD92A31Z225R</v>
          </cell>
          <cell r="Q4031" t="str">
            <v>MANIFATTURIERO</v>
          </cell>
          <cell r="R4031" t="str">
            <v>95.29.22 - Riparazione e manutenzione di articoli sportivi e attrezzature da campeggio</v>
          </cell>
          <cell r="S4031" t="str">
            <v>Impresa Individuale</v>
          </cell>
          <cell r="T4031" t="str">
            <v>Marche</v>
          </cell>
          <cell r="U4031" t="str">
            <v>Ancona</v>
          </cell>
          <cell r="V4031" t="str">
            <v>Falconara Marittima</v>
          </cell>
          <cell r="W4031" t="str">
            <v>VIA ROMA 2/B</v>
          </cell>
          <cell r="X4031" t="str">
            <v>60015</v>
          </cell>
          <cell r="Y4031">
            <v>32000</v>
          </cell>
          <cell r="Z4031">
            <v>35000</v>
          </cell>
          <cell r="AB4031" t="str">
            <v>No</v>
          </cell>
          <cell r="AC4031">
            <v>0</v>
          </cell>
        </row>
        <row r="4032">
          <cell r="A4032" t="str">
            <v>PIAACN00000414</v>
          </cell>
          <cell r="B4032">
            <v>46020.801377314812</v>
          </cell>
          <cell r="C4032" t="str">
            <v>ACN</v>
          </cell>
          <cell r="D4032" t="str">
            <v>Voucher</v>
          </cell>
          <cell r="E4032" t="str">
            <v>Non ammessa</v>
          </cell>
          <cell r="F4032" t="str">
            <v>Accoglibilità</v>
          </cell>
          <cell r="G4032" t="str">
            <v>Silvia Ercolini</v>
          </cell>
          <cell r="H4032" t="str">
            <v/>
          </cell>
          <cell r="J4032" t="str">
            <v>Domanda non accoglibile</v>
          </cell>
          <cell r="K4032" t="str">
            <v>Delibera di non Accoglibilità</v>
          </cell>
          <cell r="L4032">
            <v>46093.535451388889</v>
          </cell>
          <cell r="M4032">
            <v>46093.550069444442</v>
          </cell>
          <cell r="N4032" t="str">
            <v>Antonio Cunto</v>
          </cell>
          <cell r="O4032" t="str">
            <v>C36I25003520001</v>
          </cell>
          <cell r="P4032" t="str">
            <v>CNTNTN98L18L400Q</v>
          </cell>
          <cell r="Q4032" t="str">
            <v>SERVIZI ALLE PMI</v>
          </cell>
          <cell r="R4032" t="str">
            <v>69.10.10 - Attività legali e giuridiche</v>
          </cell>
          <cell r="S4032" t="str">
            <v>Libero professionista</v>
          </cell>
          <cell r="T4032" t="str">
            <v>Lazio</v>
          </cell>
          <cell r="U4032" t="str">
            <v>Roma</v>
          </cell>
          <cell r="V4032" t="str">
            <v>Tivoli</v>
          </cell>
          <cell r="W4032" t="str">
            <v>Via Antonio del Re 15</v>
          </cell>
          <cell r="X4032" t="str">
            <v>00019</v>
          </cell>
          <cell r="Y4032">
            <v>40000</v>
          </cell>
          <cell r="Z4032">
            <v>45000</v>
          </cell>
          <cell r="AB4032" t="str">
            <v>No</v>
          </cell>
          <cell r="AC4032">
            <v>0</v>
          </cell>
        </row>
        <row r="4033">
          <cell r="A4033" t="str">
            <v>PIAACN00000415</v>
          </cell>
          <cell r="B4033">
            <v>46020.86309027778</v>
          </cell>
          <cell r="C4033" t="str">
            <v>ACN</v>
          </cell>
          <cell r="D4033" t="str">
            <v>Voucher</v>
          </cell>
          <cell r="E4033" t="str">
            <v>Non ammessa</v>
          </cell>
          <cell r="F4033" t="str">
            <v>Merito</v>
          </cell>
          <cell r="G4033" t="str">
            <v>Ludovico Principessa</v>
          </cell>
          <cell r="H4033" t="str">
            <v/>
          </cell>
          <cell r="J4033" t="str">
            <v>Domanda non ammessa</v>
          </cell>
          <cell r="K4033" t="str">
            <v>Delibera di non ammissione</v>
          </cell>
          <cell r="L4033">
            <v>46150.371493055558</v>
          </cell>
          <cell r="M4033">
            <v>46150.425127314818</v>
          </cell>
          <cell r="N4033" t="str">
            <v>Ginevra Emanuele</v>
          </cell>
          <cell r="O4033" t="str">
            <v>C16I25002760001</v>
          </cell>
          <cell r="P4033" t="str">
            <v>MNLGVR93E42G088O</v>
          </cell>
          <cell r="Q4033" t="str">
            <v>TURISMO</v>
          </cell>
          <cell r="R4033" t="str">
            <v>79.90.04 - Altre attività di assistenza turistica</v>
          </cell>
          <cell r="S4033" t="str">
            <v>Persona Fisica</v>
          </cell>
          <cell r="T4033" t="str">
            <v>Toscana</v>
          </cell>
          <cell r="U4033" t="str">
            <v>Grosseto</v>
          </cell>
          <cell r="V4033" t="str">
            <v>Monte Argentario</v>
          </cell>
          <cell r="W4033" t="str">
            <v>Via maestrale 12</v>
          </cell>
          <cell r="X4033" t="str">
            <v>58019</v>
          </cell>
          <cell r="Y4033">
            <v>41500</v>
          </cell>
          <cell r="Z4033">
            <v>45000</v>
          </cell>
          <cell r="AB4033" t="str">
            <v>No</v>
          </cell>
          <cell r="AC4033">
            <v>0</v>
          </cell>
        </row>
        <row r="4034">
          <cell r="A4034" t="str">
            <v>PIAACN00000420</v>
          </cell>
          <cell r="B4034">
            <v>46021.728622685187</v>
          </cell>
          <cell r="C4034" t="str">
            <v>ACN</v>
          </cell>
          <cell r="D4034" t="str">
            <v>Contributo</v>
          </cell>
          <cell r="E4034" t="str">
            <v>Non ammessa</v>
          </cell>
          <cell r="F4034" t="str">
            <v>Accoglibilità</v>
          </cell>
          <cell r="G4034" t="str">
            <v>Annachiara Perrucci</v>
          </cell>
          <cell r="H4034" t="str">
            <v/>
          </cell>
          <cell r="J4034" t="str">
            <v>Domanda non accoglibile</v>
          </cell>
          <cell r="K4034" t="str">
            <v>Delibera di non Accoglibilità</v>
          </cell>
          <cell r="L4034">
            <v>46083.651724537034</v>
          </cell>
          <cell r="M4034">
            <v>46083.665578703702</v>
          </cell>
          <cell r="N4034" t="str">
            <v>AGOSTINI GIANLUIGI</v>
          </cell>
          <cell r="O4034" t="str">
            <v>C76I25003490008</v>
          </cell>
          <cell r="P4034" t="str">
            <v>GSTGLG91H02I324D</v>
          </cell>
          <cell r="Q4034" t="str">
            <v>ICT</v>
          </cell>
          <cell r="R4034" t="str">
            <v>62.10.00 - Attività di programmazione informatica</v>
          </cell>
          <cell r="S4034" t="str">
            <v>Impresa Individuale</v>
          </cell>
          <cell r="T4034" t="str">
            <v>Marche</v>
          </cell>
          <cell r="U4034" t="str">
            <v>Fermo</v>
          </cell>
          <cell r="V4034" t="str">
            <v>Porto Sant'Elpidio</v>
          </cell>
          <cell r="W4034" t="str">
            <v xml:space="preserve">Non individuato </v>
          </cell>
          <cell r="Y4034">
            <v>77085</v>
          </cell>
          <cell r="Z4034">
            <v>55105.000000000007</v>
          </cell>
          <cell r="AB4034" t="str">
            <v>No</v>
          </cell>
          <cell r="AC4034">
            <v>0</v>
          </cell>
        </row>
        <row r="4035">
          <cell r="A4035" t="str">
            <v>PIAACN00000425</v>
          </cell>
          <cell r="B4035">
            <v>46022.393946759257</v>
          </cell>
          <cell r="C4035" t="str">
            <v>ACN</v>
          </cell>
          <cell r="D4035" t="str">
            <v>Contributo</v>
          </cell>
          <cell r="E4035" t="str">
            <v>Non ammessa</v>
          </cell>
          <cell r="F4035" t="str">
            <v>Merito</v>
          </cell>
          <cell r="G4035" t="str">
            <v>Marcello Oratino</v>
          </cell>
          <cell r="H4035" t="str">
            <v/>
          </cell>
          <cell r="J4035" t="str">
            <v>Domanda non ammessa</v>
          </cell>
          <cell r="M4035">
            <v>46106.383101851854</v>
          </cell>
          <cell r="N4035" t="str">
            <v>VENTUNO S.R.L.</v>
          </cell>
          <cell r="O4035" t="str">
            <v>C16I25002710008</v>
          </cell>
          <cell r="P4035" t="str">
            <v>13349180011</v>
          </cell>
          <cell r="Q4035" t="str">
            <v>TURISMO</v>
          </cell>
          <cell r="R4035" t="str">
            <v>55.30.02 - Villaggi turistici e alloggi glamping</v>
          </cell>
          <cell r="S4035" t="str">
            <v>Societa' A Responsabilita' Limitata</v>
          </cell>
          <cell r="T4035" t="str">
            <v>Piemonte</v>
          </cell>
          <cell r="U4035" t="str">
            <v>Asti</v>
          </cell>
          <cell r="V4035" t="str">
            <v>Grazzano Badoglio</v>
          </cell>
          <cell r="W4035" t="str">
            <v>VIALE PININFARINA snc</v>
          </cell>
          <cell r="X4035" t="str">
            <v>14035</v>
          </cell>
          <cell r="Y4035">
            <v>200000</v>
          </cell>
          <cell r="Z4035">
            <v>125000</v>
          </cell>
          <cell r="AB4035" t="str">
            <v>No</v>
          </cell>
          <cell r="AC4035">
            <v>0</v>
          </cell>
        </row>
        <row r="4036">
          <cell r="A4036" t="str">
            <v>PIAACN00000438</v>
          </cell>
          <cell r="B4036">
            <v>46029.595868055556</v>
          </cell>
          <cell r="C4036" t="str">
            <v>ACN</v>
          </cell>
          <cell r="D4036" t="str">
            <v>Contributo</v>
          </cell>
          <cell r="E4036" t="str">
            <v>Non ammessa</v>
          </cell>
          <cell r="F4036" t="str">
            <v>Accoglibilità</v>
          </cell>
          <cell r="G4036" t="str">
            <v>Barbara Del Prete</v>
          </cell>
          <cell r="H4036" t="str">
            <v/>
          </cell>
          <cell r="I4036" t="str">
            <v>Revoca CUP - RSU</v>
          </cell>
          <cell r="J4036" t="str">
            <v>In attesa revoca CUP</v>
          </cell>
          <cell r="K4036" t="str">
            <v>Delibera di non Accoglibilità</v>
          </cell>
          <cell r="L4036">
            <v>46093.535370370373</v>
          </cell>
          <cell r="M4036">
            <v>46093.535995370374</v>
          </cell>
          <cell r="N4036" t="str">
            <v>ANTONIO MATTOGNO</v>
          </cell>
          <cell r="O4036" t="str">
            <v>C96I26000040008</v>
          </cell>
          <cell r="P4036" t="str">
            <v>MTTNTN03H18G274D</v>
          </cell>
          <cell r="Q4036" t="str">
            <v>SERVIZI ALLA PERSONA</v>
          </cell>
          <cell r="R4036" t="str">
            <v>96.21.00 - Servizi di parrucchieri e barbieri</v>
          </cell>
          <cell r="S4036" t="str">
            <v>Lavoratore autonomo</v>
          </cell>
          <cell r="T4036" t="str">
            <v>Lazio</v>
          </cell>
          <cell r="U4036" t="str">
            <v>Roma</v>
          </cell>
          <cell r="V4036" t="str">
            <v>San Cesareo</v>
          </cell>
          <cell r="W4036" t="str">
            <v>VIA CASILINA KM 29,300 snc</v>
          </cell>
          <cell r="X4036" t="str">
            <v>00030</v>
          </cell>
          <cell r="Y4036">
            <v>81600.820000000007</v>
          </cell>
          <cell r="Z4036">
            <v>58040.530000000006</v>
          </cell>
          <cell r="AB4036" t="str">
            <v>No</v>
          </cell>
          <cell r="AC4036">
            <v>0</v>
          </cell>
        </row>
        <row r="4037">
          <cell r="A4037" t="str">
            <v>PIAACN00000439</v>
          </cell>
          <cell r="B4037">
            <v>46029.671099537038</v>
          </cell>
          <cell r="C4037" t="str">
            <v>ACN</v>
          </cell>
          <cell r="D4037" t="str">
            <v>Voucher</v>
          </cell>
          <cell r="E4037" t="str">
            <v>Non ammessa</v>
          </cell>
          <cell r="F4037" t="str">
            <v>Merito</v>
          </cell>
          <cell r="G4037" t="str">
            <v>Ludovico Principessa</v>
          </cell>
          <cell r="H4037" t="str">
            <v/>
          </cell>
          <cell r="J4037" t="str">
            <v>Domanda non ammessa</v>
          </cell>
          <cell r="K4037" t="str">
            <v>Delibera di non ammissione</v>
          </cell>
          <cell r="L4037">
            <v>46150.371666666666</v>
          </cell>
          <cell r="M4037">
            <v>46150.425821759258</v>
          </cell>
          <cell r="N4037" t="str">
            <v>FARNETANI FRANCESCO</v>
          </cell>
          <cell r="O4037" t="str">
            <v>C46I26000020001</v>
          </cell>
          <cell r="P4037" t="str">
            <v>FRNFNC02P10D612F</v>
          </cell>
          <cell r="Q4037" t="str">
            <v>ICT</v>
          </cell>
          <cell r="R4037" t="str">
            <v>62.10.00 - Attività di programmazione informatica</v>
          </cell>
          <cell r="S4037" t="str">
            <v>Impresa Individuale</v>
          </cell>
          <cell r="T4037" t="str">
            <v>Toscana</v>
          </cell>
          <cell r="U4037" t="str">
            <v>Firenze</v>
          </cell>
          <cell r="V4037" t="str">
            <v>Barberino Di Mugello</v>
          </cell>
          <cell r="W4037" t="str">
            <v xml:space="preserve">Non individuato </v>
          </cell>
          <cell r="Y4037">
            <v>29759</v>
          </cell>
          <cell r="Z4037">
            <v>34759</v>
          </cell>
          <cell r="AB4037" t="str">
            <v>No</v>
          </cell>
          <cell r="AC4037">
            <v>0</v>
          </cell>
        </row>
        <row r="4038">
          <cell r="A4038" t="str">
            <v>PIAACN00000442</v>
          </cell>
          <cell r="B4038">
            <v>46030.381840277776</v>
          </cell>
          <cell r="C4038" t="str">
            <v>ACN</v>
          </cell>
          <cell r="D4038" t="str">
            <v>Contributo</v>
          </cell>
          <cell r="E4038" t="str">
            <v>Non ammessa</v>
          </cell>
          <cell r="F4038" t="str">
            <v>Merito</v>
          </cell>
          <cell r="G4038" t="str">
            <v>Marcello Oratino</v>
          </cell>
          <cell r="H4038" t="str">
            <v/>
          </cell>
          <cell r="J4038" t="str">
            <v>Domanda non ammessa</v>
          </cell>
          <cell r="K4038" t="str">
            <v>Delibera di non ammissione</v>
          </cell>
          <cell r="L4038">
            <v>46173.517789351848</v>
          </cell>
          <cell r="M4038">
            <v>46176.355706018519</v>
          </cell>
          <cell r="N4038" t="str">
            <v>MALARBI VERONICA</v>
          </cell>
          <cell r="O4038" t="str">
            <v>C36I26000040008</v>
          </cell>
          <cell r="P4038" t="str">
            <v>MLRVNC97A70D612L</v>
          </cell>
          <cell r="Q4038" t="str">
            <v>SERVIZI ALLA PERSONA</v>
          </cell>
          <cell r="R4038" t="str">
            <v>96.22.09 - Altri servizi di cura della bellezza e altri trattamenti di bellezza n.c.a.</v>
          </cell>
          <cell r="S4038" t="str">
            <v>Impresa Individuale</v>
          </cell>
          <cell r="T4038" t="str">
            <v>Toscana</v>
          </cell>
          <cell r="U4038" t="str">
            <v>Firenze</v>
          </cell>
          <cell r="V4038" t="str">
            <v>Montelupo Fiorentino</v>
          </cell>
          <cell r="W4038" t="str">
            <v>PIAZZA DELL' UNIONE EUROPEA 21</v>
          </cell>
          <cell r="X4038" t="str">
            <v>50056</v>
          </cell>
          <cell r="Y4038">
            <v>69585</v>
          </cell>
          <cell r="Z4038">
            <v>50230</v>
          </cell>
          <cell r="AA4038">
            <v>45229.599999999999</v>
          </cell>
          <cell r="AB4038" t="str">
            <v>No</v>
          </cell>
          <cell r="AC4038">
            <v>50229.599999999999</v>
          </cell>
        </row>
        <row r="4039">
          <cell r="A4039" t="str">
            <v>PIAACN00000451</v>
          </cell>
          <cell r="B4039">
            <v>46031.764120370368</v>
          </cell>
          <cell r="C4039" t="str">
            <v>ACN</v>
          </cell>
          <cell r="D4039" t="str">
            <v>Voucher</v>
          </cell>
          <cell r="E4039" t="str">
            <v>Non ammessa</v>
          </cell>
          <cell r="F4039" t="str">
            <v>Merito</v>
          </cell>
          <cell r="G4039" t="str">
            <v>Rachele Mariconda</v>
          </cell>
          <cell r="H4039" t="str">
            <v/>
          </cell>
          <cell r="J4039" t="str">
            <v>Domanda non ammessa</v>
          </cell>
          <cell r="K4039" t="str">
            <v>Delibera di non ammissione</v>
          </cell>
          <cell r="L4039">
            <v>46141.37054398148</v>
          </cell>
          <cell r="M4039">
            <v>46141.337418981479</v>
          </cell>
          <cell r="N4039" t="str">
            <v>Filippo Nardi</v>
          </cell>
          <cell r="O4039" t="str">
            <v>C96I26000090001</v>
          </cell>
          <cell r="P4039" t="str">
            <v>NRDFPP97C18D451H</v>
          </cell>
          <cell r="Q4039" t="str">
            <v>ICT</v>
          </cell>
          <cell r="R4039" t="str">
            <v>62.20.10 - Attività di consulenza informatica</v>
          </cell>
          <cell r="S4039" t="str">
            <v>Lavoratore autonomo</v>
          </cell>
          <cell r="T4039" t="str">
            <v>Marche</v>
          </cell>
          <cell r="U4039" t="str">
            <v>Ancona</v>
          </cell>
          <cell r="V4039" t="str">
            <v>Fabriano</v>
          </cell>
          <cell r="W4039" t="str">
            <v>P.zza Cairoli 2</v>
          </cell>
          <cell r="X4039" t="str">
            <v>60044</v>
          </cell>
          <cell r="Y4039">
            <v>40000</v>
          </cell>
          <cell r="Z4039">
            <v>45000</v>
          </cell>
          <cell r="AB4039" t="str">
            <v>No</v>
          </cell>
          <cell r="AC4039">
            <v>0</v>
          </cell>
        </row>
        <row r="4040">
          <cell r="A4040" t="str">
            <v>PIAACN00000452</v>
          </cell>
          <cell r="B4040">
            <v>46031.991122685184</v>
          </cell>
          <cell r="C4040" t="str">
            <v>ACN</v>
          </cell>
          <cell r="D4040" t="str">
            <v>Voucher</v>
          </cell>
          <cell r="E4040" t="str">
            <v>Non ammessa</v>
          </cell>
          <cell r="F4040" t="str">
            <v>Accoglibilità</v>
          </cell>
          <cell r="G4040" t="str">
            <v>Giuseppe Felicetti</v>
          </cell>
          <cell r="H4040" t="str">
            <v/>
          </cell>
          <cell r="J4040" t="str">
            <v>Domanda non accoglibile</v>
          </cell>
          <cell r="K4040" t="str">
            <v>Delibera di non Accoglibilità</v>
          </cell>
          <cell r="L4040">
            <v>46126.746122685188</v>
          </cell>
          <cell r="M4040">
            <v>46126.744525462964</v>
          </cell>
          <cell r="N4040" t="str">
            <v>I CHEN CHIANG</v>
          </cell>
          <cell r="O4040" t="str">
            <v>C36I26000140001</v>
          </cell>
          <cell r="P4040" t="str">
            <v>CHNCHN93M42Z217H</v>
          </cell>
          <cell r="Q4040" t="str">
            <v>SERVIZI ALLE PMI</v>
          </cell>
          <cell r="R4040" t="str">
            <v>73.11.02 - Conduzione di campagne di marketing e altri servizi pubblicitari</v>
          </cell>
          <cell r="S4040" t="str">
            <v>Lavoratore autonomo</v>
          </cell>
          <cell r="T4040" t="str">
            <v>Emilia-Romagna</v>
          </cell>
          <cell r="U4040" t="str">
            <v>Bologna</v>
          </cell>
          <cell r="V4040" t="str">
            <v>Bologna</v>
          </cell>
          <cell r="W4040" t="str">
            <v>Via Schiavonia 1</v>
          </cell>
          <cell r="X4040" t="str">
            <v>40121</v>
          </cell>
          <cell r="Y4040">
            <v>29950</v>
          </cell>
          <cell r="Z4040">
            <v>34950</v>
          </cell>
          <cell r="AB4040" t="str">
            <v>No</v>
          </cell>
          <cell r="AC4040">
            <v>0</v>
          </cell>
        </row>
        <row r="4041">
          <cell r="A4041" t="str">
            <v>PIAACN00000453</v>
          </cell>
          <cell r="B4041">
            <v>46032.549502314818</v>
          </cell>
          <cell r="C4041" t="str">
            <v>ACN</v>
          </cell>
          <cell r="D4041" t="str">
            <v>Contributo</v>
          </cell>
          <cell r="E4041" t="str">
            <v>Non ammessa</v>
          </cell>
          <cell r="F4041" t="str">
            <v>Accoglibilità</v>
          </cell>
          <cell r="G4041" t="str">
            <v>Annachiara Perrucci</v>
          </cell>
          <cell r="H4041" t="str">
            <v/>
          </cell>
          <cell r="J4041" t="str">
            <v>Domanda non accoglibile</v>
          </cell>
          <cell r="K4041" t="str">
            <v>Delibera di non Accoglibilità</v>
          </cell>
          <cell r="L4041">
            <v>46083.651828703703</v>
          </cell>
          <cell r="M4041">
            <v>46083.658576388887</v>
          </cell>
          <cell r="N4041" t="str">
            <v>MONGELLI DANIEL</v>
          </cell>
          <cell r="O4041" t="str">
            <v>C66I26000060008</v>
          </cell>
          <cell r="P4041" t="str">
            <v>MNGDNL93P15H501L</v>
          </cell>
          <cell r="Q4041" t="str">
            <v>SERVIZI ALLE PMI</v>
          </cell>
          <cell r="R4041" t="str">
            <v>81.21.00 - Attività di pulizia generale di edifici</v>
          </cell>
          <cell r="S4041" t="str">
            <v>Impresa Individuale</v>
          </cell>
          <cell r="T4041" t="str">
            <v>Emilia-Romagna</v>
          </cell>
          <cell r="U4041" t="str">
            <v>Forlì-Cesena</v>
          </cell>
          <cell r="V4041" t="str">
            <v>Forlì</v>
          </cell>
          <cell r="W4041" t="str">
            <v>VIA MONTENERO 6</v>
          </cell>
          <cell r="X4041" t="str">
            <v>47122</v>
          </cell>
          <cell r="Y4041">
            <v>110450</v>
          </cell>
          <cell r="Z4041">
            <v>76792.5</v>
          </cell>
          <cell r="AB4041" t="str">
            <v>No</v>
          </cell>
          <cell r="AC4041">
            <v>0</v>
          </cell>
        </row>
        <row r="4042">
          <cell r="A4042" t="str">
            <v>PIAACN00000472</v>
          </cell>
          <cell r="B4042">
            <v>46036.957615740743</v>
          </cell>
          <cell r="C4042" t="str">
            <v>ACN</v>
          </cell>
          <cell r="D4042" t="str">
            <v>Voucher</v>
          </cell>
          <cell r="E4042" t="str">
            <v>Non ammessa</v>
          </cell>
          <cell r="F4042" t="str">
            <v>Merito</v>
          </cell>
          <cell r="G4042" t="str">
            <v>Giuseppe Felicetti</v>
          </cell>
          <cell r="H4042" t="str">
            <v/>
          </cell>
          <cell r="J4042" t="str">
            <v>Domanda non ammessa</v>
          </cell>
          <cell r="K4042" t="str">
            <v>Delibera di non ammissione</v>
          </cell>
          <cell r="L4042">
            <v>46111.691481481481</v>
          </cell>
          <cell r="M4042">
            <v>46112.742094907408</v>
          </cell>
          <cell r="N4042" t="str">
            <v>Enza Carissimo</v>
          </cell>
          <cell r="O4042" t="str">
            <v>C16I26000110001</v>
          </cell>
          <cell r="P4042" t="str">
            <v>CRSNZE92E44F335R</v>
          </cell>
          <cell r="Q4042" t="str">
            <v>SERVIZI ALLE PMI</v>
          </cell>
          <cell r="R4042" t="str">
            <v>74.99.99 - Tutte le altre attività varie professionali, scientifiche e tecniche n.c.a.</v>
          </cell>
          <cell r="S4042" t="str">
            <v>Lavoratore autonomo</v>
          </cell>
          <cell r="T4042" t="str">
            <v>Piemonte</v>
          </cell>
          <cell r="U4042" t="str">
            <v>Torino</v>
          </cell>
          <cell r="V4042" t="str">
            <v>Torino</v>
          </cell>
          <cell r="W4042" t="str">
            <v xml:space="preserve">Non individuato </v>
          </cell>
          <cell r="Y4042">
            <v>16500</v>
          </cell>
          <cell r="Z4042">
            <v>21500</v>
          </cell>
          <cell r="AB4042" t="str">
            <v>No</v>
          </cell>
          <cell r="AC4042">
            <v>0</v>
          </cell>
        </row>
        <row r="4043">
          <cell r="A4043" t="str">
            <v>PIAACN00000478</v>
          </cell>
          <cell r="B4043">
            <v>46037.687476851854</v>
          </cell>
          <cell r="C4043" t="str">
            <v>ACN</v>
          </cell>
          <cell r="D4043" t="str">
            <v>Voucher</v>
          </cell>
          <cell r="E4043" t="str">
            <v>Non ammessa</v>
          </cell>
          <cell r="F4043" t="str">
            <v>Merito</v>
          </cell>
          <cell r="G4043" t="str">
            <v>Ludovico Principessa</v>
          </cell>
          <cell r="H4043" t="str">
            <v/>
          </cell>
          <cell r="J4043" t="str">
            <v>Domanda non ammessa</v>
          </cell>
          <cell r="K4043" t="str">
            <v>Delibera di non ammissione</v>
          </cell>
          <cell r="L4043">
            <v>46150.371724537035</v>
          </cell>
          <cell r="M4043">
            <v>46150.428067129629</v>
          </cell>
          <cell r="N4043" t="str">
            <v>DIGITAL FOCUS CONSULENZA DI BARAHHOU BADR</v>
          </cell>
          <cell r="O4043" t="str">
            <v>C66I26000270001</v>
          </cell>
          <cell r="P4043" t="str">
            <v>BRHBDR03T04Z330S</v>
          </cell>
          <cell r="Q4043" t="str">
            <v>SERVIZI ALLE PMI</v>
          </cell>
          <cell r="R4043" t="str">
            <v>73.11.02 - Conduzione di campagne di marketing e altri servizi pubblicitari</v>
          </cell>
          <cell r="S4043" t="str">
            <v>Impresa Individuale</v>
          </cell>
          <cell r="T4043" t="str">
            <v>Trentino-Alto Adige</v>
          </cell>
          <cell r="U4043" t="str">
            <v>Trento</v>
          </cell>
          <cell r="V4043" t="str">
            <v>Trento</v>
          </cell>
          <cell r="W4043" t="str">
            <v xml:space="preserve">Non individuato </v>
          </cell>
          <cell r="Y4043">
            <v>40000</v>
          </cell>
          <cell r="Z4043">
            <v>45000</v>
          </cell>
          <cell r="AB4043" t="str">
            <v>No</v>
          </cell>
          <cell r="AC4043">
            <v>0</v>
          </cell>
        </row>
        <row r="4044">
          <cell r="A4044" t="str">
            <v>PIAACN00000483</v>
          </cell>
          <cell r="B4044">
            <v>46038.650740740741</v>
          </cell>
          <cell r="C4044" t="str">
            <v>ACN</v>
          </cell>
          <cell r="D4044" t="str">
            <v>Contributo</v>
          </cell>
          <cell r="E4044" t="str">
            <v>Non ammessa</v>
          </cell>
          <cell r="F4044" t="str">
            <v>Accoglibilità</v>
          </cell>
          <cell r="G4044" t="str">
            <v>Giuseppe Felicetti</v>
          </cell>
          <cell r="H4044" t="str">
            <v/>
          </cell>
          <cell r="J4044" t="str">
            <v>Domanda non accoglibile</v>
          </cell>
          <cell r="K4044" t="str">
            <v>Delibera di non Accoglibilità</v>
          </cell>
          <cell r="L4044">
            <v>46083.651932870373</v>
          </cell>
          <cell r="M4044">
            <v>46083.664872685185</v>
          </cell>
          <cell r="N4044" t="str">
            <v>MARCHETTI ALESSIA</v>
          </cell>
          <cell r="O4044" t="str">
            <v>C16I26000170008</v>
          </cell>
          <cell r="P4044" t="str">
            <v>MRCLSS00L43A657E</v>
          </cell>
          <cell r="Q4044" t="str">
            <v>SERVIZI ALLA PERSONA</v>
          </cell>
          <cell r="R4044" t="str">
            <v>96.99.10 - Servizi di cura per animali da compagnia</v>
          </cell>
          <cell r="S4044" t="str">
            <v>Impresa Individuale</v>
          </cell>
          <cell r="T4044" t="str">
            <v>Toscana</v>
          </cell>
          <cell r="U4044" t="str">
            <v>Lucca</v>
          </cell>
          <cell r="V4044" t="str">
            <v>Barga</v>
          </cell>
          <cell r="W4044" t="str">
            <v>via mozza 6</v>
          </cell>
          <cell r="X4044" t="str">
            <v>55051</v>
          </cell>
          <cell r="Y4044">
            <v>15359</v>
          </cell>
          <cell r="Z4044">
            <v>14983</v>
          </cell>
          <cell r="AB4044" t="str">
            <v>No</v>
          </cell>
          <cell r="AC4044">
            <v>0</v>
          </cell>
        </row>
        <row r="4045">
          <cell r="A4045" t="str">
            <v>PIAACN00000488</v>
          </cell>
          <cell r="B4045">
            <v>46041.426469907405</v>
          </cell>
          <cell r="C4045" t="str">
            <v>ACN</v>
          </cell>
          <cell r="D4045" t="str">
            <v>Voucher</v>
          </cell>
          <cell r="E4045" t="str">
            <v>Non ammessa</v>
          </cell>
          <cell r="F4045" t="str">
            <v>Accoglibilità</v>
          </cell>
          <cell r="G4045" t="str">
            <v>Silvia Ercolini</v>
          </cell>
          <cell r="H4045" t="str">
            <v/>
          </cell>
          <cell r="J4045" t="str">
            <v>Domanda non accoglibile</v>
          </cell>
          <cell r="K4045" t="str">
            <v>Delibera di non Accoglibilità</v>
          </cell>
          <cell r="L4045">
            <v>46111.689976851849</v>
          </cell>
          <cell r="M4045">
            <v>46112.721736111111</v>
          </cell>
          <cell r="N4045" t="str">
            <v>BARCELLA MICHELE</v>
          </cell>
          <cell r="O4045" t="str">
            <v>C76I26000180001</v>
          </cell>
          <cell r="P4045" t="str">
            <v>BRCMHL04C05A246F</v>
          </cell>
          <cell r="Q4045" t="str">
            <v>COSTRUZIONI</v>
          </cell>
          <cell r="R4045" t="str">
            <v>41.00.00 - Costruzione di edifici residenziali e non residenziali</v>
          </cell>
          <cell r="S4045" t="str">
            <v>Impresa Individuale</v>
          </cell>
          <cell r="T4045" t="str">
            <v>Lombardia</v>
          </cell>
          <cell r="U4045" t="str">
            <v>Bergamo</v>
          </cell>
          <cell r="V4045" t="str">
            <v>Albano Sant'Alessandro</v>
          </cell>
          <cell r="W4045" t="str">
            <v>VIA RANZUCHELLO 18</v>
          </cell>
          <cell r="X4045" t="str">
            <v>24061</v>
          </cell>
          <cell r="Y4045">
            <v>19986</v>
          </cell>
          <cell r="Z4045">
            <v>24986</v>
          </cell>
          <cell r="AB4045" t="str">
            <v>No</v>
          </cell>
          <cell r="AC4045">
            <v>0</v>
          </cell>
        </row>
        <row r="4046">
          <cell r="A4046" t="str">
            <v>PIAACN00000490</v>
          </cell>
          <cell r="B4046">
            <v>46041.732476851852</v>
          </cell>
          <cell r="C4046" t="str">
            <v>ACN</v>
          </cell>
          <cell r="D4046" t="str">
            <v>Voucher</v>
          </cell>
          <cell r="E4046" t="str">
            <v>Non ammessa</v>
          </cell>
          <cell r="F4046" t="str">
            <v>Accoglibilità</v>
          </cell>
          <cell r="G4046" t="str">
            <v>Anna Chiara Giorgiomarrano</v>
          </cell>
          <cell r="H4046" t="str">
            <v/>
          </cell>
          <cell r="J4046" t="str">
            <v>Domanda non accoglibile</v>
          </cell>
          <cell r="K4046" t="str">
            <v>Delibera di non Accoglibilità</v>
          </cell>
          <cell r="L4046">
            <v>46142.627326388887</v>
          </cell>
          <cell r="M4046">
            <v>46142.570914351854</v>
          </cell>
          <cell r="N4046" t="str">
            <v>MOMOVA SRL</v>
          </cell>
          <cell r="O4046" t="str">
            <v>C96I26000150001</v>
          </cell>
          <cell r="P4046" t="str">
            <v>04230210363</v>
          </cell>
          <cell r="Q4046" t="str">
            <v>ICT</v>
          </cell>
          <cell r="R4046" t="str">
            <v>26.12.00 - Fabbricazione di schede elettroniche integrate</v>
          </cell>
          <cell r="S4046" t="str">
            <v>Societa' A Responsabilita' Limitata</v>
          </cell>
          <cell r="T4046" t="str">
            <v>Emilia-Romagna</v>
          </cell>
          <cell r="U4046" t="str">
            <v>Modena</v>
          </cell>
          <cell r="V4046" t="str">
            <v>Modena</v>
          </cell>
          <cell r="W4046" t="str">
            <v>Via Pietro Vivarelli 2</v>
          </cell>
          <cell r="X4046" t="str">
            <v>41125</v>
          </cell>
          <cell r="Y4046">
            <v>35588.519999999997</v>
          </cell>
          <cell r="Z4046">
            <v>35000</v>
          </cell>
          <cell r="AB4046" t="str">
            <v>No</v>
          </cell>
          <cell r="AC4046">
            <v>0</v>
          </cell>
        </row>
        <row r="4047">
          <cell r="A4047" t="str">
            <v>PIAACN00000494</v>
          </cell>
          <cell r="B4047">
            <v>46042.37332175926</v>
          </cell>
          <cell r="C4047" t="str">
            <v>ACN</v>
          </cell>
          <cell r="D4047" t="str">
            <v>Voucher</v>
          </cell>
          <cell r="E4047" t="str">
            <v>Non ammessa</v>
          </cell>
          <cell r="F4047" t="str">
            <v>Merito</v>
          </cell>
          <cell r="G4047" t="str">
            <v>Marcello Oratino</v>
          </cell>
          <cell r="H4047" t="str">
            <v/>
          </cell>
          <cell r="J4047" t="str">
            <v>Domanda non ammessa</v>
          </cell>
          <cell r="K4047" t="str">
            <v>Delibera di non ammissione</v>
          </cell>
          <cell r="L4047">
            <v>46173.517372685186</v>
          </cell>
          <cell r="M4047">
            <v>46176.357777777775</v>
          </cell>
          <cell r="N4047" t="str">
            <v>ELMEHDI TOUZANI</v>
          </cell>
          <cell r="O4047" t="str">
            <v>C96I26000500001</v>
          </cell>
          <cell r="P4047" t="str">
            <v>TZNLHD05C15D940O</v>
          </cell>
          <cell r="Q4047" t="str">
            <v>ICT</v>
          </cell>
          <cell r="R4047" t="str">
            <v>62.10.00 - Attività di programmazione informatica</v>
          </cell>
          <cell r="S4047" t="str">
            <v>Persona Fisica</v>
          </cell>
          <cell r="T4047" t="str">
            <v>Lombardia</v>
          </cell>
          <cell r="U4047" t="str">
            <v>Brescia</v>
          </cell>
          <cell r="V4047" t="str">
            <v>Villanuova Sul Clisi</v>
          </cell>
          <cell r="W4047" t="str">
            <v>VIALE BRESCIA 30</v>
          </cell>
          <cell r="X4047" t="str">
            <v>25089</v>
          </cell>
          <cell r="Y4047">
            <v>35700</v>
          </cell>
          <cell r="Z4047">
            <v>40700</v>
          </cell>
          <cell r="AB4047" t="str">
            <v>No</v>
          </cell>
          <cell r="AC4047">
            <v>0</v>
          </cell>
        </row>
        <row r="4048">
          <cell r="A4048" t="str">
            <v>PIAACN00000511</v>
          </cell>
          <cell r="B4048">
            <v>46044.840810185182</v>
          </cell>
          <cell r="C4048" t="str">
            <v>ACN</v>
          </cell>
          <cell r="D4048" t="str">
            <v>Voucher</v>
          </cell>
          <cell r="E4048" t="str">
            <v>Non ammessa</v>
          </cell>
          <cell r="F4048" t="str">
            <v>Accoglibilità</v>
          </cell>
          <cell r="G4048" t="str">
            <v>Barbara Del Prete</v>
          </cell>
          <cell r="H4048" t="str">
            <v/>
          </cell>
          <cell r="J4048" t="str">
            <v>Domanda non accoglibile</v>
          </cell>
          <cell r="K4048" t="str">
            <v>Delibera di non Accoglibilità</v>
          </cell>
          <cell r="L4048">
            <v>46086.548807870371</v>
          </cell>
          <cell r="M4048">
            <v>46086.597800925927</v>
          </cell>
          <cell r="N4048" t="str">
            <v>Nicolò Martini</v>
          </cell>
          <cell r="O4048" t="str">
            <v>C16I26000240001</v>
          </cell>
          <cell r="P4048" t="str">
            <v>MRTNCL92H25L219P</v>
          </cell>
          <cell r="Q4048" t="str">
            <v>MANIFATTURIERO</v>
          </cell>
          <cell r="R4048" t="str">
            <v>14.00.00 - Fabbricazione di articoli di abbigliamento</v>
          </cell>
          <cell r="S4048" t="str">
            <v>Lavoratore autonomo</v>
          </cell>
          <cell r="T4048" t="str">
            <v>Piemonte</v>
          </cell>
          <cell r="U4048" t="str">
            <v>Torino</v>
          </cell>
          <cell r="V4048" t="str">
            <v>Torino</v>
          </cell>
          <cell r="W4048" t="str">
            <v>Galleria Umberto I 84</v>
          </cell>
          <cell r="X4048" t="str">
            <v>10124</v>
          </cell>
          <cell r="Y4048">
            <v>17000</v>
          </cell>
          <cell r="Z4048">
            <v>35000</v>
          </cell>
          <cell r="AB4048" t="str">
            <v>No</v>
          </cell>
          <cell r="AC4048">
            <v>0</v>
          </cell>
        </row>
        <row r="4049">
          <cell r="A4049" t="str">
            <v>PIAACN00000513</v>
          </cell>
          <cell r="B4049">
            <v>46045.383611111109</v>
          </cell>
          <cell r="C4049" t="str">
            <v>ACN</v>
          </cell>
          <cell r="D4049" t="str">
            <v>Voucher</v>
          </cell>
          <cell r="E4049" t="str">
            <v>Non ammessa</v>
          </cell>
          <cell r="F4049" t="str">
            <v>Accoglibilità</v>
          </cell>
          <cell r="G4049" t="str">
            <v>Ludovico Principessa</v>
          </cell>
          <cell r="H4049" t="str">
            <v/>
          </cell>
          <cell r="J4049" t="str">
            <v>Domanda non accoglibile</v>
          </cell>
          <cell r="K4049" t="str">
            <v>Delibera di non Accoglibilità</v>
          </cell>
          <cell r="L4049">
            <v>46111.691435185188</v>
          </cell>
          <cell r="M4049">
            <v>46112.742106481484</v>
          </cell>
          <cell r="N4049" t="str">
            <v>INTEGRA ENGINEERING SOLUTIONS S.R.L.</v>
          </cell>
          <cell r="O4049" t="str">
            <v>C56I26000210001</v>
          </cell>
          <cell r="P4049" t="str">
            <v>18288921002</v>
          </cell>
          <cell r="Q4049" t="str">
            <v>ICT</v>
          </cell>
          <cell r="R4049" t="str">
            <v>62.00.00 - Attività di programmazione, consulenza informatica e attività connesse</v>
          </cell>
          <cell r="S4049" t="str">
            <v>Societa' A Responsabilita' Limitata</v>
          </cell>
          <cell r="T4049" t="str">
            <v>Lazio</v>
          </cell>
          <cell r="U4049" t="str">
            <v>Roma</v>
          </cell>
          <cell r="V4049" t="str">
            <v>Pomezia</v>
          </cell>
          <cell r="W4049" t="str">
            <v>Via Campobello 25</v>
          </cell>
          <cell r="X4049" t="str">
            <v>00071</v>
          </cell>
          <cell r="Y4049">
            <v>19750</v>
          </cell>
          <cell r="Z4049">
            <v>24750</v>
          </cell>
          <cell r="AB4049" t="str">
            <v>No</v>
          </cell>
          <cell r="AC4049">
            <v>0</v>
          </cell>
        </row>
        <row r="4050">
          <cell r="A4050" t="str">
            <v>PIAACN00000515</v>
          </cell>
          <cell r="B4050">
            <v>46045.612743055557</v>
          </cell>
          <cell r="C4050" t="str">
            <v>ACN</v>
          </cell>
          <cell r="D4050" t="str">
            <v>Voucher</v>
          </cell>
          <cell r="E4050" t="str">
            <v>Non ammessa</v>
          </cell>
          <cell r="F4050" t="str">
            <v>Accoglibilità</v>
          </cell>
          <cell r="G4050" t="str">
            <v>Annachiara Perrucci</v>
          </cell>
          <cell r="H4050" t="str">
            <v/>
          </cell>
          <cell r="J4050" t="str">
            <v>Domanda non accoglibile</v>
          </cell>
          <cell r="K4050" t="str">
            <v>Delibera di non Accoglibilità</v>
          </cell>
          <cell r="L4050">
            <v>46111.691296296296</v>
          </cell>
          <cell r="M4050">
            <v>46112.725983796299</v>
          </cell>
          <cell r="N4050" t="str">
            <v>HANDOFF LABS DI CHRISTIAN LOMBARDO</v>
          </cell>
          <cell r="O4050" t="str">
            <v>C16I26000260001</v>
          </cell>
          <cell r="P4050" t="str">
            <v>LMBCRS00D16H501K</v>
          </cell>
          <cell r="Q4050" t="str">
            <v>ICT</v>
          </cell>
          <cell r="R4050" t="str">
            <v>62.10.00 - Attività di programmazione informatica</v>
          </cell>
          <cell r="S4050" t="str">
            <v>Impresa Individuale</v>
          </cell>
          <cell r="T4050" t="str">
            <v>Lombardia</v>
          </cell>
          <cell r="U4050" t="str">
            <v>Como</v>
          </cell>
          <cell r="V4050" t="str">
            <v>Como</v>
          </cell>
          <cell r="W4050" t="str">
            <v xml:space="preserve">Non individuato </v>
          </cell>
          <cell r="Y4050">
            <v>28038</v>
          </cell>
          <cell r="Z4050">
            <v>33038</v>
          </cell>
          <cell r="AB4050" t="str">
            <v>No</v>
          </cell>
          <cell r="AC4050">
            <v>0</v>
          </cell>
        </row>
        <row r="4051">
          <cell r="A4051" t="str">
            <v>PIAACN00000527</v>
          </cell>
          <cell r="B4051">
            <v>46048.69258101852</v>
          </cell>
          <cell r="C4051" t="str">
            <v>ACN</v>
          </cell>
          <cell r="D4051" t="str">
            <v>Voucher</v>
          </cell>
          <cell r="E4051" t="str">
            <v>Non ammessa</v>
          </cell>
          <cell r="F4051" t="str">
            <v>Accoglibilità</v>
          </cell>
          <cell r="G4051" t="str">
            <v>Giuseppe D’Ambrosio</v>
          </cell>
          <cell r="H4051" t="str">
            <v/>
          </cell>
          <cell r="J4051" t="str">
            <v>Domanda non accoglibile</v>
          </cell>
          <cell r="K4051" t="str">
            <v>Delibera di non Accoglibilità</v>
          </cell>
          <cell r="L4051">
            <v>46111.69091435185</v>
          </cell>
          <cell r="M4051">
            <v>46112.745648148149</v>
          </cell>
          <cell r="N4051" t="str">
            <v>PERACCHI FEDERICO</v>
          </cell>
          <cell r="O4051" t="str">
            <v>C16I26000310001</v>
          </cell>
          <cell r="P4051" t="str">
            <v>PRCFRC95P15A246D</v>
          </cell>
          <cell r="Q4051" t="str">
            <v>SERVIZI ALLE PMI</v>
          </cell>
          <cell r="R4051" t="str">
            <v>74.11.10 - Attività di progettazione di prodotti industriali</v>
          </cell>
          <cell r="S4051" t="str">
            <v>Impresa Individuale</v>
          </cell>
          <cell r="T4051" t="str">
            <v>Lombardia</v>
          </cell>
          <cell r="U4051" t="str">
            <v>Bergamo</v>
          </cell>
          <cell r="V4051" t="str">
            <v>Villa Di Serio</v>
          </cell>
          <cell r="W4051" t="str">
            <v>Via J. F. Kennedy 18</v>
          </cell>
          <cell r="X4051" t="str">
            <v>24020</v>
          </cell>
          <cell r="Y4051">
            <v>40000</v>
          </cell>
          <cell r="Z4051">
            <v>45000</v>
          </cell>
          <cell r="AB4051" t="str">
            <v>No</v>
          </cell>
          <cell r="AC4051">
            <v>0</v>
          </cell>
        </row>
        <row r="4052">
          <cell r="A4052" t="str">
            <v>PIAACN00000535</v>
          </cell>
          <cell r="B4052">
            <v>46049.6715625</v>
          </cell>
          <cell r="C4052" t="str">
            <v>ACN</v>
          </cell>
          <cell r="D4052" t="str">
            <v>Voucher</v>
          </cell>
          <cell r="E4052" t="str">
            <v>Non ammessa</v>
          </cell>
          <cell r="F4052" t="str">
            <v>Accoglibilità</v>
          </cell>
          <cell r="G4052" t="str">
            <v>Elena Benvenuto</v>
          </cell>
          <cell r="H4052" t="str">
            <v/>
          </cell>
          <cell r="J4052" t="str">
            <v>Domanda non accoglibile</v>
          </cell>
          <cell r="K4052" t="str">
            <v>Delibera di non Accoglibilità</v>
          </cell>
          <cell r="L4052">
            <v>46093.535671296297</v>
          </cell>
          <cell r="M4052">
            <v>46093.550243055557</v>
          </cell>
          <cell r="N4052" t="str">
            <v>PARALLELIS S.R.L.</v>
          </cell>
          <cell r="O4052" t="str">
            <v>C96I26000160001</v>
          </cell>
          <cell r="P4052" t="str">
            <v>03128610346</v>
          </cell>
          <cell r="Q4052" t="str">
            <v>ICT</v>
          </cell>
          <cell r="R4052" t="str">
            <v>62.10.00 - Attività di programmazione informatica</v>
          </cell>
          <cell r="S4052" t="str">
            <v>Societa' A Responsabilita' Limitata</v>
          </cell>
          <cell r="T4052" t="str">
            <v>Emilia-Romagna</v>
          </cell>
          <cell r="U4052" t="str">
            <v>Parma</v>
          </cell>
          <cell r="V4052" t="str">
            <v>Parma</v>
          </cell>
          <cell r="W4052" t="str">
            <v>Strada Cartiera 2</v>
          </cell>
          <cell r="X4052" t="str">
            <v>43124</v>
          </cell>
          <cell r="Y4052">
            <v>200000</v>
          </cell>
          <cell r="Z4052">
            <v>45000</v>
          </cell>
          <cell r="AB4052" t="str">
            <v>No</v>
          </cell>
          <cell r="AC4052">
            <v>0</v>
          </cell>
        </row>
        <row r="4053">
          <cell r="A4053" t="str">
            <v>PIAACN00000546</v>
          </cell>
          <cell r="B4053">
            <v>46050.723587962966</v>
          </cell>
          <cell r="C4053" t="str">
            <v>ACN</v>
          </cell>
          <cell r="D4053" t="str">
            <v>Voucher</v>
          </cell>
          <cell r="E4053" t="str">
            <v>Non ammessa</v>
          </cell>
          <cell r="F4053" t="str">
            <v>Accoglibilità</v>
          </cell>
          <cell r="G4053" t="str">
            <v>Annachiara Perrucci</v>
          </cell>
          <cell r="H4053" t="str">
            <v/>
          </cell>
          <cell r="J4053" t="str">
            <v>Domanda non accoglibile</v>
          </cell>
          <cell r="K4053" t="str">
            <v>Delibera di non Accoglibilità</v>
          </cell>
          <cell r="L4053">
            <v>46111.691400462965</v>
          </cell>
          <cell r="M4053">
            <v>46112.726666666669</v>
          </cell>
          <cell r="N4053" t="str">
            <v>DUBBINI NICOLO'</v>
          </cell>
          <cell r="O4053" t="str">
            <v>C36I26000330001</v>
          </cell>
          <cell r="P4053" t="str">
            <v>DBBNCL92M14A271W</v>
          </cell>
          <cell r="Q4053" t="str">
            <v>SERVIZI ALLE PMI</v>
          </cell>
          <cell r="R4053" t="str">
            <v>70.20.09 - Consulenza imprenditoriale e altre attività di consulenza gestionale n.c.a.</v>
          </cell>
          <cell r="S4053" t="str">
            <v>Impresa Individuale</v>
          </cell>
          <cell r="T4053" t="str">
            <v>Marche</v>
          </cell>
          <cell r="U4053" t="str">
            <v>Ancona</v>
          </cell>
          <cell r="V4053" t="str">
            <v>Ancona</v>
          </cell>
          <cell r="W4053" t="str">
            <v>via strada frazione poggio 91/s</v>
          </cell>
          <cell r="X4053" t="str">
            <v>60129</v>
          </cell>
          <cell r="Y4053">
            <v>40000</v>
          </cell>
          <cell r="Z4053">
            <v>45000</v>
          </cell>
          <cell r="AB4053" t="str">
            <v>No</v>
          </cell>
          <cell r="AC4053">
            <v>0</v>
          </cell>
        </row>
        <row r="4054">
          <cell r="A4054" t="str">
            <v>PIAACN00000547</v>
          </cell>
          <cell r="B4054">
            <v>46050.725185185183</v>
          </cell>
          <cell r="C4054" t="str">
            <v>ACN</v>
          </cell>
          <cell r="D4054" t="str">
            <v>Voucher</v>
          </cell>
          <cell r="E4054" t="str">
            <v>Non ammessa</v>
          </cell>
          <cell r="F4054" t="str">
            <v>Merito</v>
          </cell>
          <cell r="G4054" t="str">
            <v>Anna Chiara Giorgiomarrano</v>
          </cell>
          <cell r="H4054" t="str">
            <v/>
          </cell>
          <cell r="J4054" t="str">
            <v>Domanda non ammessa</v>
          </cell>
          <cell r="K4054" t="str">
            <v>Delibera di non ammissione</v>
          </cell>
          <cell r="L4054">
            <v>46142.858518518522</v>
          </cell>
          <cell r="M4054">
            <v>46146.368425925924</v>
          </cell>
          <cell r="N4054" t="str">
            <v>NICCOLO' BERTELLI</v>
          </cell>
          <cell r="O4054" t="str">
            <v>C16I26000340001</v>
          </cell>
          <cell r="P4054" t="str">
            <v>BRTNCL05R13D612C</v>
          </cell>
          <cell r="Q4054" t="str">
            <v>SERVIZI ALLE PMI</v>
          </cell>
          <cell r="R4054" t="str">
            <v>81.30.00 - Attività di servizi per la cura del paesaggio</v>
          </cell>
          <cell r="S4054" t="str">
            <v>Lavoratore autonomo</v>
          </cell>
          <cell r="T4054" t="str">
            <v>Toscana</v>
          </cell>
          <cell r="U4054" t="str">
            <v>Firenze</v>
          </cell>
          <cell r="V4054" t="str">
            <v>Signa</v>
          </cell>
          <cell r="W4054" t="str">
            <v>VIA DEI COLLI 32</v>
          </cell>
          <cell r="X4054" t="str">
            <v>50058</v>
          </cell>
          <cell r="Y4054">
            <v>29984</v>
          </cell>
          <cell r="Z4054">
            <v>34984</v>
          </cell>
          <cell r="AB4054" t="str">
            <v>No</v>
          </cell>
          <cell r="AC4054">
            <v>0</v>
          </cell>
        </row>
        <row r="4055">
          <cell r="A4055" t="str">
            <v>PIAACN00000555</v>
          </cell>
          <cell r="B4055">
            <v>46051.520868055559</v>
          </cell>
          <cell r="C4055" t="str">
            <v>ACN</v>
          </cell>
          <cell r="D4055" t="str">
            <v>Voucher</v>
          </cell>
          <cell r="E4055" t="str">
            <v>Non ammessa</v>
          </cell>
          <cell r="F4055" t="str">
            <v>Merito</v>
          </cell>
          <cell r="G4055" t="str">
            <v>Elisabetta Mantovani</v>
          </cell>
          <cell r="H4055" t="str">
            <v/>
          </cell>
          <cell r="J4055" t="str">
            <v>Domanda non ammessa</v>
          </cell>
          <cell r="K4055" t="str">
            <v>Delibera di non ammissione</v>
          </cell>
          <cell r="L4055">
            <v>46203.870497685188</v>
          </cell>
          <cell r="M4055">
            <v>46204.283530092594</v>
          </cell>
          <cell r="N4055" t="str">
            <v>ROCCHI MANUEL</v>
          </cell>
          <cell r="O4055" t="str">
            <v>C96I26000200001</v>
          </cell>
          <cell r="P4055" t="str">
            <v>RCCMNL94P09A252S</v>
          </cell>
          <cell r="Q4055" t="str">
            <v>SERVIZI ALLE PMI</v>
          </cell>
          <cell r="R4055" t="str">
            <v>81.10.00 - Attività di servizi integrati agli edifici</v>
          </cell>
          <cell r="S4055" t="str">
            <v>Impresa Individuale</v>
          </cell>
          <cell r="T4055" t="str">
            <v>Marche</v>
          </cell>
          <cell r="U4055" t="str">
            <v>Fermo</v>
          </cell>
          <cell r="V4055" t="str">
            <v>Montottone</v>
          </cell>
          <cell r="W4055" t="str">
            <v>Via Montottonese Nord 5</v>
          </cell>
          <cell r="X4055" t="str">
            <v>63843</v>
          </cell>
          <cell r="Y4055">
            <v>19993</v>
          </cell>
          <cell r="Z4055">
            <v>24993</v>
          </cell>
          <cell r="AB4055" t="str">
            <v>No</v>
          </cell>
          <cell r="AC4055">
            <v>0</v>
          </cell>
        </row>
        <row r="4056">
          <cell r="A4056" t="str">
            <v>PIAACN00000559</v>
          </cell>
          <cell r="B4056">
            <v>46051.62667824074</v>
          </cell>
          <cell r="C4056" t="str">
            <v>ACN</v>
          </cell>
          <cell r="D4056" t="str">
            <v>Voucher</v>
          </cell>
          <cell r="E4056" t="str">
            <v>Non ammessa</v>
          </cell>
          <cell r="F4056" t="str">
            <v>Accoglibilità</v>
          </cell>
          <cell r="G4056" t="str">
            <v>Paolo Di Giacomo</v>
          </cell>
          <cell r="H4056" t="str">
            <v/>
          </cell>
          <cell r="J4056" t="str">
            <v>Domanda non accoglibile</v>
          </cell>
          <cell r="K4056" t="str">
            <v>Delibera di non Accoglibilità</v>
          </cell>
          <cell r="L4056">
            <v>46111.691354166665</v>
          </cell>
          <cell r="M4056">
            <v>46112.747048611112</v>
          </cell>
          <cell r="N4056" t="str">
            <v>BOCCALEONI MATTEO</v>
          </cell>
          <cell r="O4056" t="str">
            <v>C56I26000310001</v>
          </cell>
          <cell r="P4056" t="str">
            <v>BCCMTT01M27G393Q</v>
          </cell>
          <cell r="Q4056" t="str">
            <v>SERVIZI ALLE PMI</v>
          </cell>
          <cell r="R4056" t="str">
            <v>81.30.00 - Attività di servizi per la cura del paesaggio</v>
          </cell>
          <cell r="S4056" t="str">
            <v>Impresa Individuale</v>
          </cell>
          <cell r="T4056" t="str">
            <v>Emilia-Romagna</v>
          </cell>
          <cell r="U4056" t="str">
            <v>Modena</v>
          </cell>
          <cell r="V4056" t="str">
            <v>Vignola</v>
          </cell>
          <cell r="W4056" t="str">
            <v>via venezia 250/3</v>
          </cell>
          <cell r="X4056" t="str">
            <v>41058</v>
          </cell>
          <cell r="Y4056">
            <v>16668</v>
          </cell>
          <cell r="Z4056">
            <v>21668</v>
          </cell>
          <cell r="AB4056" t="str">
            <v>No</v>
          </cell>
          <cell r="AC4056">
            <v>0</v>
          </cell>
        </row>
        <row r="4057">
          <cell r="A4057" t="str">
            <v>PIAACN00000565</v>
          </cell>
          <cell r="B4057">
            <v>46051.687083333331</v>
          </cell>
          <cell r="C4057" t="str">
            <v>ACN</v>
          </cell>
          <cell r="D4057" t="str">
            <v>Voucher</v>
          </cell>
          <cell r="E4057" t="str">
            <v>Non ammessa</v>
          </cell>
          <cell r="F4057" t="str">
            <v>Accoglibilità</v>
          </cell>
          <cell r="G4057" t="str">
            <v>Francesco Tiscornia</v>
          </cell>
          <cell r="H4057" t="str">
            <v/>
          </cell>
          <cell r="J4057" t="str">
            <v>Domanda non accoglibile</v>
          </cell>
          <cell r="K4057" t="str">
            <v>Delibera di non Accoglibilità</v>
          </cell>
          <cell r="L4057">
            <v>46119.547118055554</v>
          </cell>
          <cell r="M4057">
            <v>46119.756956018522</v>
          </cell>
          <cell r="N4057" t="str">
            <v>VIALE ALEANDRO</v>
          </cell>
          <cell r="O4057" t="str">
            <v>C46I26000340001</v>
          </cell>
          <cell r="P4057" t="str">
            <v>VLILDR05H29L407C</v>
          </cell>
          <cell r="Q4057" t="str">
            <v>MANIFATTURIERO</v>
          </cell>
          <cell r="R4057" t="str">
            <v>22.26.99 - Fabbricazione di altri prodotti vari in materie plastiche n.c.a.</v>
          </cell>
          <cell r="S4057" t="str">
            <v>Impresa Individuale</v>
          </cell>
          <cell r="T4057" t="str">
            <v>Veneto</v>
          </cell>
          <cell r="U4057" t="str">
            <v>Venezia</v>
          </cell>
          <cell r="V4057" t="str">
            <v>Dolo</v>
          </cell>
          <cell r="W4057" t="str">
            <v>VIA BRENTA BASSA 49/A</v>
          </cell>
          <cell r="X4057" t="str">
            <v>30031</v>
          </cell>
          <cell r="Y4057">
            <v>40095</v>
          </cell>
          <cell r="Z4057">
            <v>45000</v>
          </cell>
          <cell r="AB4057" t="str">
            <v>No</v>
          </cell>
          <cell r="AC4057">
            <v>0</v>
          </cell>
        </row>
        <row r="4058">
          <cell r="A4058" t="str">
            <v>PIAACN00000566</v>
          </cell>
          <cell r="B4058">
            <v>46051.716203703705</v>
          </cell>
          <cell r="C4058" t="str">
            <v>ACN</v>
          </cell>
          <cell r="D4058" t="str">
            <v>Voucher</v>
          </cell>
          <cell r="E4058" t="str">
            <v>Non ammessa</v>
          </cell>
          <cell r="F4058" t="str">
            <v>Accoglibilità</v>
          </cell>
          <cell r="G4058" t="str">
            <v>Alfredo Arquilla</v>
          </cell>
          <cell r="H4058" t="str">
            <v/>
          </cell>
          <cell r="J4058" t="str">
            <v>Domanda non accoglibile</v>
          </cell>
          <cell r="K4058" t="str">
            <v>Delibera di non Accoglibilità</v>
          </cell>
          <cell r="L4058">
            <v>46126.643657407411</v>
          </cell>
          <cell r="M4058">
            <v>46126.595682870371</v>
          </cell>
          <cell r="N4058" t="str">
            <v>NORTHWIND DI TRAMONTANA LAPO EMANUELE</v>
          </cell>
          <cell r="O4058" t="str">
            <v>C46I26000350001</v>
          </cell>
          <cell r="P4058" t="str">
            <v>TRMLMN04A29D969P</v>
          </cell>
          <cell r="Q4058" t="str">
            <v>MANIFATTURIERO</v>
          </cell>
          <cell r="R4058" t="str">
            <v>32.13.00 - Fabbricazione di bigiotteria e articoli simili</v>
          </cell>
          <cell r="S4058" t="str">
            <v>Impresa Individuale</v>
          </cell>
          <cell r="T4058" t="str">
            <v>Liguria</v>
          </cell>
          <cell r="U4058" t="str">
            <v>Savona</v>
          </cell>
          <cell r="V4058" t="str">
            <v>Vado Ligure</v>
          </cell>
          <cell r="W4058" t="str">
            <v>via Piave 33E</v>
          </cell>
          <cell r="X4058" t="str">
            <v>17047</v>
          </cell>
          <cell r="Y4058">
            <v>40209</v>
          </cell>
          <cell r="Z4058">
            <v>45000</v>
          </cell>
          <cell r="AB4058" t="str">
            <v>No</v>
          </cell>
          <cell r="AC4058">
            <v>0</v>
          </cell>
        </row>
        <row r="4059">
          <cell r="A4059" t="str">
            <v>PIAACN00000571</v>
          </cell>
          <cell r="B4059">
            <v>46052.455127314817</v>
          </cell>
          <cell r="C4059" t="str">
            <v>ACN</v>
          </cell>
          <cell r="D4059" t="str">
            <v>Voucher</v>
          </cell>
          <cell r="E4059" t="str">
            <v>Non ammessa</v>
          </cell>
          <cell r="F4059" t="str">
            <v>Merito</v>
          </cell>
          <cell r="G4059" t="str">
            <v>Giuseppe Felicetti</v>
          </cell>
          <cell r="H4059" t="str">
            <v/>
          </cell>
          <cell r="J4059" t="str">
            <v>Domanda non ammessa</v>
          </cell>
          <cell r="K4059" t="str">
            <v>Delibera di non ammissione</v>
          </cell>
          <cell r="L4059">
            <v>46142.858657407407</v>
          </cell>
          <cell r="M4059">
            <v>46146.368391203701</v>
          </cell>
          <cell r="N4059" t="str">
            <v>ARSEGO MICHELE</v>
          </cell>
          <cell r="O4059" t="str">
            <v>C36I26001020001</v>
          </cell>
          <cell r="P4059" t="str">
            <v>RSGMHL91P19F964N</v>
          </cell>
          <cell r="Q4059" t="str">
            <v>MANIFATTURIERO</v>
          </cell>
          <cell r="R4059" t="str">
            <v>25.99.90 - Fabbricazione di altri prodotti vari in metallo n.c.a.</v>
          </cell>
          <cell r="S4059" t="str">
            <v>Impresa Individuale</v>
          </cell>
          <cell r="T4059" t="str">
            <v>Veneto</v>
          </cell>
          <cell r="U4059" t="str">
            <v>Vicenza</v>
          </cell>
          <cell r="V4059" t="str">
            <v>Nanto</v>
          </cell>
          <cell r="W4059" t="str">
            <v>VIA VEGRE 46</v>
          </cell>
          <cell r="X4059" t="str">
            <v>36024</v>
          </cell>
          <cell r="Y4059">
            <v>28402</v>
          </cell>
          <cell r="Z4059">
            <v>33402</v>
          </cell>
          <cell r="AB4059" t="str">
            <v>No</v>
          </cell>
          <cell r="AC4059">
            <v>0</v>
          </cell>
        </row>
        <row r="4060">
          <cell r="A4060" t="str">
            <v>PIAACN00000574</v>
          </cell>
          <cell r="B4060">
            <v>46052.519305555557</v>
          </cell>
          <cell r="C4060" t="str">
            <v>ACN</v>
          </cell>
          <cell r="D4060" t="str">
            <v>Voucher</v>
          </cell>
          <cell r="E4060" t="str">
            <v>Non ammessa</v>
          </cell>
          <cell r="F4060" t="str">
            <v>Merito</v>
          </cell>
          <cell r="G4060" t="str">
            <v>Marcello Oratino</v>
          </cell>
          <cell r="H4060" t="str">
            <v/>
          </cell>
          <cell r="J4060" t="str">
            <v>Domanda non ammessa</v>
          </cell>
          <cell r="K4060" t="str">
            <v>Delibera di non ammissione</v>
          </cell>
          <cell r="L4060">
            <v>46188.843599537038</v>
          </cell>
          <cell r="M4060">
            <v>46189.322071759256</v>
          </cell>
          <cell r="N4060" t="str">
            <v>GENERAL PROJECT DI ZORIBEL BAUTISTA TRINIDAD</v>
          </cell>
          <cell r="O4060" t="str">
            <v>C66I26000510001</v>
          </cell>
          <cell r="P4060" t="str">
            <v>BTSZBL97E50Z505F</v>
          </cell>
          <cell r="Q4060" t="str">
            <v>SERVIZI ALLA PERSONA</v>
          </cell>
          <cell r="R4060" t="str">
            <v>96.21.00 - Servizi di parrucchieri e barbieri</v>
          </cell>
          <cell r="S4060" t="str">
            <v>Impresa Individuale</v>
          </cell>
          <cell r="T4060" t="str">
            <v>Emilia-Romagna</v>
          </cell>
          <cell r="U4060" t="str">
            <v>Ravenna</v>
          </cell>
          <cell r="V4060" t="str">
            <v>Ravenna</v>
          </cell>
          <cell r="W4060" t="str">
            <v xml:space="preserve">Non individuato </v>
          </cell>
          <cell r="Y4060">
            <v>35500</v>
          </cell>
          <cell r="Z4060">
            <v>35000</v>
          </cell>
          <cell r="AB4060" t="str">
            <v>No</v>
          </cell>
          <cell r="AC4060">
            <v>0</v>
          </cell>
        </row>
        <row r="4061">
          <cell r="A4061" t="str">
            <v>PIAACN00000575</v>
          </cell>
          <cell r="B4061">
            <v>46052.563611111109</v>
          </cell>
          <cell r="C4061" t="str">
            <v>ACN</v>
          </cell>
          <cell r="D4061" t="str">
            <v>Voucher</v>
          </cell>
          <cell r="E4061" t="str">
            <v>Non ammessa</v>
          </cell>
          <cell r="F4061" t="str">
            <v>Merito</v>
          </cell>
          <cell r="G4061" t="str">
            <v>Giuseppe Felicetti</v>
          </cell>
          <cell r="H4061" t="str">
            <v/>
          </cell>
          <cell r="J4061" t="str">
            <v>Domanda non ammessa</v>
          </cell>
          <cell r="K4061" t="str">
            <v>Delibera di non ammissione</v>
          </cell>
          <cell r="L4061">
            <v>46142.858611111114</v>
          </cell>
          <cell r="M4061">
            <v>46146.369976851849</v>
          </cell>
          <cell r="N4061" t="str">
            <v>B.O.I. DI BENELLI TOMMASO</v>
          </cell>
          <cell r="O4061" t="str">
            <v>C76I26000380001</v>
          </cell>
          <cell r="P4061" t="str">
            <v>BNLTMS95E27G752D</v>
          </cell>
          <cell r="Q4061" t="str">
            <v>MANIFATTURIERO</v>
          </cell>
          <cell r="R4061" t="str">
            <v>32.99.99 - Fabbricazione di altri articoli vari n.c.a.</v>
          </cell>
          <cell r="S4061" t="str">
            <v>Impresa Individuale</v>
          </cell>
          <cell r="T4061" t="str">
            <v>Toscana</v>
          </cell>
          <cell r="U4061" t="str">
            <v>Firenze</v>
          </cell>
          <cell r="V4061" t="str">
            <v>Calenzano</v>
          </cell>
          <cell r="W4061" t="str">
            <v>VIA PIETRO MASCAGNI 53</v>
          </cell>
          <cell r="X4061" t="str">
            <v>50041</v>
          </cell>
          <cell r="Y4061">
            <v>8291</v>
          </cell>
          <cell r="Z4061">
            <v>14332</v>
          </cell>
          <cell r="AB4061" t="str">
            <v>No</v>
          </cell>
          <cell r="AC4061">
            <v>0</v>
          </cell>
        </row>
        <row r="4062">
          <cell r="A4062" t="str">
            <v>PIAACN00000579</v>
          </cell>
          <cell r="B4062">
            <v>46052.633229166669</v>
          </cell>
          <cell r="C4062" t="str">
            <v>ACN</v>
          </cell>
          <cell r="D4062" t="str">
            <v>Voucher</v>
          </cell>
          <cell r="E4062" t="str">
            <v>Non ammessa</v>
          </cell>
          <cell r="F4062" t="str">
            <v>Merito</v>
          </cell>
          <cell r="G4062" t="str">
            <v>Elena Benvenuto</v>
          </cell>
          <cell r="H4062" t="str">
            <v/>
          </cell>
          <cell r="J4062" t="str">
            <v>Domanda non ammessa</v>
          </cell>
          <cell r="K4062" t="str">
            <v>Delibera di non ammissione</v>
          </cell>
          <cell r="L4062">
            <v>46111.691736111112</v>
          </cell>
          <cell r="M4062">
            <v>46112.721724537034</v>
          </cell>
          <cell r="N4062" t="str">
            <v>LEONARDO CAVALLO</v>
          </cell>
          <cell r="O4062" t="str">
            <v>C86I26000470001</v>
          </cell>
          <cell r="P4062" t="str">
            <v>CVLLRD00D04G337Y</v>
          </cell>
          <cell r="Q4062" t="str">
            <v>SERVIZI ALLE PMI</v>
          </cell>
          <cell r="R4062" t="str">
            <v>73.11.01 - Ideazione di campagne pubblicitarie</v>
          </cell>
          <cell r="S4062" t="str">
            <v>Lavoratore autonomo</v>
          </cell>
          <cell r="T4062" t="str">
            <v>Emilia-Romagna</v>
          </cell>
          <cell r="U4062" t="str">
            <v>Reggio nell'Emilia</v>
          </cell>
          <cell r="V4062" t="str">
            <v>Guastalla</v>
          </cell>
          <cell r="W4062" t="str">
            <v>VIA STAFFOLA 15</v>
          </cell>
          <cell r="X4062" t="str">
            <v>42016</v>
          </cell>
          <cell r="Y4062">
            <v>40900</v>
          </cell>
          <cell r="Z4062">
            <v>45000</v>
          </cell>
          <cell r="AB4062" t="str">
            <v>No</v>
          </cell>
          <cell r="AC4062">
            <v>0</v>
          </cell>
        </row>
        <row r="4063">
          <cell r="A4063" t="str">
            <v>PIAACN00000583</v>
          </cell>
          <cell r="B4063">
            <v>46052.950925925928</v>
          </cell>
          <cell r="C4063" t="str">
            <v>ACN</v>
          </cell>
          <cell r="D4063" t="str">
            <v>Voucher</v>
          </cell>
          <cell r="E4063" t="str">
            <v>Non ammessa</v>
          </cell>
          <cell r="F4063" t="str">
            <v>Accoglibilità</v>
          </cell>
          <cell r="G4063" t="str">
            <v>Paolo Di Giacomo</v>
          </cell>
          <cell r="H4063" t="str">
            <v/>
          </cell>
          <cell r="J4063" t="str">
            <v>Domanda non accoglibile</v>
          </cell>
          <cell r="K4063" t="str">
            <v>Delibera di non Accoglibilità</v>
          </cell>
          <cell r="L4063">
            <v>46141.370636574073</v>
          </cell>
          <cell r="M4063">
            <v>46141.338842592595</v>
          </cell>
          <cell r="N4063" t="str">
            <v>NOMADX S.R.L.S.</v>
          </cell>
          <cell r="O4063" t="str">
            <v>C36I26001010001</v>
          </cell>
          <cell r="P4063" t="str">
            <v>05167370237</v>
          </cell>
          <cell r="Q4063" t="str">
            <v>SERVIZI ALLE PMI</v>
          </cell>
          <cell r="R4063" t="str">
            <v>73.11.02 - Conduzione di campagne di marketing e altri servizi pubblicitari</v>
          </cell>
          <cell r="S4063" t="str">
            <v>Societa' A Responsabilita' Limitata Semplificata</v>
          </cell>
          <cell r="T4063" t="str">
            <v>Veneto</v>
          </cell>
          <cell r="U4063" t="str">
            <v>Verona</v>
          </cell>
          <cell r="V4063" t="str">
            <v>Verona</v>
          </cell>
          <cell r="W4063" t="str">
            <v>VIA SELENIA 33</v>
          </cell>
          <cell r="X4063" t="str">
            <v>37135</v>
          </cell>
          <cell r="Y4063">
            <v>19673</v>
          </cell>
          <cell r="Z4063">
            <v>24673</v>
          </cell>
          <cell r="AB4063" t="str">
            <v>No</v>
          </cell>
          <cell r="AC4063">
            <v>0</v>
          </cell>
        </row>
        <row r="4064">
          <cell r="A4064" t="str">
            <v>PIAACN00000584</v>
          </cell>
          <cell r="B4064">
            <v>46053.466145833336</v>
          </cell>
          <cell r="C4064" t="str">
            <v>ACN</v>
          </cell>
          <cell r="D4064" t="str">
            <v>Voucher</v>
          </cell>
          <cell r="E4064" t="str">
            <v>Non ammessa</v>
          </cell>
          <cell r="F4064" t="str">
            <v>Accoglibilità</v>
          </cell>
          <cell r="G4064" t="str">
            <v>Giuseppe D’Ambrosio</v>
          </cell>
          <cell r="H4064" t="str">
            <v/>
          </cell>
          <cell r="J4064" t="str">
            <v>Domanda non accoglibile</v>
          </cell>
          <cell r="K4064" t="str">
            <v>Delibera di non Accoglibilità</v>
          </cell>
          <cell r="L4064">
            <v>46112.786574074074</v>
          </cell>
          <cell r="M4064">
            <v>46113.348657407405</v>
          </cell>
          <cell r="N4064" t="str">
            <v>BOTTEGA APUANA DI MARCHI THOMAS</v>
          </cell>
          <cell r="O4064" t="str">
            <v>C86I26000500001</v>
          </cell>
          <cell r="P4064" t="str">
            <v>MRCTMS98R09B832Z</v>
          </cell>
          <cell r="Q4064" t="str">
            <v>MANIFATTURIERO</v>
          </cell>
          <cell r="R4064" t="str">
            <v>23.70.10 - Taglio e lavorazione di pietre e di marmo</v>
          </cell>
          <cell r="S4064" t="str">
            <v>Impresa Individuale</v>
          </cell>
          <cell r="T4064" t="str">
            <v>Toscana</v>
          </cell>
          <cell r="U4064" t="str">
            <v>Massa-Carrara</v>
          </cell>
          <cell r="V4064" t="str">
            <v>Carrara</v>
          </cell>
          <cell r="W4064" t="str">
            <v>via adua 19</v>
          </cell>
          <cell r="X4064" t="str">
            <v>54033</v>
          </cell>
          <cell r="Y4064">
            <v>40000</v>
          </cell>
          <cell r="Z4064">
            <v>45000</v>
          </cell>
          <cell r="AB4064" t="str">
            <v>No</v>
          </cell>
          <cell r="AC4064">
            <v>0</v>
          </cell>
        </row>
        <row r="4065">
          <cell r="A4065" t="str">
            <v>PIAACN00000587</v>
          </cell>
          <cell r="B4065">
            <v>46053.712361111109</v>
          </cell>
          <cell r="C4065" t="str">
            <v>ACN</v>
          </cell>
          <cell r="D4065" t="str">
            <v>Voucher</v>
          </cell>
          <cell r="E4065" t="str">
            <v>Non ammessa</v>
          </cell>
          <cell r="F4065" t="str">
            <v>Merito</v>
          </cell>
          <cell r="G4065" t="str">
            <v>Annachiara Perrucci</v>
          </cell>
          <cell r="H4065" t="str">
            <v/>
          </cell>
          <cell r="J4065" t="str">
            <v>Domanda non ammessa</v>
          </cell>
          <cell r="K4065" t="str">
            <v>Delibera di non ammissione</v>
          </cell>
          <cell r="L4065">
            <v>46203.870682870373</v>
          </cell>
          <cell r="M4065">
            <v>46203.811145833337</v>
          </cell>
          <cell r="N4065" t="str">
            <v>Roberto Pereira Duarte</v>
          </cell>
          <cell r="O4065" t="str">
            <v>C56I26000770001</v>
          </cell>
          <cell r="P4065" t="str">
            <v>PRRRRT01B10E514Z</v>
          </cell>
          <cell r="Q4065" t="str">
            <v>SERVIZI ALLE PMI</v>
          </cell>
          <cell r="R4065" t="str">
            <v>74.99.99 - Tutte le altre attività varie professionali, scientifiche e tecniche n.c.a.</v>
          </cell>
          <cell r="S4065" t="str">
            <v>Persona Fisica</v>
          </cell>
          <cell r="T4065" t="str">
            <v>Lombardia</v>
          </cell>
          <cell r="U4065" t="str">
            <v>Pavia</v>
          </cell>
          <cell r="V4065" t="str">
            <v>Marzano</v>
          </cell>
          <cell r="W4065" t="str">
            <v>VIA LARGA 13</v>
          </cell>
          <cell r="X4065" t="str">
            <v>27010</v>
          </cell>
          <cell r="Y4065">
            <v>24590</v>
          </cell>
          <cell r="Z4065">
            <v>35000</v>
          </cell>
          <cell r="AB4065" t="str">
            <v>No</v>
          </cell>
          <cell r="AC4065">
            <v>0</v>
          </cell>
        </row>
        <row r="4066">
          <cell r="A4066" t="str">
            <v>PIAACN00000588</v>
          </cell>
          <cell r="B4066">
            <v>46053.739606481482</v>
          </cell>
          <cell r="C4066" t="str">
            <v>ACN</v>
          </cell>
          <cell r="D4066" t="str">
            <v>Voucher</v>
          </cell>
          <cell r="E4066" t="str">
            <v>Non ammessa</v>
          </cell>
          <cell r="F4066" t="str">
            <v>Merito</v>
          </cell>
          <cell r="G4066" t="str">
            <v>Ludovico Principessa</v>
          </cell>
          <cell r="H4066" t="str">
            <v/>
          </cell>
          <cell r="J4066" t="str">
            <v>Domanda non ammessa</v>
          </cell>
          <cell r="K4066" t="str">
            <v>Delibera di non ammissione</v>
          </cell>
          <cell r="L4066">
            <v>46189.84134259259</v>
          </cell>
          <cell r="M4066">
            <v>46190.549363425926</v>
          </cell>
          <cell r="N4066" t="str">
            <v>GAIA ROSSETTI</v>
          </cell>
          <cell r="O4066" t="str">
            <v>C46I26000760001</v>
          </cell>
          <cell r="P4066" t="str">
            <v>RSSGAI92E60F205L</v>
          </cell>
          <cell r="Q4066" t="str">
            <v>ICT</v>
          </cell>
          <cell r="R4066" t="str">
            <v>72.20.09 - Ricerca e sviluppo sperimentale nel campo delle altre scienze sociali e umanistiche</v>
          </cell>
          <cell r="S4066" t="str">
            <v>Persona Fisica</v>
          </cell>
          <cell r="T4066" t="str">
            <v>Lombardia</v>
          </cell>
          <cell r="U4066" t="str">
            <v>Milano</v>
          </cell>
          <cell r="V4066" t="str">
            <v>Milano</v>
          </cell>
          <cell r="W4066" t="str">
            <v>VIA PALMARIA 9</v>
          </cell>
          <cell r="X4066" t="str">
            <v>20161</v>
          </cell>
          <cell r="Y4066">
            <v>14550</v>
          </cell>
          <cell r="Z4066">
            <v>19550</v>
          </cell>
          <cell r="AB4066" t="str">
            <v>No</v>
          </cell>
          <cell r="AC4066">
            <v>0</v>
          </cell>
        </row>
        <row r="4067">
          <cell r="A4067" t="str">
            <v>PIAACN00000596</v>
          </cell>
          <cell r="B4067">
            <v>46055.547685185185</v>
          </cell>
          <cell r="C4067" t="str">
            <v>ACN</v>
          </cell>
          <cell r="D4067" t="str">
            <v>Voucher</v>
          </cell>
          <cell r="E4067" t="str">
            <v>Non ammessa</v>
          </cell>
          <cell r="F4067" t="str">
            <v>Merito</v>
          </cell>
          <cell r="G4067" t="str">
            <v>Annachiara Perrucci</v>
          </cell>
          <cell r="H4067" t="str">
            <v/>
          </cell>
          <cell r="J4067" t="str">
            <v>Domanda non ammessa</v>
          </cell>
          <cell r="K4067" t="str">
            <v>Delibera di non ammissione</v>
          </cell>
          <cell r="L4067">
            <v>46173.51766203704</v>
          </cell>
          <cell r="M4067">
            <v>46176.360034722224</v>
          </cell>
          <cell r="N4067" t="str">
            <v>Anja Senoner</v>
          </cell>
          <cell r="O4067" t="str">
            <v>C36I26000490001</v>
          </cell>
          <cell r="P4067" t="str">
            <v>SNNNJA03E57B160S</v>
          </cell>
          <cell r="Q4067" t="str">
            <v>SERVIZI ALLE PMI</v>
          </cell>
          <cell r="R4067" t="str">
            <v>74.20.19 - Altre attività fotografiche specializzate</v>
          </cell>
          <cell r="S4067" t="str">
            <v>Persona Fisica</v>
          </cell>
          <cell r="T4067" t="str">
            <v>Trentino-Alto Adige</v>
          </cell>
          <cell r="U4067" t="str">
            <v>Bolzano/Bozen</v>
          </cell>
          <cell r="V4067" t="str">
            <v>Terento</v>
          </cell>
          <cell r="W4067" t="str">
            <v>Via San Giorgio 8</v>
          </cell>
          <cell r="X4067" t="str">
            <v>39030</v>
          </cell>
          <cell r="Y4067">
            <v>8300</v>
          </cell>
          <cell r="Z4067">
            <v>13300</v>
          </cell>
          <cell r="AB4067" t="str">
            <v>No</v>
          </cell>
          <cell r="AC4067">
            <v>0</v>
          </cell>
        </row>
        <row r="4068">
          <cell r="A4068" t="str">
            <v>PIAACN00000602</v>
          </cell>
          <cell r="B4068">
            <v>46057.421932870369</v>
          </cell>
          <cell r="C4068" t="str">
            <v>ACN</v>
          </cell>
          <cell r="D4068" t="str">
            <v>Voucher</v>
          </cell>
          <cell r="E4068" t="str">
            <v>Non ammessa</v>
          </cell>
          <cell r="F4068" t="str">
            <v>Accoglibilità</v>
          </cell>
          <cell r="G4068" t="str">
            <v>Ludovico Principessa</v>
          </cell>
          <cell r="H4068" t="str">
            <v/>
          </cell>
          <cell r="J4068" t="str">
            <v>Domanda non accoglibile</v>
          </cell>
          <cell r="K4068" t="str">
            <v>Delibera di non Accoglibilità</v>
          </cell>
          <cell r="L4068">
            <v>46163.750196759262</v>
          </cell>
          <cell r="M4068">
            <v>46164.466458333336</v>
          </cell>
          <cell r="N4068" t="str">
            <v>PIPPIONE GIULIA</v>
          </cell>
          <cell r="O4068" t="str">
            <v>C16I26000500001</v>
          </cell>
          <cell r="P4068" t="str">
            <v>PPPGLI91C70L219I</v>
          </cell>
          <cell r="Q4068" t="str">
            <v>MANIFATTURIERO</v>
          </cell>
          <cell r="R4068" t="str">
            <v>14.21.20 - Sartoria e confezione su misura di abbigliamento esterno</v>
          </cell>
          <cell r="S4068" t="str">
            <v>Impresa Individuale</v>
          </cell>
          <cell r="T4068" t="str">
            <v>Piemonte</v>
          </cell>
          <cell r="U4068" t="str">
            <v>Torino</v>
          </cell>
          <cell r="V4068" t="str">
            <v>Torino</v>
          </cell>
          <cell r="W4068" t="str">
            <v>VIA BORGO DORA 24</v>
          </cell>
          <cell r="X4068" t="str">
            <v>10152</v>
          </cell>
          <cell r="Y4068">
            <v>30000</v>
          </cell>
          <cell r="Z4068">
            <v>35000</v>
          </cell>
          <cell r="AB4068" t="str">
            <v>No</v>
          </cell>
          <cell r="AC4068">
            <v>0</v>
          </cell>
        </row>
        <row r="4069">
          <cell r="A4069" t="str">
            <v>PIAACN00000608</v>
          </cell>
          <cell r="B4069">
            <v>46058.664247685185</v>
          </cell>
          <cell r="C4069" t="str">
            <v>ACN</v>
          </cell>
          <cell r="D4069" t="str">
            <v>Voucher</v>
          </cell>
          <cell r="E4069" t="str">
            <v>Non ammessa</v>
          </cell>
          <cell r="F4069" t="str">
            <v>Merito</v>
          </cell>
          <cell r="G4069" t="str">
            <v>Ludovico Principessa</v>
          </cell>
          <cell r="H4069" t="str">
            <v/>
          </cell>
          <cell r="J4069" t="str">
            <v>Domanda non ammessa</v>
          </cell>
          <cell r="K4069" t="str">
            <v>Delibera di non ammissione</v>
          </cell>
          <cell r="L4069">
            <v>46196.77685185185</v>
          </cell>
          <cell r="M4069">
            <v>46197.534201388888</v>
          </cell>
          <cell r="N4069" t="str">
            <v>CASAROTTO ANDREA</v>
          </cell>
          <cell r="O4069" t="str">
            <v>C76I26000460001</v>
          </cell>
          <cell r="P4069" t="str">
            <v>CSRNDR97S15L840B</v>
          </cell>
          <cell r="Q4069" t="str">
            <v>MANIFATTURIERO</v>
          </cell>
          <cell r="R4069" t="str">
            <v>25.11.00 - Fabbricazione di strutture metalliche e di parti di strutture metalliche</v>
          </cell>
          <cell r="S4069" t="str">
            <v>Impresa Individuale</v>
          </cell>
          <cell r="T4069" t="str">
            <v>Veneto</v>
          </cell>
          <cell r="U4069" t="str">
            <v>Vicenza</v>
          </cell>
          <cell r="V4069" t="str">
            <v>Camisano Vicentino</v>
          </cell>
          <cell r="W4069" t="str">
            <v>VIA GIORANZAN 47</v>
          </cell>
          <cell r="X4069" t="str">
            <v>36043</v>
          </cell>
          <cell r="Y4069">
            <v>40886</v>
          </cell>
          <cell r="Z4069">
            <v>45000</v>
          </cell>
          <cell r="AB4069" t="str">
            <v>No</v>
          </cell>
          <cell r="AC4069">
            <v>0</v>
          </cell>
        </row>
        <row r="4070">
          <cell r="A4070" t="str">
            <v>PIAACN00000616</v>
          </cell>
          <cell r="B4070">
            <v>46059.681041666663</v>
          </cell>
          <cell r="C4070" t="str">
            <v>ACN</v>
          </cell>
          <cell r="D4070" t="str">
            <v>Voucher</v>
          </cell>
          <cell r="E4070" t="str">
            <v>Non ammessa</v>
          </cell>
          <cell r="F4070" t="str">
            <v>Accoglibilità</v>
          </cell>
          <cell r="G4070" t="str">
            <v>Elena Benvenuto</v>
          </cell>
          <cell r="H4070" t="str">
            <v/>
          </cell>
          <cell r="J4070" t="str">
            <v>Domanda non accoglibile</v>
          </cell>
          <cell r="K4070" t="str">
            <v>Delibera di non Accoglibilità</v>
          </cell>
          <cell r="L4070">
            <v>46112.786736111113</v>
          </cell>
          <cell r="M4070">
            <v>46113.299247685187</v>
          </cell>
          <cell r="N4070" t="str">
            <v>Federica Sanna</v>
          </cell>
          <cell r="O4070" t="str">
            <v>C46I26000550001</v>
          </cell>
          <cell r="P4070" t="str">
            <v>SNNFRC94P62L219H</v>
          </cell>
          <cell r="Q4070" t="str">
            <v>SERVIZI ALLE PMI</v>
          </cell>
          <cell r="R4070" t="str">
            <v>70.20.09 - Consulenza imprenditoriale e altre attività di consulenza gestionale n.c.a.</v>
          </cell>
          <cell r="S4070" t="str">
            <v>Lavoratore autonomo</v>
          </cell>
          <cell r="T4070" t="str">
            <v>Piemonte</v>
          </cell>
          <cell r="U4070" t="str">
            <v>Torino</v>
          </cell>
          <cell r="V4070" t="str">
            <v>Piossasco</v>
          </cell>
          <cell r="W4070" t="str">
            <v>VIA STOPPANI 25</v>
          </cell>
          <cell r="X4070" t="str">
            <v>10045</v>
          </cell>
          <cell r="Y4070">
            <v>9701</v>
          </cell>
          <cell r="Z4070">
            <v>14701</v>
          </cell>
          <cell r="AB4070" t="str">
            <v>No</v>
          </cell>
          <cell r="AC4070">
            <v>0</v>
          </cell>
        </row>
        <row r="4071">
          <cell r="A4071" t="str">
            <v>PIAACN00000625</v>
          </cell>
          <cell r="B4071">
            <v>46063.545891203707</v>
          </cell>
          <cell r="C4071" t="str">
            <v>ACN</v>
          </cell>
          <cell r="D4071" t="str">
            <v>Voucher</v>
          </cell>
          <cell r="E4071" t="str">
            <v>Non ammessa</v>
          </cell>
          <cell r="F4071" t="str">
            <v>Accoglibilità</v>
          </cell>
          <cell r="G4071" t="str">
            <v>Francesco Tiscornia</v>
          </cell>
          <cell r="H4071" t="str">
            <v/>
          </cell>
          <cell r="J4071" t="str">
            <v>Domanda non accoglibile</v>
          </cell>
          <cell r="K4071" t="str">
            <v>Delibera di non Accoglibilità</v>
          </cell>
          <cell r="L4071">
            <v>46126.643113425926</v>
          </cell>
          <cell r="M4071">
            <v>46126.745972222219</v>
          </cell>
          <cell r="N4071" t="str">
            <v>Nicolae Rotaru</v>
          </cell>
          <cell r="O4071" t="str">
            <v>C36I26000680001</v>
          </cell>
          <cell r="P4071" t="str">
            <v>RTRNCL00H06Z140X</v>
          </cell>
          <cell r="Q4071" t="str">
            <v>ICT</v>
          </cell>
          <cell r="R4071" t="str">
            <v>62.00.00 - Attività di programmazione, consulenza informatica e attività connesse</v>
          </cell>
          <cell r="S4071" t="str">
            <v>Lavoratore autonomo</v>
          </cell>
          <cell r="T4071" t="str">
            <v>Emilia-Romagna</v>
          </cell>
          <cell r="U4071" t="str">
            <v>Piacenza</v>
          </cell>
          <cell r="V4071" t="str">
            <v>Piacenza</v>
          </cell>
          <cell r="W4071" t="str">
            <v>via antonio emmanueli 15</v>
          </cell>
          <cell r="X4071" t="str">
            <v>29121</v>
          </cell>
          <cell r="Y4071">
            <v>1024999.9999999999</v>
          </cell>
          <cell r="Z4071">
            <v>45000</v>
          </cell>
          <cell r="AB4071" t="str">
            <v>No</v>
          </cell>
          <cell r="AC4071">
            <v>0</v>
          </cell>
        </row>
        <row r="4072">
          <cell r="A4072" t="str">
            <v>PIAACN00000626</v>
          </cell>
          <cell r="B4072">
            <v>46063.603229166663</v>
          </cell>
          <cell r="C4072" t="str">
            <v>ACN</v>
          </cell>
          <cell r="D4072" t="str">
            <v>Voucher</v>
          </cell>
          <cell r="E4072" t="str">
            <v>Non ammessa</v>
          </cell>
          <cell r="F4072" t="str">
            <v>Accoglibilità</v>
          </cell>
          <cell r="G4072" t="str">
            <v>Alfredo Arquilla</v>
          </cell>
          <cell r="H4072" t="str">
            <v/>
          </cell>
          <cell r="J4072" t="str">
            <v>Domanda non accoglibile</v>
          </cell>
          <cell r="K4072" t="str">
            <v>Delibera di non Accoglibilità</v>
          </cell>
          <cell r="L4072">
            <v>46192.467048611114</v>
          </cell>
          <cell r="M4072">
            <v>46192.554884259262</v>
          </cell>
          <cell r="N4072" t="str">
            <v>LINDA MARIA MARINI</v>
          </cell>
          <cell r="O4072" t="str">
            <v>C86I26000770001</v>
          </cell>
          <cell r="P4072" t="str">
            <v>MRNLDM93T60Z602T</v>
          </cell>
          <cell r="Q4072" t="str">
            <v>TURISMO</v>
          </cell>
          <cell r="R4072" t="str">
            <v>56.11.11 - Attività di ristoranti con servizio al tavolo, escluse gelaterie e pasticcerie</v>
          </cell>
          <cell r="S4072" t="str">
            <v>Impresa Individuale</v>
          </cell>
          <cell r="T4072" t="str">
            <v>Lazio</v>
          </cell>
          <cell r="U4072" t="str">
            <v>Frosinone</v>
          </cell>
          <cell r="V4072" t="str">
            <v>Ceccano</v>
          </cell>
          <cell r="W4072" t="str">
            <v>PIAZZA CAMILLO MANCINI 13-14-15</v>
          </cell>
          <cell r="X4072" t="str">
            <v>03023</v>
          </cell>
          <cell r="Y4072">
            <v>30100</v>
          </cell>
          <cell r="Z4072">
            <v>35000</v>
          </cell>
          <cell r="AB4072" t="str">
            <v>No</v>
          </cell>
          <cell r="AC4072">
            <v>0</v>
          </cell>
        </row>
        <row r="4073">
          <cell r="A4073" t="str">
            <v>PIAACN00000630</v>
          </cell>
          <cell r="B4073">
            <v>46063.631145833337</v>
          </cell>
          <cell r="C4073" t="str">
            <v>ACN</v>
          </cell>
          <cell r="D4073" t="str">
            <v>Voucher</v>
          </cell>
          <cell r="E4073" t="str">
            <v>Non ammessa</v>
          </cell>
          <cell r="F4073" t="str">
            <v>Accoglibilità</v>
          </cell>
          <cell r="G4073" t="str">
            <v>Annachiara Perrucci</v>
          </cell>
          <cell r="H4073" t="str">
            <v/>
          </cell>
          <cell r="J4073" t="str">
            <v>Domanda non accoglibile</v>
          </cell>
          <cell r="K4073" t="str">
            <v>Delibera di non Accoglibilità</v>
          </cell>
          <cell r="L4073">
            <v>46112.78696759259</v>
          </cell>
          <cell r="M4073">
            <v>46113.295752314814</v>
          </cell>
          <cell r="N4073" t="str">
            <v>FEEDO DI GIULIANO DI DIO</v>
          </cell>
          <cell r="O4073" t="str">
            <v>C86I26000790001</v>
          </cell>
          <cell r="P4073" t="str">
            <v>DDIGLN01C10Z103P</v>
          </cell>
          <cell r="Q4073" t="str">
            <v>ATTIVITA' COMMERCIALI</v>
          </cell>
          <cell r="R4073" t="str">
            <v>47.91.10 - Attività di servizi di intermediazione per il commercio al dettaglio non specializzato di articoli di seconda mano</v>
          </cell>
          <cell r="S4073" t="str">
            <v>Impresa Individuale</v>
          </cell>
          <cell r="T4073" t="str">
            <v>Lazio</v>
          </cell>
          <cell r="U4073" t="str">
            <v>Roma</v>
          </cell>
          <cell r="V4073" t="str">
            <v>Roma</v>
          </cell>
          <cell r="W4073" t="str">
            <v>VIA DEI CRISPOLTI 5</v>
          </cell>
          <cell r="X4073" t="str">
            <v>00159</v>
          </cell>
          <cell r="Y4073">
            <v>40000</v>
          </cell>
          <cell r="Z4073">
            <v>45000</v>
          </cell>
          <cell r="AB4073" t="str">
            <v>No</v>
          </cell>
          <cell r="AC4073">
            <v>0</v>
          </cell>
        </row>
        <row r="4074">
          <cell r="A4074" t="str">
            <v>PIAACN00000640</v>
          </cell>
          <cell r="B4074">
            <v>46066.432187500002</v>
          </cell>
          <cell r="C4074" t="str">
            <v>ACN</v>
          </cell>
          <cell r="D4074" t="str">
            <v>Voucher</v>
          </cell>
          <cell r="E4074" t="str">
            <v>Non ammessa</v>
          </cell>
          <cell r="F4074" t="str">
            <v>Accoglibilità</v>
          </cell>
          <cell r="G4074" t="str">
            <v>Annachiara Perrucci</v>
          </cell>
          <cell r="H4074" t="str">
            <v/>
          </cell>
          <cell r="J4074" t="str">
            <v>Domanda non accoglibile</v>
          </cell>
          <cell r="K4074" t="str">
            <v>Delibera di non Accoglibilità</v>
          </cell>
          <cell r="L4074">
            <v>46112.787106481483</v>
          </cell>
          <cell r="M4074">
            <v>46113.29928240741</v>
          </cell>
          <cell r="N4074" t="str">
            <v>INDUSTRIAL &amp; DIGITAL SOLUTIONS DI STAMATO PANTALEO</v>
          </cell>
          <cell r="O4074" t="str">
            <v>C76I26000580001</v>
          </cell>
          <cell r="P4074" t="str">
            <v>STMPTL99T11E801B</v>
          </cell>
          <cell r="Q4074" t="str">
            <v>ATTIVITA' COMMERCIALI</v>
          </cell>
          <cell r="R4074" t="str">
            <v>46.64.99 - Commercio all'ingrosso di altri macchinari e attrezzature varie n.c.a.</v>
          </cell>
          <cell r="S4074" t="str">
            <v>Impresa Individuale</v>
          </cell>
          <cell r="T4074" t="str">
            <v>Piemonte</v>
          </cell>
          <cell r="U4074" t="str">
            <v>Novara</v>
          </cell>
          <cell r="V4074" t="str">
            <v>Cerano</v>
          </cell>
          <cell r="W4074" t="str">
            <v>VIA CIRCONVALLAZIONE 64</v>
          </cell>
          <cell r="X4074" t="str">
            <v>28065</v>
          </cell>
          <cell r="Y4074">
            <v>30793</v>
          </cell>
          <cell r="Z4074">
            <v>35000</v>
          </cell>
          <cell r="AB4074" t="str">
            <v>No</v>
          </cell>
          <cell r="AC4074">
            <v>0</v>
          </cell>
        </row>
        <row r="4075">
          <cell r="A4075" t="str">
            <v>PIAACN00000641</v>
          </cell>
          <cell r="B4075">
            <v>46066.594178240739</v>
          </cell>
          <cell r="C4075" t="str">
            <v>ACN</v>
          </cell>
          <cell r="D4075" t="str">
            <v>Voucher</v>
          </cell>
          <cell r="E4075" t="str">
            <v>Non ammessa</v>
          </cell>
          <cell r="F4075" t="str">
            <v>Merito</v>
          </cell>
          <cell r="G4075" t="str">
            <v>Annachiara Perrucci</v>
          </cell>
          <cell r="H4075" t="str">
            <v/>
          </cell>
          <cell r="J4075" t="str">
            <v>Domanda non ammessa</v>
          </cell>
          <cell r="K4075" t="str">
            <v>Delibera di non ammissione</v>
          </cell>
          <cell r="L4075">
            <v>46150.373900462961</v>
          </cell>
          <cell r="M4075">
            <v>46150.424398148149</v>
          </cell>
          <cell r="N4075" t="str">
            <v>PAOLUCCI MARIA CHIARA</v>
          </cell>
          <cell r="O4075" t="str">
            <v>C76I26000590001</v>
          </cell>
          <cell r="P4075" t="str">
            <v>PLCMCH99D60G479A</v>
          </cell>
          <cell r="Q4075" t="str">
            <v>SERVIZI ALLA PERSONA</v>
          </cell>
          <cell r="R4075" t="str">
            <v>96.99.12 - Servizi di toelettatura per animali da compagnia</v>
          </cell>
          <cell r="S4075" t="str">
            <v>Impresa Individuale</v>
          </cell>
          <cell r="T4075" t="str">
            <v>Marche</v>
          </cell>
          <cell r="U4075" t="str">
            <v>Pesaro e Urbino</v>
          </cell>
          <cell r="V4075" t="str">
            <v>Pesaro</v>
          </cell>
          <cell r="W4075" t="str">
            <v>via Belgrado 7</v>
          </cell>
          <cell r="X4075" t="str">
            <v>61121</v>
          </cell>
          <cell r="Y4075">
            <v>25200</v>
          </cell>
          <cell r="Z4075">
            <v>30200</v>
          </cell>
          <cell r="AB4075" t="str">
            <v>No</v>
          </cell>
          <cell r="AC4075">
            <v>0</v>
          </cell>
        </row>
        <row r="4076">
          <cell r="A4076" t="str">
            <v>PIAACN00000649</v>
          </cell>
          <cell r="B4076">
            <v>46069.40351851852</v>
          </cell>
          <cell r="C4076" t="str">
            <v>ACN</v>
          </cell>
          <cell r="D4076" t="str">
            <v>Contributo</v>
          </cell>
          <cell r="E4076" t="str">
            <v>Non ammessa</v>
          </cell>
          <cell r="F4076" t="str">
            <v>Accoglibilità</v>
          </cell>
          <cell r="G4076" t="str">
            <v>Silvia Ercolini</v>
          </cell>
          <cell r="H4076" t="str">
            <v/>
          </cell>
          <cell r="J4076" t="str">
            <v>Domanda non accoglibile</v>
          </cell>
          <cell r="K4076" t="str">
            <v>Delibera di non Accoglibilità</v>
          </cell>
          <cell r="L4076">
            <v>46181.532407407409</v>
          </cell>
          <cell r="M4076">
            <v>46181.479988425926</v>
          </cell>
          <cell r="N4076" t="str">
            <v>SALDUTTO GIULIO</v>
          </cell>
          <cell r="O4076" t="str">
            <v>C16I26000610008</v>
          </cell>
          <cell r="P4076" t="str">
            <v>SLDGLI01E08D643D</v>
          </cell>
          <cell r="Q4076" t="str">
            <v>TURISMO</v>
          </cell>
          <cell r="R4076" t="str">
            <v>56.11.11 - Attività di ristoranti con servizio al tavolo, escluse gelaterie e pasticcerie</v>
          </cell>
          <cell r="S4076" t="str">
            <v>Impresa Individuale</v>
          </cell>
          <cell r="T4076" t="str">
            <v>Lombardia</v>
          </cell>
          <cell r="U4076" t="str">
            <v>Brescia</v>
          </cell>
          <cell r="V4076" t="str">
            <v>Iseo</v>
          </cell>
          <cell r="W4076" t="str">
            <v>PIAZZA SALMISTER 36</v>
          </cell>
          <cell r="X4076" t="str">
            <v>25049</v>
          </cell>
          <cell r="Y4076">
            <v>76758</v>
          </cell>
          <cell r="Z4076">
            <v>54800</v>
          </cell>
          <cell r="AB4076" t="str">
            <v>No</v>
          </cell>
          <cell r="AC4076">
            <v>0</v>
          </cell>
        </row>
        <row r="4077">
          <cell r="A4077" t="str">
            <v>PIAACN00000651</v>
          </cell>
          <cell r="B4077">
            <v>46069.62290509259</v>
          </cell>
          <cell r="C4077" t="str">
            <v>ACN</v>
          </cell>
          <cell r="D4077" t="str">
            <v>Voucher</v>
          </cell>
          <cell r="E4077" t="str">
            <v>Non ammessa</v>
          </cell>
          <cell r="F4077" t="str">
            <v>Accoglibilità</v>
          </cell>
          <cell r="G4077" t="str">
            <v>Paolo Di Giacomo</v>
          </cell>
          <cell r="H4077" t="str">
            <v/>
          </cell>
          <cell r="J4077" t="str">
            <v>Domanda non accoglibile</v>
          </cell>
          <cell r="K4077" t="str">
            <v>Delibera di non Accoglibilità</v>
          </cell>
          <cell r="L4077">
            <v>46150.374386574076</v>
          </cell>
          <cell r="M4077">
            <v>46150.422962962963</v>
          </cell>
          <cell r="N4077" t="str">
            <v>alex iacovini</v>
          </cell>
          <cell r="O4077" t="str">
            <v>C96I26000530001</v>
          </cell>
          <cell r="P4077" t="str">
            <v>CVNLXA01D19F205G</v>
          </cell>
          <cell r="Q4077" t="str">
            <v>ATTIVITA' COMMERCIALI</v>
          </cell>
          <cell r="R4077" t="str">
            <v>46.19.00 - Attività di intermediari del commercio all'ingrosso non specializzato</v>
          </cell>
          <cell r="S4077" t="str">
            <v>Persona Fisica</v>
          </cell>
          <cell r="T4077" t="str">
            <v>Emilia-Romagna</v>
          </cell>
          <cell r="U4077" t="str">
            <v>Parma</v>
          </cell>
          <cell r="V4077" t="str">
            <v>Parma</v>
          </cell>
          <cell r="W4077" t="str">
            <v>viale della villetta 8</v>
          </cell>
          <cell r="X4077" t="str">
            <v>43125</v>
          </cell>
          <cell r="Y4077">
            <v>40000</v>
          </cell>
          <cell r="Z4077">
            <v>45000</v>
          </cell>
          <cell r="AB4077" t="str">
            <v>No</v>
          </cell>
          <cell r="AC4077">
            <v>0</v>
          </cell>
        </row>
        <row r="4078">
          <cell r="A4078" t="str">
            <v>PIAACN00000652</v>
          </cell>
          <cell r="B4078">
            <v>46069.626620370371</v>
          </cell>
          <cell r="C4078" t="str">
            <v>ACN</v>
          </cell>
          <cell r="D4078" t="str">
            <v>Voucher</v>
          </cell>
          <cell r="E4078" t="str">
            <v>Non ammessa</v>
          </cell>
          <cell r="F4078" t="str">
            <v>Accoglibilità</v>
          </cell>
          <cell r="G4078" t="str">
            <v>Francesco Ranaldi</v>
          </cell>
          <cell r="H4078" t="str">
            <v/>
          </cell>
          <cell r="J4078" t="str">
            <v>Domanda non accoglibile</v>
          </cell>
          <cell r="K4078" t="str">
            <v>Delibera di non Accoglibilità</v>
          </cell>
          <cell r="L4078">
            <v>46181.532442129632</v>
          </cell>
          <cell r="M4078">
            <v>46181.480011574073</v>
          </cell>
          <cell r="N4078" t="str">
            <v>Laura Ines Martinez Pinilla</v>
          </cell>
          <cell r="O4078" t="str">
            <v>C16I26000620001</v>
          </cell>
          <cell r="P4078" t="str">
            <v>MRTLNS96E63Z604O</v>
          </cell>
          <cell r="Q4078" t="str">
            <v>SERVIZI ALLA PERSONA</v>
          </cell>
          <cell r="R4078" t="str">
            <v>86.93.00 - Attività di psicologi e psicoterapeuti, esclusi i medici</v>
          </cell>
          <cell r="S4078" t="str">
            <v>Persona Fisica</v>
          </cell>
          <cell r="T4078" t="str">
            <v>Lombardia</v>
          </cell>
          <cell r="U4078" t="str">
            <v>Pavia</v>
          </cell>
          <cell r="V4078" t="str">
            <v>Pavia</v>
          </cell>
          <cell r="W4078" t="str">
            <v>via Giuseppe frank 9</v>
          </cell>
          <cell r="X4078" t="str">
            <v>27100</v>
          </cell>
          <cell r="Y4078">
            <v>17037.540000000005</v>
          </cell>
          <cell r="Z4078">
            <v>25786.66</v>
          </cell>
          <cell r="AA4078">
            <v>17037.54</v>
          </cell>
          <cell r="AB4078" t="str">
            <v>No</v>
          </cell>
          <cell r="AC4078">
            <v>22037.54</v>
          </cell>
        </row>
        <row r="4079">
          <cell r="A4079" t="str">
            <v>PIAACN00000653</v>
          </cell>
          <cell r="B4079">
            <v>46069.70684027778</v>
          </cell>
          <cell r="C4079" t="str">
            <v>ACN</v>
          </cell>
          <cell r="D4079" t="str">
            <v>Contributo</v>
          </cell>
          <cell r="E4079" t="str">
            <v>Non ammessa</v>
          </cell>
          <cell r="F4079" t="str">
            <v>Accoglibilità</v>
          </cell>
          <cell r="G4079" t="str">
            <v>Raffaele Sacco</v>
          </cell>
          <cell r="H4079" t="str">
            <v/>
          </cell>
          <cell r="J4079" t="str">
            <v>Domanda non accoglibile</v>
          </cell>
          <cell r="K4079" t="str">
            <v>Delibera di non Accoglibilità</v>
          </cell>
          <cell r="L4079">
            <v>46112.787199074075</v>
          </cell>
          <cell r="M4079">
            <v>46112.757592592592</v>
          </cell>
          <cell r="N4079" t="str">
            <v>MACELLERIA DA DAVIDE DI DAVIDE CASARA</v>
          </cell>
          <cell r="O4079" t="str">
            <v>C36I26000890008</v>
          </cell>
          <cell r="P4079" t="str">
            <v>CSRDVD94R23I403J</v>
          </cell>
          <cell r="Q4079" t="str">
            <v>ATTIVITA' COMMERCIALI</v>
          </cell>
          <cell r="R4079" t="str">
            <v>47.22.00 - Commercio al dettaglio di carne e di prodotti a base di carne</v>
          </cell>
          <cell r="S4079" t="str">
            <v>Impresa Individuale</v>
          </cell>
          <cell r="T4079" t="str">
            <v>Veneto</v>
          </cell>
          <cell r="U4079" t="str">
            <v>Venezia</v>
          </cell>
          <cell r="V4079" t="str">
            <v>Portogruaro</v>
          </cell>
          <cell r="W4079" t="str">
            <v>VIA SAN GIACOMO 7</v>
          </cell>
          <cell r="X4079" t="str">
            <v>30026</v>
          </cell>
          <cell r="Y4079">
            <v>130625</v>
          </cell>
          <cell r="Z4079">
            <v>83375</v>
          </cell>
          <cell r="AB4079" t="str">
            <v>No</v>
          </cell>
          <cell r="AC4079">
            <v>0</v>
          </cell>
        </row>
        <row r="4080">
          <cell r="A4080" t="str">
            <v>PIAACN00000656</v>
          </cell>
          <cell r="B4080">
            <v>46069.718541666669</v>
          </cell>
          <cell r="C4080" t="str">
            <v>ACN</v>
          </cell>
          <cell r="D4080" t="str">
            <v>Voucher</v>
          </cell>
          <cell r="E4080" t="str">
            <v>Non ammessa</v>
          </cell>
          <cell r="F4080" t="str">
            <v>Accoglibilità</v>
          </cell>
          <cell r="G4080" t="str">
            <v>Anna Chiara Giorgiomarrano</v>
          </cell>
          <cell r="H4080" t="str">
            <v/>
          </cell>
          <cell r="J4080" t="str">
            <v>Domanda non accoglibile</v>
          </cell>
          <cell r="K4080" t="str">
            <v>Delibera di non Accoglibilità</v>
          </cell>
          <cell r="L4080">
            <v>46168.635289351849</v>
          </cell>
          <cell r="M4080">
            <v>46168.600624999999</v>
          </cell>
          <cell r="N4080" t="str">
            <v>Roberto Carlos Alarcon Ayovi</v>
          </cell>
          <cell r="O4080" t="str">
            <v>C36I26000900001</v>
          </cell>
          <cell r="P4080" t="str">
            <v>LRCRRT00C20Z605C</v>
          </cell>
          <cell r="Q4080" t="str">
            <v>SERVIZI ALLA PERSONA</v>
          </cell>
          <cell r="R4080" t="str">
            <v>96.10.00 - Servizi di lavaggio e pulitura di prodotti tessili e pellicce</v>
          </cell>
          <cell r="S4080" t="str">
            <v>Persona Fisica</v>
          </cell>
          <cell r="T4080" t="str">
            <v>Lombardia</v>
          </cell>
          <cell r="U4080" t="str">
            <v>Milano</v>
          </cell>
          <cell r="V4080" t="str">
            <v>Casarile</v>
          </cell>
          <cell r="W4080" t="str">
            <v>VIA LEONARDO DA VINCI 1</v>
          </cell>
          <cell r="X4080" t="str">
            <v>20059</v>
          </cell>
          <cell r="Y4080">
            <v>30000</v>
          </cell>
          <cell r="Z4080">
            <v>35000</v>
          </cell>
          <cell r="AB4080" t="str">
            <v>No</v>
          </cell>
          <cell r="AC4080">
            <v>0</v>
          </cell>
        </row>
        <row r="4081">
          <cell r="A4081" t="str">
            <v>PIAACN00000663</v>
          </cell>
          <cell r="B4081">
            <v>46070.905624999999</v>
          </cell>
          <cell r="C4081" t="str">
            <v>ACN</v>
          </cell>
          <cell r="D4081" t="str">
            <v>Contributo</v>
          </cell>
          <cell r="E4081" t="str">
            <v>Non ammessa</v>
          </cell>
          <cell r="F4081" t="str">
            <v>Accoglibilità</v>
          </cell>
          <cell r="G4081" t="str">
            <v>Paolo Di Giacomo</v>
          </cell>
          <cell r="H4081" t="str">
            <v/>
          </cell>
          <cell r="J4081" t="str">
            <v>Domanda non accoglibile</v>
          </cell>
          <cell r="K4081" t="str">
            <v>Delibera di non Accoglibilità</v>
          </cell>
          <cell r="L4081">
            <v>46150.374351851853</v>
          </cell>
          <cell r="M4081">
            <v>46150.423657407409</v>
          </cell>
          <cell r="N4081" t="str">
            <v>Davide Napolitano</v>
          </cell>
          <cell r="O4081" t="str">
            <v>C56I26000700008</v>
          </cell>
          <cell r="P4081" t="str">
            <v>NPLDVD76T24F839V</v>
          </cell>
          <cell r="Q4081" t="str">
            <v>SERVIZI ALLA PERSONA</v>
          </cell>
          <cell r="R4081" t="str">
            <v>90.20.09 - Altre attività di arti performative e rappresentazioni artistiche</v>
          </cell>
          <cell r="S4081" t="str">
            <v>Persona Fisica</v>
          </cell>
          <cell r="T4081" t="str">
            <v>Toscana</v>
          </cell>
          <cell r="U4081" t="str">
            <v>Grosseto</v>
          </cell>
          <cell r="V4081" t="str">
            <v>Grosseto</v>
          </cell>
          <cell r="W4081" t="str">
            <v>Via Rovereto 10</v>
          </cell>
          <cell r="X4081" t="str">
            <v>58100</v>
          </cell>
          <cell r="Y4081">
            <v>24600</v>
          </cell>
          <cell r="Z4081">
            <v>20900</v>
          </cell>
          <cell r="AB4081" t="str">
            <v>No</v>
          </cell>
          <cell r="AC4081">
            <v>0</v>
          </cell>
        </row>
        <row r="4082">
          <cell r="A4082" t="str">
            <v>PIAACN00000677</v>
          </cell>
          <cell r="B4082">
            <v>46072.954745370371</v>
          </cell>
          <cell r="C4082" t="str">
            <v>ACN</v>
          </cell>
          <cell r="D4082" t="str">
            <v>Voucher</v>
          </cell>
          <cell r="E4082" t="str">
            <v>Non ammessa</v>
          </cell>
          <cell r="F4082" t="str">
            <v>Merito</v>
          </cell>
          <cell r="G4082" t="str">
            <v>Alessandra Di Vasto</v>
          </cell>
          <cell r="H4082" t="str">
            <v/>
          </cell>
          <cell r="J4082" t="str">
            <v>Domanda non ammessa</v>
          </cell>
          <cell r="K4082" t="str">
            <v>Delibera di non ammissione</v>
          </cell>
          <cell r="L4082">
            <v>46189.841365740744</v>
          </cell>
          <cell r="M4082">
            <v>46190.550092592595</v>
          </cell>
          <cell r="N4082" t="str">
            <v>Bernard Joseph Turi</v>
          </cell>
          <cell r="O4082" t="str">
            <v>C26I26001300001</v>
          </cell>
          <cell r="P4082" t="str">
            <v>TRUBNR93L24Z404L</v>
          </cell>
          <cell r="Q4082" t="str">
            <v>SERVIZI ALLE PMI</v>
          </cell>
          <cell r="R4082" t="str">
            <v>71.12.20 - Gestione di progetti relativi a opere di ingegneria integrata</v>
          </cell>
          <cell r="S4082" t="str">
            <v>Persona Fisica</v>
          </cell>
          <cell r="T4082" t="str">
            <v>Umbria</v>
          </cell>
          <cell r="U4082" t="str">
            <v>Perugia</v>
          </cell>
          <cell r="V4082" t="str">
            <v>Gualdo Tadino</v>
          </cell>
          <cell r="W4082" t="str">
            <v>Frazione Rigali 31</v>
          </cell>
          <cell r="X4082" t="str">
            <v>06023</v>
          </cell>
          <cell r="Y4082">
            <v>39994.759999999995</v>
          </cell>
          <cell r="Z4082">
            <v>44994.76</v>
          </cell>
          <cell r="AB4082" t="str">
            <v>No</v>
          </cell>
          <cell r="AC4082">
            <v>0</v>
          </cell>
        </row>
        <row r="4083">
          <cell r="A4083" t="str">
            <v>PIAACN00000679</v>
          </cell>
          <cell r="B4083">
            <v>46073.455590277779</v>
          </cell>
          <cell r="C4083" t="str">
            <v>ACN</v>
          </cell>
          <cell r="D4083" t="str">
            <v>Voucher</v>
          </cell>
          <cell r="E4083" t="str">
            <v>Non ammessa</v>
          </cell>
          <cell r="F4083" t="str">
            <v>Merito</v>
          </cell>
          <cell r="G4083" t="str">
            <v>Alessandro Di Simone</v>
          </cell>
          <cell r="H4083" t="str">
            <v/>
          </cell>
          <cell r="J4083" t="str">
            <v>Domanda non ammessa</v>
          </cell>
          <cell r="K4083" t="str">
            <v>Delibera di non ammissione</v>
          </cell>
          <cell r="L4083">
            <v>46150.373807870368</v>
          </cell>
          <cell r="M4083">
            <v>46182.597071759257</v>
          </cell>
          <cell r="N4083" t="str">
            <v>LATO CRISTIAN</v>
          </cell>
          <cell r="O4083" t="str">
            <v>C96I26000890001</v>
          </cell>
          <cell r="P4083" t="str">
            <v>LTACST06T01H501U</v>
          </cell>
          <cell r="Q4083" t="str">
            <v>ATTIVITA' COMMERCIALI</v>
          </cell>
          <cell r="R4083" t="str">
            <v>47.71.10 - Commercio al dettaglio di articoli di abbigliamento per adulti</v>
          </cell>
          <cell r="S4083" t="str">
            <v>Impresa Individuale</v>
          </cell>
          <cell r="T4083" t="str">
            <v>Lazio</v>
          </cell>
          <cell r="U4083" t="str">
            <v>Roma</v>
          </cell>
          <cell r="V4083" t="str">
            <v>Guidonia Montecelio</v>
          </cell>
          <cell r="W4083" t="str">
            <v>Via Carlo Todini 99</v>
          </cell>
          <cell r="X4083" t="str">
            <v>00012</v>
          </cell>
          <cell r="Y4083">
            <v>16000</v>
          </cell>
          <cell r="Z4083">
            <v>21000</v>
          </cell>
          <cell r="AB4083" t="str">
            <v>No</v>
          </cell>
          <cell r="AC4083">
            <v>0</v>
          </cell>
        </row>
        <row r="4084">
          <cell r="A4084" t="str">
            <v>PIAACN00000682</v>
          </cell>
          <cell r="B4084">
            <v>46073.619699074072</v>
          </cell>
          <cell r="C4084" t="str">
            <v>ACN</v>
          </cell>
          <cell r="D4084" t="str">
            <v>Voucher</v>
          </cell>
          <cell r="E4084" t="str">
            <v>Non ammessa</v>
          </cell>
          <cell r="F4084" t="str">
            <v>Accoglibilità</v>
          </cell>
          <cell r="G4084" t="str">
            <v>Alfredo Arquilla</v>
          </cell>
          <cell r="H4084" t="str">
            <v/>
          </cell>
          <cell r="J4084" t="str">
            <v>Domanda non accoglibile</v>
          </cell>
          <cell r="K4084" t="str">
            <v>Delibera di non Accoglibilità</v>
          </cell>
          <cell r="L4084">
            <v>46126.643020833333</v>
          </cell>
          <cell r="M4084">
            <v>46126.595000000001</v>
          </cell>
          <cell r="N4084" t="str">
            <v>BDR GIARDINI DI BORDIGNON ROCCO</v>
          </cell>
          <cell r="O4084" t="str">
            <v>C26I26001270001</v>
          </cell>
          <cell r="P4084" t="str">
            <v>BRDRCC01A26C111T</v>
          </cell>
          <cell r="Q4084" t="str">
            <v>SERVIZI ALLE PMI</v>
          </cell>
          <cell r="R4084" t="str">
            <v>81.30.00 - Attività di servizi per la cura del paesaggio</v>
          </cell>
          <cell r="S4084" t="str">
            <v>Impresa Individuale</v>
          </cell>
          <cell r="T4084" t="str">
            <v>Veneto</v>
          </cell>
          <cell r="U4084" t="str">
            <v>Treviso</v>
          </cell>
          <cell r="V4084" t="str">
            <v>Asolo</v>
          </cell>
          <cell r="W4084" t="str">
            <v>VIA DOMENICO CIMAROSA 9/A</v>
          </cell>
          <cell r="X4084" t="str">
            <v>31011</v>
          </cell>
          <cell r="Y4084">
            <v>29690</v>
          </cell>
          <cell r="Z4084">
            <v>34690</v>
          </cell>
          <cell r="AB4084" t="str">
            <v>No</v>
          </cell>
          <cell r="AC4084">
            <v>0</v>
          </cell>
        </row>
        <row r="4085">
          <cell r="A4085" t="str">
            <v>PIAACN00000686</v>
          </cell>
          <cell r="B4085">
            <v>46074.555648148147</v>
          </cell>
          <cell r="C4085" t="str">
            <v>ACN</v>
          </cell>
          <cell r="D4085" t="str">
            <v>Voucher</v>
          </cell>
          <cell r="E4085" t="str">
            <v>Non ammessa</v>
          </cell>
          <cell r="F4085" t="str">
            <v>Merito</v>
          </cell>
          <cell r="G4085" t="str">
            <v>Alessandra Di Vasto</v>
          </cell>
          <cell r="H4085" t="str">
            <v/>
          </cell>
          <cell r="J4085" t="str">
            <v>Domanda non ammessa</v>
          </cell>
          <cell r="K4085" t="str">
            <v>Delibera di non ammissione</v>
          </cell>
          <cell r="L4085">
            <v>46192.466921296298</v>
          </cell>
          <cell r="M4085">
            <v>46192.559236111112</v>
          </cell>
          <cell r="N4085" t="str">
            <v>FINCO CHRISTIAN</v>
          </cell>
          <cell r="O4085" t="str">
            <v>C66I26001190001</v>
          </cell>
          <cell r="P4085" t="str">
            <v>FNCCRS92A29I441X</v>
          </cell>
          <cell r="Q4085" t="str">
            <v>ATTIVITA' COMMERCIALI</v>
          </cell>
          <cell r="R4085" t="str">
            <v>47.25.00 - Commercio al dettaglio di bevande</v>
          </cell>
          <cell r="S4085" t="str">
            <v>Impresa Individuale</v>
          </cell>
          <cell r="T4085" t="str">
            <v>Lombardia</v>
          </cell>
          <cell r="U4085" t="str">
            <v>Monza e della Brianza</v>
          </cell>
          <cell r="V4085" t="str">
            <v>Muggiò</v>
          </cell>
          <cell r="W4085" t="str">
            <v>VIA MICHELANGELO BUONARROTI 8</v>
          </cell>
          <cell r="X4085" t="str">
            <v>20835</v>
          </cell>
          <cell r="Y4085">
            <v>30000</v>
          </cell>
          <cell r="Z4085">
            <v>35000</v>
          </cell>
          <cell r="AB4085" t="str">
            <v>No</v>
          </cell>
          <cell r="AC4085">
            <v>0</v>
          </cell>
        </row>
        <row r="4086">
          <cell r="A4086" t="str">
            <v>PIAACN00000691</v>
          </cell>
          <cell r="B4086">
            <v>46076.633437500001</v>
          </cell>
          <cell r="C4086" t="str">
            <v>ACN</v>
          </cell>
          <cell r="D4086" t="str">
            <v>Voucher</v>
          </cell>
          <cell r="E4086" t="str">
            <v>Non ammessa</v>
          </cell>
          <cell r="F4086" t="str">
            <v>Accoglibilità</v>
          </cell>
          <cell r="G4086" t="str">
            <v>Vito Fallisi</v>
          </cell>
          <cell r="H4086" t="str">
            <v/>
          </cell>
          <cell r="J4086" t="str">
            <v>Domanda non accoglibile</v>
          </cell>
          <cell r="K4086" t="str">
            <v>Delibera di non Accoglibilità</v>
          </cell>
          <cell r="L4086">
            <v>46126.642974537041</v>
          </cell>
          <cell r="M4086">
            <v>46126.594976851855</v>
          </cell>
          <cell r="N4086" t="str">
            <v>INVERNIZZI SARA</v>
          </cell>
          <cell r="O4086" t="str">
            <v>C26I26000980001</v>
          </cell>
          <cell r="P4086" t="str">
            <v>NVRSRA99T63A794L</v>
          </cell>
          <cell r="Q4086" t="str">
            <v>TURISMO</v>
          </cell>
          <cell r="R4086" t="str">
            <v>55.20.42 - Servizi di alloggio in camere, case e appartamenti per vacanze</v>
          </cell>
          <cell r="S4086" t="str">
            <v>Impresa Individuale</v>
          </cell>
          <cell r="T4086" t="str">
            <v>Lombardia</v>
          </cell>
          <cell r="U4086" t="str">
            <v>Bergamo</v>
          </cell>
          <cell r="V4086" t="str">
            <v>Fuipiano Valle Imagna</v>
          </cell>
          <cell r="W4086" t="str">
            <v>VIA MURA 36</v>
          </cell>
          <cell r="X4086" t="str">
            <v>24030</v>
          </cell>
          <cell r="Y4086">
            <v>30000</v>
          </cell>
          <cell r="Z4086">
            <v>35000</v>
          </cell>
          <cell r="AB4086" t="str">
            <v>No</v>
          </cell>
          <cell r="AC4086">
            <v>0</v>
          </cell>
        </row>
        <row r="4087">
          <cell r="A4087" t="str">
            <v>PIAACN00000713</v>
          </cell>
          <cell r="B4087">
            <v>46078.943310185183</v>
          </cell>
          <cell r="C4087" t="str">
            <v>ACN</v>
          </cell>
          <cell r="D4087" t="str">
            <v>Voucher</v>
          </cell>
          <cell r="E4087" t="str">
            <v>Non ammessa</v>
          </cell>
          <cell r="F4087" t="str">
            <v>Accoglibilità</v>
          </cell>
          <cell r="G4087" t="str">
            <v>Francesco Tiscornia</v>
          </cell>
          <cell r="H4087" t="str">
            <v/>
          </cell>
          <cell r="J4087" t="str">
            <v>Domanda non accoglibile</v>
          </cell>
          <cell r="K4087" t="str">
            <v>Delibera di non Accoglibilità</v>
          </cell>
          <cell r="L4087">
            <v>46126.642881944441</v>
          </cell>
          <cell r="M4087">
            <v>46126.74664351852</v>
          </cell>
          <cell r="N4087" t="str">
            <v>D'ARGENIO LUCA</v>
          </cell>
          <cell r="O4087" t="str">
            <v>C96I26000680001</v>
          </cell>
          <cell r="P4087" t="str">
            <v>DRGLCU93R23L424R</v>
          </cell>
          <cell r="Q4087" t="str">
            <v>ICT</v>
          </cell>
          <cell r="R4087" t="str">
            <v>18.12.00 - Altra stampa</v>
          </cell>
          <cell r="S4087" t="str">
            <v>Impresa Individuale</v>
          </cell>
          <cell r="T4087" t="str">
            <v>Friuli-Venezia Giulia</v>
          </cell>
          <cell r="U4087" t="str">
            <v>Trieste</v>
          </cell>
          <cell r="V4087" t="str">
            <v>Trieste</v>
          </cell>
          <cell r="W4087" t="str">
            <v xml:space="preserve">Non individuato </v>
          </cell>
          <cell r="Y4087">
            <v>21610</v>
          </cell>
          <cell r="Z4087">
            <v>26610</v>
          </cell>
          <cell r="AB4087" t="str">
            <v>No</v>
          </cell>
          <cell r="AC4087">
            <v>0</v>
          </cell>
        </row>
        <row r="4088">
          <cell r="A4088" t="str">
            <v>PIAACN00000722</v>
          </cell>
          <cell r="B4088">
            <v>46079.59951388889</v>
          </cell>
          <cell r="C4088" t="str">
            <v>ACN</v>
          </cell>
          <cell r="D4088" t="str">
            <v>Voucher</v>
          </cell>
          <cell r="E4088" t="str">
            <v>Non ammessa</v>
          </cell>
          <cell r="F4088" t="str">
            <v>Accoglibilità</v>
          </cell>
          <cell r="G4088" t="str">
            <v>Vito Fallisi</v>
          </cell>
          <cell r="H4088" t="str">
            <v/>
          </cell>
          <cell r="J4088" t="str">
            <v>Domanda non accoglibile</v>
          </cell>
          <cell r="K4088" t="str">
            <v>Delibera di non Accoglibilità</v>
          </cell>
          <cell r="L4088">
            <v>46112.787280092591</v>
          </cell>
          <cell r="M4088">
            <v>46113.296446759261</v>
          </cell>
          <cell r="N4088" t="str">
            <v>CAGNOLI FEDERICO</v>
          </cell>
          <cell r="O4088" t="str">
            <v>C56I26000930001</v>
          </cell>
          <cell r="P4088" t="str">
            <v>CGNFRC91D25G478B</v>
          </cell>
          <cell r="Q4088" t="str">
            <v>MANIFATTURIERO</v>
          </cell>
          <cell r="R4088" t="str">
            <v>25.99.90 - Fabbricazione di altri prodotti vari in metallo n.c.a.</v>
          </cell>
          <cell r="S4088" t="str">
            <v>Impresa Individuale</v>
          </cell>
          <cell r="T4088" t="str">
            <v>Umbria</v>
          </cell>
          <cell r="U4088" t="str">
            <v>Perugia</v>
          </cell>
          <cell r="V4088" t="str">
            <v>Torgiano</v>
          </cell>
          <cell r="W4088" t="str">
            <v>VIA FERRIERA 60</v>
          </cell>
          <cell r="X4088" t="str">
            <v>06089</v>
          </cell>
          <cell r="Y4088">
            <v>29968.579999999998</v>
          </cell>
          <cell r="Z4088">
            <v>34968.58</v>
          </cell>
          <cell r="AB4088" t="str">
            <v>No</v>
          </cell>
          <cell r="AC4088">
            <v>0</v>
          </cell>
        </row>
        <row r="4089">
          <cell r="A4089" t="str">
            <v>PIAACN00000726</v>
          </cell>
          <cell r="B4089">
            <v>46079.84275462963</v>
          </cell>
          <cell r="C4089" t="str">
            <v>ACN</v>
          </cell>
          <cell r="D4089" t="str">
            <v>Voucher</v>
          </cell>
          <cell r="E4089" t="str">
            <v>Non ammessa</v>
          </cell>
          <cell r="F4089" t="str">
            <v>Merito</v>
          </cell>
          <cell r="G4089" t="str">
            <v>Anna Chiara Giorgiomarrano</v>
          </cell>
          <cell r="H4089" t="str">
            <v/>
          </cell>
          <cell r="J4089" t="str">
            <v>Domanda non ammessa</v>
          </cell>
          <cell r="K4089" t="str">
            <v>Delibera di non ammissione</v>
          </cell>
          <cell r="L4089">
            <v>46173.517870370371</v>
          </cell>
          <cell r="M4089">
            <v>46176.356319444443</v>
          </cell>
          <cell r="N4089" t="str">
            <v>SBORDONI KEVIN</v>
          </cell>
          <cell r="O4089" t="str">
            <v>C26I26001140001</v>
          </cell>
          <cell r="P4089" t="str">
            <v>SBRKVN92R06H816M</v>
          </cell>
          <cell r="Q4089" t="str">
            <v>ATTIVITA' COMMERCIALI</v>
          </cell>
          <cell r="R4089" t="str">
            <v>47.92.21 - Attività di servizi di intermediazione per il commercio al dettaglio specializzato di autoveicoli e motocicli di seconda mano</v>
          </cell>
          <cell r="S4089" t="str">
            <v>Impresa Individuale</v>
          </cell>
          <cell r="T4089" t="str">
            <v>Friuli-Venezia Giulia</v>
          </cell>
          <cell r="U4089" t="str">
            <v>Udine</v>
          </cell>
          <cell r="V4089" t="str">
            <v>Udine</v>
          </cell>
          <cell r="W4089" t="str">
            <v xml:space="preserve">Non individuato </v>
          </cell>
          <cell r="Y4089">
            <v>30000</v>
          </cell>
          <cell r="Z4089">
            <v>35000</v>
          </cell>
          <cell r="AB4089" t="str">
            <v>No</v>
          </cell>
          <cell r="AC4089">
            <v>0</v>
          </cell>
        </row>
        <row r="4090">
          <cell r="A4090" t="str">
            <v>PIAACN00000731</v>
          </cell>
          <cell r="B4090">
            <v>46080.459386574075</v>
          </cell>
          <cell r="C4090" t="str">
            <v>ACN</v>
          </cell>
          <cell r="D4090" t="str">
            <v>Voucher</v>
          </cell>
          <cell r="E4090" t="str">
            <v>Non ammessa</v>
          </cell>
          <cell r="F4090" t="str">
            <v>Merito</v>
          </cell>
          <cell r="G4090" t="str">
            <v>Francesco Ranaldi</v>
          </cell>
          <cell r="H4090" t="str">
            <v/>
          </cell>
          <cell r="J4090" t="str">
            <v>Domanda non ammessa</v>
          </cell>
          <cell r="K4090" t="str">
            <v>Delibera di non ammissione</v>
          </cell>
          <cell r="L4090">
            <v>46181.532638888886</v>
          </cell>
          <cell r="M4090">
            <v>46181.479988425926</v>
          </cell>
          <cell r="N4090" t="str">
            <v>TO.CA. EVENTS DI CABIATI FILIPPO</v>
          </cell>
          <cell r="O4090" t="str">
            <v>C86I26001380001</v>
          </cell>
          <cell r="P4090" t="str">
            <v>CBTFPP03C05B885C</v>
          </cell>
          <cell r="Q4090" t="str">
            <v>TURISMO</v>
          </cell>
          <cell r="R4090" t="str">
            <v>56.30.03 - Attività di somministrazione mobile di bevande</v>
          </cell>
          <cell r="S4090" t="str">
            <v>Impresa Individuale</v>
          </cell>
          <cell r="T4090" t="str">
            <v>Piemonte</v>
          </cell>
          <cell r="U4090" t="str">
            <v>Vercelli</v>
          </cell>
          <cell r="V4090" t="str">
            <v>Santhià</v>
          </cell>
          <cell r="W4090" t="str">
            <v>VIA MONTEGRAPPA 2</v>
          </cell>
          <cell r="X4090" t="str">
            <v>13048</v>
          </cell>
          <cell r="Y4090">
            <v>29197.969999999998</v>
          </cell>
          <cell r="Z4090">
            <v>34197.97</v>
          </cell>
          <cell r="AB4090" t="str">
            <v>No</v>
          </cell>
          <cell r="AC4090">
            <v>0</v>
          </cell>
        </row>
        <row r="4091">
          <cell r="A4091" t="str">
            <v>PIAACN00000733</v>
          </cell>
          <cell r="B4091">
            <v>46080.52616898148</v>
          </cell>
          <cell r="C4091" t="str">
            <v>ACN</v>
          </cell>
          <cell r="D4091" t="str">
            <v>Voucher</v>
          </cell>
          <cell r="E4091" t="str">
            <v>Non ammessa</v>
          </cell>
          <cell r="F4091" t="str">
            <v>Accoglibilità</v>
          </cell>
          <cell r="G4091" t="str">
            <v>Vito Fallisi</v>
          </cell>
          <cell r="H4091" t="str">
            <v/>
          </cell>
          <cell r="J4091" t="str">
            <v>Domanda non accoglibile</v>
          </cell>
          <cell r="K4091" t="str">
            <v>Delibera di non Accoglibilità</v>
          </cell>
          <cell r="L4091">
            <v>46112.787349537037</v>
          </cell>
          <cell r="M4091">
            <v>46112.75545138889</v>
          </cell>
          <cell r="N4091" t="str">
            <v>GHADHAB NEDER</v>
          </cell>
          <cell r="O4091" t="str">
            <v>C16I26001010001</v>
          </cell>
          <cell r="P4091" t="str">
            <v>GHDNDR94L08H163E</v>
          </cell>
          <cell r="Q4091" t="str">
            <v>SERVIZI ALLA PERSONA</v>
          </cell>
          <cell r="R4091" t="str">
            <v>85.59.99 - Tutti gli altri servizi vari di istruzione e formazione n.c.a.</v>
          </cell>
          <cell r="S4091" t="str">
            <v>Impresa Individuale</v>
          </cell>
          <cell r="T4091" t="str">
            <v>Lombardia</v>
          </cell>
          <cell r="U4091" t="str">
            <v>Pavia</v>
          </cell>
          <cell r="V4091" t="str">
            <v>Pavia</v>
          </cell>
          <cell r="W4091" t="str">
            <v>Via Bernardino De Rossi 8</v>
          </cell>
          <cell r="X4091" t="str">
            <v>27100</v>
          </cell>
          <cell r="Y4091">
            <v>13950.81</v>
          </cell>
          <cell r="Z4091">
            <v>22000</v>
          </cell>
          <cell r="AB4091" t="str">
            <v>No</v>
          </cell>
          <cell r="AC4091">
            <v>0</v>
          </cell>
        </row>
        <row r="4092">
          <cell r="A4092" t="str">
            <v>PIAACN00000735</v>
          </cell>
          <cell r="B4092">
            <v>46080.576354166667</v>
          </cell>
          <cell r="C4092" t="str">
            <v>ACN</v>
          </cell>
          <cell r="D4092" t="str">
            <v>Voucher</v>
          </cell>
          <cell r="E4092" t="str">
            <v>Non ammessa</v>
          </cell>
          <cell r="F4092" t="str">
            <v>Merito</v>
          </cell>
          <cell r="G4092" t="str">
            <v>Annachiara Perrucci</v>
          </cell>
          <cell r="H4092" t="str">
            <v/>
          </cell>
          <cell r="J4092" t="str">
            <v>Domanda non ammessa</v>
          </cell>
          <cell r="K4092" t="str">
            <v>Delibera di non ammissione</v>
          </cell>
          <cell r="L4092">
            <v>46181.532534722224</v>
          </cell>
          <cell r="M4092">
            <v>46182.275543981479</v>
          </cell>
          <cell r="N4092" t="str">
            <v>ALTAMURA VALERIO</v>
          </cell>
          <cell r="O4092" t="str">
            <v>C86I26001390001</v>
          </cell>
          <cell r="P4092" t="str">
            <v>LTMVLR07R04H501Y</v>
          </cell>
          <cell r="Q4092" t="str">
            <v>ATTIVITA' COMMERCIALI</v>
          </cell>
          <cell r="R4092" t="str">
            <v>46.64.30 - Commercio all'ingrosso di attrezzature per parrucchieri, palestre, solarium e centri estetici</v>
          </cell>
          <cell r="S4092" t="str">
            <v>Impresa Individuale</v>
          </cell>
          <cell r="T4092" t="str">
            <v>Lazio</v>
          </cell>
          <cell r="U4092" t="str">
            <v>Roma</v>
          </cell>
          <cell r="V4092" t="str">
            <v>Roma</v>
          </cell>
          <cell r="W4092" t="str">
            <v>Via Vicolo di Ponte Terra 27</v>
          </cell>
          <cell r="X4092" t="str">
            <v>00132</v>
          </cell>
          <cell r="Y4092">
            <v>30000</v>
          </cell>
          <cell r="Z4092">
            <v>35000</v>
          </cell>
          <cell r="AB4092" t="str">
            <v>No</v>
          </cell>
          <cell r="AC4092">
            <v>0</v>
          </cell>
        </row>
        <row r="4093">
          <cell r="A4093" t="str">
            <v>PIAACN00000738</v>
          </cell>
          <cell r="B4093">
            <v>46080.649756944447</v>
          </cell>
          <cell r="C4093" t="str">
            <v>ACN</v>
          </cell>
          <cell r="D4093" t="str">
            <v>Voucher</v>
          </cell>
          <cell r="E4093" t="str">
            <v>Non ammessa</v>
          </cell>
          <cell r="F4093" t="str">
            <v>Merito</v>
          </cell>
          <cell r="G4093" t="str">
            <v>Elena Benvenuto</v>
          </cell>
          <cell r="H4093" t="str">
            <v/>
          </cell>
          <cell r="J4093" t="str">
            <v>Domanda non ammessa</v>
          </cell>
          <cell r="K4093" t="str">
            <v>Delibera di non ammissione</v>
          </cell>
          <cell r="L4093">
            <v>46142.853055555555</v>
          </cell>
          <cell r="M4093">
            <v>46142.781018518515</v>
          </cell>
          <cell r="N4093" t="str">
            <v>INNOVATIVE SERVICE DI CASTRI' ALESSANDRO</v>
          </cell>
          <cell r="O4093" t="str">
            <v>C56I26000970001</v>
          </cell>
          <cell r="P4093" t="str">
            <v>CSTLSN05B12H211U</v>
          </cell>
          <cell r="Q4093" t="str">
            <v>SERVIZI ALLE PMI</v>
          </cell>
          <cell r="R4093" t="str">
            <v>81.22.09 - Altre attività di pulizia di edifici e pulizia industriale n.c.a.</v>
          </cell>
          <cell r="S4093" t="str">
            <v>Impresa Individuale</v>
          </cell>
          <cell r="T4093" t="str">
            <v>Marche</v>
          </cell>
          <cell r="U4093" t="str">
            <v>Ancona</v>
          </cell>
          <cell r="V4093" t="str">
            <v>Loreto</v>
          </cell>
          <cell r="W4093" t="str">
            <v xml:space="preserve">Non individuato </v>
          </cell>
          <cell r="Y4093">
            <v>42000</v>
          </cell>
          <cell r="Z4093">
            <v>45000</v>
          </cell>
          <cell r="AB4093" t="str">
            <v>No</v>
          </cell>
          <cell r="AC4093">
            <v>0</v>
          </cell>
        </row>
        <row r="4094">
          <cell r="A4094" t="str">
            <v>PIAACN00000740</v>
          </cell>
          <cell r="B4094">
            <v>46080.680648148147</v>
          </cell>
          <cell r="C4094" t="str">
            <v>ACN</v>
          </cell>
          <cell r="D4094" t="str">
            <v>Voucher</v>
          </cell>
          <cell r="E4094" t="str">
            <v>Non ammessa</v>
          </cell>
          <cell r="F4094" t="str">
            <v>Merito</v>
          </cell>
          <cell r="G4094" t="str">
            <v>Giulio Di Ciommo</v>
          </cell>
          <cell r="H4094" t="str">
            <v/>
          </cell>
          <cell r="J4094" t="str">
            <v>Domanda non ammessa</v>
          </cell>
          <cell r="K4094" t="str">
            <v>Delibera di non ammissione</v>
          </cell>
          <cell r="L4094">
            <v>46173.517581018517</v>
          </cell>
          <cell r="M4094">
            <v>46176.359293981484</v>
          </cell>
          <cell r="N4094" t="str">
            <v>DIRTY LOVE DI TOMMASO PALMIERI</v>
          </cell>
          <cell r="O4094" t="str">
            <v>C86I26001410001</v>
          </cell>
          <cell r="P4094" t="str">
            <v>PLMTMS94S17H501G</v>
          </cell>
          <cell r="Q4094" t="str">
            <v>ATTIVITA' AGROALIMENTARI</v>
          </cell>
          <cell r="R4094" t="str">
            <v>10.89.09 - Produzione di altri prodotti alimentari vari n.c.a.</v>
          </cell>
          <cell r="S4094" t="str">
            <v>Impresa Individuale</v>
          </cell>
          <cell r="T4094" t="str">
            <v>Lazio</v>
          </cell>
          <cell r="U4094" t="str">
            <v>Roma</v>
          </cell>
          <cell r="V4094" t="str">
            <v>Roma</v>
          </cell>
          <cell r="W4094" t="str">
            <v>Via delle fratte di Trastevere 44</v>
          </cell>
          <cell r="X4094" t="str">
            <v>00153</v>
          </cell>
          <cell r="Y4094">
            <v>30000</v>
          </cell>
          <cell r="Z4094">
            <v>35000</v>
          </cell>
          <cell r="AB4094" t="str">
            <v>No</v>
          </cell>
          <cell r="AC4094">
            <v>0</v>
          </cell>
        </row>
        <row r="4095">
          <cell r="A4095" t="str">
            <v>PIAACN00000741</v>
          </cell>
          <cell r="B4095">
            <v>46080.69976851852</v>
          </cell>
          <cell r="C4095" t="str">
            <v>ACN</v>
          </cell>
          <cell r="D4095" t="str">
            <v>Voucher</v>
          </cell>
          <cell r="E4095" t="str">
            <v>Non ammessa</v>
          </cell>
          <cell r="F4095" t="str">
            <v>Accoglibilità</v>
          </cell>
          <cell r="G4095" t="str">
            <v>Anna Chiara Giorgiomarrano</v>
          </cell>
          <cell r="H4095" t="str">
            <v/>
          </cell>
          <cell r="J4095" t="str">
            <v>Domanda non accoglibile</v>
          </cell>
          <cell r="K4095" t="str">
            <v>Delibera di non Accoglibilità</v>
          </cell>
          <cell r="L4095">
            <v>46168.636157407411</v>
          </cell>
          <cell r="M4095">
            <v>46170.536261574074</v>
          </cell>
          <cell r="N4095" t="str">
            <v>VALENTINO POSAMENTI DI VRANCEANU VALENTINO STEFANO</v>
          </cell>
          <cell r="O4095" t="str">
            <v>C16I26001160001</v>
          </cell>
          <cell r="P4095" t="str">
            <v>VRNVNT08A17E801C</v>
          </cell>
          <cell r="Q4095" t="str">
            <v>COSTRUZIONI</v>
          </cell>
          <cell r="R4095" t="str">
            <v>43.33.00 - Rivestimento di pavimenti e di pareti</v>
          </cell>
          <cell r="S4095" t="str">
            <v>Impresa Individuale</v>
          </cell>
          <cell r="T4095" t="str">
            <v>Piemonte</v>
          </cell>
          <cell r="U4095" t="str">
            <v>Novara</v>
          </cell>
          <cell r="V4095" t="str">
            <v>Novara</v>
          </cell>
          <cell r="W4095" t="str">
            <v>VIA BENEDETTO ALFIERI 2/A</v>
          </cell>
          <cell r="X4095" t="str">
            <v>28100</v>
          </cell>
          <cell r="Y4095">
            <v>27209</v>
          </cell>
          <cell r="Z4095">
            <v>32209</v>
          </cell>
          <cell r="AB4095" t="str">
            <v>No</v>
          </cell>
          <cell r="AC4095">
            <v>0</v>
          </cell>
        </row>
        <row r="4096">
          <cell r="A4096" t="str">
            <v>PIAACN00000742</v>
          </cell>
          <cell r="B4096">
            <v>46080.702557870369</v>
          </cell>
          <cell r="C4096" t="str">
            <v>ACN</v>
          </cell>
          <cell r="D4096" t="str">
            <v>Voucher</v>
          </cell>
          <cell r="E4096" t="str">
            <v>Non ammessa</v>
          </cell>
          <cell r="F4096" t="str">
            <v>Merito</v>
          </cell>
          <cell r="G4096" t="str">
            <v>Elena Benvenuto</v>
          </cell>
          <cell r="H4096" t="str">
            <v/>
          </cell>
          <cell r="J4096" t="str">
            <v>Domanda non ammessa</v>
          </cell>
          <cell r="K4096" t="str">
            <v>Delibera di non ammissione</v>
          </cell>
          <cell r="L4096">
            <v>46142.852962962963</v>
          </cell>
          <cell r="M4096">
            <v>46146.367638888885</v>
          </cell>
          <cell r="N4096" t="str">
            <v>FABRIZIO CASAGRANDA</v>
          </cell>
          <cell r="O4096" t="str">
            <v>C16I26001170001</v>
          </cell>
          <cell r="P4096" t="str">
            <v>CSGFRZ99P11L378Y</v>
          </cell>
          <cell r="Q4096" t="str">
            <v>SERVIZI ALLE PMI</v>
          </cell>
          <cell r="R4096" t="str">
            <v>74.14.01 - Attività di progettazione specializzata fornite da disegnatori tecnici</v>
          </cell>
          <cell r="S4096" t="str">
            <v>Lavoratore autonomo</v>
          </cell>
          <cell r="T4096" t="str">
            <v>Trentino-Alto Adige</v>
          </cell>
          <cell r="U4096" t="str">
            <v>Trento</v>
          </cell>
          <cell r="V4096" t="str">
            <v>Bedollo</v>
          </cell>
          <cell r="W4096" t="str">
            <v>VIA SAN VIGILIO 1</v>
          </cell>
          <cell r="X4096" t="str">
            <v>38043</v>
          </cell>
          <cell r="Y4096">
            <v>14179</v>
          </cell>
          <cell r="Z4096">
            <v>19179</v>
          </cell>
          <cell r="AB4096" t="str">
            <v>No</v>
          </cell>
          <cell r="AC4096">
            <v>0</v>
          </cell>
        </row>
        <row r="4097">
          <cell r="A4097" t="str">
            <v>PIAACN00000754</v>
          </cell>
          <cell r="B4097">
            <v>46081.474548611113</v>
          </cell>
          <cell r="C4097" t="str">
            <v>ACN</v>
          </cell>
          <cell r="D4097" t="str">
            <v>Voucher</v>
          </cell>
          <cell r="E4097" t="str">
            <v>Non ammessa</v>
          </cell>
          <cell r="F4097" t="str">
            <v>Merito</v>
          </cell>
          <cell r="G4097" t="str">
            <v>Annachiara Perrucci</v>
          </cell>
          <cell r="H4097" t="str">
            <v/>
          </cell>
          <cell r="J4097" t="str">
            <v>Domanda non ammessa</v>
          </cell>
          <cell r="K4097" t="str">
            <v>Delibera di non ammissione</v>
          </cell>
          <cell r="L4097">
            <v>46197.628553240742</v>
          </cell>
          <cell r="M4097">
            <v>46197.643738425926</v>
          </cell>
          <cell r="N4097" t="str">
            <v>Stefano D'Angeli</v>
          </cell>
          <cell r="O4097" t="str">
            <v>C86I26001490001</v>
          </cell>
          <cell r="P4097" t="str">
            <v>DNGSFN94T01H501I</v>
          </cell>
          <cell r="Q4097" t="str">
            <v>SERVIZI ALLE PMI</v>
          </cell>
          <cell r="R4097" t="str">
            <v>74.99.93 - Attività di agenzie, agenti e procuratori per lo spettacolo e lo sport</v>
          </cell>
          <cell r="S4097" t="str">
            <v>Persona Fisica</v>
          </cell>
          <cell r="T4097" t="str">
            <v>Lazio</v>
          </cell>
          <cell r="U4097" t="str">
            <v>Roma</v>
          </cell>
          <cell r="V4097" t="str">
            <v>Roma</v>
          </cell>
          <cell r="W4097" t="str">
            <v>via dei Colli della Serpentara 39</v>
          </cell>
          <cell r="X4097" t="str">
            <v>00139</v>
          </cell>
          <cell r="Y4097">
            <v>29444.880000000001</v>
          </cell>
          <cell r="Z4097">
            <v>34444.879999999997</v>
          </cell>
          <cell r="AB4097" t="str">
            <v>No</v>
          </cell>
          <cell r="AC4097">
            <v>0</v>
          </cell>
        </row>
        <row r="4098">
          <cell r="A4098" t="str">
            <v>PIAACN00000757</v>
          </cell>
          <cell r="B4098">
            <v>46081.598761574074</v>
          </cell>
          <cell r="C4098" t="str">
            <v>ACN</v>
          </cell>
          <cell r="D4098" t="str">
            <v>Contributo</v>
          </cell>
          <cell r="E4098" t="str">
            <v>Non ammessa</v>
          </cell>
          <cell r="F4098" t="str">
            <v>Accoglibilità</v>
          </cell>
          <cell r="G4098" t="str">
            <v>Elena Benvenuto</v>
          </cell>
          <cell r="H4098" t="str">
            <v/>
          </cell>
          <cell r="J4098" t="str">
            <v>Domanda non accoglibile</v>
          </cell>
          <cell r="K4098" t="str">
            <v>Delibera di non Accoglibilità</v>
          </cell>
          <cell r="L4098">
            <v>46150.373657407406</v>
          </cell>
          <cell r="M4098">
            <v>46150.427361111113</v>
          </cell>
          <cell r="N4098" t="str">
            <v>EMBE' DI COSTA ANDREA</v>
          </cell>
          <cell r="O4098" t="str">
            <v>C96I26000770008</v>
          </cell>
          <cell r="P4098" t="str">
            <v>CSTNDR92E31C616M</v>
          </cell>
          <cell r="Q4098" t="str">
            <v>TURISMO</v>
          </cell>
          <cell r="R4098" t="str">
            <v>56.11.12 - Attività di ristoranti senza servizio al tavolo o da asporto, escluse gelaterie e pasticcerie</v>
          </cell>
          <cell r="S4098" t="str">
            <v>Impresa Individuale</v>
          </cell>
          <cell r="T4098" t="str">
            <v>Umbria</v>
          </cell>
          <cell r="U4098" t="str">
            <v>Perugia</v>
          </cell>
          <cell r="V4098" t="str">
            <v>Perugia</v>
          </cell>
          <cell r="W4098" t="str">
            <v>Via Ulisse Rocchi 1/A/B</v>
          </cell>
          <cell r="X4098" t="str">
            <v>06123</v>
          </cell>
          <cell r="Y4098">
            <v>95966</v>
          </cell>
          <cell r="Z4098">
            <v>67370</v>
          </cell>
          <cell r="AB4098" t="str">
            <v>No</v>
          </cell>
          <cell r="AC4098">
            <v>0</v>
          </cell>
        </row>
        <row r="4099">
          <cell r="A4099" t="str">
            <v>PIAACN00000758</v>
          </cell>
          <cell r="B4099">
            <v>46081.742569444446</v>
          </cell>
          <cell r="C4099" t="str">
            <v>ACN</v>
          </cell>
          <cell r="D4099" t="str">
            <v>Voucher</v>
          </cell>
          <cell r="E4099" t="str">
            <v>Non ammessa</v>
          </cell>
          <cell r="F4099" t="str">
            <v>Accoglibilità</v>
          </cell>
          <cell r="G4099" t="str">
            <v>Francesco Tiscornia</v>
          </cell>
          <cell r="H4099" t="str">
            <v/>
          </cell>
          <cell r="J4099" t="str">
            <v>Domanda non accoglibile</v>
          </cell>
          <cell r="K4099" t="str">
            <v>Delibera di non Accoglibilità</v>
          </cell>
          <cell r="L4099">
            <v>46150.373553240737</v>
          </cell>
          <cell r="M4099">
            <v>46150.428796296299</v>
          </cell>
          <cell r="N4099" t="str">
            <v>SILVESTRINI JACOPO</v>
          </cell>
          <cell r="O4099" t="str">
            <v>C56I26001140001</v>
          </cell>
          <cell r="P4099" t="str">
            <v>SLVJCP05L13B296G</v>
          </cell>
          <cell r="Q4099" t="str">
            <v>TURISMO</v>
          </cell>
          <cell r="R4099" t="str">
            <v>56.11.12 - Attività di ristoranti senza servizio al tavolo o da asporto, escluse gelaterie e pasticcerie</v>
          </cell>
          <cell r="S4099" t="str">
            <v>Impresa Individuale</v>
          </cell>
          <cell r="T4099" t="str">
            <v>Lazio</v>
          </cell>
          <cell r="U4099" t="str">
            <v>Roma</v>
          </cell>
          <cell r="V4099" t="str">
            <v>Anzio</v>
          </cell>
          <cell r="W4099" t="str">
            <v>VIA DI VILLA CLAUDIA 36/D</v>
          </cell>
          <cell r="X4099" t="str">
            <v>00042</v>
          </cell>
          <cell r="Y4099">
            <v>26288</v>
          </cell>
          <cell r="Z4099">
            <v>31288</v>
          </cell>
          <cell r="AB4099" t="str">
            <v>No</v>
          </cell>
          <cell r="AC4099">
            <v>0</v>
          </cell>
        </row>
        <row r="4100">
          <cell r="A4100" t="str">
            <v>PIAACN00000763</v>
          </cell>
          <cell r="B4100">
            <v>46082.906192129631</v>
          </cell>
          <cell r="C4100" t="str">
            <v>ACN</v>
          </cell>
          <cell r="D4100" t="str">
            <v>Contributo</v>
          </cell>
          <cell r="E4100" t="str">
            <v>Non ammessa</v>
          </cell>
          <cell r="F4100" t="str">
            <v>Merito</v>
          </cell>
          <cell r="G4100" t="str">
            <v>Alessandra Di Vasto</v>
          </cell>
          <cell r="H4100" t="str">
            <v/>
          </cell>
          <cell r="J4100" t="str">
            <v>Domanda non ammessa</v>
          </cell>
          <cell r="M4100">
            <v>46164.469386574077</v>
          </cell>
          <cell r="N4100" t="str">
            <v>GUERRA MATTIA</v>
          </cell>
          <cell r="O4100" t="str">
            <v>C66I26001450008</v>
          </cell>
          <cell r="P4100" t="str">
            <v>GRRMTT03T16D704S</v>
          </cell>
          <cell r="Q4100" t="str">
            <v>TURISMO</v>
          </cell>
          <cell r="R4100" t="str">
            <v>55.30.01 - Campeggi</v>
          </cell>
          <cell r="S4100" t="str">
            <v>Impresa Individuale</v>
          </cell>
          <cell r="T4100" t="str">
            <v>Emilia-Romagna</v>
          </cell>
          <cell r="U4100" t="str">
            <v>Ravenna</v>
          </cell>
          <cell r="V4100" t="str">
            <v>Ravenna</v>
          </cell>
          <cell r="W4100" t="str">
            <v>VIA ALESSANDRO MANZONI snc</v>
          </cell>
          <cell r="X4100" t="str">
            <v>48122</v>
          </cell>
          <cell r="Y4100">
            <v>200000</v>
          </cell>
          <cell r="Z4100">
            <v>125000</v>
          </cell>
          <cell r="AB4100" t="str">
            <v>No</v>
          </cell>
          <cell r="AC4100">
            <v>0</v>
          </cell>
        </row>
        <row r="4101">
          <cell r="A4101" t="str">
            <v>PIAACN00000770</v>
          </cell>
          <cell r="B4101">
            <v>46084.700439814813</v>
          </cell>
          <cell r="C4101" t="str">
            <v>ACN</v>
          </cell>
          <cell r="D4101" t="str">
            <v>Voucher</v>
          </cell>
          <cell r="E4101" t="str">
            <v>Non ammessa</v>
          </cell>
          <cell r="F4101" t="str">
            <v>Merito</v>
          </cell>
          <cell r="G4101" t="str">
            <v>Anna Chiara Giorgiomarrano</v>
          </cell>
          <cell r="H4101" t="str">
            <v/>
          </cell>
          <cell r="J4101" t="str">
            <v>Domanda non ammessa</v>
          </cell>
          <cell r="K4101" t="str">
            <v>Delibera di non ammissione</v>
          </cell>
          <cell r="L4101">
            <v>46163.803749999999</v>
          </cell>
          <cell r="M4101">
            <v>46164.467905092592</v>
          </cell>
          <cell r="N4101" t="str">
            <v>Simone Masella</v>
          </cell>
          <cell r="O4101" t="str">
            <v>C16I26001190001</v>
          </cell>
          <cell r="P4101" t="str">
            <v>MSLSMN91P03D708E</v>
          </cell>
          <cell r="Q4101" t="str">
            <v>SERVIZI ALLA PERSONA</v>
          </cell>
          <cell r="R4101" t="str">
            <v>93.13.09 - Altre attività dei centri di fitness</v>
          </cell>
          <cell r="S4101" t="str">
            <v>Persona Fisica</v>
          </cell>
          <cell r="T4101" t="str">
            <v>Lazio</v>
          </cell>
          <cell r="U4101" t="str">
            <v>Latina</v>
          </cell>
          <cell r="V4101" t="str">
            <v>Itri</v>
          </cell>
          <cell r="W4101" t="str">
            <v xml:space="preserve"> Via E. Iallonghi 10</v>
          </cell>
          <cell r="X4101" t="str">
            <v>04020</v>
          </cell>
          <cell r="Y4101">
            <v>40000</v>
          </cell>
          <cell r="Z4101">
            <v>45000</v>
          </cell>
          <cell r="AB4101" t="str">
            <v>No</v>
          </cell>
          <cell r="AC4101">
            <v>0</v>
          </cell>
        </row>
        <row r="4102">
          <cell r="A4102" t="str">
            <v>PIAACN00000784</v>
          </cell>
          <cell r="B4102">
            <v>46086.593888888892</v>
          </cell>
          <cell r="C4102" t="str">
            <v>ACN</v>
          </cell>
          <cell r="D4102" t="str">
            <v>Voucher</v>
          </cell>
          <cell r="E4102" t="str">
            <v>Non ammessa</v>
          </cell>
          <cell r="F4102" t="str">
            <v>Accoglibilità</v>
          </cell>
          <cell r="G4102" t="str">
            <v>Giuseppe Felicetti</v>
          </cell>
          <cell r="H4102" t="str">
            <v/>
          </cell>
          <cell r="J4102" t="str">
            <v>Domanda non accoglibile</v>
          </cell>
          <cell r="K4102" t="str">
            <v>Delibera di non Accoglibilità</v>
          </cell>
          <cell r="L4102">
            <v>46142.626747685186</v>
          </cell>
          <cell r="M4102">
            <v>46142.58353009259</v>
          </cell>
          <cell r="N4102" t="str">
            <v>PERCHE' NO FASHION LAB DI BENNATO GINEVRA</v>
          </cell>
          <cell r="O4102" t="str">
            <v>C86I26001630001</v>
          </cell>
          <cell r="P4102" t="str">
            <v>BNNGVR01A66H501G</v>
          </cell>
          <cell r="Q4102" t="str">
            <v>ATTIVITA' COMMERCIALI</v>
          </cell>
          <cell r="R4102" t="str">
            <v>47.78.24 - Commercio al dettaglio di bigiotteria</v>
          </cell>
          <cell r="S4102" t="str">
            <v>Impresa Individuale</v>
          </cell>
          <cell r="T4102" t="str">
            <v>Lazio</v>
          </cell>
          <cell r="U4102" t="str">
            <v>Roma</v>
          </cell>
          <cell r="V4102" t="str">
            <v>Roma</v>
          </cell>
          <cell r="W4102" t="str">
            <v>Viale del Vignola 68/A</v>
          </cell>
          <cell r="X4102" t="str">
            <v>00196</v>
          </cell>
          <cell r="Y4102">
            <v>25836.44</v>
          </cell>
          <cell r="Z4102">
            <v>30836.440000000002</v>
          </cell>
          <cell r="AB4102" t="str">
            <v>No</v>
          </cell>
          <cell r="AC4102">
            <v>0</v>
          </cell>
        </row>
        <row r="4103">
          <cell r="A4103" t="str">
            <v>PIAACN00000789</v>
          </cell>
          <cell r="B4103">
            <v>46087.558113425926</v>
          </cell>
          <cell r="C4103" t="str">
            <v>ACN</v>
          </cell>
          <cell r="D4103" t="str">
            <v>Voucher</v>
          </cell>
          <cell r="E4103" t="str">
            <v>Non ammessa</v>
          </cell>
          <cell r="F4103" t="str">
            <v>Accoglibilità</v>
          </cell>
          <cell r="G4103" t="str">
            <v>Alessandro Di Simone</v>
          </cell>
          <cell r="H4103" t="str">
            <v/>
          </cell>
          <cell r="J4103" t="str">
            <v>Domanda non accoglibile</v>
          </cell>
          <cell r="K4103" t="str">
            <v>Delibera di non Accoglibilità</v>
          </cell>
          <cell r="L4103">
            <v>46150.373506944445</v>
          </cell>
          <cell r="M4103">
            <v>46150.426018518519</v>
          </cell>
          <cell r="N4103" t="str">
            <v>LA PARISE DI LUCA PARISE</v>
          </cell>
          <cell r="O4103" t="str">
            <v>C46I26001140001</v>
          </cell>
          <cell r="P4103" t="str">
            <v>PRSLCU94A20L840C</v>
          </cell>
          <cell r="Q4103" t="str">
            <v>MANIFATTURIERO</v>
          </cell>
          <cell r="R4103" t="str">
            <v>22.00.00 - Fabbricazione di prodotti in gomma e in materie plastiche</v>
          </cell>
          <cell r="S4103" t="str">
            <v>Impresa Individuale</v>
          </cell>
          <cell r="T4103" t="str">
            <v>Veneto</v>
          </cell>
          <cell r="U4103" t="str">
            <v>Vicenza</v>
          </cell>
          <cell r="V4103" t="str">
            <v>Castegnero</v>
          </cell>
          <cell r="W4103" t="str">
            <v>via ca storta 7</v>
          </cell>
          <cell r="X4103" t="str">
            <v>36020</v>
          </cell>
          <cell r="Y4103">
            <v>18688</v>
          </cell>
          <cell r="Z4103">
            <v>23000</v>
          </cell>
          <cell r="AB4103" t="str">
            <v>No</v>
          </cell>
          <cell r="AC4103">
            <v>0</v>
          </cell>
        </row>
        <row r="4104">
          <cell r="A4104" t="str">
            <v>PIAACN00000791</v>
          </cell>
          <cell r="B4104">
            <v>46087.608726851853</v>
          </cell>
          <cell r="C4104" t="str">
            <v>ACN</v>
          </cell>
          <cell r="D4104" t="str">
            <v>Voucher</v>
          </cell>
          <cell r="E4104" t="str">
            <v>Non ammessa</v>
          </cell>
          <cell r="F4104" t="str">
            <v>Accoglibilità</v>
          </cell>
          <cell r="G4104" t="str">
            <v>Sara Ciano</v>
          </cell>
          <cell r="H4104" t="str">
            <v/>
          </cell>
          <cell r="J4104" t="str">
            <v>Domanda non accoglibile</v>
          </cell>
          <cell r="K4104" t="str">
            <v>Delibera di non Accoglibilità</v>
          </cell>
          <cell r="L4104">
            <v>46163.803796296299</v>
          </cell>
          <cell r="M4104">
            <v>46164.465578703705</v>
          </cell>
          <cell r="N4104" t="str">
            <v>Matteo Prata</v>
          </cell>
          <cell r="O4104" t="str">
            <v>C26I26001340001</v>
          </cell>
          <cell r="P4104" t="str">
            <v>PRTMTT93H26C034W</v>
          </cell>
          <cell r="Q4104" t="str">
            <v>SERVIZI ALLE PMI</v>
          </cell>
          <cell r="R4104" t="str">
            <v>74.99.13 - Attività di consulenza agraria fornite da periti agrari</v>
          </cell>
          <cell r="S4104" t="str">
            <v>Persona Fisica</v>
          </cell>
          <cell r="T4104" t="str">
            <v>Lazio</v>
          </cell>
          <cell r="U4104" t="str">
            <v>Frosinone</v>
          </cell>
          <cell r="V4104" t="str">
            <v>Colfelice</v>
          </cell>
          <cell r="W4104" t="str">
            <v>VIALE DELLA REPUBBLICA 4</v>
          </cell>
          <cell r="X4104" t="str">
            <v>03030</v>
          </cell>
          <cell r="Y4104">
            <v>29993</v>
          </cell>
          <cell r="Z4104">
            <v>35000</v>
          </cell>
          <cell r="AB4104" t="str">
            <v>No</v>
          </cell>
          <cell r="AC4104">
            <v>0</v>
          </cell>
        </row>
        <row r="4105">
          <cell r="A4105" t="str">
            <v>PIAACN00000797</v>
          </cell>
          <cell r="B4105">
            <v>46088.737083333333</v>
          </cell>
          <cell r="C4105" t="str">
            <v>ACN</v>
          </cell>
          <cell r="D4105" t="str">
            <v>Contributo</v>
          </cell>
          <cell r="E4105" t="str">
            <v>Non ammessa</v>
          </cell>
          <cell r="F4105" t="str">
            <v>Accoglibilità</v>
          </cell>
          <cell r="G4105" t="str">
            <v>Annachiara Perrucci</v>
          </cell>
          <cell r="H4105" t="str">
            <v/>
          </cell>
          <cell r="J4105" t="str">
            <v>Domanda non accoglibile</v>
          </cell>
          <cell r="K4105" t="str">
            <v>Delibera di non Accoglibilità</v>
          </cell>
          <cell r="L4105">
            <v>46126.642928240741</v>
          </cell>
          <cell r="M4105">
            <v>46126.744525462964</v>
          </cell>
          <cell r="N4105" t="str">
            <v>MAISON PATITI DI PATITI GIOVANNI</v>
          </cell>
          <cell r="O4105" t="str">
            <v>C96I26001040008</v>
          </cell>
          <cell r="P4105" t="str">
            <v>PTTGNN94R22G478A</v>
          </cell>
          <cell r="Q4105" t="str">
            <v>MANIFATTURIERO</v>
          </cell>
          <cell r="R4105" t="str">
            <v>14.21.20 - Sartoria e confezione su misura di abbigliamento esterno</v>
          </cell>
          <cell r="S4105" t="str">
            <v>Impresa Individuale</v>
          </cell>
          <cell r="T4105" t="str">
            <v>Umbria</v>
          </cell>
          <cell r="U4105" t="str">
            <v>Perugia</v>
          </cell>
          <cell r="V4105" t="str">
            <v>Perugia</v>
          </cell>
          <cell r="W4105" t="str">
            <v>VIA BENEDETTO MARCELLO 10</v>
          </cell>
          <cell r="X4105" t="str">
            <v>06132</v>
          </cell>
          <cell r="Y4105">
            <v>25000</v>
          </cell>
          <cell r="Z4105">
            <v>20000</v>
          </cell>
          <cell r="AB4105" t="str">
            <v>No</v>
          </cell>
          <cell r="AC4105">
            <v>0</v>
          </cell>
        </row>
        <row r="4106">
          <cell r="A4106" t="str">
            <v>PIAACN00000821</v>
          </cell>
          <cell r="B4106">
            <v>46094.607361111113</v>
          </cell>
          <cell r="C4106" t="str">
            <v>ACN</v>
          </cell>
          <cell r="D4106" t="str">
            <v>Voucher</v>
          </cell>
          <cell r="E4106" t="str">
            <v>Non ammessa</v>
          </cell>
          <cell r="F4106" t="str">
            <v>Merito</v>
          </cell>
          <cell r="G4106" t="str">
            <v>Annachiara Perrucci</v>
          </cell>
          <cell r="H4106" t="str">
            <v/>
          </cell>
          <cell r="J4106" t="str">
            <v>Domanda non ammessa</v>
          </cell>
          <cell r="K4106" t="str">
            <v>Delibera di non ammissione</v>
          </cell>
          <cell r="L4106">
            <v>46163.803877314815</v>
          </cell>
          <cell r="M4106">
            <v>46164.467187499999</v>
          </cell>
          <cell r="N4106" t="str">
            <v>FARES SABRINE</v>
          </cell>
          <cell r="O4106" t="str">
            <v>C36I26001730001</v>
          </cell>
          <cell r="P4106" t="str">
            <v>FRSSRN94P53Z330B</v>
          </cell>
          <cell r="Q4106" t="str">
            <v>SERVIZI ALLA PERSONA</v>
          </cell>
          <cell r="R4106" t="str">
            <v>96.21.00 - Servizi di parrucchieri e barbieri</v>
          </cell>
          <cell r="S4106" t="str">
            <v>Impresa Individuale</v>
          </cell>
          <cell r="T4106" t="str">
            <v>Veneto</v>
          </cell>
          <cell r="U4106" t="str">
            <v>Vicenza</v>
          </cell>
          <cell r="V4106" t="str">
            <v>Vicenza</v>
          </cell>
          <cell r="W4106" t="str">
            <v>VIA FABIANI 45</v>
          </cell>
          <cell r="X4106" t="str">
            <v>36100</v>
          </cell>
          <cell r="Y4106">
            <v>9190.4599999999991</v>
          </cell>
          <cell r="Z4106">
            <v>14140</v>
          </cell>
          <cell r="AB4106" t="str">
            <v>No</v>
          </cell>
          <cell r="AC4106">
            <v>0</v>
          </cell>
        </row>
        <row r="4107">
          <cell r="A4107" t="str">
            <v>PIAACN00000828</v>
          </cell>
          <cell r="B4107">
            <v>46095.644108796296</v>
          </cell>
          <cell r="C4107" t="str">
            <v>ACN</v>
          </cell>
          <cell r="D4107" t="str">
            <v>Voucher</v>
          </cell>
          <cell r="E4107" t="str">
            <v>Non ammessa</v>
          </cell>
          <cell r="F4107" t="str">
            <v>Accoglibilità</v>
          </cell>
          <cell r="G4107" t="str">
            <v>Alfredo Arquilla</v>
          </cell>
          <cell r="H4107" t="str">
            <v/>
          </cell>
          <cell r="J4107" t="str">
            <v>Domanda non accoglibile</v>
          </cell>
          <cell r="K4107" t="str">
            <v>Delibera di non Accoglibilità</v>
          </cell>
          <cell r="L4107">
            <v>46170.687662037039</v>
          </cell>
          <cell r="M4107">
            <v>46171.461041666669</v>
          </cell>
          <cell r="N4107" t="str">
            <v>MANFREDI FRANCESCO</v>
          </cell>
          <cell r="O4107" t="str">
            <v>C36I26001780001</v>
          </cell>
          <cell r="P4107" t="str">
            <v>MNFFNC98A29L781E</v>
          </cell>
          <cell r="Q4107" t="str">
            <v>TURISMO</v>
          </cell>
          <cell r="R4107" t="str">
            <v>55.20.42 - Servizi di alloggio in camere, case e appartamenti per vacanze</v>
          </cell>
          <cell r="S4107" t="str">
            <v>Impresa Individuale</v>
          </cell>
          <cell r="T4107" t="str">
            <v>Veneto</v>
          </cell>
          <cell r="U4107" t="str">
            <v>Verona</v>
          </cell>
          <cell r="V4107" t="str">
            <v>Verona</v>
          </cell>
          <cell r="W4107" t="str">
            <v>Via Roveggia 100</v>
          </cell>
          <cell r="X4107" t="str">
            <v>37136</v>
          </cell>
          <cell r="Y4107">
            <v>9119.57</v>
          </cell>
          <cell r="Z4107">
            <v>15000</v>
          </cell>
          <cell r="AB4107" t="str">
            <v>No</v>
          </cell>
          <cell r="AC4107">
            <v>0</v>
          </cell>
        </row>
        <row r="4108">
          <cell r="A4108" t="str">
            <v>PIAACN00000836</v>
          </cell>
          <cell r="B4108">
            <v>46098.79184027778</v>
          </cell>
          <cell r="C4108" t="str">
            <v>ACN</v>
          </cell>
          <cell r="D4108" t="str">
            <v>Voucher</v>
          </cell>
          <cell r="E4108" t="str">
            <v>Non ammessa</v>
          </cell>
          <cell r="F4108" t="str">
            <v>Accoglibilità</v>
          </cell>
          <cell r="G4108" t="str">
            <v>Annachiara Perrucci</v>
          </cell>
          <cell r="H4108" t="str">
            <v/>
          </cell>
          <cell r="J4108" t="str">
            <v>Domanda non accoglibile</v>
          </cell>
          <cell r="K4108" t="str">
            <v>Delibera di non Accoglibilità</v>
          </cell>
          <cell r="L4108">
            <v>46150.373368055552</v>
          </cell>
          <cell r="M4108">
            <v>46150.428796296299</v>
          </cell>
          <cell r="N4108" t="str">
            <v>BAR DEDE' DI VENTURINI MAURO &amp; C. S.N.C.</v>
          </cell>
          <cell r="O4108" t="str">
            <v>C96I26001240001</v>
          </cell>
          <cell r="P4108" t="str">
            <v>03131370342</v>
          </cell>
          <cell r="Q4108" t="str">
            <v>TURISMO</v>
          </cell>
          <cell r="R4108" t="str">
            <v>56.30.01 - Attività di somministrazione di bevande in bar e caffetterie</v>
          </cell>
          <cell r="S4108" t="str">
            <v>Societa' In Nome Collettivo</v>
          </cell>
          <cell r="T4108" t="str">
            <v>Emilia-Romagna</v>
          </cell>
          <cell r="U4108" t="str">
            <v>Parma</v>
          </cell>
          <cell r="V4108" t="str">
            <v>Parma</v>
          </cell>
          <cell r="W4108" t="str">
            <v>Via Sandro Pertini 12/C</v>
          </cell>
          <cell r="X4108" t="str">
            <v>43124</v>
          </cell>
          <cell r="Y4108">
            <v>30000</v>
          </cell>
          <cell r="Z4108">
            <v>35000</v>
          </cell>
          <cell r="AB4108" t="str">
            <v>No</v>
          </cell>
          <cell r="AC4108">
            <v>0</v>
          </cell>
        </row>
        <row r="4109">
          <cell r="A4109" t="str">
            <v>PIAACN00000837</v>
          </cell>
          <cell r="B4109">
            <v>46098.80636574074</v>
          </cell>
          <cell r="C4109" t="str">
            <v>ACN</v>
          </cell>
          <cell r="D4109" t="str">
            <v>Voucher</v>
          </cell>
          <cell r="E4109" t="str">
            <v>Non ammessa</v>
          </cell>
          <cell r="F4109" t="str">
            <v>Accoglibilità</v>
          </cell>
          <cell r="G4109" t="str">
            <v>Alessandro Di Simone</v>
          </cell>
          <cell r="H4109" t="str">
            <v/>
          </cell>
          <cell r="J4109" t="str">
            <v>Domanda non accoglibile</v>
          </cell>
          <cell r="K4109" t="str">
            <v>Delibera di non Accoglibilità</v>
          </cell>
          <cell r="L4109">
            <v>46192.466215277775</v>
          </cell>
          <cell r="M4109">
            <v>46192.555625000001</v>
          </cell>
          <cell r="N4109" t="str">
            <v>DANZINI SARA</v>
          </cell>
          <cell r="O4109" t="str">
            <v>C96I26001250001</v>
          </cell>
          <cell r="P4109" t="str">
            <v>DNZSRA96T52M126T</v>
          </cell>
          <cell r="Q4109" t="str">
            <v>MANIFATTURIERO</v>
          </cell>
          <cell r="R4109" t="str">
            <v>14.21.20 - Sartoria e confezione su misura di abbigliamento esterno</v>
          </cell>
          <cell r="S4109" t="str">
            <v>Impresa Individuale</v>
          </cell>
          <cell r="T4109" t="str">
            <v>Toscana</v>
          </cell>
          <cell r="U4109" t="str">
            <v>Pisa</v>
          </cell>
          <cell r="V4109" t="str">
            <v>Volterra</v>
          </cell>
          <cell r="W4109" t="str">
            <v xml:space="preserve">Non individuato </v>
          </cell>
          <cell r="Y4109">
            <v>27205</v>
          </cell>
          <cell r="Z4109">
            <v>32205</v>
          </cell>
          <cell r="AB4109" t="str">
            <v>No</v>
          </cell>
          <cell r="AC4109">
            <v>0</v>
          </cell>
        </row>
        <row r="4110">
          <cell r="A4110" t="str">
            <v>PIAACN00000845</v>
          </cell>
          <cell r="B4110">
            <v>46100.622141203705</v>
          </cell>
          <cell r="C4110" t="str">
            <v>ACN</v>
          </cell>
          <cell r="D4110" t="str">
            <v>Voucher</v>
          </cell>
          <cell r="E4110" t="str">
            <v>Non ammessa</v>
          </cell>
          <cell r="F4110" t="str">
            <v>Accoglibilità</v>
          </cell>
          <cell r="G4110" t="str">
            <v>Paolo Di Giacomo</v>
          </cell>
          <cell r="H4110" t="str">
            <v/>
          </cell>
          <cell r="J4110" t="str">
            <v>Domanda non accoglibile</v>
          </cell>
          <cell r="K4110" t="str">
            <v>Delibera di non Accoglibilità</v>
          </cell>
          <cell r="L4110">
            <v>46183.582372685189</v>
          </cell>
          <cell r="M4110">
            <v>46183.549976851849</v>
          </cell>
          <cell r="N4110" t="str">
            <v>MONEGATO LEONARDO</v>
          </cell>
          <cell r="O4110" t="str">
            <v>C66I26002420001</v>
          </cell>
          <cell r="P4110" t="str">
            <v>MNGLRD05D25A326Q</v>
          </cell>
          <cell r="Q4110" t="str">
            <v>TURISMO</v>
          </cell>
          <cell r="R4110" t="str">
            <v>56.30.01 - Attività di somministrazione di bevande in bar e caffetterie</v>
          </cell>
          <cell r="S4110" t="str">
            <v>Impresa Individuale</v>
          </cell>
          <cell r="T4110" t="str">
            <v>Valle d'Aosta</v>
          </cell>
          <cell r="U4110" t="str">
            <v>Valle d'Aosta/Vallée d'Aoste</v>
          </cell>
          <cell r="V4110" t="str">
            <v>Sarre</v>
          </cell>
          <cell r="W4110" t="str">
            <v>LOCALITA' LA REMISE 33</v>
          </cell>
          <cell r="X4110" t="str">
            <v>11010</v>
          </cell>
          <cell r="Y4110">
            <v>2933.74</v>
          </cell>
          <cell r="Z4110">
            <v>7933.74</v>
          </cell>
          <cell r="AB4110" t="str">
            <v>No</v>
          </cell>
          <cell r="AC4110">
            <v>0</v>
          </cell>
        </row>
        <row r="4111">
          <cell r="A4111" t="str">
            <v>PIAACN00000848</v>
          </cell>
          <cell r="B4111">
            <v>46100.68445601852</v>
          </cell>
          <cell r="C4111" t="str">
            <v>ACN</v>
          </cell>
          <cell r="D4111" t="str">
            <v>Voucher</v>
          </cell>
          <cell r="E4111" t="str">
            <v>Non ammessa</v>
          </cell>
          <cell r="F4111" t="str">
            <v>Accoglibilità</v>
          </cell>
          <cell r="G4111" t="str">
            <v>Silvia Ercolini</v>
          </cell>
          <cell r="H4111" t="str">
            <v/>
          </cell>
          <cell r="J4111" t="str">
            <v>Domanda non accoglibile</v>
          </cell>
          <cell r="K4111" t="str">
            <v>Delibera di non Accoglibilità</v>
          </cell>
          <cell r="L4111">
            <v>46183.581805555557</v>
          </cell>
          <cell r="M4111">
            <v>46183.568912037037</v>
          </cell>
          <cell r="N4111" t="str">
            <v>Claudio Scidá</v>
          </cell>
          <cell r="O4111" t="str">
            <v>C66I26002060001</v>
          </cell>
          <cell r="P4111" t="str">
            <v>SCDCLD94A24F537B</v>
          </cell>
          <cell r="Q4111" t="str">
            <v>COSTRUZIONI</v>
          </cell>
          <cell r="R4111" t="str">
            <v>43.32.02 - Posa in opera di porte non blindate, finestre, arredi, controsoffitti, pareti mobili e simili</v>
          </cell>
          <cell r="S4111" t="str">
            <v>Persona Fisica</v>
          </cell>
          <cell r="T4111" t="str">
            <v>Lombardia</v>
          </cell>
          <cell r="U4111" t="str">
            <v>Como</v>
          </cell>
          <cell r="V4111" t="str">
            <v>Cabiate</v>
          </cell>
          <cell r="W4111" t="str">
            <v>VIA ISONZO 4</v>
          </cell>
          <cell r="X4111" t="str">
            <v>22060</v>
          </cell>
          <cell r="Y4111">
            <v>7000</v>
          </cell>
          <cell r="Z4111">
            <v>12000</v>
          </cell>
          <cell r="AB4111" t="str">
            <v>No</v>
          </cell>
          <cell r="AC4111">
            <v>0</v>
          </cell>
        </row>
        <row r="4112">
          <cell r="A4112" t="str">
            <v>PIAACN00000863</v>
          </cell>
          <cell r="B4112">
            <v>46104.578402777777</v>
          </cell>
          <cell r="C4112" t="str">
            <v>ACN</v>
          </cell>
          <cell r="D4112" t="str">
            <v>Contributo</v>
          </cell>
          <cell r="E4112" t="str">
            <v>Non ammessa</v>
          </cell>
          <cell r="F4112" t="str">
            <v>Accoglibilità</v>
          </cell>
          <cell r="G4112" t="str">
            <v>Matteo Milantoni</v>
          </cell>
          <cell r="H4112" t="str">
            <v/>
          </cell>
          <cell r="J4112" t="str">
            <v>Domanda non accoglibile</v>
          </cell>
          <cell r="K4112" t="str">
            <v>Delibera di non Accoglibilità</v>
          </cell>
          <cell r="L4112">
            <v>46188.844953703701</v>
          </cell>
          <cell r="M4112">
            <v>46189.322106481479</v>
          </cell>
          <cell r="N4112" t="str">
            <v>LP RECHARGE SOCIETA' A RESPONSABILITA' LIMITATA SEMPLIFICATA</v>
          </cell>
          <cell r="O4112" t="str">
            <v>C96I26001420008</v>
          </cell>
          <cell r="P4112" t="str">
            <v>01311250250</v>
          </cell>
          <cell r="Q4112" t="str">
            <v>SERVIZI ALLE PMI</v>
          </cell>
          <cell r="R4112" t="str">
            <v>70.20.09 - Consulenza imprenditoriale e altre attività di consulenza gestionale n.c.a.</v>
          </cell>
          <cell r="S4112" t="str">
            <v>Societa' A Responsabilita' Limitata Semplificata</v>
          </cell>
          <cell r="T4112" t="str">
            <v>Veneto</v>
          </cell>
          <cell r="U4112" t="str">
            <v>Belluno</v>
          </cell>
          <cell r="V4112" t="str">
            <v>Feltre</v>
          </cell>
          <cell r="W4112" t="str">
            <v>Via Villaga 2</v>
          </cell>
          <cell r="X4112" t="str">
            <v>32032</v>
          </cell>
          <cell r="Y4112">
            <v>186460</v>
          </cell>
          <cell r="Z4112">
            <v>116876</v>
          </cell>
          <cell r="AB4112" t="str">
            <v>No</v>
          </cell>
          <cell r="AC4112">
            <v>0</v>
          </cell>
        </row>
        <row r="4113">
          <cell r="A4113" t="str">
            <v>PIAACN00000867</v>
          </cell>
          <cell r="B4113">
            <v>46105.445960648147</v>
          </cell>
          <cell r="C4113" t="str">
            <v>ACN</v>
          </cell>
          <cell r="D4113" t="str">
            <v>Voucher</v>
          </cell>
          <cell r="E4113" t="str">
            <v>Non ammessa</v>
          </cell>
          <cell r="F4113" t="str">
            <v>Merito</v>
          </cell>
          <cell r="G4113" t="str">
            <v>Alessia Rita Cice</v>
          </cell>
          <cell r="H4113" t="str">
            <v/>
          </cell>
          <cell r="J4113" t="str">
            <v>Domanda non ammessa</v>
          </cell>
          <cell r="K4113" t="str">
            <v>Delibera di non ammissione</v>
          </cell>
          <cell r="L4113">
            <v>46188.845127314817</v>
          </cell>
          <cell r="M4113">
            <v>46189.320636574077</v>
          </cell>
          <cell r="N4113" t="str">
            <v>Piergiorgio Filippi</v>
          </cell>
          <cell r="O4113" t="str">
            <v>C86I26002340001</v>
          </cell>
          <cell r="P4113" t="str">
            <v>FLPPGR93S27H501T</v>
          </cell>
          <cell r="Q4113" t="str">
            <v>SERVIZI ALLE PMI</v>
          </cell>
          <cell r="R4113" t="str">
            <v>70.20.09 - Consulenza imprenditoriale e altre attività di consulenza gestionale n.c.a.</v>
          </cell>
          <cell r="S4113" t="str">
            <v>Persona Fisica</v>
          </cell>
          <cell r="T4113" t="str">
            <v>Lazio</v>
          </cell>
          <cell r="U4113" t="str">
            <v>Roma</v>
          </cell>
          <cell r="V4113" t="str">
            <v>Roma</v>
          </cell>
          <cell r="W4113" t="str">
            <v>Piazza di Valle Alessandra 5</v>
          </cell>
          <cell r="X4113" t="str">
            <v>00133</v>
          </cell>
          <cell r="Y4113">
            <v>29963.64</v>
          </cell>
          <cell r="Z4113">
            <v>34963.64</v>
          </cell>
          <cell r="AB4113" t="str">
            <v>No</v>
          </cell>
          <cell r="AC4113">
            <v>0</v>
          </cell>
        </row>
        <row r="4114">
          <cell r="A4114" t="str">
            <v>PIAACN00000874</v>
          </cell>
          <cell r="B4114">
            <v>46105.774884259263</v>
          </cell>
          <cell r="C4114" t="str">
            <v>ACN</v>
          </cell>
          <cell r="D4114" t="str">
            <v>Voucher</v>
          </cell>
          <cell r="E4114" t="str">
            <v>Non ammessa</v>
          </cell>
          <cell r="F4114" t="str">
            <v>Accoglibilità</v>
          </cell>
          <cell r="G4114" t="str">
            <v>Barbara Del Prete</v>
          </cell>
          <cell r="H4114" t="str">
            <v/>
          </cell>
          <cell r="J4114" t="str">
            <v>Domanda non accoglibile</v>
          </cell>
          <cell r="K4114" t="str">
            <v>Delibera di non Accoglibilità</v>
          </cell>
          <cell r="L4114">
            <v>46164.533333333333</v>
          </cell>
          <cell r="M4114">
            <v>46164.547118055554</v>
          </cell>
          <cell r="N4114" t="str">
            <v>Matteo Targa</v>
          </cell>
          <cell r="O4114" t="str">
            <v>C46I26001480001</v>
          </cell>
          <cell r="P4114" t="str">
            <v>TRGMTT05L15H620K</v>
          </cell>
          <cell r="Q4114" t="str">
            <v>SERVIZI ALLE PMI</v>
          </cell>
          <cell r="R4114" t="str">
            <v>74.20.19 - Altre attività fotografiche specializzate</v>
          </cell>
          <cell r="S4114" t="str">
            <v>Persona Fisica</v>
          </cell>
          <cell r="T4114" t="str">
            <v>Veneto</v>
          </cell>
          <cell r="U4114" t="str">
            <v>Padova</v>
          </cell>
          <cell r="V4114" t="str">
            <v>Barbona</v>
          </cell>
          <cell r="W4114" t="str">
            <v>Fenil Novo 12</v>
          </cell>
          <cell r="X4114" t="str">
            <v>35040</v>
          </cell>
          <cell r="Y4114">
            <v>23324</v>
          </cell>
          <cell r="Z4114">
            <v>28324</v>
          </cell>
          <cell r="AB4114" t="str">
            <v>No</v>
          </cell>
          <cell r="AC4114">
            <v>0</v>
          </cell>
        </row>
        <row r="4115">
          <cell r="A4115" t="str">
            <v>PIAACN00000878</v>
          </cell>
          <cell r="B4115">
            <v>46106.617384259262</v>
          </cell>
          <cell r="C4115" t="str">
            <v>ACN</v>
          </cell>
          <cell r="D4115" t="str">
            <v>Voucher</v>
          </cell>
          <cell r="E4115" t="str">
            <v>Non ammessa</v>
          </cell>
          <cell r="F4115" t="str">
            <v>Accoglibilità</v>
          </cell>
          <cell r="G4115" t="str">
            <v>Barbara Del Prete</v>
          </cell>
          <cell r="H4115" t="str">
            <v/>
          </cell>
          <cell r="J4115" t="str">
            <v>Domanda non accoglibile</v>
          </cell>
          <cell r="K4115" t="str">
            <v>Delibera di non Accoglibilità</v>
          </cell>
          <cell r="L4115">
            <v>46198.480312500003</v>
          </cell>
          <cell r="M4115">
            <v>46199.460312499999</v>
          </cell>
          <cell r="N4115" t="str">
            <v>Elettra Giovannini</v>
          </cell>
          <cell r="O4115" t="str">
            <v>C16I26002180001</v>
          </cell>
          <cell r="P4115" t="str">
            <v>GVNLTR00M50D612R</v>
          </cell>
          <cell r="Q4115" t="str">
            <v>SERVIZI ALLA PERSONA</v>
          </cell>
          <cell r="R4115" t="str">
            <v>96.99.91 - Attività di studi di tatuaggi e piercing</v>
          </cell>
          <cell r="S4115" t="str">
            <v>Persona Fisica</v>
          </cell>
          <cell r="T4115" t="str">
            <v>Toscana</v>
          </cell>
          <cell r="U4115" t="str">
            <v>Firenze</v>
          </cell>
          <cell r="V4115" t="str">
            <v>Scarperia E San Piero</v>
          </cell>
          <cell r="W4115" t="str">
            <v>Via Provinciale 51/D</v>
          </cell>
          <cell r="X4115" t="str">
            <v>50038</v>
          </cell>
          <cell r="Y4115">
            <v>23330</v>
          </cell>
          <cell r="Z4115">
            <v>28330</v>
          </cell>
          <cell r="AB4115" t="str">
            <v>No</v>
          </cell>
          <cell r="AC4115">
            <v>0</v>
          </cell>
        </row>
        <row r="4116">
          <cell r="A4116" t="str">
            <v>PIAACN00000890</v>
          </cell>
          <cell r="B4116">
            <v>46107.721770833334</v>
          </cell>
          <cell r="C4116" t="str">
            <v>ACN</v>
          </cell>
          <cell r="D4116" t="str">
            <v>Contributo</v>
          </cell>
          <cell r="E4116" t="str">
            <v>Non ammessa</v>
          </cell>
          <cell r="F4116" t="str">
            <v>Merito</v>
          </cell>
          <cell r="G4116" t="str">
            <v>Elena Benvenuto</v>
          </cell>
          <cell r="H4116" t="str">
            <v/>
          </cell>
          <cell r="J4116" t="str">
            <v>Domanda non ammessa</v>
          </cell>
          <cell r="N4116" t="str">
            <v>NIKO MORETTI</v>
          </cell>
          <cell r="O4116" t="str">
            <v>C76I26001830008</v>
          </cell>
          <cell r="P4116" t="str">
            <v>MRTNKI02T28A341R</v>
          </cell>
          <cell r="Q4116" t="str">
            <v>ICT</v>
          </cell>
          <cell r="R4116" t="str">
            <v>62.10.00 - Attività di programmazione informatica</v>
          </cell>
          <cell r="S4116" t="str">
            <v>Persona Fisica</v>
          </cell>
          <cell r="T4116" t="str">
            <v>Lazio</v>
          </cell>
          <cell r="U4116" t="str">
            <v>Roma</v>
          </cell>
          <cell r="V4116" t="str">
            <v>Nettuno</v>
          </cell>
          <cell r="W4116" t="str">
            <v>via Cavour 6</v>
          </cell>
          <cell r="X4116" t="str">
            <v>00048</v>
          </cell>
          <cell r="Y4116">
            <v>199000</v>
          </cell>
          <cell r="Z4116">
            <v>124399.99999999999</v>
          </cell>
          <cell r="AB4116" t="str">
            <v>No</v>
          </cell>
          <cell r="AC4116">
            <v>0</v>
          </cell>
        </row>
        <row r="4117">
          <cell r="A4117" t="str">
            <v>PIAACN00000914</v>
          </cell>
          <cell r="B4117">
            <v>46111.570416666669</v>
          </cell>
          <cell r="C4117" t="str">
            <v>ACN</v>
          </cell>
          <cell r="D4117" t="str">
            <v>Contributo</v>
          </cell>
          <cell r="E4117" t="str">
            <v>Non ammessa</v>
          </cell>
          <cell r="F4117" t="str">
            <v>Merito</v>
          </cell>
          <cell r="G4117" t="str">
            <v>Francesco Zulli</v>
          </cell>
          <cell r="H4117" t="str">
            <v/>
          </cell>
          <cell r="J4117" t="str">
            <v>Domanda non ammessa</v>
          </cell>
          <cell r="K4117" t="str">
            <v>Delibera di non ammissione</v>
          </cell>
          <cell r="L4117">
            <v>46197.631226851852</v>
          </cell>
          <cell r="M4117">
            <v>46197.645844907405</v>
          </cell>
          <cell r="N4117" t="str">
            <v>PUCELLO GIACOMO</v>
          </cell>
          <cell r="O4117" t="str">
            <v>C56I26001760008</v>
          </cell>
          <cell r="P4117" t="str">
            <v>PCLGCM05R31C858Q</v>
          </cell>
          <cell r="Q4117" t="str">
            <v>TURISMO</v>
          </cell>
          <cell r="R4117" t="str">
            <v>56.21.01 - Attività di catering per eventi presso location dei clienti</v>
          </cell>
          <cell r="S4117" t="str">
            <v>Impresa Individuale</v>
          </cell>
          <cell r="T4117" t="str">
            <v>Lazio</v>
          </cell>
          <cell r="U4117" t="str">
            <v>Roma</v>
          </cell>
          <cell r="V4117" t="str">
            <v>Colleferro</v>
          </cell>
          <cell r="W4117" t="str">
            <v>VIA R. GAUCCI 25</v>
          </cell>
          <cell r="X4117" t="str">
            <v>00034</v>
          </cell>
          <cell r="Y4117">
            <v>59832</v>
          </cell>
          <cell r="Z4117">
            <v>43890</v>
          </cell>
          <cell r="AB4117" t="str">
            <v>No</v>
          </cell>
          <cell r="AC4117">
            <v>0</v>
          </cell>
        </row>
        <row r="4118">
          <cell r="A4118" t="str">
            <v>PIAACN00000920</v>
          </cell>
          <cell r="B4118">
            <v>46111.712719907409</v>
          </cell>
          <cell r="C4118" t="str">
            <v>ACN</v>
          </cell>
          <cell r="D4118" t="str">
            <v>Voucher</v>
          </cell>
          <cell r="E4118" t="str">
            <v>Non ammessa</v>
          </cell>
          <cell r="F4118" t="str">
            <v>Merito</v>
          </cell>
          <cell r="G4118" t="str">
            <v>Daniele Rocchi</v>
          </cell>
          <cell r="H4118" t="str">
            <v/>
          </cell>
          <cell r="J4118" t="str">
            <v>Domanda non ammessa</v>
          </cell>
          <cell r="K4118" t="str">
            <v>Delibera di non ammissione</v>
          </cell>
          <cell r="L4118">
            <v>46183.582465277781</v>
          </cell>
          <cell r="M4118">
            <v>46183.550694444442</v>
          </cell>
          <cell r="N4118" t="str">
            <v>ANDREA SANFILIPPO</v>
          </cell>
          <cell r="O4118" t="str">
            <v>C86I26002400001</v>
          </cell>
          <cell r="P4118" t="str">
            <v>SNFNDR92C29L219I</v>
          </cell>
          <cell r="Q4118" t="str">
            <v>SERVIZI ALLA PERSONA</v>
          </cell>
          <cell r="R4118" t="str">
            <v>90.11.09 - Altre attività di creazione letteraria e composizione musicale</v>
          </cell>
          <cell r="S4118" t="str">
            <v>Persona Fisica</v>
          </cell>
          <cell r="T4118" t="str">
            <v>Piemonte</v>
          </cell>
          <cell r="U4118" t="str">
            <v>Torino</v>
          </cell>
          <cell r="V4118" t="str">
            <v>Collegno</v>
          </cell>
          <cell r="W4118" t="str">
            <v>Santorre santarosa 16</v>
          </cell>
          <cell r="X4118" t="str">
            <v>10093</v>
          </cell>
          <cell r="Y4118">
            <v>18822</v>
          </cell>
          <cell r="Z4118">
            <v>23822</v>
          </cell>
          <cell r="AB4118" t="str">
            <v>No</v>
          </cell>
          <cell r="AC4118">
            <v>0</v>
          </cell>
        </row>
        <row r="4119">
          <cell r="A4119" t="str">
            <v>PIAACN00000927</v>
          </cell>
          <cell r="B4119">
            <v>46112.436932870369</v>
          </cell>
          <cell r="C4119" t="str">
            <v>ACN</v>
          </cell>
          <cell r="D4119" t="str">
            <v>Voucher</v>
          </cell>
          <cell r="E4119" t="str">
            <v>Non ammessa</v>
          </cell>
          <cell r="F4119" t="str">
            <v>Accoglibilità</v>
          </cell>
          <cell r="G4119" t="str">
            <v>Francesco Zulli</v>
          </cell>
          <cell r="H4119" t="str">
            <v/>
          </cell>
          <cell r="J4119" t="str">
            <v>Domanda non accoglibile</v>
          </cell>
          <cell r="K4119" t="str">
            <v>Delibera di non Accoglibilità</v>
          </cell>
          <cell r="L4119">
            <v>46168.634687500002</v>
          </cell>
          <cell r="M4119">
            <v>46170.38921296296</v>
          </cell>
          <cell r="N4119" t="str">
            <v>Simone Merati</v>
          </cell>
          <cell r="O4119" t="str">
            <v>C26I26002000001</v>
          </cell>
          <cell r="P4119" t="str">
            <v>MRTSMN94E25B300A</v>
          </cell>
          <cell r="Q4119" t="str">
            <v>SERVIZI ALLE PMI</v>
          </cell>
          <cell r="R4119" t="str">
            <v>71.12.40 - Attività di cartografia e aerofotogrammetria</v>
          </cell>
          <cell r="S4119" t="str">
            <v>Persona Fisica</v>
          </cell>
          <cell r="T4119" t="str">
            <v>Lombardia</v>
          </cell>
          <cell r="U4119" t="str">
            <v>Varese</v>
          </cell>
          <cell r="V4119" t="str">
            <v>Castellanza</v>
          </cell>
          <cell r="W4119" t="str">
            <v>VIA SAN GIOVANNI 16</v>
          </cell>
          <cell r="X4119" t="str">
            <v>21053</v>
          </cell>
          <cell r="Y4119">
            <v>21000</v>
          </cell>
          <cell r="Z4119">
            <v>26000</v>
          </cell>
          <cell r="AB4119" t="str">
            <v>No</v>
          </cell>
          <cell r="AC4119">
            <v>0</v>
          </cell>
        </row>
        <row r="4120">
          <cell r="A4120" t="str">
            <v>PIAACN00000929</v>
          </cell>
          <cell r="B4120">
            <v>46112.561805555553</v>
          </cell>
          <cell r="C4120" t="str">
            <v>ACN</v>
          </cell>
          <cell r="D4120" t="str">
            <v>Voucher</v>
          </cell>
          <cell r="E4120" t="str">
            <v>Non ammessa</v>
          </cell>
          <cell r="F4120" t="str">
            <v>Accoglibilità</v>
          </cell>
          <cell r="G4120" t="str">
            <v>Leonardo Di Lolli</v>
          </cell>
          <cell r="H4120" t="str">
            <v/>
          </cell>
          <cell r="J4120" t="str">
            <v>Domanda non accoglibile</v>
          </cell>
          <cell r="K4120" t="str">
            <v>Delibera di non Accoglibilità</v>
          </cell>
          <cell r="L4120">
            <v>46188.844907407409</v>
          </cell>
          <cell r="M4120">
            <v>46189.322129629632</v>
          </cell>
          <cell r="N4120" t="str">
            <v>ADVENTURES PORDENONE SOCIETA' A RESPONSABILITA' LIMITATA SEMPLIFICATA</v>
          </cell>
          <cell r="O4120" t="str">
            <v>C56I26001810001</v>
          </cell>
          <cell r="P4120" t="str">
            <v>01999400938</v>
          </cell>
          <cell r="Q4120" t="str">
            <v>ATTIVITA' COMMERCIALI</v>
          </cell>
          <cell r="R4120" t="str">
            <v>47.64.00 - Commercio al dettaglio di giochi e giocattoli</v>
          </cell>
          <cell r="S4120" t="str">
            <v>Societa' A Responsabilita' Limitata Semplificata</v>
          </cell>
          <cell r="T4120" t="str">
            <v>Friuli-Venezia Giulia</v>
          </cell>
          <cell r="U4120" t="str">
            <v>Pordenone</v>
          </cell>
          <cell r="V4120" t="str">
            <v>Pordenone</v>
          </cell>
          <cell r="W4120" t="str">
            <v>CORSO GARIBALDI 4d</v>
          </cell>
          <cell r="X4120" t="str">
            <v>33170</v>
          </cell>
          <cell r="Y4120">
            <v>30000</v>
          </cell>
          <cell r="Z4120">
            <v>35000</v>
          </cell>
          <cell r="AB4120" t="str">
            <v>No</v>
          </cell>
          <cell r="AC4120">
            <v>0</v>
          </cell>
        </row>
        <row r="4121">
          <cell r="A4121" t="str">
            <v>PIAACN00000930</v>
          </cell>
          <cell r="B4121">
            <v>46112.589108796295</v>
          </cell>
          <cell r="C4121" t="str">
            <v>ACN</v>
          </cell>
          <cell r="D4121" t="str">
            <v>Voucher</v>
          </cell>
          <cell r="E4121" t="str">
            <v>Non ammessa</v>
          </cell>
          <cell r="F4121" t="str">
            <v>Accoglibilità</v>
          </cell>
          <cell r="G4121" t="str">
            <v>Andrea Pasquini</v>
          </cell>
          <cell r="H4121" t="str">
            <v/>
          </cell>
          <cell r="J4121" t="str">
            <v>Domanda non accoglibile</v>
          </cell>
          <cell r="K4121" t="str">
            <v>Delibera di non Accoglibilità</v>
          </cell>
          <cell r="L4121">
            <v>46176.770127314812</v>
          </cell>
          <cell r="M4121">
            <v>46177.537662037037</v>
          </cell>
          <cell r="N4121" t="str">
            <v>EXPERIENCE CO SAS DI BASEOTTO ANDREA</v>
          </cell>
          <cell r="O4121" t="str">
            <v>C46I26001700001</v>
          </cell>
          <cell r="P4121" t="str">
            <v>14473980960</v>
          </cell>
          <cell r="Q4121" t="str">
            <v>TURISMO</v>
          </cell>
          <cell r="R4121" t="str">
            <v>79.12.00 - Attività di tour operator</v>
          </cell>
          <cell r="S4121" t="str">
            <v>Societa' In Accomandita Semplice</v>
          </cell>
          <cell r="T4121" t="str">
            <v>Lombardia</v>
          </cell>
          <cell r="U4121" t="str">
            <v>Milano</v>
          </cell>
          <cell r="V4121" t="str">
            <v>Milano</v>
          </cell>
          <cell r="W4121" t="str">
            <v>VIA DELLA MOSCOVA 38</v>
          </cell>
          <cell r="X4121" t="str">
            <v>20121</v>
          </cell>
          <cell r="Y4121">
            <v>40000</v>
          </cell>
          <cell r="Z4121">
            <v>45000</v>
          </cell>
          <cell r="AB4121" t="str">
            <v>No</v>
          </cell>
          <cell r="AC4121">
            <v>0</v>
          </cell>
        </row>
        <row r="4122">
          <cell r="A4122" t="str">
            <v>PIAACN00000937</v>
          </cell>
          <cell r="B4122">
            <v>46112.747071759259</v>
          </cell>
          <cell r="C4122" t="str">
            <v>ACN</v>
          </cell>
          <cell r="D4122" t="str">
            <v>Voucher</v>
          </cell>
          <cell r="E4122" t="str">
            <v>Non ammessa</v>
          </cell>
          <cell r="F4122" t="str">
            <v>Accoglibilità</v>
          </cell>
          <cell r="G4122" t="str">
            <v>Antonella Lioi</v>
          </cell>
          <cell r="H4122" t="str">
            <v/>
          </cell>
          <cell r="J4122" t="str">
            <v>Domanda non accoglibile</v>
          </cell>
          <cell r="K4122" t="str">
            <v>Delibera di non Accoglibilità</v>
          </cell>
          <cell r="L4122">
            <v>46170.686921296299</v>
          </cell>
          <cell r="M4122">
            <v>46171.466087962966</v>
          </cell>
          <cell r="N4122" t="str">
            <v>O.T.M. TENDOSTRUTTURE S.R.L.S.</v>
          </cell>
          <cell r="O4122" t="str">
            <v>C76I26002750001</v>
          </cell>
          <cell r="P4122" t="str">
            <v>14395320964</v>
          </cell>
          <cell r="Q4122" t="str">
            <v>SERVIZI ALLE PMI</v>
          </cell>
          <cell r="R4122" t="str">
            <v>77.39.92 - Noleggio e leasing operativo di strutture e attrezzature per manifestazioni e spettacoli</v>
          </cell>
          <cell r="S4122" t="str">
            <v>Societa' A Responsabilita' Limitata Semplificata</v>
          </cell>
          <cell r="T4122" t="str">
            <v>Lombardia</v>
          </cell>
          <cell r="U4122" t="str">
            <v>Bergamo</v>
          </cell>
          <cell r="V4122" t="str">
            <v>Ciserano</v>
          </cell>
          <cell r="W4122" t="str">
            <v>VIA CORSO EUROPA 57</v>
          </cell>
          <cell r="X4122" t="str">
            <v>02034</v>
          </cell>
          <cell r="Y4122">
            <v>30000</v>
          </cell>
          <cell r="Z4122">
            <v>35000</v>
          </cell>
          <cell r="AB4122" t="str">
            <v>No</v>
          </cell>
          <cell r="AC4122">
            <v>0</v>
          </cell>
        </row>
        <row r="4123">
          <cell r="A4123" t="str">
            <v>PIAACN00000954</v>
          </cell>
          <cell r="B4123">
            <v>46114.666250000002</v>
          </cell>
          <cell r="C4123" t="str">
            <v>ACN</v>
          </cell>
          <cell r="D4123" t="str">
            <v>Voucher</v>
          </cell>
          <cell r="E4123" t="str">
            <v>Non ammessa</v>
          </cell>
          <cell r="F4123" t="str">
            <v>Accoglibilità</v>
          </cell>
          <cell r="G4123" t="str">
            <v>Beatrice Greca</v>
          </cell>
          <cell r="H4123" t="str">
            <v/>
          </cell>
          <cell r="J4123" t="str">
            <v>Domanda non accoglibile</v>
          </cell>
          <cell r="K4123" t="str">
            <v>Delibera di non Accoglibilità</v>
          </cell>
          <cell r="L4123">
            <v>46168.634733796294</v>
          </cell>
          <cell r="M4123">
            <v>46168.601493055554</v>
          </cell>
          <cell r="N4123" t="str">
            <v>Alessandro Bianchi</v>
          </cell>
          <cell r="O4123" t="str">
            <v>C86I26002550001</v>
          </cell>
          <cell r="P4123" t="str">
            <v>BNCLSN00M02C933H</v>
          </cell>
          <cell r="Q4123" t="str">
            <v>SERVIZI ALLA PERSONA</v>
          </cell>
          <cell r="R4123" t="str">
            <v>86.96.01 - Chinesiologia</v>
          </cell>
          <cell r="S4123" t="str">
            <v>Persona Fisica</v>
          </cell>
          <cell r="T4123" t="str">
            <v>Lombardia</v>
          </cell>
          <cell r="U4123" t="str">
            <v>Milano</v>
          </cell>
          <cell r="V4123" t="str">
            <v>Garbagnate Milanese</v>
          </cell>
          <cell r="W4123" t="str">
            <v>Via Don Primo Mazzolari 2</v>
          </cell>
          <cell r="X4123" t="str">
            <v>20024</v>
          </cell>
          <cell r="Y4123">
            <v>40000</v>
          </cell>
          <cell r="Z4123">
            <v>45000</v>
          </cell>
          <cell r="AB4123" t="str">
            <v>No</v>
          </cell>
          <cell r="AC4123">
            <v>0</v>
          </cell>
        </row>
        <row r="4124">
          <cell r="A4124" t="str">
            <v>PIAACN00000959</v>
          </cell>
          <cell r="B4124">
            <v>46115.68550925926</v>
          </cell>
          <cell r="C4124" t="str">
            <v>ACN</v>
          </cell>
          <cell r="D4124" t="str">
            <v>Contributo</v>
          </cell>
          <cell r="E4124" t="str">
            <v>Non ammessa</v>
          </cell>
          <cell r="F4124" t="str">
            <v>Merito</v>
          </cell>
          <cell r="G4124" t="str">
            <v>Rachele Mariconda</v>
          </cell>
          <cell r="H4124" t="str">
            <v/>
          </cell>
          <cell r="J4124" t="str">
            <v>Domanda non ammessa</v>
          </cell>
          <cell r="M4124">
            <v>46183.471851851849</v>
          </cell>
          <cell r="N4124" t="str">
            <v>GIADA ROSATI</v>
          </cell>
          <cell r="O4124" t="str">
            <v>C76I26002200008</v>
          </cell>
          <cell r="P4124" t="str">
            <v>RSTGDI02S53H501E</v>
          </cell>
          <cell r="Q4124" t="str">
            <v>SERVIZI ALLE PMI</v>
          </cell>
          <cell r="R4124" t="str">
            <v>70.20.09 - Consulenza imprenditoriale e altre attività di consulenza gestionale n.c.a.</v>
          </cell>
          <cell r="S4124" t="str">
            <v>Persona Fisica</v>
          </cell>
          <cell r="T4124" t="str">
            <v>Lazio</v>
          </cell>
          <cell r="U4124" t="str">
            <v>Roma</v>
          </cell>
          <cell r="V4124" t="str">
            <v>Ardea</v>
          </cell>
          <cell r="W4124" t="str">
            <v>VIA SIRIO 6</v>
          </cell>
          <cell r="X4124" t="str">
            <v>00040</v>
          </cell>
          <cell r="Y4124">
            <v>199000</v>
          </cell>
          <cell r="Z4124">
            <v>124399.99999999999</v>
          </cell>
          <cell r="AB4124" t="str">
            <v>No</v>
          </cell>
          <cell r="AC4124">
            <v>0</v>
          </cell>
        </row>
        <row r="4125">
          <cell r="A4125" t="str">
            <v>PIAACN00000976</v>
          </cell>
          <cell r="B4125">
            <v>46121.36546296296</v>
          </cell>
          <cell r="C4125" t="str">
            <v>ACN</v>
          </cell>
          <cell r="D4125" t="str">
            <v>Contributo</v>
          </cell>
          <cell r="E4125" t="str">
            <v>Non ammessa</v>
          </cell>
          <cell r="F4125" t="str">
            <v>Accoglibilità</v>
          </cell>
          <cell r="G4125" t="str">
            <v>Paolo Di Giacomo</v>
          </cell>
          <cell r="H4125" t="str">
            <v/>
          </cell>
          <cell r="J4125" t="str">
            <v>Domanda non accoglibile</v>
          </cell>
          <cell r="K4125" t="str">
            <v>Delibera di non Accoglibilità</v>
          </cell>
          <cell r="L4125">
            <v>46177.765127314815</v>
          </cell>
          <cell r="M4125">
            <v>46177.739606481482</v>
          </cell>
          <cell r="N4125" t="str">
            <v>IAFRATE SILVIA</v>
          </cell>
          <cell r="O4125" t="str">
            <v>C96I26001660008</v>
          </cell>
          <cell r="P4125" t="str">
            <v>FRTSLV98P46H501C</v>
          </cell>
          <cell r="Q4125" t="str">
            <v>SERVIZI ALLA PERSONA</v>
          </cell>
          <cell r="R4125" t="str">
            <v>96.22.09 - Altri servizi di cura della bellezza e altri trattamenti di bellezza n.c.a.</v>
          </cell>
          <cell r="S4125" t="str">
            <v>Impresa Individuale</v>
          </cell>
          <cell r="T4125" t="str">
            <v>Lazio</v>
          </cell>
          <cell r="U4125" t="str">
            <v>Frosinone</v>
          </cell>
          <cell r="V4125" t="str">
            <v>Aquino</v>
          </cell>
          <cell r="W4125" t="str">
            <v>VIA ALESSANDRO MANZONI 38</v>
          </cell>
          <cell r="X4125" t="str">
            <v>03031</v>
          </cell>
          <cell r="Y4125">
            <v>56250</v>
          </cell>
          <cell r="Z4125">
            <v>41560</v>
          </cell>
          <cell r="AB4125" t="str">
            <v>No</v>
          </cell>
          <cell r="AC4125">
            <v>0</v>
          </cell>
        </row>
        <row r="4126">
          <cell r="A4126" t="str">
            <v>PIAACN00000980</v>
          </cell>
          <cell r="B4126">
            <v>46121.596562500003</v>
          </cell>
          <cell r="C4126" t="str">
            <v>ACN</v>
          </cell>
          <cell r="D4126" t="str">
            <v>Voucher</v>
          </cell>
          <cell r="E4126" t="str">
            <v>Non ammessa</v>
          </cell>
          <cell r="F4126" t="str">
            <v>Merito</v>
          </cell>
          <cell r="G4126" t="str">
            <v>Diego Fiorentino</v>
          </cell>
          <cell r="H4126" t="str">
            <v/>
          </cell>
          <cell r="J4126" t="str">
            <v>Domanda non ammessa</v>
          </cell>
          <cell r="K4126" t="str">
            <v>Delibera di non ammissione</v>
          </cell>
          <cell r="L4126">
            <v>46195.709085648145</v>
          </cell>
          <cell r="M4126">
            <v>46196.286631944444</v>
          </cell>
          <cell r="N4126" t="str">
            <v>Cristina Sharon Corrao</v>
          </cell>
          <cell r="O4126" t="str">
            <v>C56I26001890001</v>
          </cell>
          <cell r="P4126" t="str">
            <v>CRRCST93A49F205G</v>
          </cell>
          <cell r="Q4126" t="str">
            <v>TURISMO</v>
          </cell>
          <cell r="R4126" t="str">
            <v>79.90.03 - Altri servizi di accompagnamento turistico</v>
          </cell>
          <cell r="S4126" t="str">
            <v>Persona Fisica</v>
          </cell>
          <cell r="T4126" t="str">
            <v>Toscana</v>
          </cell>
          <cell r="U4126" t="str">
            <v>Firenze</v>
          </cell>
          <cell r="V4126" t="str">
            <v>Certaldo</v>
          </cell>
          <cell r="W4126" t="str">
            <v xml:space="preserve">Non individuato </v>
          </cell>
          <cell r="X4126" t="str">
            <v>24033</v>
          </cell>
          <cell r="Y4126">
            <v>30000</v>
          </cell>
          <cell r="Z4126">
            <v>35000</v>
          </cell>
          <cell r="AB4126" t="str">
            <v>No</v>
          </cell>
          <cell r="AC4126">
            <v>0</v>
          </cell>
        </row>
        <row r="4127">
          <cell r="A4127" t="str">
            <v>PIAACN00000988</v>
          </cell>
          <cell r="B4127">
            <v>46122.846944444442</v>
          </cell>
          <cell r="C4127" t="str">
            <v>ACN</v>
          </cell>
          <cell r="D4127" t="str">
            <v>Voucher</v>
          </cell>
          <cell r="E4127" t="str">
            <v>Non ammessa</v>
          </cell>
          <cell r="F4127" t="str">
            <v>Merito</v>
          </cell>
          <cell r="G4127" t="str">
            <v>Pasquale Ciuffreda</v>
          </cell>
          <cell r="H4127" t="str">
            <v/>
          </cell>
          <cell r="J4127" t="str">
            <v>Domanda non ammessa</v>
          </cell>
          <cell r="K4127" t="str">
            <v>Delibera di non ammissione</v>
          </cell>
          <cell r="L4127">
            <v>46188.845081018517</v>
          </cell>
          <cell r="M4127">
            <v>46189.319155092591</v>
          </cell>
          <cell r="N4127" t="str">
            <v>RISTRUTTURAZIONI DI ALESSIO FARINA</v>
          </cell>
          <cell r="O4127" t="str">
            <v>C46I26001970001</v>
          </cell>
          <cell r="P4127" t="str">
            <v>FRNLSS97T30I452I</v>
          </cell>
          <cell r="Q4127" t="str">
            <v>COSTRUZIONI</v>
          </cell>
          <cell r="R4127" t="str">
            <v>43.91.00 - Lavori di muratura</v>
          </cell>
          <cell r="S4127" t="str">
            <v>Impresa Individuale</v>
          </cell>
          <cell r="T4127" t="str">
            <v>Liguria</v>
          </cell>
          <cell r="U4127" t="str">
            <v>Genova</v>
          </cell>
          <cell r="V4127" t="str">
            <v>Cogoleto</v>
          </cell>
          <cell r="W4127" t="str">
            <v>Via Della Gioventù 1/11</v>
          </cell>
          <cell r="X4127" t="str">
            <v>16016</v>
          </cell>
          <cell r="Y4127">
            <v>39857.450000000004</v>
          </cell>
          <cell r="Z4127">
            <v>45000</v>
          </cell>
          <cell r="AB4127" t="str">
            <v>No</v>
          </cell>
          <cell r="AC4127">
            <v>0</v>
          </cell>
        </row>
        <row r="4128">
          <cell r="A4128" t="str">
            <v>PIAACN00000989</v>
          </cell>
          <cell r="B4128">
            <v>46122.965081018519</v>
          </cell>
          <cell r="C4128" t="str">
            <v>ACN</v>
          </cell>
          <cell r="D4128" t="str">
            <v>Voucher</v>
          </cell>
          <cell r="E4128" t="str">
            <v>Non ammessa</v>
          </cell>
          <cell r="F4128" t="str">
            <v>Accoglibilità</v>
          </cell>
          <cell r="G4128" t="str">
            <v>Daniele Rocchi</v>
          </cell>
          <cell r="H4128" t="str">
            <v/>
          </cell>
          <cell r="J4128" t="str">
            <v>Domanda non accoglibile</v>
          </cell>
          <cell r="K4128" t="str">
            <v>Delibera di non Accoglibilità</v>
          </cell>
          <cell r="L4128">
            <v>46168.634837962964</v>
          </cell>
          <cell r="M4128">
            <v>46170.535567129627</v>
          </cell>
          <cell r="N4128" t="str">
            <v>EREN IMPIANTI ELETTRICI DI FARIS MAROUAN</v>
          </cell>
          <cell r="O4128" t="str">
            <v>C26I26002310001</v>
          </cell>
          <cell r="P4128" t="str">
            <v>FRSMRN91D13I449Y</v>
          </cell>
          <cell r="Q4128" t="str">
            <v>COSTRUZIONI</v>
          </cell>
          <cell r="R4128" t="str">
            <v>43.21.01 - Installazione di impianti di illuminazione e fotovoltaici in edifici</v>
          </cell>
          <cell r="S4128" t="str">
            <v>Impresa Individuale</v>
          </cell>
          <cell r="T4128" t="str">
            <v>Liguria</v>
          </cell>
          <cell r="U4128" t="str">
            <v>La Spezia</v>
          </cell>
          <cell r="V4128" t="str">
            <v>Vezzano Ligure</v>
          </cell>
          <cell r="W4128" t="str">
            <v>Via Arenella 23</v>
          </cell>
          <cell r="X4128" t="str">
            <v>19020</v>
          </cell>
          <cell r="Y4128">
            <v>26755.550000000003</v>
          </cell>
          <cell r="Z4128">
            <v>31755.55</v>
          </cell>
          <cell r="AB4128" t="str">
            <v>No</v>
          </cell>
          <cell r="AC4128">
            <v>0</v>
          </cell>
        </row>
        <row r="4129">
          <cell r="A4129" t="str">
            <v>PIAACN00000995</v>
          </cell>
          <cell r="B4129">
            <v>46124.521087962959</v>
          </cell>
          <cell r="C4129" t="str">
            <v>ACN</v>
          </cell>
          <cell r="D4129" t="str">
            <v>Voucher</v>
          </cell>
          <cell r="E4129" t="str">
            <v>Non ammessa</v>
          </cell>
          <cell r="F4129" t="str">
            <v>Accoglibilità</v>
          </cell>
          <cell r="G4129" t="str">
            <v>Antonio Ingaldi</v>
          </cell>
          <cell r="H4129" t="str">
            <v/>
          </cell>
          <cell r="J4129" t="str">
            <v>Domanda non accoglibile</v>
          </cell>
          <cell r="K4129" t="str">
            <v>Delibera di non Accoglibilità</v>
          </cell>
          <cell r="L4129">
            <v>46192.466550925928</v>
          </cell>
          <cell r="M4129">
            <v>46192.566967592589</v>
          </cell>
          <cell r="N4129" t="str">
            <v>ANGIMODOLO STUDIO DI ANGELICA MODOLO</v>
          </cell>
          <cell r="O4129" t="str">
            <v>C86I26002760001</v>
          </cell>
          <cell r="P4129" t="str">
            <v>MDLNLC03H60M089K</v>
          </cell>
          <cell r="Q4129" t="str">
            <v>SERVIZI ALLE PMI</v>
          </cell>
          <cell r="R4129" t="str">
            <v>74.20.19 - Altre attività fotografiche specializzate</v>
          </cell>
          <cell r="S4129" t="str">
            <v>Impresa Individuale</v>
          </cell>
          <cell r="T4129" t="str">
            <v>Veneto</v>
          </cell>
          <cell r="U4129" t="str">
            <v>Treviso</v>
          </cell>
          <cell r="V4129" t="str">
            <v>San Fior</v>
          </cell>
          <cell r="W4129" t="str">
            <v>VIA GENERAI 7</v>
          </cell>
          <cell r="X4129" t="str">
            <v>31020</v>
          </cell>
          <cell r="Y4129">
            <v>26000</v>
          </cell>
          <cell r="Z4129">
            <v>31000</v>
          </cell>
          <cell r="AB4129" t="str">
            <v>No</v>
          </cell>
          <cell r="AC4129">
            <v>0</v>
          </cell>
        </row>
        <row r="4130">
          <cell r="A4130" t="str">
            <v>PIAACN00001005</v>
          </cell>
          <cell r="B4130">
            <v>46125.64675925926</v>
          </cell>
          <cell r="C4130" t="str">
            <v>ACN</v>
          </cell>
          <cell r="D4130" t="str">
            <v>Voucher</v>
          </cell>
          <cell r="E4130" t="str">
            <v>Non ammessa</v>
          </cell>
          <cell r="F4130" t="str">
            <v>Accoglibilità</v>
          </cell>
          <cell r="G4130" t="str">
            <v>Silvia Ercolini</v>
          </cell>
          <cell r="H4130" t="str">
            <v/>
          </cell>
          <cell r="J4130" t="str">
            <v>Domanda non accoglibile</v>
          </cell>
          <cell r="K4130" t="str">
            <v>Delibera di non Accoglibilità</v>
          </cell>
          <cell r="L4130">
            <v>46192.466666666667</v>
          </cell>
          <cell r="M4130">
            <v>46192.570567129631</v>
          </cell>
          <cell r="N4130" t="str">
            <v>BURIAN S.R.L.</v>
          </cell>
          <cell r="O4130" t="str">
            <v>C36I26002720001</v>
          </cell>
          <cell r="P4130" t="str">
            <v>04753500984</v>
          </cell>
          <cell r="Q4130" t="str">
            <v>MANIFATTURIERO</v>
          </cell>
          <cell r="R4130" t="str">
            <v>25.53.00 - Lavori di meccanica generale dei metalli</v>
          </cell>
          <cell r="S4130" t="str">
            <v>Societa' A Responsabilita' Limitata</v>
          </cell>
          <cell r="T4130" t="str">
            <v>Lombardia</v>
          </cell>
          <cell r="U4130" t="str">
            <v>Brescia</v>
          </cell>
          <cell r="V4130" t="str">
            <v>Quinzano D'Oglio</v>
          </cell>
          <cell r="W4130" t="str">
            <v>VIA GIOTTO 10</v>
          </cell>
          <cell r="X4130" t="str">
            <v>25027</v>
          </cell>
          <cell r="Y4130">
            <v>37412.360000000008</v>
          </cell>
          <cell r="Z4130">
            <v>35000</v>
          </cell>
          <cell r="AB4130" t="str">
            <v>No</v>
          </cell>
          <cell r="AC4130">
            <v>0</v>
          </cell>
        </row>
        <row r="4131">
          <cell r="A4131" t="str">
            <v>PIAACN00001007</v>
          </cell>
          <cell r="B4131">
            <v>46125.853229166663</v>
          </cell>
          <cell r="C4131" t="str">
            <v>ACN</v>
          </cell>
          <cell r="D4131" t="str">
            <v>Voucher</v>
          </cell>
          <cell r="E4131" t="str">
            <v>Non ammessa</v>
          </cell>
          <cell r="F4131" t="str">
            <v>Accoglibilità</v>
          </cell>
          <cell r="G4131" t="str">
            <v>Giuseppe D’Ambrosio</v>
          </cell>
          <cell r="H4131" t="str">
            <v/>
          </cell>
          <cell r="J4131" t="str">
            <v>Domanda non accoglibile</v>
          </cell>
          <cell r="K4131" t="str">
            <v>Delibera di non Accoglibilità</v>
          </cell>
          <cell r="L4131">
            <v>46170.704351851855</v>
          </cell>
          <cell r="M4131">
            <v>46170.659895833334</v>
          </cell>
          <cell r="N4131" t="str">
            <v>DROPLAB DESIGN SOCIETA' A RESPONSABILITA' LIMITATA SEMPLIFICATA</v>
          </cell>
          <cell r="O4131" t="str">
            <v>C96I26001750001</v>
          </cell>
          <cell r="P4131" t="str">
            <v>05743730284</v>
          </cell>
          <cell r="Q4131" t="str">
            <v>SERVIZI ALLE PMI</v>
          </cell>
          <cell r="R4131" t="str">
            <v>74.11.10 - Attività di progettazione di prodotti industriali</v>
          </cell>
          <cell r="S4131" t="str">
            <v>Societa' A Responsabilita' Limitata Semplificata</v>
          </cell>
          <cell r="T4131" t="str">
            <v>Veneto</v>
          </cell>
          <cell r="U4131" t="str">
            <v>Padova</v>
          </cell>
          <cell r="V4131" t="str">
            <v>Padova</v>
          </cell>
          <cell r="W4131" t="str">
            <v>Via Rolando da piazzola 2</v>
          </cell>
          <cell r="X4131" t="str">
            <v>35139</v>
          </cell>
          <cell r="Y4131">
            <v>40000</v>
          </cell>
          <cell r="Z4131">
            <v>45000</v>
          </cell>
          <cell r="AB4131" t="str">
            <v>No</v>
          </cell>
          <cell r="AC4131">
            <v>0</v>
          </cell>
        </row>
        <row r="4132">
          <cell r="A4132" t="str">
            <v>PIAACN00001040</v>
          </cell>
          <cell r="B4132">
            <v>46133.758368055554</v>
          </cell>
          <cell r="C4132" t="str">
            <v>ACN</v>
          </cell>
          <cell r="D4132" t="str">
            <v>Voucher</v>
          </cell>
          <cell r="E4132" t="str">
            <v>Non ammessa</v>
          </cell>
          <cell r="F4132" t="str">
            <v>Accoglibilità</v>
          </cell>
          <cell r="G4132" t="str">
            <v>Francesco Fioroni</v>
          </cell>
          <cell r="H4132" t="str">
            <v/>
          </cell>
          <cell r="J4132" t="str">
            <v>Domanda non accoglibile</v>
          </cell>
          <cell r="K4132" t="str">
            <v>Delibera di non Accoglibilità</v>
          </cell>
          <cell r="L4132">
            <v>46170.686840277776</v>
          </cell>
          <cell r="M4132">
            <v>46170.650046296294</v>
          </cell>
          <cell r="N4132" t="str">
            <v>valeria granei</v>
          </cell>
          <cell r="O4132" t="str">
            <v>C46I26002140001</v>
          </cell>
          <cell r="P4132" t="str">
            <v>GRNVLR94A56F158N</v>
          </cell>
          <cell r="Q4132" t="str">
            <v>SERVIZI ALLE PMI</v>
          </cell>
          <cell r="R4132" t="str">
            <v>70.20.09 - Consulenza imprenditoriale e altre attività di consulenza gestionale n.c.a.</v>
          </cell>
          <cell r="S4132" t="str">
            <v>Persona Fisica</v>
          </cell>
          <cell r="T4132" t="str">
            <v>Lombardia</v>
          </cell>
          <cell r="U4132" t="str">
            <v>Milano</v>
          </cell>
          <cell r="V4132" t="str">
            <v>Milano</v>
          </cell>
          <cell r="W4132" t="str">
            <v>via teramo 24</v>
          </cell>
          <cell r="X4132" t="str">
            <v>20142</v>
          </cell>
          <cell r="Y4132">
            <v>30500</v>
          </cell>
          <cell r="Z4132">
            <v>35000</v>
          </cell>
          <cell r="AB4132" t="str">
            <v>No</v>
          </cell>
          <cell r="AC4132">
            <v>0</v>
          </cell>
        </row>
        <row r="4133">
          <cell r="A4133" t="str">
            <v>PIAACN00001050</v>
          </cell>
          <cell r="B4133">
            <v>46134.638993055552</v>
          </cell>
          <cell r="C4133" t="str">
            <v>ACN</v>
          </cell>
          <cell r="D4133" t="str">
            <v>Voucher</v>
          </cell>
          <cell r="E4133" t="str">
            <v>Non ammessa</v>
          </cell>
          <cell r="F4133" t="str">
            <v>Merito</v>
          </cell>
          <cell r="G4133" t="str">
            <v>Daniele Rocchi</v>
          </cell>
          <cell r="H4133" t="str">
            <v/>
          </cell>
          <cell r="J4133" t="str">
            <v>Domanda non ammessa</v>
          </cell>
          <cell r="K4133" t="str">
            <v>Delibera di non ammissione</v>
          </cell>
          <cell r="L4133">
            <v>46203.875393518516</v>
          </cell>
          <cell r="M4133">
            <v>46204.283576388887</v>
          </cell>
          <cell r="N4133" t="str">
            <v>MOHAMMED OUAJJIF</v>
          </cell>
          <cell r="O4133" t="str">
            <v>C96I26001990001</v>
          </cell>
          <cell r="P4133" t="str">
            <v>JJFMMM97R31Z330E</v>
          </cell>
          <cell r="Q4133" t="str">
            <v>TURISMO</v>
          </cell>
          <cell r="R4133" t="str">
            <v>56.12.01 - Attività di servizi di ristorazione mobile di ristoranti e altri esercizi di ristorazione simili</v>
          </cell>
          <cell r="S4133" t="str">
            <v>Impresa Individuale</v>
          </cell>
          <cell r="T4133" t="str">
            <v>Veneto</v>
          </cell>
          <cell r="U4133" t="str">
            <v>Padova</v>
          </cell>
          <cell r="V4133" t="str">
            <v>Padova</v>
          </cell>
          <cell r="W4133" t="str">
            <v>VIA GIOVANNI CARLI 4</v>
          </cell>
          <cell r="X4133" t="str">
            <v>35125</v>
          </cell>
          <cell r="Y4133">
            <v>57150</v>
          </cell>
          <cell r="Z4133">
            <v>35000</v>
          </cell>
          <cell r="AB4133" t="str">
            <v>No</v>
          </cell>
          <cell r="AC4133">
            <v>0</v>
          </cell>
        </row>
        <row r="4134">
          <cell r="A4134" t="str">
            <v>PIAACN00001076</v>
          </cell>
          <cell r="B4134">
            <v>46136.625671296293</v>
          </cell>
          <cell r="C4134" t="str">
            <v>ACN</v>
          </cell>
          <cell r="D4134" t="str">
            <v>Contributo</v>
          </cell>
          <cell r="E4134" t="str">
            <v>Non ammessa</v>
          </cell>
          <cell r="F4134" t="str">
            <v>Accoglibilità</v>
          </cell>
          <cell r="G4134" t="str">
            <v>Gabriel Scelta</v>
          </cell>
          <cell r="H4134" t="str">
            <v/>
          </cell>
          <cell r="J4134" t="str">
            <v>Domanda non accoglibile</v>
          </cell>
          <cell r="K4134" t="str">
            <v>Delibera di non Accoglibilità</v>
          </cell>
          <cell r="L4134">
            <v>46192.466006944444</v>
          </cell>
          <cell r="M4134">
            <v>46192.559988425928</v>
          </cell>
          <cell r="N4134" t="str">
            <v>Giada Corradi</v>
          </cell>
          <cell r="O4134" t="str">
            <v>C66I26003450008</v>
          </cell>
          <cell r="P4134" t="str">
            <v>CRRGDI98M56G337V</v>
          </cell>
          <cell r="Q4134" t="str">
            <v>SERVIZI ALLE PMI</v>
          </cell>
          <cell r="R4134" t="str">
            <v>70.20.09 - Consulenza imprenditoriale e altre attività di consulenza gestionale n.c.a.</v>
          </cell>
          <cell r="S4134" t="str">
            <v>Persona Fisica</v>
          </cell>
          <cell r="T4134" t="str">
            <v>Emilia-Romagna</v>
          </cell>
          <cell r="U4134" t="str">
            <v>Parma</v>
          </cell>
          <cell r="V4134" t="str">
            <v>Neviano Degli Arduini</v>
          </cell>
          <cell r="W4134" t="str">
            <v>PIAZZA MERCATO 19</v>
          </cell>
          <cell r="X4134" t="str">
            <v>43020</v>
          </cell>
          <cell r="Y4134">
            <v>119270</v>
          </cell>
          <cell r="Z4134">
            <v>82525</v>
          </cell>
          <cell r="AB4134" t="str">
            <v>No</v>
          </cell>
          <cell r="AC4134">
            <v>0</v>
          </cell>
        </row>
        <row r="4135">
          <cell r="A4135" t="str">
            <v>PIAACN00001085</v>
          </cell>
          <cell r="B4135">
            <v>46139.497881944444</v>
          </cell>
          <cell r="C4135" t="str">
            <v>ACN</v>
          </cell>
          <cell r="D4135" t="str">
            <v>Voucher</v>
          </cell>
          <cell r="E4135" t="str">
            <v>Non ammessa</v>
          </cell>
          <cell r="F4135" t="str">
            <v>Accoglibilità</v>
          </cell>
          <cell r="G4135" t="str">
            <v>Sara Ciano</v>
          </cell>
          <cell r="H4135" t="str">
            <v/>
          </cell>
          <cell r="J4135" t="str">
            <v>Domanda non accoglibile</v>
          </cell>
          <cell r="K4135" t="str">
            <v>Delibera di non Accoglibilità</v>
          </cell>
          <cell r="L4135">
            <v>46192.465960648151</v>
          </cell>
          <cell r="M4135">
            <v>46192.559212962966</v>
          </cell>
          <cell r="N4135" t="str">
            <v>CAVALLINI FEDERICO</v>
          </cell>
          <cell r="O4135" t="str">
            <v>C66I26003480001</v>
          </cell>
          <cell r="P4135" t="str">
            <v>CVLFRC02R24I496E</v>
          </cell>
          <cell r="Q4135" t="str">
            <v>SERVIZI ALLE PMI</v>
          </cell>
          <cell r="R4135" t="str">
            <v>73.11.02 - Conduzione di campagne di marketing e altri servizi pubblicitari</v>
          </cell>
          <cell r="S4135" t="str">
            <v>Impresa Individuale</v>
          </cell>
          <cell r="T4135" t="str">
            <v>Emilia-Romagna</v>
          </cell>
          <cell r="U4135" t="str">
            <v>Reggio nell'Emilia</v>
          </cell>
          <cell r="V4135" t="str">
            <v>Scandiano</v>
          </cell>
          <cell r="W4135" t="str">
            <v>Via Bellano 3</v>
          </cell>
          <cell r="X4135" t="str">
            <v>42019</v>
          </cell>
          <cell r="Y4135">
            <v>30000</v>
          </cell>
          <cell r="Z4135">
            <v>35000</v>
          </cell>
          <cell r="AB4135" t="str">
            <v>No</v>
          </cell>
          <cell r="AC4135">
            <v>0</v>
          </cell>
        </row>
        <row r="4136">
          <cell r="A4136" t="str">
            <v>PIAACN00001125</v>
          </cell>
          <cell r="B4136">
            <v>46141.998703703706</v>
          </cell>
          <cell r="C4136" t="str">
            <v>ACN</v>
          </cell>
          <cell r="D4136" t="str">
            <v>Voucher</v>
          </cell>
          <cell r="E4136" t="str">
            <v>Non ammessa</v>
          </cell>
          <cell r="F4136" t="str">
            <v>Merito</v>
          </cell>
          <cell r="G4136" t="str">
            <v>Alessia Rita Cice</v>
          </cell>
          <cell r="H4136" t="str">
            <v/>
          </cell>
          <cell r="J4136" t="str">
            <v>Domanda non ammessa</v>
          </cell>
          <cell r="K4136" t="str">
            <v>Delibera di non ammissione</v>
          </cell>
          <cell r="L4136">
            <v>46198.48027777778</v>
          </cell>
          <cell r="M4136">
            <v>46199.450057870374</v>
          </cell>
          <cell r="N4136" t="str">
            <v>Alessandro Bellunato</v>
          </cell>
          <cell r="O4136" t="str">
            <v>C76I26003210001</v>
          </cell>
          <cell r="P4136" t="str">
            <v>BLLLSN98L02D548Y</v>
          </cell>
          <cell r="Q4136" t="str">
            <v>SERVIZI ALLE PMI</v>
          </cell>
          <cell r="R4136" t="str">
            <v>82.99.99 - Tutti gli altri servizi vari di supporto alle imprese n.c.a.</v>
          </cell>
          <cell r="S4136" t="str">
            <v>Persona Fisica</v>
          </cell>
          <cell r="T4136" t="str">
            <v>Emilia-Romagna</v>
          </cell>
          <cell r="U4136" t="str">
            <v>Ferrara</v>
          </cell>
          <cell r="V4136" t="str">
            <v>Ferrara</v>
          </cell>
          <cell r="W4136" t="str">
            <v>VIA SALVATORE ALLENDE 117</v>
          </cell>
          <cell r="X4136" t="str">
            <v>44122</v>
          </cell>
          <cell r="Y4136">
            <v>4200.5399999999991</v>
          </cell>
          <cell r="Z4136">
            <v>35000</v>
          </cell>
          <cell r="AB4136" t="str">
            <v>No</v>
          </cell>
          <cell r="AC4136">
            <v>0</v>
          </cell>
        </row>
        <row r="4137">
          <cell r="A4137" t="str">
            <v>PIAACN00001142</v>
          </cell>
          <cell r="B4137">
            <v>46144.447245370371</v>
          </cell>
          <cell r="C4137" t="str">
            <v>ACN</v>
          </cell>
          <cell r="D4137" t="str">
            <v>Contributo</v>
          </cell>
          <cell r="E4137" t="str">
            <v>Non ammessa</v>
          </cell>
          <cell r="F4137" t="str">
            <v>Accoglibilità</v>
          </cell>
          <cell r="G4137" t="str">
            <v>Alessia Rita Cice</v>
          </cell>
          <cell r="H4137" t="str">
            <v/>
          </cell>
          <cell r="I4137" t="str">
            <v>Revoca CUP - RSU</v>
          </cell>
          <cell r="J4137" t="str">
            <v>In attesa revoca CUP</v>
          </cell>
          <cell r="K4137" t="str">
            <v>Delibera di non Accoglibilità</v>
          </cell>
          <cell r="L4137">
            <v>46205.397962962961</v>
          </cell>
          <cell r="M4137">
            <v>46205.52547453704</v>
          </cell>
          <cell r="N4137" t="str">
            <v>Arianna Mariateresa  Iannicco</v>
          </cell>
          <cell r="O4137" t="str">
            <v>C46I26002490008</v>
          </cell>
          <cell r="P4137" t="str">
            <v>NNCRNM92A41E335M</v>
          </cell>
          <cell r="Q4137" t="str">
            <v>SERVIZI ALLE PMI</v>
          </cell>
          <cell r="R4137" t="str">
            <v>69.10.10 - Attività legali e giuridiche</v>
          </cell>
          <cell r="S4137" t="str">
            <v>Persona Fisica</v>
          </cell>
          <cell r="T4137" t="str">
            <v>Lombardia</v>
          </cell>
          <cell r="U4137" t="str">
            <v>Monza e della Brianza</v>
          </cell>
          <cell r="V4137" t="str">
            <v>Barlassina</v>
          </cell>
          <cell r="W4137" t="str">
            <v>VIA NICCOLO' PAGANINI 9</v>
          </cell>
          <cell r="X4137" t="str">
            <v>20825</v>
          </cell>
          <cell r="Y4137">
            <v>71500</v>
          </cell>
          <cell r="Z4137">
            <v>51475</v>
          </cell>
          <cell r="AB4137" t="str">
            <v>No</v>
          </cell>
          <cell r="AC4137">
            <v>0</v>
          </cell>
        </row>
        <row r="4138">
          <cell r="A4138" t="str">
            <v>PIAACN00001159</v>
          </cell>
          <cell r="B4138">
            <v>46149.314085648148</v>
          </cell>
          <cell r="C4138" t="str">
            <v>ACN</v>
          </cell>
          <cell r="D4138" t="str">
            <v>Voucher</v>
          </cell>
          <cell r="E4138" t="str">
            <v>Non ammessa</v>
          </cell>
          <cell r="F4138" t="str">
            <v>Accoglibilità</v>
          </cell>
          <cell r="G4138" t="str">
            <v>Francesco Tiscornia</v>
          </cell>
          <cell r="H4138" t="str">
            <v/>
          </cell>
          <cell r="J4138" t="str">
            <v>Domanda non accoglibile</v>
          </cell>
          <cell r="K4138" t="str">
            <v>Delibera di non Accoglibilità</v>
          </cell>
          <cell r="L4138">
            <v>46183.58184027778</v>
          </cell>
          <cell r="M4138">
            <v>46183.54928240741</v>
          </cell>
          <cell r="N4138" t="str">
            <v>RUSSO RITA</v>
          </cell>
          <cell r="O4138" t="str">
            <v>C96I26002380001</v>
          </cell>
          <cell r="P4138" t="str">
            <v>RSSRTI91E51L259Z</v>
          </cell>
          <cell r="Q4138" t="str">
            <v>ATTIVITA' COMMERCIALI</v>
          </cell>
          <cell r="R4138" t="str">
            <v>47.11.02 - Commercio al dettaglio non specializzato con prevalenza di altri prodotti alimentari, bevande o tabacchi</v>
          </cell>
          <cell r="S4138" t="str">
            <v>Impresa Individuale</v>
          </cell>
          <cell r="T4138" t="str">
            <v>Emilia-Romagna</v>
          </cell>
          <cell r="U4138" t="str">
            <v>Parma</v>
          </cell>
          <cell r="V4138" t="str">
            <v>Langhirano</v>
          </cell>
          <cell r="W4138" t="str">
            <v>Strada per Parma 35</v>
          </cell>
          <cell r="X4138" t="str">
            <v>43013</v>
          </cell>
          <cell r="Y4138">
            <v>30000</v>
          </cell>
          <cell r="Z4138">
            <v>35000</v>
          </cell>
          <cell r="AB4138" t="str">
            <v>No</v>
          </cell>
          <cell r="AC4138">
            <v>0</v>
          </cell>
        </row>
        <row r="4139">
          <cell r="A4139" t="str">
            <v>PIAACN00001181</v>
          </cell>
          <cell r="B4139">
            <v>46153.780173611114</v>
          </cell>
          <cell r="C4139" t="str">
            <v>ACN</v>
          </cell>
          <cell r="D4139" t="str">
            <v>Voucher</v>
          </cell>
          <cell r="E4139" t="str">
            <v>Non ammessa</v>
          </cell>
          <cell r="F4139" t="str">
            <v>Accoglibilità</v>
          </cell>
          <cell r="G4139" t="str">
            <v>Gabriel Scelta</v>
          </cell>
          <cell r="H4139" t="str">
            <v/>
          </cell>
          <cell r="J4139" t="str">
            <v>Domanda non accoglibile</v>
          </cell>
          <cell r="K4139" t="str">
            <v>Delibera di non Accoglibilità</v>
          </cell>
          <cell r="L4139">
            <v>46192.466469907406</v>
          </cell>
          <cell r="M4139">
            <v>46192.556342592594</v>
          </cell>
          <cell r="N4139" t="str">
            <v>MORO MAURO</v>
          </cell>
          <cell r="O4139" t="str">
            <v>C16I26003000001</v>
          </cell>
          <cell r="P4139" t="str">
            <v>MROMRA93L16G224C</v>
          </cell>
          <cell r="Q4139" t="str">
            <v>SERVIZI ALLE PMI</v>
          </cell>
          <cell r="R4139" t="str">
            <v>81.30.00 - Attività di servizi per la cura del paesaggio</v>
          </cell>
          <cell r="S4139" t="str">
            <v>Impresa Individuale</v>
          </cell>
          <cell r="T4139" t="str">
            <v>Veneto</v>
          </cell>
          <cell r="U4139" t="str">
            <v>Padova</v>
          </cell>
          <cell r="V4139" t="str">
            <v>Due Carrare</v>
          </cell>
          <cell r="W4139" t="str">
            <v>VIA GUGLIELMO MARCONI 12</v>
          </cell>
          <cell r="X4139" t="str">
            <v>35020</v>
          </cell>
          <cell r="Y4139">
            <v>27105.120000000003</v>
          </cell>
          <cell r="Z4139">
            <v>32105.119999999999</v>
          </cell>
          <cell r="AB4139" t="str">
            <v>No</v>
          </cell>
          <cell r="AC4139">
            <v>0</v>
          </cell>
        </row>
        <row r="4140">
          <cell r="A4140" t="str">
            <v>PIAACN00001279</v>
          </cell>
          <cell r="B4140">
            <v>46169.523657407408</v>
          </cell>
          <cell r="C4140" t="str">
            <v>ACN</v>
          </cell>
          <cell r="D4140" t="str">
            <v>Voucher</v>
          </cell>
          <cell r="E4140" t="str">
            <v>Non ammessa</v>
          </cell>
          <cell r="F4140" t="str">
            <v>Accoglibilità</v>
          </cell>
          <cell r="G4140" t="str">
            <v>Alfonso Maria Morgera</v>
          </cell>
          <cell r="H4140" t="str">
            <v/>
          </cell>
          <cell r="I4140" t="str">
            <v>Revoca CUP - RSU</v>
          </cell>
          <cell r="J4140" t="str">
            <v>In attesa revoca CUP</v>
          </cell>
          <cell r="K4140" t="str">
            <v>Delibera di non Accoglibilità</v>
          </cell>
          <cell r="L4140">
            <v>46206.749513888892</v>
          </cell>
          <cell r="M4140">
            <v>46209.346250000002</v>
          </cell>
          <cell r="N4140" t="str">
            <v>RUIU BENEDETTA</v>
          </cell>
          <cell r="O4140" t="str">
            <v>C26I26003590001</v>
          </cell>
          <cell r="P4140" t="str">
            <v>RUIBDT98M44G088M</v>
          </cell>
          <cell r="Q4140" t="str">
            <v>ATTIVITA' COMMERCIALI</v>
          </cell>
          <cell r="R4140" t="str">
            <v>47.73.90 - Commercio al dettaglio di altri prodotti farmaceutici</v>
          </cell>
          <cell r="S4140" t="str">
            <v>Impresa Individuale</v>
          </cell>
          <cell r="T4140" t="str">
            <v>Lazio</v>
          </cell>
          <cell r="U4140" t="str">
            <v>Viterbo</v>
          </cell>
          <cell r="V4140" t="str">
            <v>Montalto Di Castro</v>
          </cell>
          <cell r="W4140" t="str">
            <v>via Tito Livio 19</v>
          </cell>
          <cell r="X4140" t="str">
            <v>01014</v>
          </cell>
          <cell r="Y4140">
            <v>38554</v>
          </cell>
          <cell r="Z4140">
            <v>35000</v>
          </cell>
          <cell r="AB4140" t="str">
            <v>No</v>
          </cell>
          <cell r="AC4140">
            <v>0</v>
          </cell>
        </row>
        <row r="4141">
          <cell r="A4141" t="str">
            <v>PIAACN00001290</v>
          </cell>
          <cell r="B4141">
            <v>46170.618379629632</v>
          </cell>
          <cell r="C4141" t="str">
            <v>ACN</v>
          </cell>
          <cell r="D4141" t="str">
            <v>Contributo</v>
          </cell>
          <cell r="E4141" t="str">
            <v>Non ammessa</v>
          </cell>
          <cell r="F4141" t="str">
            <v>Accoglibilità</v>
          </cell>
          <cell r="G4141" t="str">
            <v>Barbara Del Prete</v>
          </cell>
          <cell r="H4141" t="str">
            <v/>
          </cell>
          <cell r="I4141" t="str">
            <v>Revoca CUP - RSU</v>
          </cell>
          <cell r="J4141" t="str">
            <v>In attesa revoca CUP</v>
          </cell>
          <cell r="K4141" t="str">
            <v>Delibera di non Accoglibilità</v>
          </cell>
          <cell r="L4141">
            <v>46206.747569444444</v>
          </cell>
          <cell r="M4141">
            <v>46209.346261574072</v>
          </cell>
          <cell r="N4141" t="str">
            <v>JS SERVIZI SRLS</v>
          </cell>
          <cell r="O4141" t="str">
            <v>C16I26003490008</v>
          </cell>
          <cell r="P4141" t="str">
            <v>13436180015</v>
          </cell>
          <cell r="Q4141" t="str">
            <v>TURISMO</v>
          </cell>
          <cell r="R4141" t="str">
            <v>56.30.01 - Attività di somministrazione di bevande in bar e caffetterie</v>
          </cell>
          <cell r="S4141" t="str">
            <v>Societa' A Responsabilita' Limitata Semplificata</v>
          </cell>
          <cell r="T4141" t="str">
            <v>Piemonte</v>
          </cell>
          <cell r="U4141" t="str">
            <v>Torino</v>
          </cell>
          <cell r="V4141" t="str">
            <v>Torino</v>
          </cell>
          <cell r="W4141" t="str">
            <v>CORSO FILIPPO TURATI 10</v>
          </cell>
          <cell r="X4141" t="str">
            <v>10128</v>
          </cell>
          <cell r="Y4141">
            <v>89300</v>
          </cell>
          <cell r="Z4141">
            <v>63045</v>
          </cell>
          <cell r="AB4141" t="str">
            <v>No</v>
          </cell>
          <cell r="AC4141">
            <v>0</v>
          </cell>
        </row>
        <row r="4142">
          <cell r="A4142" t="str">
            <v>PIAACN00001312</v>
          </cell>
          <cell r="B4142">
            <v>46171.648993055554</v>
          </cell>
          <cell r="C4142" t="str">
            <v>ACN</v>
          </cell>
          <cell r="D4142" t="str">
            <v>Voucher</v>
          </cell>
          <cell r="E4142" t="str">
            <v>Non ammessa</v>
          </cell>
          <cell r="F4142" t="str">
            <v>Accoglibilità</v>
          </cell>
          <cell r="G4142" t="str">
            <v>Leonardo Di Lolli</v>
          </cell>
          <cell r="H4142" t="str">
            <v/>
          </cell>
          <cell r="J4142" t="str">
            <v>Domanda non accoglibile</v>
          </cell>
          <cell r="K4142" t="str">
            <v>Delibera di non Accoglibilità</v>
          </cell>
          <cell r="L4142">
            <v>46203.874178240738</v>
          </cell>
          <cell r="M4142">
            <v>46203.811828703707</v>
          </cell>
          <cell r="N4142" t="str">
            <v>STRADA JACOB</v>
          </cell>
          <cell r="O4142" t="str">
            <v>C66I26004670001</v>
          </cell>
          <cell r="P4142" t="str">
            <v>STRJCB07E04I829A</v>
          </cell>
          <cell r="Q4142" t="str">
            <v>TURISMO</v>
          </cell>
          <cell r="R4142" t="str">
            <v>55.20.42 - Servizi di alloggio in camere, case e appartamenti per vacanze</v>
          </cell>
          <cell r="S4142" t="str">
            <v>Impresa Individuale</v>
          </cell>
          <cell r="T4142" t="str">
            <v>Lombardia</v>
          </cell>
          <cell r="U4142" t="str">
            <v>Sondrio</v>
          </cell>
          <cell r="V4142" t="str">
            <v>Grosio</v>
          </cell>
          <cell r="W4142" t="str">
            <v>VIA VALORSA 14</v>
          </cell>
          <cell r="X4142" t="str">
            <v>23033</v>
          </cell>
          <cell r="Y4142">
            <v>40000</v>
          </cell>
          <cell r="Z4142">
            <v>45000</v>
          </cell>
          <cell r="AB4142" t="str">
            <v>No</v>
          </cell>
          <cell r="AC4142">
            <v>0</v>
          </cell>
        </row>
        <row r="4143">
          <cell r="A4143" t="str">
            <v>PIAACN00001331</v>
          </cell>
          <cell r="B4143">
            <v>46174.547418981485</v>
          </cell>
          <cell r="C4143" t="str">
            <v>ACN</v>
          </cell>
          <cell r="D4143" t="str">
            <v>Voucher</v>
          </cell>
          <cell r="E4143" t="str">
            <v>Non ammessa</v>
          </cell>
          <cell r="F4143" t="str">
            <v>Accoglibilità</v>
          </cell>
          <cell r="G4143" t="str">
            <v>Barbara Del Prete</v>
          </cell>
          <cell r="H4143" t="str">
            <v/>
          </cell>
          <cell r="I4143" t="str">
            <v>Revoca CUP - RSU</v>
          </cell>
          <cell r="J4143" t="str">
            <v>In attesa revoca CUP</v>
          </cell>
          <cell r="K4143" t="str">
            <v>Delibera di non Accoglibilità</v>
          </cell>
          <cell r="L4143">
            <v>46206.747476851851</v>
          </cell>
          <cell r="M4143">
            <v>46209.34847222222</v>
          </cell>
          <cell r="N4143" t="str">
            <v>STRADA CORINNA</v>
          </cell>
          <cell r="O4143" t="str">
            <v>C66I26004780001</v>
          </cell>
          <cell r="P4143" t="str">
            <v>STRCNN04L51F205H</v>
          </cell>
          <cell r="Q4143" t="str">
            <v>TURISMO</v>
          </cell>
          <cell r="R4143" t="str">
            <v>55.20.42 - Servizi di alloggio in camere, case e appartamenti per vacanze</v>
          </cell>
          <cell r="S4143" t="str">
            <v>Impresa Individuale</v>
          </cell>
          <cell r="T4143" t="str">
            <v>Lombardia</v>
          </cell>
          <cell r="U4143" t="str">
            <v>Sondrio</v>
          </cell>
          <cell r="V4143" t="str">
            <v>Grosio</v>
          </cell>
          <cell r="W4143" t="str">
            <v>VIA VALORSA 18</v>
          </cell>
          <cell r="X4143" t="str">
            <v>23033</v>
          </cell>
          <cell r="Y4143">
            <v>40000</v>
          </cell>
          <cell r="Z4143">
            <v>45000</v>
          </cell>
          <cell r="AB4143" t="str">
            <v>No</v>
          </cell>
          <cell r="AC4143">
            <v>0</v>
          </cell>
        </row>
        <row r="4144">
          <cell r="A4144" t="str">
            <v>PIAACN00001339</v>
          </cell>
          <cell r="B4144">
            <v>46176.584652777776</v>
          </cell>
          <cell r="C4144" t="str">
            <v>ACN</v>
          </cell>
          <cell r="D4144" t="str">
            <v>Voucher</v>
          </cell>
          <cell r="E4144" t="str">
            <v>Non ammessa</v>
          </cell>
          <cell r="F4144" t="str">
            <v>Accoglibilità</v>
          </cell>
          <cell r="G4144" t="str">
            <v>Barbara Del Prete</v>
          </cell>
          <cell r="H4144" t="str">
            <v/>
          </cell>
          <cell r="J4144" t="str">
            <v>Domanda non accoglibile</v>
          </cell>
          <cell r="K4144" t="str">
            <v>Delibera di non Accoglibilità</v>
          </cell>
          <cell r="L4144">
            <v>46197.631273148145</v>
          </cell>
          <cell r="M4144">
            <v>46197.645891203705</v>
          </cell>
          <cell r="N4144" t="str">
            <v>Sofia Flore</v>
          </cell>
          <cell r="O4144" t="str">
            <v>C36I26004470001</v>
          </cell>
          <cell r="P4144" t="str">
            <v>FLRSFO08A48H501A</v>
          </cell>
          <cell r="Q4144" t="str">
            <v>SERVIZI ALLA PERSONA</v>
          </cell>
          <cell r="R4144" t="str">
            <v>90.00.00 - Attività di creazione artistica e rappresentazioni artistiche</v>
          </cell>
          <cell r="S4144" t="str">
            <v>Lavoratore autonomo</v>
          </cell>
          <cell r="T4144" t="str">
            <v>Umbria</v>
          </cell>
          <cell r="U4144" t="str">
            <v>Perugia</v>
          </cell>
          <cell r="V4144" t="str">
            <v>Spoleto</v>
          </cell>
          <cell r="W4144" t="str">
            <v>Via di Fonte Secca 4</v>
          </cell>
          <cell r="X4144" t="str">
            <v>06049</v>
          </cell>
          <cell r="Y4144">
            <v>18800</v>
          </cell>
          <cell r="Z4144">
            <v>23800</v>
          </cell>
          <cell r="AB4144" t="str">
            <v>No</v>
          </cell>
          <cell r="AC4144">
            <v>0</v>
          </cell>
        </row>
        <row r="4145">
          <cell r="A4145" t="str">
            <v>PIARSUD00000004</v>
          </cell>
          <cell r="B4145">
            <v>45945.444456018522</v>
          </cell>
          <cell r="C4145" t="str">
            <v>RSUD</v>
          </cell>
          <cell r="D4145" t="str">
            <v>Contributo</v>
          </cell>
          <cell r="E4145" t="str">
            <v>Non ammessa</v>
          </cell>
          <cell r="F4145" t="str">
            <v>Merito</v>
          </cell>
          <cell r="G4145" t="str">
            <v>Leila Azarnia Tehran</v>
          </cell>
          <cell r="H4145" t="str">
            <v/>
          </cell>
          <cell r="J4145" t="str">
            <v>Domanda non ammessa</v>
          </cell>
          <cell r="K4145" t="str">
            <v>Delibera di non ammissione</v>
          </cell>
          <cell r="L4145">
            <v>46086.548993055556</v>
          </cell>
          <cell r="M4145">
            <v>46086.59710648148</v>
          </cell>
          <cell r="N4145" t="str">
            <v>SEPE MARIO</v>
          </cell>
          <cell r="O4145" t="str">
            <v>C66I25002670008</v>
          </cell>
          <cell r="P4145" t="str">
            <v>SPEMRA91D23F839M</v>
          </cell>
          <cell r="Q4145" t="str">
            <v>ATTIVITA' COMMERCIALI</v>
          </cell>
          <cell r="R4145" t="str">
            <v>47.22.00 - Commercio al dettaglio di carne e di prodotti a base di carne</v>
          </cell>
          <cell r="S4145" t="str">
            <v>Impresa Individuale</v>
          </cell>
          <cell r="T4145" t="str">
            <v>Campania</v>
          </cell>
          <cell r="U4145" t="str">
            <v>Napoli</v>
          </cell>
          <cell r="V4145" t="str">
            <v>Napoli</v>
          </cell>
          <cell r="W4145" t="str">
            <v>Piazza Santa Croce 8</v>
          </cell>
          <cell r="X4145" t="str">
            <v>80131</v>
          </cell>
          <cell r="Y4145">
            <v>198000</v>
          </cell>
          <cell r="Z4145">
            <v>143600</v>
          </cell>
          <cell r="AB4145" t="str">
            <v>No</v>
          </cell>
          <cell r="AC4145">
            <v>0</v>
          </cell>
        </row>
        <row r="4146">
          <cell r="A4146" t="str">
            <v>PIARSUD00000005</v>
          </cell>
          <cell r="B4146">
            <v>45945.457407407404</v>
          </cell>
          <cell r="C4146" t="str">
            <v>RSUD</v>
          </cell>
          <cell r="D4146" t="str">
            <v>Voucher</v>
          </cell>
          <cell r="E4146" t="str">
            <v>Non ammessa</v>
          </cell>
          <cell r="F4146" t="str">
            <v>Accoglibilità</v>
          </cell>
          <cell r="G4146" t="str">
            <v>Barbara Del Prete</v>
          </cell>
          <cell r="H4146" t="str">
            <v/>
          </cell>
          <cell r="J4146" t="str">
            <v>Domanda non accoglibile</v>
          </cell>
          <cell r="K4146" t="str">
            <v>Delibera di non Accoglibilità</v>
          </cell>
          <cell r="L4146">
            <v>46021.353807870371</v>
          </cell>
          <cell r="M4146">
            <v>46021.395462962966</v>
          </cell>
          <cell r="N4146" t="str">
            <v>GIORDANO GIULIO</v>
          </cell>
          <cell r="O4146" t="str">
            <v>C66I25002080001</v>
          </cell>
          <cell r="P4146" t="str">
            <v>GRDGLI97D09F839F</v>
          </cell>
          <cell r="Q4146" t="str">
            <v>TURISMO</v>
          </cell>
          <cell r="R4146" t="str">
            <v>77.11.00 - Noleggio e leasing operativo di automobili e autoveicoli leggeri</v>
          </cell>
          <cell r="S4146" t="str">
            <v>Impresa Individuale</v>
          </cell>
          <cell r="T4146" t="str">
            <v>Campania</v>
          </cell>
          <cell r="U4146" t="str">
            <v>Salerno</v>
          </cell>
          <cell r="V4146" t="str">
            <v>Montecorvino Pugliano</v>
          </cell>
          <cell r="W4146" t="str">
            <v>VIALE DELLA LIBERTA' 19</v>
          </cell>
          <cell r="X4146" t="str">
            <v>84090</v>
          </cell>
          <cell r="Y4146">
            <v>40000</v>
          </cell>
          <cell r="Z4146">
            <v>45000</v>
          </cell>
          <cell r="AB4146" t="str">
            <v>No</v>
          </cell>
          <cell r="AC4146">
            <v>0</v>
          </cell>
        </row>
        <row r="4147">
          <cell r="A4147" t="str">
            <v>PIARSUD00000006</v>
          </cell>
          <cell r="B4147">
            <v>45945.472569444442</v>
          </cell>
          <cell r="C4147" t="str">
            <v>RSUD</v>
          </cell>
          <cell r="D4147" t="str">
            <v>Contributo</v>
          </cell>
          <cell r="E4147" t="str">
            <v>Non ammessa</v>
          </cell>
          <cell r="F4147" t="str">
            <v>Accoglibilità</v>
          </cell>
          <cell r="G4147" t="str">
            <v>Rachele Mariconda</v>
          </cell>
          <cell r="H4147" t="str">
            <v/>
          </cell>
          <cell r="J4147" t="str">
            <v>Domanda non accoglibile</v>
          </cell>
          <cell r="K4147" t="str">
            <v>Delibera di non Accoglibilità</v>
          </cell>
          <cell r="L4147">
            <v>46038.661076388889</v>
          </cell>
          <cell r="M4147">
            <v>46041.480347222219</v>
          </cell>
          <cell r="N4147" t="str">
            <v>CASTELLUZZO SOCIETA' A RESPONSABILITA' LIMITATA SEMPLIFICATA</v>
          </cell>
          <cell r="O4147" t="str">
            <v>C76I25001990008</v>
          </cell>
          <cell r="P4147" t="str">
            <v>05395690752</v>
          </cell>
          <cell r="Q4147" t="str">
            <v>COSTRUZIONI</v>
          </cell>
          <cell r="R4147" t="str">
            <v>41.00.00 - Costruzione di edifici residenziali e non residenziali</v>
          </cell>
          <cell r="S4147" t="str">
            <v>Societa' A Responsabilita' Limitata Semplificata</v>
          </cell>
          <cell r="T4147" t="str">
            <v>Puglia</v>
          </cell>
          <cell r="U4147" t="str">
            <v>Lecce</v>
          </cell>
          <cell r="V4147" t="str">
            <v>Nardò</v>
          </cell>
          <cell r="W4147" t="str">
            <v xml:space="preserve">Non individuato </v>
          </cell>
          <cell r="Y4147">
            <v>200000</v>
          </cell>
          <cell r="Z4147">
            <v>145000</v>
          </cell>
          <cell r="AB4147" t="str">
            <v>No</v>
          </cell>
          <cell r="AC4147">
            <v>0</v>
          </cell>
        </row>
        <row r="4148">
          <cell r="A4148" t="str">
            <v>PIARSUD00000010</v>
          </cell>
          <cell r="B4148">
            <v>45945.492372685185</v>
          </cell>
          <cell r="C4148" t="str">
            <v>RSUD</v>
          </cell>
          <cell r="D4148" t="str">
            <v>Voucher</v>
          </cell>
          <cell r="E4148" t="str">
            <v>Non ammessa</v>
          </cell>
          <cell r="F4148" t="str">
            <v>Accoglibilità</v>
          </cell>
          <cell r="G4148" t="str">
            <v>Simona Mele</v>
          </cell>
          <cell r="H4148" t="str">
            <v/>
          </cell>
          <cell r="J4148" t="str">
            <v>Domanda non accoglibile</v>
          </cell>
          <cell r="K4148" t="str">
            <v>Delibera di non Accoglibilità</v>
          </cell>
          <cell r="L4148">
            <v>46037.469375000001</v>
          </cell>
          <cell r="M4148">
            <v>46003.389421296299</v>
          </cell>
          <cell r="N4148" t="str">
            <v>PIROZZI AGRISTORE S.R.L.</v>
          </cell>
          <cell r="O4148" t="str">
            <v>C96I25001480001</v>
          </cell>
          <cell r="P4148" t="str">
            <v>10627941213</v>
          </cell>
          <cell r="Q4148" t="str">
            <v>MANIFATTURIERO</v>
          </cell>
          <cell r="R4148" t="str">
            <v>33.12.60 - Riparazione e manutenzione di trattori agricoli</v>
          </cell>
          <cell r="S4148" t="str">
            <v>Societa' A Responsabilita' Limitata</v>
          </cell>
          <cell r="T4148" t="str">
            <v>Campania</v>
          </cell>
          <cell r="U4148" t="str">
            <v>Napoli</v>
          </cell>
          <cell r="V4148" t="str">
            <v>Giugliano In Campania</v>
          </cell>
          <cell r="W4148" t="str">
            <v>via Epitaffio snc</v>
          </cell>
          <cell r="X4148" t="str">
            <v>80014</v>
          </cell>
          <cell r="Y4148">
            <v>66550</v>
          </cell>
          <cell r="Z4148">
            <v>45000</v>
          </cell>
          <cell r="AB4148" t="str">
            <v>No</v>
          </cell>
          <cell r="AC4148">
            <v>0</v>
          </cell>
        </row>
        <row r="4149">
          <cell r="A4149" t="str">
            <v>PIARSUD00000014</v>
          </cell>
          <cell r="B4149">
            <v>45945.538275462961</v>
          </cell>
          <cell r="C4149" t="str">
            <v>RSUD</v>
          </cell>
          <cell r="D4149" t="str">
            <v>Contributo</v>
          </cell>
          <cell r="E4149" t="str">
            <v>Non ammessa</v>
          </cell>
          <cell r="F4149" t="str">
            <v>Merito</v>
          </cell>
          <cell r="G4149" t="str">
            <v>Ernesto Barba</v>
          </cell>
          <cell r="H4149" t="str">
            <v/>
          </cell>
          <cell r="J4149" t="str">
            <v>Domanda non ammessa</v>
          </cell>
          <cell r="M4149">
            <v>46037.540347222224</v>
          </cell>
          <cell r="N4149" t="str">
            <v>CALZONE DI CALZONE MARCO</v>
          </cell>
          <cell r="O4149" t="str">
            <v>C66I25002680008</v>
          </cell>
          <cell r="P4149" t="str">
            <v>CLZMRC98L02D643Y</v>
          </cell>
          <cell r="Q4149" t="str">
            <v>ATTIVITA' AGROALIMENTARI</v>
          </cell>
          <cell r="R4149" t="str">
            <v>11.01.00 - Distillazione, rettifica e miscelatura di alcolici</v>
          </cell>
          <cell r="S4149" t="str">
            <v>Impresa Individuale</v>
          </cell>
          <cell r="T4149" t="str">
            <v>Puglia</v>
          </cell>
          <cell r="U4149" t="str">
            <v>Foggia</v>
          </cell>
          <cell r="V4149" t="str">
            <v>Casalvecchio Di Puglia</v>
          </cell>
          <cell r="W4149" t="str">
            <v>Via Santa Maria delle Grazie 101</v>
          </cell>
          <cell r="X4149" t="str">
            <v>71030</v>
          </cell>
          <cell r="Y4149">
            <v>80000</v>
          </cell>
          <cell r="Z4149">
            <v>65000</v>
          </cell>
          <cell r="AB4149" t="str">
            <v>No</v>
          </cell>
          <cell r="AC4149">
            <v>0</v>
          </cell>
        </row>
        <row r="4150">
          <cell r="A4150" t="str">
            <v>PIARSUD00000016</v>
          </cell>
          <cell r="B4150">
            <v>45945.624351851853</v>
          </cell>
          <cell r="C4150" t="str">
            <v>RSUD</v>
          </cell>
          <cell r="D4150" t="str">
            <v>Contributo</v>
          </cell>
          <cell r="E4150" t="str">
            <v>Non ammessa</v>
          </cell>
          <cell r="F4150" t="str">
            <v>Merito</v>
          </cell>
          <cell r="G4150" t="str">
            <v>Giulio Di Ciommo</v>
          </cell>
          <cell r="H4150" t="str">
            <v/>
          </cell>
          <cell r="J4150" t="str">
            <v>Domanda non ammessa</v>
          </cell>
          <cell r="K4150" t="str">
            <v>Delibera di non ammissione</v>
          </cell>
          <cell r="L4150">
            <v>46097.786782407406</v>
          </cell>
          <cell r="M4150">
            <v>46098.358981481484</v>
          </cell>
          <cell r="N4150" t="str">
            <v>SCIABBARRASI MARIANGELA</v>
          </cell>
          <cell r="O4150" t="str">
            <v>C66I25002110008</v>
          </cell>
          <cell r="P4150" t="str">
            <v>SCBMNG94L55B429C</v>
          </cell>
          <cell r="Q4150" t="str">
            <v>MANIFATTURIERO</v>
          </cell>
          <cell r="R4150" t="str">
            <v>35.12.00 - Produzione di energia elettrica da fonti rinnovabili</v>
          </cell>
          <cell r="S4150" t="str">
            <v>Impresa Individuale</v>
          </cell>
          <cell r="T4150" t="str">
            <v>Sicilia</v>
          </cell>
          <cell r="U4150" t="str">
            <v>Caltanissetta</v>
          </cell>
          <cell r="V4150" t="str">
            <v>Sommatino</v>
          </cell>
          <cell r="W4150" t="str">
            <v>CONTRADA GIANNETTA SN</v>
          </cell>
          <cell r="X4150" t="str">
            <v>93019</v>
          </cell>
          <cell r="Y4150">
            <v>115651</v>
          </cell>
          <cell r="Z4150">
            <v>91738.25</v>
          </cell>
          <cell r="AB4150" t="str">
            <v>No</v>
          </cell>
          <cell r="AC4150">
            <v>0</v>
          </cell>
        </row>
        <row r="4151">
          <cell r="A4151" t="str">
            <v>PIARSUD00000027</v>
          </cell>
          <cell r="B4151">
            <v>45946.398449074077</v>
          </cell>
          <cell r="C4151" t="str">
            <v>RSUD</v>
          </cell>
          <cell r="D4151" t="str">
            <v>Voucher</v>
          </cell>
          <cell r="E4151" t="str">
            <v>Non ammessa</v>
          </cell>
          <cell r="F4151" t="str">
            <v>Accoglibilità</v>
          </cell>
          <cell r="G4151" t="str">
            <v>Alessandra Di Vasto</v>
          </cell>
          <cell r="H4151" t="str">
            <v/>
          </cell>
          <cell r="J4151" t="str">
            <v>Domanda non accoglibile</v>
          </cell>
          <cell r="K4151" t="str">
            <v>Delibera di non Accoglibilità</v>
          </cell>
          <cell r="L4151">
            <v>46036.676828703705</v>
          </cell>
          <cell r="M4151">
            <v>46037.513194444444</v>
          </cell>
          <cell r="N4151" t="str">
            <v>FABIO AMATO</v>
          </cell>
          <cell r="O4151" t="str">
            <v>C96I25001140001</v>
          </cell>
          <cell r="P4151" t="str">
            <v>MTAFBA93H07H860E</v>
          </cell>
          <cell r="Q4151" t="str">
            <v>SERVIZI ALLE PMI</v>
          </cell>
          <cell r="R4151" t="str">
            <v>69.20.04 - Attività di consulenti del lavoro</v>
          </cell>
          <cell r="S4151" t="str">
            <v>Libero professionista</v>
          </cell>
          <cell r="T4151" t="str">
            <v>Campania</v>
          </cell>
          <cell r="U4151" t="str">
            <v>Napoli</v>
          </cell>
          <cell r="V4151" t="str">
            <v>Marigliano</v>
          </cell>
          <cell r="W4151" t="str">
            <v>VIA PALERMO 1</v>
          </cell>
          <cell r="X4151" t="str">
            <v>80030</v>
          </cell>
          <cell r="Y4151">
            <v>28000</v>
          </cell>
          <cell r="Z4151">
            <v>33000</v>
          </cell>
          <cell r="AB4151" t="str">
            <v>No</v>
          </cell>
          <cell r="AC4151">
            <v>0</v>
          </cell>
        </row>
        <row r="4152">
          <cell r="A4152" t="str">
            <v>PIARSUD00000052</v>
          </cell>
          <cell r="B4152">
            <v>45951.897627314815</v>
          </cell>
          <cell r="C4152" t="str">
            <v>RSUD</v>
          </cell>
          <cell r="D4152" t="str">
            <v>Contributo</v>
          </cell>
          <cell r="E4152" t="str">
            <v>Non ammessa</v>
          </cell>
          <cell r="F4152" t="str">
            <v>Accoglibilità</v>
          </cell>
          <cell r="G4152" t="str">
            <v>Simona Tiracorrendo</v>
          </cell>
          <cell r="H4152" t="str">
            <v/>
          </cell>
          <cell r="J4152" t="str">
            <v>Domanda non accoglibile</v>
          </cell>
          <cell r="K4152" t="str">
            <v>Delibera di non Accoglibilità</v>
          </cell>
          <cell r="L4152">
            <v>46069.837546296294</v>
          </cell>
          <cell r="M4152">
            <v>46070.415694444448</v>
          </cell>
          <cell r="N4152" t="str">
            <v>ROSA LANGONE</v>
          </cell>
          <cell r="O4152" t="str">
            <v>C26I25002050008</v>
          </cell>
          <cell r="P4152" t="str">
            <v>LNGRSO90R62D390F</v>
          </cell>
          <cell r="Q4152" t="str">
            <v>SERVIZI ALLA PERSONA</v>
          </cell>
          <cell r="R4152" t="str">
            <v>96.00.00 - Attività di servizi alla persona</v>
          </cell>
          <cell r="S4152" t="str">
            <v>Lavoratore autonomo</v>
          </cell>
          <cell r="T4152" t="str">
            <v>Campania</v>
          </cell>
          <cell r="U4152" t="str">
            <v>Salerno</v>
          </cell>
          <cell r="V4152" t="str">
            <v>Battipaglia</v>
          </cell>
          <cell r="W4152" t="str">
            <v xml:space="preserve">VIA DOMODOSSOLA </v>
          </cell>
          <cell r="X4152" t="str">
            <v>84091</v>
          </cell>
          <cell r="Y4152">
            <v>66000</v>
          </cell>
          <cell r="Z4152">
            <v>54500.000000000007</v>
          </cell>
          <cell r="AA4152">
            <v>49500.000000000007</v>
          </cell>
          <cell r="AB4152" t="str">
            <v>No</v>
          </cell>
          <cell r="AC4152">
            <v>54500.000000000007</v>
          </cell>
        </row>
        <row r="4153">
          <cell r="A4153" t="str">
            <v>PIARSUD00000055</v>
          </cell>
          <cell r="B4153">
            <v>45953.30431712963</v>
          </cell>
          <cell r="C4153" t="str">
            <v>RSUD</v>
          </cell>
          <cell r="D4153" t="str">
            <v>Contributo</v>
          </cell>
          <cell r="E4153" t="str">
            <v>Non ammessa</v>
          </cell>
          <cell r="F4153" t="str">
            <v>Accoglibilità</v>
          </cell>
          <cell r="G4153" t="str">
            <v>Francesco Ranaldi</v>
          </cell>
          <cell r="H4153" t="str">
            <v/>
          </cell>
          <cell r="J4153" t="str">
            <v>Domanda non accoglibile</v>
          </cell>
          <cell r="K4153" t="str">
            <v>Delibera di non Accoglibilità</v>
          </cell>
          <cell r="L4153">
            <v>46083.614803240744</v>
          </cell>
          <cell r="M4153">
            <v>46083.657361111109</v>
          </cell>
          <cell r="N4153" t="str">
            <v>GIUSEPPE UMBERTO CALDERONE</v>
          </cell>
          <cell r="O4153" t="str">
            <v>C66I25002340008</v>
          </cell>
          <cell r="P4153" t="str">
            <v>CLDGPP92R17A638D</v>
          </cell>
          <cell r="Q4153" t="str">
            <v>SERVIZI ALLE PMI</v>
          </cell>
          <cell r="R4153" t="str">
            <v>73.11.02 - Conduzione di campagne di marketing e altri servizi pubblicitari</v>
          </cell>
          <cell r="S4153" t="str">
            <v>Lavoratore autonomo</v>
          </cell>
          <cell r="T4153" t="str">
            <v>Sicilia</v>
          </cell>
          <cell r="U4153" t="str">
            <v>Messina</v>
          </cell>
          <cell r="V4153" t="str">
            <v>Barcellona Pozzo Di Gotto</v>
          </cell>
          <cell r="W4153" t="str">
            <v>VIA FRANCESCO PETRARCA 74</v>
          </cell>
          <cell r="X4153" t="str">
            <v>98051</v>
          </cell>
          <cell r="Y4153">
            <v>150253</v>
          </cell>
          <cell r="Z4153">
            <v>105000</v>
          </cell>
          <cell r="AB4153" t="str">
            <v>No</v>
          </cell>
          <cell r="AC4153">
            <v>0</v>
          </cell>
        </row>
        <row r="4154">
          <cell r="A4154" t="str">
            <v>PIARSUD00000058</v>
          </cell>
          <cell r="B4154">
            <v>45953.569814814815</v>
          </cell>
          <cell r="C4154" t="str">
            <v>RSUD</v>
          </cell>
          <cell r="D4154" t="str">
            <v>Contributo</v>
          </cell>
          <cell r="E4154" t="str">
            <v>Non ammessa</v>
          </cell>
          <cell r="F4154" t="str">
            <v>Merito</v>
          </cell>
          <cell r="G4154" t="str">
            <v>Glorioso Giuseppe</v>
          </cell>
          <cell r="H4154" t="str">
            <v/>
          </cell>
          <cell r="J4154" t="str">
            <v>Domanda non ammessa</v>
          </cell>
          <cell r="K4154" t="str">
            <v>Delibera di non ammissione</v>
          </cell>
          <cell r="L4154">
            <v>46083.650555555556</v>
          </cell>
          <cell r="M4154">
            <v>46083.659282407411</v>
          </cell>
          <cell r="N4154" t="str">
            <v>LA CASA DEI PELLETTIERI DI D'ARIENZO FEDERICA</v>
          </cell>
          <cell r="O4154" t="str">
            <v>C66I25002370008</v>
          </cell>
          <cell r="P4154" t="str">
            <v>DRNFRC03M42A489Y</v>
          </cell>
          <cell r="Q4154" t="str">
            <v>TURISMO</v>
          </cell>
          <cell r="R4154" t="str">
            <v>55.20.42 - Servizi di alloggio in camere, case e appartamenti per vacanze</v>
          </cell>
          <cell r="S4154" t="str">
            <v>Impresa Individuale</v>
          </cell>
          <cell r="T4154" t="str">
            <v>Campania</v>
          </cell>
          <cell r="U4154" t="str">
            <v>Avellino</v>
          </cell>
          <cell r="V4154" t="str">
            <v>Solofra</v>
          </cell>
          <cell r="W4154" t="str">
            <v>VIA STARZA NOVELLA 33</v>
          </cell>
          <cell r="X4154" t="str">
            <v>83029</v>
          </cell>
          <cell r="Y4154">
            <v>197500</v>
          </cell>
          <cell r="Z4154">
            <v>143250</v>
          </cell>
          <cell r="AB4154" t="str">
            <v>No</v>
          </cell>
          <cell r="AC4154">
            <v>0</v>
          </cell>
        </row>
        <row r="4155">
          <cell r="A4155" t="str">
            <v>PIARSUD00000059</v>
          </cell>
          <cell r="B4155">
            <v>45953.752557870372</v>
          </cell>
          <cell r="C4155" t="str">
            <v>RSUD</v>
          </cell>
          <cell r="D4155" t="str">
            <v>Contributo</v>
          </cell>
          <cell r="E4155" t="str">
            <v>Non ammessa</v>
          </cell>
          <cell r="F4155" t="str">
            <v>Merito</v>
          </cell>
          <cell r="G4155" t="str">
            <v>Glorioso Giuseppe</v>
          </cell>
          <cell r="H4155" t="str">
            <v/>
          </cell>
          <cell r="J4155" t="str">
            <v>Domanda non ammessa</v>
          </cell>
          <cell r="M4155">
            <v>46007.419965277775</v>
          </cell>
          <cell r="N4155" t="str">
            <v>MUSIELLO GENNARO</v>
          </cell>
          <cell r="O4155" t="str">
            <v>C86I25002470008</v>
          </cell>
          <cell r="P4155" t="str">
            <v>MSLGNR05C25A509N</v>
          </cell>
          <cell r="Q4155" t="str">
            <v>MANIFATTURIERO</v>
          </cell>
          <cell r="R4155" t="str">
            <v>13.92.10 - Fabbricazione di tessili per la casa</v>
          </cell>
          <cell r="S4155" t="str">
            <v>Impresa Individuale</v>
          </cell>
          <cell r="T4155" t="str">
            <v>Campania</v>
          </cell>
          <cell r="U4155" t="str">
            <v>Avellino</v>
          </cell>
          <cell r="V4155" t="str">
            <v>Quadrelle</v>
          </cell>
          <cell r="W4155" t="str">
            <v>VIA SIRIGNANO snc</v>
          </cell>
          <cell r="X4155" t="str">
            <v>83020</v>
          </cell>
          <cell r="Y4155">
            <v>120000</v>
          </cell>
          <cell r="Z4155">
            <v>95000</v>
          </cell>
          <cell r="AB4155" t="str">
            <v>No</v>
          </cell>
          <cell r="AC4155">
            <v>0</v>
          </cell>
        </row>
        <row r="4156">
          <cell r="A4156" t="str">
            <v>PIARSUD00000060</v>
          </cell>
          <cell r="B4156">
            <v>45953.97184027778</v>
          </cell>
          <cell r="C4156" t="str">
            <v>RSUD</v>
          </cell>
          <cell r="D4156" t="str">
            <v>Contributo</v>
          </cell>
          <cell r="E4156" t="str">
            <v>Non ammessa</v>
          </cell>
          <cell r="F4156" t="str">
            <v>Merito</v>
          </cell>
          <cell r="G4156" t="str">
            <v>Angelita Levato</v>
          </cell>
          <cell r="H4156" t="str">
            <v/>
          </cell>
          <cell r="J4156" t="str">
            <v>Domanda non ammessa</v>
          </cell>
          <cell r="K4156" t="str">
            <v>Delibera di non ammissione</v>
          </cell>
          <cell r="L4156">
            <v>46093.535266203704</v>
          </cell>
          <cell r="M4156">
            <v>46093.548634259256</v>
          </cell>
          <cell r="N4156" t="str">
            <v>BOAT RENT DI VALENTINA ANNUNZIATO</v>
          </cell>
          <cell r="O4156" t="str">
            <v>C46I25001730008</v>
          </cell>
          <cell r="P4156" t="str">
            <v>NNNVNT99H57L259Q</v>
          </cell>
          <cell r="Q4156" t="str">
            <v>TURISMO</v>
          </cell>
          <cell r="R4156" t="str">
            <v>77.21.02 - Noleggio e leasing operativo di imbarcazioni da diporto senza operatore</v>
          </cell>
          <cell r="S4156" t="str">
            <v>Impresa Individuale</v>
          </cell>
          <cell r="T4156" t="str">
            <v>Campania</v>
          </cell>
          <cell r="U4156" t="str">
            <v>Napoli</v>
          </cell>
          <cell r="V4156" t="str">
            <v>Torre Annunziata</v>
          </cell>
          <cell r="W4156" t="str">
            <v>via Epitaffio 11</v>
          </cell>
          <cell r="X4156" t="str">
            <v>80058</v>
          </cell>
          <cell r="Y4156">
            <v>198500</v>
          </cell>
          <cell r="Z4156">
            <v>143950</v>
          </cell>
          <cell r="AB4156" t="str">
            <v>No</v>
          </cell>
          <cell r="AC4156">
            <v>0</v>
          </cell>
        </row>
        <row r="4157">
          <cell r="A4157" t="str">
            <v>PIARSUD00000068</v>
          </cell>
          <cell r="B4157">
            <v>45957.469143518516</v>
          </cell>
          <cell r="C4157" t="str">
            <v>RSUD</v>
          </cell>
          <cell r="D4157" t="str">
            <v>Voucher</v>
          </cell>
          <cell r="E4157" t="str">
            <v>Non ammessa</v>
          </cell>
          <cell r="F4157" t="str">
            <v>Accoglibilità</v>
          </cell>
          <cell r="G4157" t="str">
            <v>Silvia Ercolini</v>
          </cell>
          <cell r="H4157" t="str">
            <v/>
          </cell>
          <cell r="J4157" t="str">
            <v>Domanda non accoglibile</v>
          </cell>
          <cell r="K4157" t="str">
            <v>Delibera di non Accoglibilità</v>
          </cell>
          <cell r="L4157">
            <v>46069.829930555556</v>
          </cell>
          <cell r="M4157">
            <v>46070.415682870371</v>
          </cell>
          <cell r="N4157" t="str">
            <v>THE TIME OF ART DI TRAMONTANA ALEX</v>
          </cell>
          <cell r="O4157" t="str">
            <v>C96I25001240001</v>
          </cell>
          <cell r="P4157" t="str">
            <v>TRMLXA07M23B428V</v>
          </cell>
          <cell r="Q4157" t="str">
            <v>COSTRUZIONI</v>
          </cell>
          <cell r="R4157" t="str">
            <v>43.34.01 - Tinteggiatura</v>
          </cell>
          <cell r="S4157" t="str">
            <v>Impresa Individuale</v>
          </cell>
          <cell r="T4157" t="str">
            <v>Sicilia</v>
          </cell>
          <cell r="U4157" t="str">
            <v>Caltanissetta</v>
          </cell>
          <cell r="V4157" t="str">
            <v>Niscemi</v>
          </cell>
          <cell r="W4157" t="str">
            <v>VIA CALOGERO MASTRUZZO 8</v>
          </cell>
          <cell r="X4157" t="str">
            <v>93015</v>
          </cell>
          <cell r="Y4157">
            <v>55000</v>
          </cell>
          <cell r="Z4157">
            <v>55000</v>
          </cell>
          <cell r="AB4157" t="str">
            <v>No</v>
          </cell>
          <cell r="AC4157">
            <v>0</v>
          </cell>
        </row>
        <row r="4158">
          <cell r="A4158" t="str">
            <v>PIARSUD00000069</v>
          </cell>
          <cell r="B4158">
            <v>45957.57435185185</v>
          </cell>
          <cell r="C4158" t="str">
            <v>RSUD</v>
          </cell>
          <cell r="D4158" t="str">
            <v>Voucher</v>
          </cell>
          <cell r="E4158" t="str">
            <v>Non ammessa</v>
          </cell>
          <cell r="F4158" t="str">
            <v>Accoglibilità</v>
          </cell>
          <cell r="G4158" t="str">
            <v>Angelita Levato</v>
          </cell>
          <cell r="H4158" t="str">
            <v/>
          </cell>
          <cell r="J4158" t="str">
            <v>Domanda non accoglibile</v>
          </cell>
          <cell r="K4158" t="str">
            <v>Delibera di non Accoglibilità</v>
          </cell>
          <cell r="L4158">
            <v>46037.469282407408</v>
          </cell>
          <cell r="M4158">
            <v>46037.539652777778</v>
          </cell>
          <cell r="N4158" t="str">
            <v>Francesco Storto</v>
          </cell>
          <cell r="O4158" t="str">
            <v>C96I25001510001</v>
          </cell>
          <cell r="P4158" t="str">
            <v>STRFNC91H28F839S</v>
          </cell>
          <cell r="Q4158" t="str">
            <v>SERVIZI ALLE PMI</v>
          </cell>
          <cell r="R4158" t="str">
            <v>66.22.00 - Attività di agenti e intermediari delle assicurazioni</v>
          </cell>
          <cell r="S4158" t="str">
            <v>Libero professionista</v>
          </cell>
          <cell r="T4158" t="str">
            <v>Abruzzo</v>
          </cell>
          <cell r="U4158" t="str">
            <v>Chieti</v>
          </cell>
          <cell r="V4158" t="str">
            <v>Casalbordino</v>
          </cell>
          <cell r="W4158" t="str">
            <v>MIRACOLI 25</v>
          </cell>
          <cell r="X4158" t="str">
            <v>66021</v>
          </cell>
          <cell r="Y4158">
            <v>32500</v>
          </cell>
          <cell r="Z4158">
            <v>45000</v>
          </cell>
          <cell r="AB4158" t="str">
            <v>No</v>
          </cell>
          <cell r="AC4158">
            <v>0</v>
          </cell>
        </row>
        <row r="4159">
          <cell r="A4159" t="str">
            <v>PIARSUD00000071</v>
          </cell>
          <cell r="B4159">
            <v>45957.693310185183</v>
          </cell>
          <cell r="C4159" t="str">
            <v>RSUD</v>
          </cell>
          <cell r="D4159" t="str">
            <v>Voucher</v>
          </cell>
          <cell r="E4159" t="str">
            <v>Non ammessa</v>
          </cell>
          <cell r="F4159" t="str">
            <v>Merito</v>
          </cell>
          <cell r="G4159" t="str">
            <v>Elisabetta Mantovani</v>
          </cell>
          <cell r="H4159" t="str">
            <v/>
          </cell>
          <cell r="J4159" t="str">
            <v>Domanda non ammessa</v>
          </cell>
          <cell r="K4159" t="str">
            <v>Delibera di non ammissione</v>
          </cell>
          <cell r="L4159">
            <v>46083.754791666666</v>
          </cell>
          <cell r="M4159">
            <v>46083.746238425927</v>
          </cell>
          <cell r="N4159" t="str">
            <v>MACELLERIA DA VINCENZO FIORILLO DI FIORILLO MICHELE ARCANGELO</v>
          </cell>
          <cell r="O4159" t="str">
            <v>C46I25001760001</v>
          </cell>
          <cell r="P4159" t="str">
            <v>FRLMHL90R29F537I</v>
          </cell>
          <cell r="Q4159" t="str">
            <v>ATTIVITA' COMMERCIALI</v>
          </cell>
          <cell r="R4159" t="str">
            <v>47.22.00 - Commercio al dettaglio di carne e di prodotti a base di carne</v>
          </cell>
          <cell r="S4159" t="str">
            <v>Impresa Individuale</v>
          </cell>
          <cell r="T4159" t="str">
            <v>Calabria</v>
          </cell>
          <cell r="U4159" t="str">
            <v>Vibo Valentia</v>
          </cell>
          <cell r="V4159" t="str">
            <v>Vibo Valentia</v>
          </cell>
          <cell r="W4159" t="str">
            <v>VIA SAN FRANCESCO FRAZ. PISCOPIO 4</v>
          </cell>
          <cell r="X4159" t="str">
            <v>89900</v>
          </cell>
          <cell r="Y4159">
            <v>50000</v>
          </cell>
          <cell r="Z4159">
            <v>55000</v>
          </cell>
          <cell r="AB4159" t="str">
            <v>No</v>
          </cell>
          <cell r="AC4159">
            <v>0</v>
          </cell>
        </row>
        <row r="4160">
          <cell r="A4160" t="str">
            <v>PIARSUD00000078</v>
          </cell>
          <cell r="B4160">
            <v>45958.692569444444</v>
          </cell>
          <cell r="C4160" t="str">
            <v>RSUD</v>
          </cell>
          <cell r="D4160" t="str">
            <v>Contributo</v>
          </cell>
          <cell r="E4160" t="str">
            <v>Non ammessa</v>
          </cell>
          <cell r="F4160" t="str">
            <v>Merito</v>
          </cell>
          <cell r="G4160" t="str">
            <v>Elisabetta Mantovani</v>
          </cell>
          <cell r="H4160" t="str">
            <v/>
          </cell>
          <cell r="J4160" t="str">
            <v>Domanda non ammessa</v>
          </cell>
          <cell r="K4160" t="str">
            <v>Delibera di non ammissione</v>
          </cell>
          <cell r="L4160">
            <v>46090.430405092593</v>
          </cell>
          <cell r="M4160">
            <v>46090.665416666663</v>
          </cell>
          <cell r="N4160" t="str">
            <v>ALEKA SOCIETA' A RESPONSABILITA' LIMITATA SEMPLIFICATA</v>
          </cell>
          <cell r="O4160" t="str">
            <v>C36I25002230008</v>
          </cell>
          <cell r="P4160" t="str">
            <v>02177860893</v>
          </cell>
          <cell r="Q4160" t="str">
            <v>TURISMO</v>
          </cell>
          <cell r="R4160" t="str">
            <v>55.20.42 - Servizi di alloggio in camere, case e appartamenti per vacanze</v>
          </cell>
          <cell r="S4160" t="str">
            <v>Societa' A Responsabilita' Limitata Semplificata</v>
          </cell>
          <cell r="T4160" t="str">
            <v>Sicilia</v>
          </cell>
          <cell r="U4160" t="str">
            <v>Siracusa</v>
          </cell>
          <cell r="V4160" t="str">
            <v>Siracusa</v>
          </cell>
          <cell r="W4160" t="str">
            <v>Via Mario Minniti 46/48</v>
          </cell>
          <cell r="X4160" t="str">
            <v>96100</v>
          </cell>
          <cell r="Y4160">
            <v>90000</v>
          </cell>
          <cell r="Z4160">
            <v>72500</v>
          </cell>
          <cell r="AB4160" t="str">
            <v>No</v>
          </cell>
          <cell r="AC4160">
            <v>0</v>
          </cell>
        </row>
        <row r="4161">
          <cell r="A4161" t="str">
            <v>PIARSUD00000082</v>
          </cell>
          <cell r="B4161">
            <v>45960.370092592595</v>
          </cell>
          <cell r="C4161" t="str">
            <v>RSUD</v>
          </cell>
          <cell r="D4161" t="str">
            <v>Contributo</v>
          </cell>
          <cell r="E4161" t="str">
            <v>Non ammessa</v>
          </cell>
          <cell r="F4161" t="str">
            <v>Merito</v>
          </cell>
          <cell r="G4161" t="str">
            <v>Simona Tiracorrendo</v>
          </cell>
          <cell r="H4161" t="str">
            <v/>
          </cell>
          <cell r="J4161" t="str">
            <v>Domanda non ammessa</v>
          </cell>
          <cell r="M4161">
            <v>46009.500462962962</v>
          </cell>
          <cell r="N4161" t="str">
            <v>FERRARA CHIARA</v>
          </cell>
          <cell r="O4161" t="str">
            <v>C76I25002220008</v>
          </cell>
          <cell r="P4161" t="str">
            <v>FRRCHR03C69H703L</v>
          </cell>
          <cell r="Q4161" t="str">
            <v>TURISMO</v>
          </cell>
          <cell r="R4161" t="str">
            <v>56.30.01 - Attività di somministrazione di bevande in bar e caffetterie</v>
          </cell>
          <cell r="S4161" t="str">
            <v>Impresa Individuale</v>
          </cell>
          <cell r="T4161" t="str">
            <v>Campania</v>
          </cell>
          <cell r="U4161" t="str">
            <v>Salerno</v>
          </cell>
          <cell r="V4161" t="str">
            <v>Cava De' Tirreni</v>
          </cell>
          <cell r="W4161" t="str">
            <v>PIAZZA SAN FRANCECO 3</v>
          </cell>
          <cell r="X4161" t="str">
            <v>84013</v>
          </cell>
          <cell r="Y4161">
            <v>199538.4</v>
          </cell>
          <cell r="Z4161">
            <v>144676.88</v>
          </cell>
          <cell r="AB4161" t="str">
            <v>No</v>
          </cell>
          <cell r="AC4161">
            <v>0</v>
          </cell>
        </row>
        <row r="4162">
          <cell r="A4162" t="str">
            <v>PIARSUD00000086</v>
          </cell>
          <cell r="B4162">
            <v>45961.396747685183</v>
          </cell>
          <cell r="C4162" t="str">
            <v>RSUD</v>
          </cell>
          <cell r="D4162" t="str">
            <v>Contributo</v>
          </cell>
          <cell r="E4162" t="str">
            <v>Non ammessa</v>
          </cell>
          <cell r="F4162" t="str">
            <v>Accoglibilità</v>
          </cell>
          <cell r="G4162" t="str">
            <v>Silvia Ercolini</v>
          </cell>
          <cell r="H4162" t="str">
            <v/>
          </cell>
          <cell r="J4162" t="str">
            <v>Domanda non accoglibile</v>
          </cell>
          <cell r="K4162" t="str">
            <v>Delibera di non Accoglibilità</v>
          </cell>
          <cell r="L4162">
            <v>46080.430335648147</v>
          </cell>
          <cell r="M4162">
            <v>46080.455787037034</v>
          </cell>
          <cell r="N4162" t="str">
            <v>SMART RESEARCH S.R.L.</v>
          </cell>
          <cell r="O4162" t="str">
            <v>C86I25002570008</v>
          </cell>
          <cell r="P4162" t="str">
            <v>10879771219</v>
          </cell>
          <cell r="Q4162" t="str">
            <v>SERVIZI ALLE PMI</v>
          </cell>
          <cell r="R4162" t="str">
            <v>70.20.00 - Consulenza imprenditoriale e altre attività di consulenza gestionale</v>
          </cell>
          <cell r="S4162" t="str">
            <v>Societa' A Responsabilita' Limitata</v>
          </cell>
          <cell r="T4162" t="str">
            <v>Campania</v>
          </cell>
          <cell r="U4162" t="str">
            <v>Caserta</v>
          </cell>
          <cell r="V4162" t="str">
            <v>Ruviano</v>
          </cell>
          <cell r="W4162" t="str">
            <v>VIA NAZIONALE 16</v>
          </cell>
          <cell r="X4162" t="str">
            <v>81010</v>
          </cell>
          <cell r="Y4162">
            <v>100000</v>
          </cell>
          <cell r="Z4162">
            <v>80000</v>
          </cell>
          <cell r="AB4162" t="str">
            <v>No</v>
          </cell>
          <cell r="AC4162">
            <v>0</v>
          </cell>
        </row>
        <row r="4163">
          <cell r="A4163" t="str">
            <v>PIARSUD00000088</v>
          </cell>
          <cell r="B4163">
            <v>45961.525520833333</v>
          </cell>
          <cell r="C4163" t="str">
            <v>RSUD</v>
          </cell>
          <cell r="D4163" t="str">
            <v>Contributo</v>
          </cell>
          <cell r="E4163" t="str">
            <v>Non ammessa</v>
          </cell>
          <cell r="F4163" t="str">
            <v>Accoglibilità</v>
          </cell>
          <cell r="G4163" t="str">
            <v>Giulio Di Ciommo</v>
          </cell>
          <cell r="H4163" t="str">
            <v/>
          </cell>
          <cell r="J4163" t="str">
            <v>Domanda non accoglibile</v>
          </cell>
          <cell r="K4163" t="str">
            <v>Delibera di non Accoglibilità</v>
          </cell>
          <cell r="L4163">
            <v>46086.548946759256</v>
          </cell>
          <cell r="M4163">
            <v>46086.631249999999</v>
          </cell>
          <cell r="N4163" t="str">
            <v>RISPOLI MARIO</v>
          </cell>
          <cell r="O4163" t="str">
            <v>C96I25001330008</v>
          </cell>
          <cell r="P4163" t="str">
            <v>RSPMRA02H22C361N</v>
          </cell>
          <cell r="Q4163" t="str">
            <v>TURISMO</v>
          </cell>
          <cell r="R4163" t="str">
            <v>55.20.42 - Servizi di alloggio in camere, case e appartamenti per vacanze</v>
          </cell>
          <cell r="S4163" t="str">
            <v>Impresa Individuale</v>
          </cell>
          <cell r="T4163" t="str">
            <v>Campania</v>
          </cell>
          <cell r="U4163" t="str">
            <v>Salerno</v>
          </cell>
          <cell r="V4163" t="str">
            <v>Centola</v>
          </cell>
          <cell r="W4163" t="str">
            <v>VIA OLMO 13</v>
          </cell>
          <cell r="X4163" t="str">
            <v>84051</v>
          </cell>
          <cell r="Y4163">
            <v>199479.07</v>
          </cell>
          <cell r="Z4163">
            <v>144635.29999999999</v>
          </cell>
          <cell r="AB4163" t="str">
            <v>No</v>
          </cell>
          <cell r="AC4163">
            <v>0</v>
          </cell>
        </row>
        <row r="4164">
          <cell r="A4164" t="str">
            <v>PIARSUD00000105</v>
          </cell>
          <cell r="B4164">
            <v>45964.456886574073</v>
          </cell>
          <cell r="C4164" t="str">
            <v>RSUD</v>
          </cell>
          <cell r="D4164" t="str">
            <v>Voucher</v>
          </cell>
          <cell r="E4164" t="str">
            <v>Non ammessa</v>
          </cell>
          <cell r="F4164" t="str">
            <v>Merito</v>
          </cell>
          <cell r="G4164" t="str">
            <v>Giovanni Russo</v>
          </cell>
          <cell r="H4164" t="str">
            <v/>
          </cell>
          <cell r="J4164" t="str">
            <v>Domanda non ammessa</v>
          </cell>
          <cell r="K4164" t="str">
            <v>Delibera di non ammissione</v>
          </cell>
          <cell r="L4164">
            <v>46115.423692129632</v>
          </cell>
          <cell r="M4164">
            <v>46115.526099537034</v>
          </cell>
          <cell r="N4164" t="str">
            <v>NEW SERVICE DI Z.M.</v>
          </cell>
          <cell r="O4164" t="str">
            <v>C36I25002400001</v>
          </cell>
          <cell r="P4164" t="str">
            <v>ZKHMKH94S01Z138Z</v>
          </cell>
          <cell r="Q4164" t="str">
            <v>TURISMO</v>
          </cell>
          <cell r="R4164" t="str">
            <v>56.11.12 - Attività di ristoranti senza servizio al tavolo o da asporto, escluse gelaterie e pasticcerie</v>
          </cell>
          <cell r="S4164" t="str">
            <v>Impresa Individuale</v>
          </cell>
          <cell r="T4164" t="str">
            <v>Campania</v>
          </cell>
          <cell r="U4164" t="str">
            <v>Caserta</v>
          </cell>
          <cell r="V4164" t="str">
            <v>San Marcellino</v>
          </cell>
          <cell r="W4164" t="str">
            <v>VIA ROMA 199</v>
          </cell>
          <cell r="X4164" t="str">
            <v>81030</v>
          </cell>
          <cell r="Y4164">
            <v>40000</v>
          </cell>
          <cell r="Z4164">
            <v>45000</v>
          </cell>
          <cell r="AB4164" t="str">
            <v>No</v>
          </cell>
          <cell r="AC4164">
            <v>0</v>
          </cell>
        </row>
        <row r="4165">
          <cell r="A4165" t="str">
            <v>PIARSUD00000106</v>
          </cell>
          <cell r="B4165">
            <v>45964.54078703704</v>
          </cell>
          <cell r="C4165" t="str">
            <v>RSUD</v>
          </cell>
          <cell r="D4165" t="str">
            <v>Voucher</v>
          </cell>
          <cell r="E4165" t="str">
            <v>Non ammessa</v>
          </cell>
          <cell r="F4165" t="str">
            <v>Merito</v>
          </cell>
          <cell r="G4165" t="str">
            <v>Barbara Del Prete</v>
          </cell>
          <cell r="H4165" t="str">
            <v/>
          </cell>
          <cell r="J4165" t="str">
            <v>Domanda non ammessa</v>
          </cell>
          <cell r="K4165" t="str">
            <v>Delibera di non ammissione</v>
          </cell>
          <cell r="L4165">
            <v>46120.399560185186</v>
          </cell>
          <cell r="M4165">
            <v>46120.688692129632</v>
          </cell>
          <cell r="N4165" t="str">
            <v>TONZIELLO FRANCESCO ORLANDO</v>
          </cell>
          <cell r="O4165" t="str">
            <v>C36I25002410001</v>
          </cell>
          <cell r="P4165" t="str">
            <v>TNZFNC05D30I234P</v>
          </cell>
          <cell r="Q4165" t="str">
            <v>MANIFATTURIERO</v>
          </cell>
          <cell r="R4165" t="str">
            <v>52.21.50 - Gestione di parcheggi e autorimesse</v>
          </cell>
          <cell r="S4165" t="str">
            <v>Impresa Individuale</v>
          </cell>
          <cell r="T4165" t="str">
            <v>Campania</v>
          </cell>
          <cell r="U4165" t="str">
            <v>Caserta</v>
          </cell>
          <cell r="V4165" t="str">
            <v>San Marcellino</v>
          </cell>
          <cell r="W4165" t="str">
            <v>VIA ROMA 251</v>
          </cell>
          <cell r="X4165" t="str">
            <v>81030</v>
          </cell>
          <cell r="Y4165">
            <v>40000</v>
          </cell>
          <cell r="Z4165">
            <v>45000</v>
          </cell>
          <cell r="AB4165" t="str">
            <v>No</v>
          </cell>
          <cell r="AC4165">
            <v>0</v>
          </cell>
        </row>
        <row r="4166">
          <cell r="A4166" t="str">
            <v>PIARSUD00000119</v>
          </cell>
          <cell r="B4166">
            <v>45966.459386574075</v>
          </cell>
          <cell r="C4166" t="str">
            <v>RSUD</v>
          </cell>
          <cell r="D4166" t="str">
            <v>Contributo</v>
          </cell>
          <cell r="E4166" t="str">
            <v>Non ammessa</v>
          </cell>
          <cell r="F4166" t="str">
            <v>Merito</v>
          </cell>
          <cell r="G4166" t="str">
            <v>Alessandra Di Vasto</v>
          </cell>
          <cell r="H4166" t="str">
            <v/>
          </cell>
          <cell r="J4166" t="str">
            <v>Domanda non ammessa</v>
          </cell>
          <cell r="K4166" t="str">
            <v>Delibera di non ammissione</v>
          </cell>
          <cell r="L4166">
            <v>46083.651041666664</v>
          </cell>
          <cell r="M4166">
            <v>46083.658541666664</v>
          </cell>
          <cell r="N4166" t="str">
            <v>FERRUCCI LUIGI</v>
          </cell>
          <cell r="O4166" t="str">
            <v>C96I25001390008</v>
          </cell>
          <cell r="P4166" t="str">
            <v>FRRLGU02D04G596Q</v>
          </cell>
          <cell r="Q4166" t="str">
            <v>TURISMO</v>
          </cell>
          <cell r="R4166" t="str">
            <v>55.20.41 - Bed and breakfast</v>
          </cell>
          <cell r="S4166" t="str">
            <v>Impresa Individuale</v>
          </cell>
          <cell r="T4166" t="str">
            <v>Campania</v>
          </cell>
          <cell r="U4166" t="str">
            <v>Caserta</v>
          </cell>
          <cell r="V4166" t="str">
            <v>Alife</v>
          </cell>
          <cell r="W4166" t="str">
            <v>VIA ROMA 196</v>
          </cell>
          <cell r="X4166" t="str">
            <v>81011</v>
          </cell>
          <cell r="Y4166">
            <v>104970.34</v>
          </cell>
          <cell r="Z4166">
            <v>83727.75</v>
          </cell>
          <cell r="AB4166" t="str">
            <v>No</v>
          </cell>
          <cell r="AC4166">
            <v>0</v>
          </cell>
        </row>
        <row r="4167">
          <cell r="A4167" t="str">
            <v>PIARSUD00000122</v>
          </cell>
          <cell r="B4167">
            <v>45966.54179398148</v>
          </cell>
          <cell r="C4167" t="str">
            <v>RSUD</v>
          </cell>
          <cell r="D4167" t="str">
            <v>Contributo</v>
          </cell>
          <cell r="E4167" t="str">
            <v>Non ammessa</v>
          </cell>
          <cell r="F4167" t="str">
            <v>Merito</v>
          </cell>
          <cell r="G4167" t="str">
            <v>Vito Fallisi</v>
          </cell>
          <cell r="H4167" t="str">
            <v/>
          </cell>
          <cell r="J4167" t="str">
            <v>Domanda non ammessa</v>
          </cell>
          <cell r="K4167" t="str">
            <v>Delibera di non ammissione</v>
          </cell>
          <cell r="L4167">
            <v>46086.54928240741</v>
          </cell>
          <cell r="M4167">
            <v>46086.597800925927</v>
          </cell>
          <cell r="N4167" t="str">
            <v>MOTTA HORSE DI MOTTA SAMUELE</v>
          </cell>
          <cell r="O4167" t="str">
            <v>C76I25002330008</v>
          </cell>
          <cell r="P4167" t="str">
            <v>MTTSML04D16D086X</v>
          </cell>
          <cell r="Q4167" t="str">
            <v>TURISMO</v>
          </cell>
          <cell r="R4167" t="str">
            <v>55.20.41 - Bed and breakfast</v>
          </cell>
          <cell r="S4167" t="str">
            <v>Impresa Individuale</v>
          </cell>
          <cell r="T4167" t="str">
            <v>Calabria</v>
          </cell>
          <cell r="U4167" t="str">
            <v>Cosenza</v>
          </cell>
          <cell r="V4167" t="str">
            <v>Bisignano</v>
          </cell>
          <cell r="W4167" t="str">
            <v>C.DA MACCHIA MONACI 6 BIS</v>
          </cell>
          <cell r="X4167" t="str">
            <v>87043</v>
          </cell>
          <cell r="Y4167">
            <v>177481.51</v>
          </cell>
          <cell r="Z4167">
            <v>129237.05</v>
          </cell>
          <cell r="AB4167" t="str">
            <v>No</v>
          </cell>
          <cell r="AC4167">
            <v>0</v>
          </cell>
        </row>
        <row r="4168">
          <cell r="A4168" t="str">
            <v>PIARSUD00000123</v>
          </cell>
          <cell r="B4168">
            <v>45966.663819444446</v>
          </cell>
          <cell r="C4168" t="str">
            <v>RSUD</v>
          </cell>
          <cell r="D4168" t="str">
            <v>Contributo</v>
          </cell>
          <cell r="E4168" t="str">
            <v>Non ammessa</v>
          </cell>
          <cell r="F4168" t="str">
            <v>Merito</v>
          </cell>
          <cell r="G4168" t="str">
            <v>Angelita Levato</v>
          </cell>
          <cell r="H4168" t="str">
            <v/>
          </cell>
          <cell r="J4168" t="str">
            <v>Domanda non ammessa</v>
          </cell>
          <cell r="K4168" t="str">
            <v>Delibera di non ammissione</v>
          </cell>
          <cell r="L4168">
            <v>46086.54923611111</v>
          </cell>
          <cell r="M4168">
            <v>46086.597777777781</v>
          </cell>
          <cell r="N4168" t="str">
            <v>VECA A. COSTRUZIONI S.R.L.</v>
          </cell>
          <cell r="O4168" t="str">
            <v>C66I25002690008</v>
          </cell>
          <cell r="P4168" t="str">
            <v>03851810832</v>
          </cell>
          <cell r="Q4168" t="str">
            <v>COSTRUZIONI</v>
          </cell>
          <cell r="R4168" t="str">
            <v>41.00.00 - Costruzione di edifici residenziali e non residenziali</v>
          </cell>
          <cell r="S4168" t="str">
            <v>Societa' A Responsabilita' Limitata</v>
          </cell>
          <cell r="T4168" t="str">
            <v>Sicilia</v>
          </cell>
          <cell r="U4168" t="str">
            <v>Messina</v>
          </cell>
          <cell r="V4168" t="str">
            <v>Piraino</v>
          </cell>
          <cell r="W4168" t="str">
            <v>CONTRADA S. PIETRO 35</v>
          </cell>
          <cell r="X4168" t="str">
            <v>98060</v>
          </cell>
          <cell r="Y4168">
            <v>57122.259999999995</v>
          </cell>
          <cell r="Z4168">
            <v>47841</v>
          </cell>
          <cell r="AB4168" t="str">
            <v>No</v>
          </cell>
          <cell r="AC4168">
            <v>0</v>
          </cell>
        </row>
        <row r="4169">
          <cell r="A4169" t="str">
            <v>PIARSUD00000135</v>
          </cell>
          <cell r="B4169">
            <v>45967.654826388891</v>
          </cell>
          <cell r="C4169" t="str">
            <v>RSUD</v>
          </cell>
          <cell r="D4169" t="str">
            <v>Voucher</v>
          </cell>
          <cell r="E4169" t="str">
            <v>Non ammessa</v>
          </cell>
          <cell r="F4169" t="str">
            <v>Accoglibilità</v>
          </cell>
          <cell r="G4169" t="str">
            <v>Alessandro Di Simone</v>
          </cell>
          <cell r="H4169" t="str">
            <v/>
          </cell>
          <cell r="J4169" t="str">
            <v>Domanda non accoglibile</v>
          </cell>
          <cell r="K4169" t="str">
            <v>Delibera di non Accoglibilità</v>
          </cell>
          <cell r="L4169">
            <v>46083.651087962964</v>
          </cell>
          <cell r="M4169">
            <v>46083.664872685185</v>
          </cell>
          <cell r="N4169" t="str">
            <v>Claudio Maiorano</v>
          </cell>
          <cell r="O4169" t="str">
            <v>C16I25001810001</v>
          </cell>
          <cell r="P4169" t="str">
            <v>MRNCLD05B19E882Y</v>
          </cell>
          <cell r="Q4169" t="str">
            <v>ICT</v>
          </cell>
          <cell r="R4169" t="str">
            <v>62.00.00 - Attività di programmazione, consulenza informatica e attività connesse</v>
          </cell>
          <cell r="S4169" t="str">
            <v>Libero professionista</v>
          </cell>
          <cell r="T4169" t="str">
            <v>Puglia</v>
          </cell>
          <cell r="U4169" t="str">
            <v>Taranto</v>
          </cell>
          <cell r="V4169" t="str">
            <v>Maruggio</v>
          </cell>
          <cell r="W4169" t="str">
            <v>Via Cesare Battisti 70</v>
          </cell>
          <cell r="X4169" t="str">
            <v>74020</v>
          </cell>
          <cell r="Y4169">
            <v>46789</v>
          </cell>
          <cell r="Z4169">
            <v>52000</v>
          </cell>
          <cell r="AB4169" t="str">
            <v>No</v>
          </cell>
          <cell r="AC4169">
            <v>0</v>
          </cell>
        </row>
        <row r="4170">
          <cell r="A4170" t="str">
            <v>PIARSUD00000136</v>
          </cell>
          <cell r="B4170">
            <v>45967.69122685185</v>
          </cell>
          <cell r="C4170" t="str">
            <v>RSUD</v>
          </cell>
          <cell r="D4170" t="str">
            <v>Voucher</v>
          </cell>
          <cell r="E4170" t="str">
            <v>Non ammessa</v>
          </cell>
          <cell r="F4170" t="str">
            <v>Merito</v>
          </cell>
          <cell r="G4170" t="str">
            <v>Alessandra Di Vasto</v>
          </cell>
          <cell r="H4170" t="str">
            <v/>
          </cell>
          <cell r="J4170" t="str">
            <v>Domanda non ammessa</v>
          </cell>
          <cell r="K4170" t="str">
            <v>Delibera di non ammissione</v>
          </cell>
          <cell r="L4170">
            <v>46106.629421296297</v>
          </cell>
          <cell r="M4170">
            <v>46106.790717592594</v>
          </cell>
          <cell r="N4170" t="str">
            <v>YOBU A.W.</v>
          </cell>
          <cell r="O4170" t="str">
            <v>C76I25002420001</v>
          </cell>
          <cell r="P4170" t="str">
            <v>RPAWLM93T20F839V</v>
          </cell>
          <cell r="Q4170" t="str">
            <v>TURISMO</v>
          </cell>
          <cell r="R4170" t="str">
            <v>56.11.22 - Attività di gelaterie senza servizio al tavolo o da asporto</v>
          </cell>
          <cell r="S4170" t="str">
            <v>Impresa Individuale</v>
          </cell>
          <cell r="T4170" t="str">
            <v>Campania</v>
          </cell>
          <cell r="U4170" t="str">
            <v>Caserta</v>
          </cell>
          <cell r="V4170" t="str">
            <v>San Prisco</v>
          </cell>
          <cell r="W4170" t="str">
            <v xml:space="preserve">Non individuato </v>
          </cell>
          <cell r="Y4170">
            <v>40000</v>
          </cell>
          <cell r="Z4170">
            <v>45000</v>
          </cell>
          <cell r="AB4170" t="str">
            <v>No</v>
          </cell>
          <cell r="AC4170">
            <v>0</v>
          </cell>
        </row>
        <row r="4171">
          <cell r="A4171" t="str">
            <v>PIARSUD00000148</v>
          </cell>
          <cell r="B4171">
            <v>45972.421018518522</v>
          </cell>
          <cell r="C4171" t="str">
            <v>RSUD</v>
          </cell>
          <cell r="D4171" t="str">
            <v>Voucher</v>
          </cell>
          <cell r="E4171" t="str">
            <v>Non ammessa</v>
          </cell>
          <cell r="F4171" t="str">
            <v>Accoglibilità</v>
          </cell>
          <cell r="G4171" t="str">
            <v>Giuseppe D’Ambrosio</v>
          </cell>
          <cell r="H4171" t="str">
            <v/>
          </cell>
          <cell r="J4171" t="str">
            <v>Domanda non accoglibile</v>
          </cell>
          <cell r="K4171" t="str">
            <v>Delibera di non Accoglibilità</v>
          </cell>
          <cell r="L4171">
            <v>46069.843009259261</v>
          </cell>
          <cell r="M4171">
            <v>46070.415694444448</v>
          </cell>
          <cell r="N4171" t="str">
            <v>PALUMBO RICCARDO</v>
          </cell>
          <cell r="O4171" t="str">
            <v>C56I25001640001</v>
          </cell>
          <cell r="P4171" t="str">
            <v>PLMRCR01L07D851R</v>
          </cell>
          <cell r="Q4171" t="str">
            <v>TURISMO</v>
          </cell>
          <cell r="R4171" t="str">
            <v>77.21.02 - Noleggio e leasing operativo di imbarcazioni da diporto senza operatore</v>
          </cell>
          <cell r="S4171" t="str">
            <v>Impresa Individuale</v>
          </cell>
          <cell r="T4171" t="str">
            <v>Puglia</v>
          </cell>
          <cell r="U4171" t="str">
            <v>Lecce</v>
          </cell>
          <cell r="V4171" t="str">
            <v>Morciano Di Leuca</v>
          </cell>
          <cell r="W4171" t="str">
            <v>lungomare Cristoforo Colombo snc</v>
          </cell>
          <cell r="X4171" t="str">
            <v>73040</v>
          </cell>
          <cell r="Y4171">
            <v>50000</v>
          </cell>
          <cell r="Z4171">
            <v>55000</v>
          </cell>
          <cell r="AB4171" t="str">
            <v>No</v>
          </cell>
          <cell r="AC4171">
            <v>0</v>
          </cell>
        </row>
        <row r="4172">
          <cell r="A4172" t="str">
            <v>PIARSUD00000149</v>
          </cell>
          <cell r="B4172">
            <v>45972.444432870368</v>
          </cell>
          <cell r="C4172" t="str">
            <v>RSUD</v>
          </cell>
          <cell r="D4172" t="str">
            <v>Voucher</v>
          </cell>
          <cell r="E4172" t="str">
            <v>Non ammessa</v>
          </cell>
          <cell r="F4172" t="str">
            <v>Merito</v>
          </cell>
          <cell r="G4172" t="str">
            <v>Francesco Ranaldi</v>
          </cell>
          <cell r="H4172" t="str">
            <v/>
          </cell>
          <cell r="J4172" t="str">
            <v>Domanda non ammessa</v>
          </cell>
          <cell r="K4172" t="str">
            <v>Delibera di non ammissione</v>
          </cell>
          <cell r="L4172">
            <v>46083.651145833333</v>
          </cell>
          <cell r="M4172">
            <v>46083.658587962964</v>
          </cell>
          <cell r="N4172" t="str">
            <v>Antonella Pizzo</v>
          </cell>
          <cell r="O4172" t="str">
            <v>C46I25002330001</v>
          </cell>
          <cell r="P4172" t="str">
            <v>PZZNNL02P52G942R</v>
          </cell>
          <cell r="Q4172" t="str">
            <v>ICT</v>
          </cell>
          <cell r="R4172" t="str">
            <v>62.20.10 - Attività di consulenza informatica</v>
          </cell>
          <cell r="S4172" t="str">
            <v>Lavoratore autonomo</v>
          </cell>
          <cell r="T4172" t="str">
            <v>Basilicata</v>
          </cell>
          <cell r="U4172" t="str">
            <v>Potenza</v>
          </cell>
          <cell r="V4172" t="str">
            <v>Sasso Di Castalda</v>
          </cell>
          <cell r="W4172" t="str">
            <v>VIA SAN VITO 14</v>
          </cell>
          <cell r="X4172" t="str">
            <v>85050</v>
          </cell>
          <cell r="Y4172">
            <v>40000</v>
          </cell>
          <cell r="Z4172">
            <v>45000</v>
          </cell>
          <cell r="AB4172" t="str">
            <v>No</v>
          </cell>
          <cell r="AC4172">
            <v>0</v>
          </cell>
        </row>
        <row r="4173">
          <cell r="A4173" t="str">
            <v>PIARSUD00000156</v>
          </cell>
          <cell r="B4173">
            <v>45972.968009259261</v>
          </cell>
          <cell r="C4173" t="str">
            <v>RSUD</v>
          </cell>
          <cell r="D4173" t="str">
            <v>Voucher</v>
          </cell>
          <cell r="E4173" t="str">
            <v>Non ammessa</v>
          </cell>
          <cell r="F4173" t="str">
            <v>Merito</v>
          </cell>
          <cell r="G4173" t="str">
            <v>Elisabetta Mantovani</v>
          </cell>
          <cell r="H4173" t="str">
            <v/>
          </cell>
          <cell r="J4173" t="str">
            <v>Domanda non ammessa</v>
          </cell>
          <cell r="K4173" t="str">
            <v>Delibera di non ammissione</v>
          </cell>
          <cell r="L4173">
            <v>46085.555567129632</v>
          </cell>
          <cell r="M4173">
            <v>46085.563043981485</v>
          </cell>
          <cell r="N4173" t="str">
            <v>FILO STUDIO DI SCHIAZZA L. &amp; DI NICOLA F. S.N.C.</v>
          </cell>
          <cell r="O4173" t="str">
            <v>C36I25002510001</v>
          </cell>
          <cell r="P4173" t="str">
            <v>02445970680</v>
          </cell>
          <cell r="Q4173" t="str">
            <v>SERVIZI ALLE PMI</v>
          </cell>
          <cell r="R4173" t="str">
            <v>74.20.19 - Altre attività fotografiche specializzate</v>
          </cell>
          <cell r="S4173" t="str">
            <v>Societa' In Nome Collettivo</v>
          </cell>
          <cell r="T4173" t="str">
            <v>Abruzzo</v>
          </cell>
          <cell r="U4173" t="str">
            <v>Pescara</v>
          </cell>
          <cell r="V4173" t="str">
            <v>Cepagatti</v>
          </cell>
          <cell r="W4173" t="str">
            <v>Via Attilio Forlani 37</v>
          </cell>
          <cell r="X4173" t="str">
            <v>65012</v>
          </cell>
          <cell r="Y4173">
            <v>33045.06</v>
          </cell>
          <cell r="Z4173">
            <v>38045.06</v>
          </cell>
          <cell r="AB4173" t="str">
            <v>No</v>
          </cell>
          <cell r="AC4173">
            <v>0</v>
          </cell>
        </row>
        <row r="4174">
          <cell r="A4174" t="str">
            <v>PIARSUD00000159</v>
          </cell>
          <cell r="B4174">
            <v>45973.481712962966</v>
          </cell>
          <cell r="C4174" t="str">
            <v>RSUD</v>
          </cell>
          <cell r="D4174" t="str">
            <v>Voucher</v>
          </cell>
          <cell r="E4174" t="str">
            <v>Non ammessa</v>
          </cell>
          <cell r="F4174" t="str">
            <v>Merito</v>
          </cell>
          <cell r="G4174" t="str">
            <v>Francesca Cortesi</v>
          </cell>
          <cell r="H4174" t="str">
            <v/>
          </cell>
          <cell r="J4174" t="str">
            <v>Domanda non ammessa</v>
          </cell>
          <cell r="K4174" t="str">
            <v>Delibera di non ammissione</v>
          </cell>
          <cell r="L4174">
            <v>46087.616736111115</v>
          </cell>
          <cell r="M4174">
            <v>46087.668946759259</v>
          </cell>
          <cell r="N4174" t="str">
            <v>FALCO CARMEN</v>
          </cell>
          <cell r="O4174" t="str">
            <v>C26I25002440001</v>
          </cell>
          <cell r="P4174" t="str">
            <v>FLCCMN07H44F912C</v>
          </cell>
          <cell r="Q4174" t="str">
            <v>ATTIVITA' AGROALIMENTARI</v>
          </cell>
          <cell r="R4174" t="str">
            <v>10.39.00 - Altre attività di lavorazione e conservazione di frutta e ortaggi</v>
          </cell>
          <cell r="S4174" t="str">
            <v>Impresa Individuale</v>
          </cell>
          <cell r="T4174" t="str">
            <v>Campania</v>
          </cell>
          <cell r="U4174" t="str">
            <v>Napoli</v>
          </cell>
          <cell r="V4174" t="str">
            <v>Striano</v>
          </cell>
          <cell r="W4174" t="str">
            <v>VIA CESINA snc</v>
          </cell>
          <cell r="X4174" t="str">
            <v>80040</v>
          </cell>
          <cell r="Y4174">
            <v>55000</v>
          </cell>
          <cell r="Z4174">
            <v>55000</v>
          </cell>
          <cell r="AB4174" t="str">
            <v>No</v>
          </cell>
          <cell r="AC4174">
            <v>0</v>
          </cell>
        </row>
        <row r="4175">
          <cell r="A4175" t="str">
            <v>PIARSUD00000161</v>
          </cell>
          <cell r="B4175">
            <v>45973.649328703701</v>
          </cell>
          <cell r="C4175" t="str">
            <v>RSUD</v>
          </cell>
          <cell r="D4175" t="str">
            <v>Contributo</v>
          </cell>
          <cell r="E4175" t="str">
            <v>Non ammessa</v>
          </cell>
          <cell r="F4175" t="str">
            <v>Merito</v>
          </cell>
          <cell r="G4175" t="str">
            <v>Giovanni Russo</v>
          </cell>
          <cell r="H4175" t="str">
            <v/>
          </cell>
          <cell r="J4175" t="str">
            <v>Domanda non ammessa</v>
          </cell>
          <cell r="M4175">
            <v>46014.479699074072</v>
          </cell>
          <cell r="N4175" t="str">
            <v>VORTICE S.R.L.</v>
          </cell>
          <cell r="O4175" t="str">
            <v>C66I25002990008</v>
          </cell>
          <cell r="P4175" t="str">
            <v>06383440655</v>
          </cell>
          <cell r="Q4175" t="str">
            <v>TURISMO</v>
          </cell>
          <cell r="R4175" t="str">
            <v>56.11.11 - Attività di ristoranti con servizio al tavolo, escluse gelaterie e pasticcerie</v>
          </cell>
          <cell r="S4175" t="str">
            <v>Societa' A Responsabilita' Limitata</v>
          </cell>
          <cell r="T4175" t="str">
            <v>Campania</v>
          </cell>
          <cell r="U4175" t="str">
            <v>Salerno</v>
          </cell>
          <cell r="V4175" t="str">
            <v>Montecorvino Pugliano</v>
          </cell>
          <cell r="W4175" t="str">
            <v>PIAZZA EUROPA 22 - 24</v>
          </cell>
          <cell r="X4175" t="str">
            <v>84090</v>
          </cell>
          <cell r="Y4175">
            <v>104115.54999999999</v>
          </cell>
          <cell r="Z4175">
            <v>83086.66</v>
          </cell>
          <cell r="AB4175" t="str">
            <v>No</v>
          </cell>
          <cell r="AC4175">
            <v>0</v>
          </cell>
        </row>
        <row r="4176">
          <cell r="A4176" t="str">
            <v>PIARSUD00000163</v>
          </cell>
          <cell r="B4176">
            <v>45974.513541666667</v>
          </cell>
          <cell r="C4176" t="str">
            <v>RSUD</v>
          </cell>
          <cell r="D4176" t="str">
            <v>Contributo</v>
          </cell>
          <cell r="E4176" t="str">
            <v>Non ammessa</v>
          </cell>
          <cell r="F4176" t="str">
            <v>Accoglibilità</v>
          </cell>
          <cell r="G4176" t="str">
            <v>Simona Tiracorrendo</v>
          </cell>
          <cell r="H4176" t="str">
            <v/>
          </cell>
          <cell r="J4176" t="str">
            <v>Domanda non accoglibile</v>
          </cell>
          <cell r="K4176" t="str">
            <v>Delibera di non Accoglibilità</v>
          </cell>
          <cell r="L4176">
            <v>46070.450520833336</v>
          </cell>
          <cell r="M4176">
            <v>46070.441412037035</v>
          </cell>
          <cell r="N4176" t="str">
            <v>AGRISPINOSA 2.0 S.R.L.</v>
          </cell>
          <cell r="O4176" t="str">
            <v>C56I25001660008</v>
          </cell>
          <cell r="P4176" t="str">
            <v>10654451219</v>
          </cell>
          <cell r="Q4176" t="str">
            <v>COSTRUZIONI</v>
          </cell>
          <cell r="R4176" t="str">
            <v>41.00.00 - Costruzione di edifici residenziali e non residenziali</v>
          </cell>
          <cell r="S4176" t="str">
            <v>Societa' A Responsabilita' Limitata</v>
          </cell>
          <cell r="T4176" t="str">
            <v>Campania</v>
          </cell>
          <cell r="U4176" t="str">
            <v>Caserta</v>
          </cell>
          <cell r="V4176" t="str">
            <v>Sessa Aurunca</v>
          </cell>
          <cell r="W4176" t="str">
            <v>VIA APPIA KM166</v>
          </cell>
          <cell r="X4176" t="str">
            <v>80137</v>
          </cell>
          <cell r="Y4176">
            <v>119066</v>
          </cell>
          <cell r="Z4176">
            <v>94000</v>
          </cell>
          <cell r="AB4176" t="str">
            <v>No</v>
          </cell>
          <cell r="AC4176">
            <v>0</v>
          </cell>
        </row>
        <row r="4177">
          <cell r="A4177" t="str">
            <v>PIARSUD00000165</v>
          </cell>
          <cell r="B4177">
            <v>45974.579502314817</v>
          </cell>
          <cell r="C4177" t="str">
            <v>RSUD</v>
          </cell>
          <cell r="D4177" t="str">
            <v>Contributo</v>
          </cell>
          <cell r="E4177" t="str">
            <v>Non ammessa</v>
          </cell>
          <cell r="F4177" t="str">
            <v>Accoglibilità</v>
          </cell>
          <cell r="G4177" t="str">
            <v>Giuseppe D’Ambrosio</v>
          </cell>
          <cell r="H4177" t="str">
            <v/>
          </cell>
          <cell r="J4177" t="str">
            <v>Domanda non accoglibile</v>
          </cell>
          <cell r="K4177" t="str">
            <v>Delibera di non Accoglibilità</v>
          </cell>
          <cell r="L4177">
            <v>46071.406817129631</v>
          </cell>
          <cell r="M4177">
            <v>46071.561145833337</v>
          </cell>
          <cell r="N4177" t="str">
            <v>MUSCIMARRO CHIARA</v>
          </cell>
          <cell r="O4177" t="str">
            <v>C46I25002030008</v>
          </cell>
          <cell r="P4177" t="str">
            <v>MSCCHR94R59I874X</v>
          </cell>
          <cell r="Q4177" t="str">
            <v>SERVIZI ALLA PERSONA</v>
          </cell>
          <cell r="R4177" t="str">
            <v>96.99.93 - Servizi di organizzazione di feste e cerimonie</v>
          </cell>
          <cell r="S4177" t="str">
            <v>Impresa Individuale</v>
          </cell>
          <cell r="T4177" t="str">
            <v>Calabria</v>
          </cell>
          <cell r="U4177" t="str">
            <v>Catanzaro</v>
          </cell>
          <cell r="V4177" t="str">
            <v>Curinga</v>
          </cell>
          <cell r="W4177" t="str">
            <v>VIA MADRE VINCENZINA FRIJIA 71</v>
          </cell>
          <cell r="X4177" t="str">
            <v>88022</v>
          </cell>
          <cell r="Y4177">
            <v>51290</v>
          </cell>
          <cell r="Z4177">
            <v>40467</v>
          </cell>
          <cell r="AB4177" t="str">
            <v>No</v>
          </cell>
          <cell r="AC4177">
            <v>0</v>
          </cell>
        </row>
        <row r="4178">
          <cell r="A4178" t="str">
            <v>PIARSUD00000174</v>
          </cell>
          <cell r="B4178">
            <v>45975.495717592596</v>
          </cell>
          <cell r="C4178" t="str">
            <v>RSUD</v>
          </cell>
          <cell r="D4178" t="str">
            <v>Contributo</v>
          </cell>
          <cell r="E4178" t="str">
            <v>Non ammessa</v>
          </cell>
          <cell r="F4178" t="str">
            <v>Accoglibilità</v>
          </cell>
          <cell r="G4178" t="str">
            <v>Alessandra Di Vasto</v>
          </cell>
          <cell r="H4178" t="str">
            <v/>
          </cell>
          <cell r="J4178" t="str">
            <v>Domanda non accoglibile</v>
          </cell>
          <cell r="K4178" t="str">
            <v>Delibera di non Accoglibilità</v>
          </cell>
          <cell r="L4178">
            <v>46111.690381944441</v>
          </cell>
          <cell r="M4178">
            <v>46112.720324074071</v>
          </cell>
          <cell r="N4178" t="str">
            <v>SMIMMO SARA</v>
          </cell>
          <cell r="O4178" t="str">
            <v>C16I25001880008</v>
          </cell>
          <cell r="P4178" t="str">
            <v>SMMSRA05A58M289P</v>
          </cell>
          <cell r="Q4178" t="str">
            <v>TURISMO</v>
          </cell>
          <cell r="R4178" t="str">
            <v>56.30.01 - Attività di somministrazione di bevande in bar e caffetterie</v>
          </cell>
          <cell r="S4178" t="str">
            <v>Impresa Individuale</v>
          </cell>
          <cell r="T4178" t="str">
            <v>Campania</v>
          </cell>
          <cell r="U4178" t="str">
            <v>Napoli</v>
          </cell>
          <cell r="V4178" t="str">
            <v>Cercola</v>
          </cell>
          <cell r="W4178" t="str">
            <v>VIA ALDO MORO 22</v>
          </cell>
          <cell r="X4178" t="str">
            <v>80040</v>
          </cell>
          <cell r="Y4178">
            <v>200000</v>
          </cell>
          <cell r="Z4178">
            <v>145000</v>
          </cell>
          <cell r="AB4178" t="str">
            <v>No</v>
          </cell>
          <cell r="AC4178">
            <v>0</v>
          </cell>
        </row>
        <row r="4179">
          <cell r="A4179" t="str">
            <v>PIARSUD00000177</v>
          </cell>
          <cell r="B4179">
            <v>45975.645624999997</v>
          </cell>
          <cell r="C4179" t="str">
            <v>RSUD</v>
          </cell>
          <cell r="D4179" t="str">
            <v>Contributo</v>
          </cell>
          <cell r="E4179" t="str">
            <v>Non ammessa</v>
          </cell>
          <cell r="F4179" t="str">
            <v>Merito</v>
          </cell>
          <cell r="G4179" t="str">
            <v>Alessandro Di Simone</v>
          </cell>
          <cell r="H4179" t="str">
            <v/>
          </cell>
          <cell r="J4179" t="str">
            <v>Domanda non ammessa</v>
          </cell>
          <cell r="K4179" t="str">
            <v>Delibera di non ammissione</v>
          </cell>
          <cell r="L4179">
            <v>46097.786828703705</v>
          </cell>
          <cell r="M4179">
            <v>46098.359664351854</v>
          </cell>
          <cell r="N4179" t="str">
            <v>TRAMONDA ALESSIO</v>
          </cell>
          <cell r="O4179" t="str">
            <v>C16I25001920008</v>
          </cell>
          <cell r="P4179" t="str">
            <v>TRMLSS95T03F839D</v>
          </cell>
          <cell r="Q4179" t="str">
            <v>SERVIZI ALLA PERSONA</v>
          </cell>
          <cell r="R4179" t="str">
            <v>96.21.00 - Servizi di parrucchieri e barbieri</v>
          </cell>
          <cell r="S4179" t="str">
            <v>Impresa Individuale</v>
          </cell>
          <cell r="T4179" t="str">
            <v>Campania</v>
          </cell>
          <cell r="U4179" t="str">
            <v>Napoli</v>
          </cell>
          <cell r="V4179" t="str">
            <v>Cercola</v>
          </cell>
          <cell r="W4179" t="str">
            <v>VIA DON MINZONI 23/25</v>
          </cell>
          <cell r="X4179" t="str">
            <v>80040</v>
          </cell>
          <cell r="Y4179">
            <v>120000</v>
          </cell>
          <cell r="Z4179">
            <v>95000</v>
          </cell>
          <cell r="AA4179">
            <v>90000</v>
          </cell>
          <cell r="AB4179" t="str">
            <v>No</v>
          </cell>
          <cell r="AC4179">
            <v>95000</v>
          </cell>
        </row>
        <row r="4180">
          <cell r="A4180" t="str">
            <v>PIARSUD00000179</v>
          </cell>
          <cell r="B4180">
            <v>45975.789710648147</v>
          </cell>
          <cell r="C4180" t="str">
            <v>RSUD</v>
          </cell>
          <cell r="D4180" t="str">
            <v>Voucher</v>
          </cell>
          <cell r="E4180" t="str">
            <v>Non ammessa</v>
          </cell>
          <cell r="F4180" t="str">
            <v>Merito</v>
          </cell>
          <cell r="G4180" t="str">
            <v>Glorioso Giuseppe</v>
          </cell>
          <cell r="H4180" t="str">
            <v/>
          </cell>
          <cell r="J4180" t="str">
            <v>Domanda non ammessa</v>
          </cell>
          <cell r="K4180" t="str">
            <v>Delibera di non ammissione</v>
          </cell>
          <cell r="L4180">
            <v>46086.549328703702</v>
          </cell>
          <cell r="M4180">
            <v>46086.598506944443</v>
          </cell>
          <cell r="N4180" t="str">
            <v>C.S.G. DI ANGELO GADALETA</v>
          </cell>
          <cell r="O4180" t="str">
            <v>C56I25001670001</v>
          </cell>
          <cell r="P4180" t="str">
            <v>GDLNGL97A18A662G</v>
          </cell>
          <cell r="Q4180" t="str">
            <v>MANIFATTURIERO</v>
          </cell>
          <cell r="R4180" t="str">
            <v>95.31.10 - Riparazione e manutenzione meccanica, elettrica ed elettronica di autoveicoli</v>
          </cell>
          <cell r="S4180" t="str">
            <v>Impresa Individuale</v>
          </cell>
          <cell r="T4180" t="str">
            <v>Puglia</v>
          </cell>
          <cell r="U4180" t="str">
            <v>Bari</v>
          </cell>
          <cell r="V4180" t="str">
            <v>Molfetta</v>
          </cell>
          <cell r="W4180" t="str">
            <v>CONTRADA SAN GIACOMO snc</v>
          </cell>
          <cell r="X4180" t="str">
            <v>70056</v>
          </cell>
          <cell r="Y4180">
            <v>44591.37</v>
          </cell>
          <cell r="Z4180">
            <v>45000</v>
          </cell>
          <cell r="AB4180" t="str">
            <v>No</v>
          </cell>
          <cell r="AC4180">
            <v>0</v>
          </cell>
        </row>
        <row r="4181">
          <cell r="A4181" t="str">
            <v>PIARSUD00000185</v>
          </cell>
          <cell r="B4181">
            <v>45977.582997685182</v>
          </cell>
          <cell r="C4181" t="str">
            <v>RSUD</v>
          </cell>
          <cell r="D4181" t="str">
            <v>Contributo</v>
          </cell>
          <cell r="E4181" t="str">
            <v>Non ammessa</v>
          </cell>
          <cell r="F4181" t="str">
            <v>Merito</v>
          </cell>
          <cell r="G4181" t="str">
            <v>Glorioso Giuseppe</v>
          </cell>
          <cell r="H4181" t="str">
            <v/>
          </cell>
          <cell r="J4181" t="str">
            <v>Domanda non ammessa</v>
          </cell>
          <cell r="M4181">
            <v>46003.390138888892</v>
          </cell>
          <cell r="N4181" t="str">
            <v>STRANGIO GIANCARLO</v>
          </cell>
          <cell r="O4181" t="str">
            <v>C46I25002070008</v>
          </cell>
          <cell r="P4181" t="str">
            <v>STRGCR93H22G082F</v>
          </cell>
          <cell r="Q4181" t="str">
            <v>SERVIZI ALLE PMI</v>
          </cell>
          <cell r="R4181" t="str">
            <v>81.30.00 - Attività di servizi per la cura del paesaggio</v>
          </cell>
          <cell r="S4181" t="str">
            <v>Impresa Individuale</v>
          </cell>
          <cell r="T4181" t="str">
            <v>Calabria</v>
          </cell>
          <cell r="U4181" t="str">
            <v>Reggio Calabria</v>
          </cell>
          <cell r="V4181" t="str">
            <v>Oppido Mamertina</v>
          </cell>
          <cell r="W4181" t="str">
            <v>Via Vittorio Alfieri 26</v>
          </cell>
          <cell r="X4181" t="str">
            <v>89014</v>
          </cell>
          <cell r="Y4181">
            <v>74800</v>
          </cell>
          <cell r="Z4181">
            <v>61099.999999999993</v>
          </cell>
          <cell r="AB4181" t="str">
            <v>No</v>
          </cell>
          <cell r="AC4181">
            <v>0</v>
          </cell>
        </row>
        <row r="4182">
          <cell r="A4182" t="str">
            <v>PIARSUD00000193</v>
          </cell>
          <cell r="B4182">
            <v>45978.703229166669</v>
          </cell>
          <cell r="C4182" t="str">
            <v>RSUD</v>
          </cell>
          <cell r="D4182" t="str">
            <v>Voucher</v>
          </cell>
          <cell r="E4182" t="str">
            <v>Non ammessa</v>
          </cell>
          <cell r="F4182" t="str">
            <v>Accoglibilità</v>
          </cell>
          <cell r="G4182" t="str">
            <v>Simona Tiracorrendo</v>
          </cell>
          <cell r="H4182" t="str">
            <v/>
          </cell>
          <cell r="J4182" t="str">
            <v>Domanda non accoglibile</v>
          </cell>
          <cell r="K4182" t="str">
            <v>Delibera di non Accoglibilità</v>
          </cell>
          <cell r="L4182">
            <v>46106.629525462966</v>
          </cell>
          <cell r="M4182">
            <v>46106.791504629633</v>
          </cell>
          <cell r="N4182" t="str">
            <v>ANNADALIA ALY</v>
          </cell>
          <cell r="O4182" t="str">
            <v>C36I25003000001</v>
          </cell>
          <cell r="P4182" t="str">
            <v>LYANDL01D53D086E</v>
          </cell>
          <cell r="Q4182" t="str">
            <v>SERVIZI ALLE PMI</v>
          </cell>
          <cell r="R4182" t="str">
            <v>74.11.20 - Attività di progettazione di moda</v>
          </cell>
          <cell r="S4182" t="str">
            <v>Lavoratore autonomo</v>
          </cell>
          <cell r="T4182" t="str">
            <v>Calabria</v>
          </cell>
          <cell r="U4182" t="str">
            <v>Cosenza</v>
          </cell>
          <cell r="V4182" t="str">
            <v>Castrolibero</v>
          </cell>
          <cell r="W4182" t="str">
            <v>VIA ALDO MORO 8</v>
          </cell>
          <cell r="X4182" t="str">
            <v>87040</v>
          </cell>
          <cell r="Y4182">
            <v>36000</v>
          </cell>
          <cell r="Z4182">
            <v>41000</v>
          </cell>
          <cell r="AB4182" t="str">
            <v>No</v>
          </cell>
          <cell r="AC4182">
            <v>0</v>
          </cell>
        </row>
        <row r="4183">
          <cell r="A4183" t="str">
            <v>PIARSUD00000194</v>
          </cell>
          <cell r="B4183">
            <v>45978.717326388891</v>
          </cell>
          <cell r="C4183" t="str">
            <v>RSUD</v>
          </cell>
          <cell r="D4183" t="str">
            <v>Contributo</v>
          </cell>
          <cell r="E4183" t="str">
            <v>Non ammessa</v>
          </cell>
          <cell r="F4183" t="str">
            <v>Accoglibilità</v>
          </cell>
          <cell r="G4183" t="str">
            <v>Rachele Mariconda</v>
          </cell>
          <cell r="H4183" t="str">
            <v/>
          </cell>
          <cell r="J4183" t="str">
            <v>Domanda non accoglibile</v>
          </cell>
          <cell r="K4183" t="str">
            <v>Delibera di non Accoglibilità</v>
          </cell>
          <cell r="L4183">
            <v>46100.390428240738</v>
          </cell>
          <cell r="M4183">
            <v>46100.617627314816</v>
          </cell>
          <cell r="N4183" t="str">
            <v>POETTO GIADA</v>
          </cell>
          <cell r="O4183" t="str">
            <v>C16I25001950008</v>
          </cell>
          <cell r="P4183" t="str">
            <v>PTTGDI90T45D488S</v>
          </cell>
          <cell r="Q4183" t="str">
            <v>SERVIZI ALLA PERSONA</v>
          </cell>
          <cell r="R4183" t="str">
            <v>93.29.99 - Altre attività varie di intrattenimento e divertimento n.c.a.</v>
          </cell>
          <cell r="S4183" t="str">
            <v>Impresa Individuale</v>
          </cell>
          <cell r="T4183" t="str">
            <v>Campania</v>
          </cell>
          <cell r="U4183" t="str">
            <v>Napoli</v>
          </cell>
          <cell r="V4183" t="str">
            <v>Cercola</v>
          </cell>
          <cell r="W4183" t="str">
            <v>VIALE DEI GERANI 1</v>
          </cell>
          <cell r="X4183" t="str">
            <v>80040</v>
          </cell>
          <cell r="Y4183">
            <v>200000</v>
          </cell>
          <cell r="Z4183">
            <v>145000</v>
          </cell>
          <cell r="AB4183" t="str">
            <v>No</v>
          </cell>
          <cell r="AC4183">
            <v>0</v>
          </cell>
        </row>
        <row r="4184">
          <cell r="A4184" t="str">
            <v>PIARSUD00000197</v>
          </cell>
          <cell r="B4184">
            <v>45979.593969907408</v>
          </cell>
          <cell r="C4184" t="str">
            <v>RSUD</v>
          </cell>
          <cell r="D4184" t="str">
            <v>Voucher</v>
          </cell>
          <cell r="E4184" t="str">
            <v>Non ammessa</v>
          </cell>
          <cell r="F4184" t="str">
            <v>Merito</v>
          </cell>
          <cell r="G4184" t="str">
            <v>Ernesto Barba</v>
          </cell>
          <cell r="H4184" t="str">
            <v/>
          </cell>
          <cell r="J4184" t="str">
            <v>Domanda non ammessa</v>
          </cell>
          <cell r="K4184" t="str">
            <v>Delibera di non ammissione</v>
          </cell>
          <cell r="L4184">
            <v>46087.616782407407</v>
          </cell>
          <cell r="M4184">
            <v>46087.669247685182</v>
          </cell>
          <cell r="N4184" t="str">
            <v>DE MUSIS MARIKA</v>
          </cell>
          <cell r="O4184" t="str">
            <v>C66I25003080001</v>
          </cell>
          <cell r="P4184" t="str">
            <v>DMSMRK00H60F839E</v>
          </cell>
          <cell r="Q4184" t="str">
            <v>ATTIVITA' COMMERCIALI</v>
          </cell>
          <cell r="R4184" t="str">
            <v>47.76.20 - Commercio al dettaglio di animali da compagnia e alimenti per animali da compagnia</v>
          </cell>
          <cell r="S4184" t="str">
            <v>Impresa Individuale</v>
          </cell>
          <cell r="T4184" t="str">
            <v>Campania</v>
          </cell>
          <cell r="U4184" t="str">
            <v>Napoli</v>
          </cell>
          <cell r="V4184" t="str">
            <v>Napoli</v>
          </cell>
          <cell r="W4184" t="str">
            <v xml:space="preserve">Non individuato </v>
          </cell>
          <cell r="Y4184">
            <v>40000</v>
          </cell>
          <cell r="Z4184">
            <v>45000</v>
          </cell>
          <cell r="AB4184" t="str">
            <v>No</v>
          </cell>
          <cell r="AC4184">
            <v>0</v>
          </cell>
        </row>
        <row r="4185">
          <cell r="A4185" t="str">
            <v>PIARSUD00000208</v>
          </cell>
          <cell r="B4185">
            <v>45980.670381944445</v>
          </cell>
          <cell r="C4185" t="str">
            <v>RSUD</v>
          </cell>
          <cell r="D4185" t="str">
            <v>Contributo</v>
          </cell>
          <cell r="E4185" t="str">
            <v>Non ammessa</v>
          </cell>
          <cell r="F4185" t="str">
            <v>Accoglibilità</v>
          </cell>
          <cell r="G4185" t="str">
            <v>Giulio Di Ciommo</v>
          </cell>
          <cell r="H4185" t="str">
            <v/>
          </cell>
          <cell r="J4185" t="str">
            <v>Domanda non accoglibile</v>
          </cell>
          <cell r="K4185" t="str">
            <v>Delibera di non Accoglibilità</v>
          </cell>
          <cell r="L4185">
            <v>46106.629618055558</v>
          </cell>
          <cell r="M4185">
            <v>46106.793912037036</v>
          </cell>
          <cell r="N4185" t="str">
            <v>SALICELLA 2.0 SRL</v>
          </cell>
          <cell r="O4185" t="str">
            <v>C66I25003100008</v>
          </cell>
          <cell r="P4185" t="str">
            <v>04872780616</v>
          </cell>
          <cell r="Q4185" t="str">
            <v>ATTIVITA' AGROALIMENTARI</v>
          </cell>
          <cell r="R4185" t="str">
            <v>10.51.20 - Produzione di derivati del latte</v>
          </cell>
          <cell r="S4185" t="str">
            <v>Societa' A Responsabilita' Limitata</v>
          </cell>
          <cell r="T4185" t="str">
            <v>Campania</v>
          </cell>
          <cell r="U4185" t="str">
            <v>Caserta</v>
          </cell>
          <cell r="V4185" t="str">
            <v>Carinola</v>
          </cell>
          <cell r="W4185" t="str">
            <v>VIA IV NOVEMBRE 3</v>
          </cell>
          <cell r="X4185" t="str">
            <v>81030</v>
          </cell>
          <cell r="Y4185">
            <v>99999.999999999985</v>
          </cell>
          <cell r="Z4185">
            <v>80000</v>
          </cell>
          <cell r="AB4185" t="str">
            <v>No</v>
          </cell>
          <cell r="AC4185">
            <v>0</v>
          </cell>
        </row>
        <row r="4186">
          <cell r="A4186" t="str">
            <v>PIARSUD00000219</v>
          </cell>
          <cell r="B4186">
            <v>45981.606030092589</v>
          </cell>
          <cell r="C4186" t="str">
            <v>RSUD</v>
          </cell>
          <cell r="D4186" t="str">
            <v>Contributo</v>
          </cell>
          <cell r="E4186" t="str">
            <v>Non ammessa</v>
          </cell>
          <cell r="F4186" t="str">
            <v>Merito</v>
          </cell>
          <cell r="G4186" t="str">
            <v>Simona Mele</v>
          </cell>
          <cell r="H4186" t="str">
            <v/>
          </cell>
          <cell r="J4186" t="str">
            <v>Domanda non ammessa</v>
          </cell>
          <cell r="K4186" t="str">
            <v>Delibera di non ammissione</v>
          </cell>
          <cell r="L4186">
            <v>46111.690358796295</v>
          </cell>
          <cell r="M4186">
            <v>46112.749178240738</v>
          </cell>
          <cell r="N4186" t="str">
            <v>D'ERRICO MARIA FRANCESCA</v>
          </cell>
          <cell r="O4186" t="str">
            <v>C86I25002950008</v>
          </cell>
          <cell r="P4186" t="str">
            <v>DRRMFR93E56I158D</v>
          </cell>
          <cell r="Q4186" t="str">
            <v>TURISMO</v>
          </cell>
          <cell r="R4186" t="str">
            <v>55.20.41 - Bed and breakfast</v>
          </cell>
          <cell r="S4186" t="str">
            <v>Impresa Individuale</v>
          </cell>
          <cell r="T4186" t="str">
            <v>Puglia</v>
          </cell>
          <cell r="U4186" t="str">
            <v>Foggia</v>
          </cell>
          <cell r="V4186" t="str">
            <v>Ischitella</v>
          </cell>
          <cell r="W4186" t="str">
            <v>CONTRADA TORRE VARANO 49</v>
          </cell>
          <cell r="X4186" t="str">
            <v>71010</v>
          </cell>
          <cell r="Y4186">
            <v>197167.93999999997</v>
          </cell>
          <cell r="Z4186">
            <v>143000</v>
          </cell>
          <cell r="AB4186" t="str">
            <v>No</v>
          </cell>
          <cell r="AC4186">
            <v>0</v>
          </cell>
        </row>
        <row r="4187">
          <cell r="A4187" t="str">
            <v>PIARSUD00000223</v>
          </cell>
          <cell r="B4187">
            <v>45981.743645833332</v>
          </cell>
          <cell r="C4187" t="str">
            <v>RSUD</v>
          </cell>
          <cell r="D4187" t="str">
            <v>Contributo</v>
          </cell>
          <cell r="E4187" t="str">
            <v>Non ammessa</v>
          </cell>
          <cell r="F4187" t="str">
            <v>Accoglibilità</v>
          </cell>
          <cell r="G4187" t="str">
            <v>Elisabetta Mantovani</v>
          </cell>
          <cell r="H4187" t="str">
            <v/>
          </cell>
          <cell r="I4187" t="str">
            <v>Revoca CUP - RSU</v>
          </cell>
          <cell r="J4187" t="str">
            <v>In attesa revoca CUP</v>
          </cell>
          <cell r="K4187" t="str">
            <v>Delibera di non Accoglibilità</v>
          </cell>
          <cell r="L4187">
            <v>46083.651307870372</v>
          </cell>
          <cell r="M4187">
            <v>46083.65929398148</v>
          </cell>
          <cell r="N4187" t="str">
            <v>CLAVER S.R.L.</v>
          </cell>
          <cell r="O4187" t="str">
            <v>C16I25002310008</v>
          </cell>
          <cell r="P4187" t="str">
            <v>06278400657</v>
          </cell>
          <cell r="Q4187" t="str">
            <v>TURISMO</v>
          </cell>
          <cell r="R4187" t="str">
            <v>55.20.42 - Servizi di alloggio in camere, case e appartamenti per vacanze</v>
          </cell>
          <cell r="S4187" t="str">
            <v>Societa' A Responsabilita' Limitata</v>
          </cell>
          <cell r="T4187" t="str">
            <v>Campania</v>
          </cell>
          <cell r="U4187" t="str">
            <v>Salerno</v>
          </cell>
          <cell r="V4187" t="str">
            <v>Sant'Egidio Del Monte Albino</v>
          </cell>
          <cell r="W4187" t="str">
            <v>VIA CIMITERO 53</v>
          </cell>
          <cell r="X4187" t="str">
            <v>84010</v>
          </cell>
          <cell r="Y4187">
            <v>120000</v>
          </cell>
          <cell r="Z4187">
            <v>95000</v>
          </cell>
          <cell r="AB4187" t="str">
            <v>No</v>
          </cell>
          <cell r="AC4187">
            <v>0</v>
          </cell>
        </row>
        <row r="4188">
          <cell r="A4188" t="str">
            <v>PIARSUD00000225</v>
          </cell>
          <cell r="B4188">
            <v>45982.155266203707</v>
          </cell>
          <cell r="C4188" t="str">
            <v>RSUD</v>
          </cell>
          <cell r="D4188" t="str">
            <v>Contributo</v>
          </cell>
          <cell r="E4188" t="str">
            <v>Non ammessa</v>
          </cell>
          <cell r="F4188" t="str">
            <v>Accoglibilità</v>
          </cell>
          <cell r="G4188" t="str">
            <v>Leila Azarnia Tehran</v>
          </cell>
          <cell r="H4188" t="str">
            <v/>
          </cell>
          <cell r="J4188" t="str">
            <v>Domanda non accoglibile</v>
          </cell>
          <cell r="K4188" t="str">
            <v>Delibera di non Accoglibilità</v>
          </cell>
          <cell r="L4188">
            <v>46083.651354166665</v>
          </cell>
          <cell r="M4188">
            <v>46083.664872685185</v>
          </cell>
          <cell r="N4188" t="str">
            <v>victor hugo moreira de jesus souza</v>
          </cell>
          <cell r="O4188" t="str">
            <v>C46I25002270008</v>
          </cell>
          <cell r="P4188" t="str">
            <v>MRRVTR93R05Z602D</v>
          </cell>
          <cell r="Q4188" t="str">
            <v>TURISMO</v>
          </cell>
          <cell r="R4188" t="str">
            <v>55.20.42 - Servizi di alloggio in camere, case e appartamenti per vacanze</v>
          </cell>
          <cell r="S4188" t="str">
            <v>Lavoratore autonomo</v>
          </cell>
          <cell r="T4188" t="str">
            <v>Calabria</v>
          </cell>
          <cell r="U4188" t="str">
            <v>Cosenza</v>
          </cell>
          <cell r="V4188" t="str">
            <v>Aieta</v>
          </cell>
          <cell r="W4188" t="str">
            <v>VIA CANTOGRANDE 105</v>
          </cell>
          <cell r="X4188" t="str">
            <v>87020</v>
          </cell>
          <cell r="Y4188">
            <v>119999.99999999999</v>
          </cell>
          <cell r="Z4188">
            <v>95000</v>
          </cell>
          <cell r="AB4188" t="str">
            <v>No</v>
          </cell>
          <cell r="AC4188">
            <v>0</v>
          </cell>
        </row>
        <row r="4189">
          <cell r="A4189" t="str">
            <v>PIARSUD00000237</v>
          </cell>
          <cell r="B4189">
            <v>45982.720833333333</v>
          </cell>
          <cell r="C4189" t="str">
            <v>RSUD</v>
          </cell>
          <cell r="D4189" t="str">
            <v>Voucher</v>
          </cell>
          <cell r="E4189" t="str">
            <v>Non ammessa</v>
          </cell>
          <cell r="F4189" t="str">
            <v>Merito</v>
          </cell>
          <cell r="G4189" t="str">
            <v>Simona Mele</v>
          </cell>
          <cell r="H4189" t="str">
            <v/>
          </cell>
          <cell r="J4189" t="str">
            <v>Domanda non ammessa</v>
          </cell>
          <cell r="K4189" t="str">
            <v>Delibera di non ammissione</v>
          </cell>
          <cell r="L4189">
            <v>46106.629675925928</v>
          </cell>
          <cell r="M4189">
            <v>46106.790046296293</v>
          </cell>
          <cell r="N4189" t="str">
            <v>SEFORA MARINUCCI</v>
          </cell>
          <cell r="O4189" t="str">
            <v>C76I25002670001</v>
          </cell>
          <cell r="P4189" t="str">
            <v>MRNSFR95H45G141R</v>
          </cell>
          <cell r="Q4189" t="str">
            <v>SERVIZI ALLA PERSONA</v>
          </cell>
          <cell r="R4189" t="str">
            <v>96.99.12 - Servizi di toelettatura per animali da compagnia</v>
          </cell>
          <cell r="S4189" t="str">
            <v>Impresa Individuale</v>
          </cell>
          <cell r="T4189" t="str">
            <v>Abruzzo</v>
          </cell>
          <cell r="U4189" t="str">
            <v>Chieti</v>
          </cell>
          <cell r="V4189" t="str">
            <v>Ortona</v>
          </cell>
          <cell r="W4189" t="str">
            <v>VIA MARCONI 11/13</v>
          </cell>
          <cell r="X4189" t="str">
            <v>66026</v>
          </cell>
          <cell r="Y4189">
            <v>10193.689999999999</v>
          </cell>
          <cell r="Z4189">
            <v>16300</v>
          </cell>
          <cell r="AB4189" t="str">
            <v>No</v>
          </cell>
          <cell r="AC4189">
            <v>0</v>
          </cell>
        </row>
        <row r="4190">
          <cell r="A4190" t="str">
            <v>PIARSUD00000253</v>
          </cell>
          <cell r="B4190">
            <v>45986.405312499999</v>
          </cell>
          <cell r="C4190" t="str">
            <v>RSUD</v>
          </cell>
          <cell r="D4190" t="str">
            <v>Contributo</v>
          </cell>
          <cell r="E4190" t="str">
            <v>Non ammessa</v>
          </cell>
          <cell r="F4190" t="str">
            <v>Accoglibilità</v>
          </cell>
          <cell r="G4190" t="str">
            <v>Francesco Ranaldi</v>
          </cell>
          <cell r="H4190" t="str">
            <v/>
          </cell>
          <cell r="J4190" t="str">
            <v>Domanda non accoglibile</v>
          </cell>
          <cell r="K4190" t="str">
            <v>Delibera di non Accoglibilità</v>
          </cell>
          <cell r="L4190">
            <v>46071.406863425924</v>
          </cell>
          <cell r="M4190">
            <v>46071.564675925925</v>
          </cell>
          <cell r="N4190" t="str">
            <v>AURA BEAUTY SRLS</v>
          </cell>
          <cell r="O4190" t="str">
            <v>C86I25003210008</v>
          </cell>
          <cell r="P4190" t="str">
            <v>03978270787</v>
          </cell>
          <cell r="Q4190" t="str">
            <v>SERVIZI ALLA PERSONA</v>
          </cell>
          <cell r="R4190" t="str">
            <v>96.21.00 - Servizi di parrucchieri e barbieri</v>
          </cell>
          <cell r="S4190" t="str">
            <v>Societa' A Responsabilita' Limitata Semplificata</v>
          </cell>
          <cell r="T4190" t="str">
            <v>Calabria</v>
          </cell>
          <cell r="U4190" t="str">
            <v>Cosenza</v>
          </cell>
          <cell r="V4190" t="str">
            <v>Montalto Uffugo</v>
          </cell>
          <cell r="W4190" t="str">
            <v>Corso Italia 34/36</v>
          </cell>
          <cell r="X4190" t="str">
            <v>87046</v>
          </cell>
          <cell r="Y4190">
            <v>43358.1</v>
          </cell>
          <cell r="Z4190">
            <v>37518.57</v>
          </cell>
          <cell r="AB4190" t="str">
            <v>No</v>
          </cell>
          <cell r="AC4190">
            <v>0</v>
          </cell>
        </row>
        <row r="4191">
          <cell r="A4191" t="str">
            <v>PIARSUD00000263</v>
          </cell>
          <cell r="B4191">
            <v>45987.649085648147</v>
          </cell>
          <cell r="C4191" t="str">
            <v>RSUD</v>
          </cell>
          <cell r="D4191" t="str">
            <v>Voucher</v>
          </cell>
          <cell r="E4191" t="str">
            <v>Non ammessa</v>
          </cell>
          <cell r="F4191" t="str">
            <v>Merito</v>
          </cell>
          <cell r="G4191" t="str">
            <v>Rachele Mariconda</v>
          </cell>
          <cell r="H4191" t="str">
            <v/>
          </cell>
          <cell r="J4191" t="str">
            <v>Domanda non ammessa</v>
          </cell>
          <cell r="K4191" t="str">
            <v>Delibera di non ammissione</v>
          </cell>
          <cell r="L4191">
            <v>46100.390486111108</v>
          </cell>
          <cell r="M4191">
            <v>46100.619039351855</v>
          </cell>
          <cell r="N4191" t="str">
            <v>PATRIZIA PELELLA</v>
          </cell>
          <cell r="O4191" t="str">
            <v>C76I25002740001</v>
          </cell>
          <cell r="P4191" t="str">
            <v>PLLPRZ03R56F839Q</v>
          </cell>
          <cell r="Q4191" t="str">
            <v>TURISMO</v>
          </cell>
          <cell r="R4191" t="str">
            <v>56.11.12 - Attività di ristoranti senza servizio al tavolo o da asporto, escluse gelaterie e pasticcerie</v>
          </cell>
          <cell r="S4191" t="str">
            <v>Impresa Individuale</v>
          </cell>
          <cell r="T4191" t="str">
            <v>Campania</v>
          </cell>
          <cell r="U4191" t="str">
            <v>Napoli</v>
          </cell>
          <cell r="V4191" t="str">
            <v>Casoria</v>
          </cell>
          <cell r="W4191" t="str">
            <v xml:space="preserve">Non individuato </v>
          </cell>
          <cell r="Y4191">
            <v>43812</v>
          </cell>
          <cell r="Z4191">
            <v>45000</v>
          </cell>
          <cell r="AB4191" t="str">
            <v>No</v>
          </cell>
          <cell r="AC4191">
            <v>0</v>
          </cell>
        </row>
        <row r="4192">
          <cell r="A4192" t="str">
            <v>PIARSUD00000292</v>
          </cell>
          <cell r="B4192">
            <v>45989.707812499997</v>
          </cell>
          <cell r="C4192" t="str">
            <v>RSUD</v>
          </cell>
          <cell r="D4192" t="str">
            <v>Voucher</v>
          </cell>
          <cell r="E4192" t="str">
            <v>Non ammessa</v>
          </cell>
          <cell r="F4192" t="str">
            <v>Merito</v>
          </cell>
          <cell r="G4192" t="str">
            <v>Leila Azarnia Tehran</v>
          </cell>
          <cell r="H4192" t="str">
            <v/>
          </cell>
          <cell r="J4192" t="str">
            <v>Domanda non ammessa</v>
          </cell>
          <cell r="K4192" t="str">
            <v>Delibera di non ammissione</v>
          </cell>
          <cell r="L4192">
            <v>46097.787083333336</v>
          </cell>
          <cell r="M4192">
            <v>46098.358993055554</v>
          </cell>
          <cell r="N4192" t="str">
            <v>LORENZO SPAGNOLO</v>
          </cell>
          <cell r="O4192" t="str">
            <v>C76I25002890001</v>
          </cell>
          <cell r="P4192" t="str">
            <v>SPGLNZ02E09B506E</v>
          </cell>
          <cell r="Q4192" t="str">
            <v>SERVIZI ALLE PMI</v>
          </cell>
          <cell r="R4192" t="str">
            <v>71.12.30 - Elaborazione e supervisione di progetti da parte di geometri</v>
          </cell>
          <cell r="S4192" t="str">
            <v>Lavoratore autonomo</v>
          </cell>
          <cell r="T4192" t="str">
            <v>Puglia</v>
          </cell>
          <cell r="U4192" t="str">
            <v>Lecce</v>
          </cell>
          <cell r="V4192" t="str">
            <v>Guagnano</v>
          </cell>
          <cell r="W4192" t="str">
            <v>VIA SAN FRANCESCO 16</v>
          </cell>
          <cell r="X4192" t="str">
            <v>73010</v>
          </cell>
          <cell r="Y4192">
            <v>29685.74</v>
          </cell>
          <cell r="Z4192">
            <v>34685.74</v>
          </cell>
          <cell r="AB4192" t="str">
            <v>No</v>
          </cell>
          <cell r="AC4192">
            <v>0</v>
          </cell>
        </row>
        <row r="4193">
          <cell r="A4193" t="str">
            <v>PIARSUD00000307</v>
          </cell>
          <cell r="B4193">
            <v>45990.745011574072</v>
          </cell>
          <cell r="C4193" t="str">
            <v>RSUD</v>
          </cell>
          <cell r="D4193" t="str">
            <v>Contributo</v>
          </cell>
          <cell r="E4193" t="str">
            <v>Non ammessa</v>
          </cell>
          <cell r="F4193" t="str">
            <v>Merito</v>
          </cell>
          <cell r="G4193" t="str">
            <v>Francesco Ranaldi</v>
          </cell>
          <cell r="H4193" t="str">
            <v/>
          </cell>
          <cell r="J4193" t="str">
            <v>Domanda non ammessa</v>
          </cell>
          <cell r="K4193" t="str">
            <v>Delibera di non ammissione</v>
          </cell>
          <cell r="L4193">
            <v>46112.787662037037</v>
          </cell>
          <cell r="M4193">
            <v>46112.757581018515</v>
          </cell>
          <cell r="N4193" t="str">
            <v>D'ALESSANDRO CARMELA</v>
          </cell>
          <cell r="O4193" t="str">
            <v>C66I25003370008</v>
          </cell>
          <cell r="P4193" t="str">
            <v>DLSCML91A52F839M</v>
          </cell>
          <cell r="Q4193" t="str">
            <v>TURISMO</v>
          </cell>
          <cell r="R4193" t="str">
            <v>55.20.42 - Servizi di alloggio in camere, case e appartamenti per vacanze</v>
          </cell>
          <cell r="S4193" t="str">
            <v>Impresa Individuale</v>
          </cell>
          <cell r="T4193" t="str">
            <v>Campania</v>
          </cell>
          <cell r="U4193" t="str">
            <v>Napoli</v>
          </cell>
          <cell r="V4193" t="str">
            <v>Napoli</v>
          </cell>
          <cell r="W4193" t="str">
            <v>via nuova poggioreale 160</v>
          </cell>
          <cell r="X4193" t="str">
            <v>80143</v>
          </cell>
          <cell r="Y4193">
            <v>199657</v>
          </cell>
          <cell r="Z4193">
            <v>144759.9</v>
          </cell>
          <cell r="AB4193" t="str">
            <v>No</v>
          </cell>
          <cell r="AC4193">
            <v>0</v>
          </cell>
        </row>
        <row r="4194">
          <cell r="A4194" t="str">
            <v>PIARSUD00000316</v>
          </cell>
          <cell r="B4194">
            <v>45992.348344907405</v>
          </cell>
          <cell r="C4194" t="str">
            <v>RSUD</v>
          </cell>
          <cell r="D4194" t="str">
            <v>Contributo</v>
          </cell>
          <cell r="E4194" t="str">
            <v>Non ammessa</v>
          </cell>
          <cell r="F4194" t="str">
            <v>Merito</v>
          </cell>
          <cell r="G4194" t="str">
            <v>Leila Azarnia Tehran</v>
          </cell>
          <cell r="H4194" t="str">
            <v/>
          </cell>
          <cell r="J4194" t="str">
            <v>Domanda non ammessa</v>
          </cell>
          <cell r="M4194">
            <v>46071.360081018516</v>
          </cell>
          <cell r="N4194" t="str">
            <v>DE SARIO FELICIA</v>
          </cell>
          <cell r="O4194" t="str">
            <v>C96I25001790008</v>
          </cell>
          <cell r="P4194" t="str">
            <v>DSRFLC91A56A662J</v>
          </cell>
          <cell r="Q4194" t="str">
            <v>TURISMO</v>
          </cell>
          <cell r="R4194" t="str">
            <v>55.20.42 - Servizi di alloggio in camere, case e appartamenti per vacanze</v>
          </cell>
          <cell r="S4194" t="str">
            <v>Impresa Individuale</v>
          </cell>
          <cell r="T4194" t="str">
            <v>Campania</v>
          </cell>
          <cell r="U4194" t="str">
            <v>Salerno</v>
          </cell>
          <cell r="V4194" t="str">
            <v>Centola</v>
          </cell>
          <cell r="W4194" t="str">
            <v>VIA OLMO 13</v>
          </cell>
          <cell r="X4194" t="str">
            <v>84051</v>
          </cell>
          <cell r="Y4194">
            <v>199538.4</v>
          </cell>
          <cell r="Z4194">
            <v>144676.88</v>
          </cell>
          <cell r="AB4194" t="str">
            <v>No</v>
          </cell>
          <cell r="AC4194">
            <v>0</v>
          </cell>
        </row>
        <row r="4195">
          <cell r="A4195" t="str">
            <v>PIARSUD00000317</v>
          </cell>
          <cell r="B4195">
            <v>45992.424675925926</v>
          </cell>
          <cell r="C4195" t="str">
            <v>RSUD</v>
          </cell>
          <cell r="D4195" t="str">
            <v>Contributo</v>
          </cell>
          <cell r="E4195" t="str">
            <v>Non ammessa</v>
          </cell>
          <cell r="F4195" t="str">
            <v>Merito</v>
          </cell>
          <cell r="G4195" t="str">
            <v>Rachele Mariconda</v>
          </cell>
          <cell r="H4195" t="str">
            <v/>
          </cell>
          <cell r="J4195" t="str">
            <v>Domanda non ammessa</v>
          </cell>
          <cell r="K4195" t="str">
            <v>Delibera di non ammissione</v>
          </cell>
          <cell r="L4195">
            <v>46120.399594907409</v>
          </cell>
          <cell r="M4195">
            <v>46120.685868055552</v>
          </cell>
          <cell r="N4195" t="str">
            <v>RICCIARDI CRISTIANA</v>
          </cell>
          <cell r="O4195" t="str">
            <v>C16I25002140008</v>
          </cell>
          <cell r="P4195" t="str">
            <v>RCCCST98B53C525P</v>
          </cell>
          <cell r="Q4195" t="str">
            <v>TURISMO</v>
          </cell>
          <cell r="R4195" t="str">
            <v>55.20.42 - Servizi di alloggio in camere, case e appartamenti per vacanze</v>
          </cell>
          <cell r="S4195" t="str">
            <v>Impresa Individuale</v>
          </cell>
          <cell r="T4195" t="str">
            <v>Campania</v>
          </cell>
          <cell r="U4195" t="str">
            <v>Benevento</v>
          </cell>
          <cell r="V4195" t="str">
            <v>Castelvenere</v>
          </cell>
          <cell r="W4195" t="str">
            <v>via San Tommaso 135</v>
          </cell>
          <cell r="X4195" t="str">
            <v>82037</v>
          </cell>
          <cell r="Y4195">
            <v>200000</v>
          </cell>
          <cell r="Z4195">
            <v>145000</v>
          </cell>
          <cell r="AB4195" t="str">
            <v>No</v>
          </cell>
          <cell r="AC4195">
            <v>0</v>
          </cell>
        </row>
        <row r="4196">
          <cell r="A4196" t="str">
            <v>PIARSUD00000319</v>
          </cell>
          <cell r="B4196">
            <v>45992.537615740737</v>
          </cell>
          <cell r="C4196" t="str">
            <v>RSUD</v>
          </cell>
          <cell r="D4196" t="str">
            <v>Contributo</v>
          </cell>
          <cell r="E4196" t="str">
            <v>Non ammessa</v>
          </cell>
          <cell r="F4196" t="str">
            <v>Accoglibilità</v>
          </cell>
          <cell r="G4196" t="str">
            <v>Rachele Mariconda</v>
          </cell>
          <cell r="H4196" t="str">
            <v/>
          </cell>
          <cell r="J4196" t="str">
            <v>Domanda non accoglibile</v>
          </cell>
          <cell r="K4196" t="str">
            <v>Delibera di non Accoglibilità</v>
          </cell>
          <cell r="L4196">
            <v>46100.390636574077</v>
          </cell>
          <cell r="M4196">
            <v>46100.621851851851</v>
          </cell>
          <cell r="N4196" t="str">
            <v>ED DOLCE VITA S.R.L.</v>
          </cell>
          <cell r="O4196" t="str">
            <v>C76I25002790008</v>
          </cell>
          <cell r="P4196" t="str">
            <v>07346930824</v>
          </cell>
          <cell r="Q4196" t="str">
            <v>ATTIVITA' AGROALIMENTARI</v>
          </cell>
          <cell r="R4196" t="str">
            <v>10.71.20 - Produzione di prodotti di pasticceria freschi</v>
          </cell>
          <cell r="S4196" t="str">
            <v>Societa' A Responsabilita' Limitata</v>
          </cell>
          <cell r="T4196" t="str">
            <v>Sicilia</v>
          </cell>
          <cell r="U4196" t="str">
            <v>Palermo</v>
          </cell>
          <cell r="V4196" t="str">
            <v>Palermo</v>
          </cell>
          <cell r="W4196" t="str">
            <v>via marchese di villabianca 4</v>
          </cell>
          <cell r="X4196" t="str">
            <v>90143</v>
          </cell>
          <cell r="Y4196">
            <v>71630</v>
          </cell>
          <cell r="Z4196">
            <v>58722</v>
          </cell>
          <cell r="AB4196" t="str">
            <v>No</v>
          </cell>
          <cell r="AC4196">
            <v>0</v>
          </cell>
        </row>
        <row r="4197">
          <cell r="A4197" t="str">
            <v>PIARSUD00000333</v>
          </cell>
          <cell r="B4197">
            <v>45993.707337962966</v>
          </cell>
          <cell r="C4197" t="str">
            <v>RSUD</v>
          </cell>
          <cell r="D4197" t="str">
            <v>Voucher</v>
          </cell>
          <cell r="E4197" t="str">
            <v>Non ammessa</v>
          </cell>
          <cell r="F4197" t="str">
            <v>Accoglibilità</v>
          </cell>
          <cell r="G4197" t="str">
            <v>Leila Azarnia Tehran</v>
          </cell>
          <cell r="H4197" t="str">
            <v/>
          </cell>
          <cell r="J4197" t="str">
            <v>Domanda non accoglibile</v>
          </cell>
          <cell r="K4197" t="str">
            <v>Delibera di non Accoglibilità</v>
          </cell>
          <cell r="L4197">
            <v>46083.651412037034</v>
          </cell>
          <cell r="M4197">
            <v>46083.665578703702</v>
          </cell>
          <cell r="N4197" t="str">
            <v>Federica Taras</v>
          </cell>
          <cell r="O4197" t="str">
            <v>C76I25002910001</v>
          </cell>
          <cell r="P4197" t="str">
            <v>TRSFRC00A65I452C</v>
          </cell>
          <cell r="Q4197" t="str">
            <v>SERVIZI ALLA PERSONA</v>
          </cell>
          <cell r="R4197" t="str">
            <v>86.93.00 - Attività di psicologi e psicoterapeuti, esclusi i medici</v>
          </cell>
          <cell r="S4197" t="str">
            <v>Libero professionista</v>
          </cell>
          <cell r="T4197" t="str">
            <v>Sardegna</v>
          </cell>
          <cell r="U4197" t="str">
            <v>Sassari</v>
          </cell>
          <cell r="V4197" t="str">
            <v>Tissi</v>
          </cell>
          <cell r="W4197" t="str">
            <v>Via Europa 3</v>
          </cell>
          <cell r="X4197" t="str">
            <v>07040</v>
          </cell>
          <cell r="Y4197">
            <v>20210</v>
          </cell>
          <cell r="Z4197">
            <v>25210</v>
          </cell>
          <cell r="AB4197" t="str">
            <v>No</v>
          </cell>
          <cell r="AC4197">
            <v>0</v>
          </cell>
        </row>
        <row r="4198">
          <cell r="A4198" t="str">
            <v>PIARSUD00000338</v>
          </cell>
          <cell r="B4198">
            <v>45995.320555555554</v>
          </cell>
          <cell r="C4198" t="str">
            <v>RSUD</v>
          </cell>
          <cell r="D4198" t="str">
            <v>Voucher</v>
          </cell>
          <cell r="E4198" t="str">
            <v>Non ammessa</v>
          </cell>
          <cell r="F4198" t="str">
            <v>Merito</v>
          </cell>
          <cell r="G4198" t="str">
            <v>Enrico Caporaso</v>
          </cell>
          <cell r="H4198" t="str">
            <v/>
          </cell>
          <cell r="J4198" t="str">
            <v>Domanda non ammessa</v>
          </cell>
          <cell r="K4198" t="str">
            <v>Delibera di non ammissione</v>
          </cell>
          <cell r="L4198">
            <v>46097.787210648145</v>
          </cell>
          <cell r="M4198">
            <v>46098.36042824074</v>
          </cell>
          <cell r="N4198" t="str">
            <v>G.I.S. MULTISERVICE  S.R.L.</v>
          </cell>
          <cell r="O4198" t="str">
            <v>C16I25002330001</v>
          </cell>
          <cell r="P4198" t="str">
            <v>04912670611</v>
          </cell>
          <cell r="Q4198" t="str">
            <v>ICT</v>
          </cell>
          <cell r="R4198" t="str">
            <v>63.10.21 - Elaborazione dati contabili</v>
          </cell>
          <cell r="S4198" t="str">
            <v>Societa' A Responsabilita' Limitata</v>
          </cell>
          <cell r="T4198" t="str">
            <v>Campania</v>
          </cell>
          <cell r="U4198" t="str">
            <v>Caserta</v>
          </cell>
          <cell r="V4198" t="str">
            <v>Maddaloni</v>
          </cell>
          <cell r="W4198" t="str">
            <v>Via Cucciarella 13</v>
          </cell>
          <cell r="X4198" t="str">
            <v>81024</v>
          </cell>
          <cell r="Y4198">
            <v>47445.619999999995</v>
          </cell>
          <cell r="Z4198">
            <v>55000</v>
          </cell>
          <cell r="AB4198" t="str">
            <v>No</v>
          </cell>
          <cell r="AC4198">
            <v>0</v>
          </cell>
        </row>
        <row r="4199">
          <cell r="A4199" t="str">
            <v>PIARSUD00000346</v>
          </cell>
          <cell r="B4199">
            <v>45996.414074074077</v>
          </cell>
          <cell r="C4199" t="str">
            <v>RSUD</v>
          </cell>
          <cell r="D4199" t="str">
            <v>Contributo</v>
          </cell>
          <cell r="E4199" t="str">
            <v>Non ammessa</v>
          </cell>
          <cell r="F4199" t="str">
            <v>Merito</v>
          </cell>
          <cell r="G4199" t="str">
            <v>Perna Genuina</v>
          </cell>
          <cell r="H4199" t="str">
            <v/>
          </cell>
          <cell r="J4199" t="str">
            <v>Domanda non ammessa</v>
          </cell>
          <cell r="K4199" t="str">
            <v>Delibera di non ammissione</v>
          </cell>
          <cell r="L4199">
            <v>46097.787256944444</v>
          </cell>
          <cell r="M4199">
            <v>46098.36042824074</v>
          </cell>
          <cell r="N4199" t="str">
            <v>LOCANDA DEL VIADOTTO DI FRANCESCO LAICO</v>
          </cell>
          <cell r="O4199" t="str">
            <v>C86I25003260008</v>
          </cell>
          <cell r="P4199" t="str">
            <v>LCAFNC00H22A225B</v>
          </cell>
          <cell r="Q4199" t="str">
            <v>TURISMO</v>
          </cell>
          <cell r="R4199" t="str">
            <v>56.11.11 - Attività di ristoranti con servizio al tavolo, escluse gelaterie e pasticcerie</v>
          </cell>
          <cell r="S4199" t="str">
            <v>Impresa Individuale</v>
          </cell>
          <cell r="T4199" t="str">
            <v>Puglia</v>
          </cell>
          <cell r="U4199" t="str">
            <v>Bari</v>
          </cell>
          <cell r="V4199" t="str">
            <v>Gravina In Puglia</v>
          </cell>
          <cell r="W4199" t="str">
            <v xml:space="preserve">VIA GIUDICE MONDEA </v>
          </cell>
          <cell r="Y4199">
            <v>143316.79999999999</v>
          </cell>
          <cell r="Z4199">
            <v>105321.76000000001</v>
          </cell>
          <cell r="AB4199" t="str">
            <v>No</v>
          </cell>
          <cell r="AC4199">
            <v>0</v>
          </cell>
        </row>
        <row r="4200">
          <cell r="A4200" t="str">
            <v>PIARSUD00000356</v>
          </cell>
          <cell r="B4200">
            <v>45996.706238425926</v>
          </cell>
          <cell r="C4200" t="str">
            <v>RSUD</v>
          </cell>
          <cell r="D4200" t="str">
            <v>Voucher</v>
          </cell>
          <cell r="E4200" t="str">
            <v>Non ammessa</v>
          </cell>
          <cell r="F4200" t="str">
            <v>Merito</v>
          </cell>
          <cell r="G4200" t="str">
            <v>Perna Genuina</v>
          </cell>
          <cell r="H4200" t="str">
            <v/>
          </cell>
          <cell r="J4200" t="str">
            <v>Domanda non ammessa</v>
          </cell>
          <cell r="K4200" t="str">
            <v>Delibera di non ammissione</v>
          </cell>
          <cell r="L4200">
            <v>46100.390810185185</v>
          </cell>
          <cell r="M4200">
            <v>46100.621168981481</v>
          </cell>
          <cell r="N4200" t="str">
            <v>PARTENOPE RENT DI SCALA CARMINE</v>
          </cell>
          <cell r="O4200" t="str">
            <v>C56I25002120001</v>
          </cell>
          <cell r="P4200" t="str">
            <v>SCLCMN02B01F839Y</v>
          </cell>
          <cell r="Q4200" t="str">
            <v>TURISMO</v>
          </cell>
          <cell r="R4200" t="str">
            <v>77.11.00 - Noleggio e leasing operativo di automobili e autoveicoli leggeri</v>
          </cell>
          <cell r="S4200" t="str">
            <v>Impresa Individuale</v>
          </cell>
          <cell r="T4200" t="str">
            <v>Campania</v>
          </cell>
          <cell r="U4200" t="str">
            <v>Napoli</v>
          </cell>
          <cell r="V4200" t="str">
            <v>Mugnano Di Napoli</v>
          </cell>
          <cell r="W4200" t="str">
            <v>Via G. Verga 26</v>
          </cell>
          <cell r="X4200" t="str">
            <v>80018</v>
          </cell>
          <cell r="Y4200">
            <v>40000</v>
          </cell>
          <cell r="Z4200">
            <v>45000</v>
          </cell>
          <cell r="AB4200" t="str">
            <v>No</v>
          </cell>
          <cell r="AC4200">
            <v>0</v>
          </cell>
        </row>
        <row r="4201">
          <cell r="A4201" t="str">
            <v>PIARSUD00000357</v>
          </cell>
          <cell r="B4201">
            <v>45996.707199074073</v>
          </cell>
          <cell r="C4201" t="str">
            <v>RSUD</v>
          </cell>
          <cell r="D4201" t="str">
            <v>Contributo</v>
          </cell>
          <cell r="E4201" t="str">
            <v>Non ammessa</v>
          </cell>
          <cell r="F4201" t="str">
            <v>Merito</v>
          </cell>
          <cell r="G4201" t="str">
            <v>Simona Mele</v>
          </cell>
          <cell r="H4201" t="str">
            <v/>
          </cell>
          <cell r="J4201" t="str">
            <v>Domanda non ammessa</v>
          </cell>
          <cell r="K4201" t="str">
            <v>Delibera di non ammissione</v>
          </cell>
          <cell r="L4201">
            <v>46111.690474537034</v>
          </cell>
          <cell r="M4201">
            <v>46112.728819444441</v>
          </cell>
          <cell r="N4201" t="str">
            <v>BEGA SOCIETA' A RESPONSABILITA' LIMITATA SEMPLIFICATA</v>
          </cell>
          <cell r="O4201" t="str">
            <v>C66I25003630008</v>
          </cell>
          <cell r="P4201" t="str">
            <v>10927671213</v>
          </cell>
          <cell r="Q4201" t="str">
            <v>ATTIVITA' COMMERCIALI</v>
          </cell>
          <cell r="R4201" t="str">
            <v>47.11.00 - Commercio al dettaglio non specializzato con prevalenza di prodotti alimentari, bevande o tabacchi</v>
          </cell>
          <cell r="S4201" t="str">
            <v>Societa' A Responsabilita' Limitata Semplificata</v>
          </cell>
          <cell r="T4201" t="str">
            <v>Campania</v>
          </cell>
          <cell r="U4201" t="str">
            <v>Napoli</v>
          </cell>
          <cell r="V4201" t="str">
            <v>Napoli</v>
          </cell>
          <cell r="W4201" t="str">
            <v>VIA TEVERE snc</v>
          </cell>
          <cell r="X4201" t="str">
            <v>80023</v>
          </cell>
          <cell r="Y4201">
            <v>61611.47</v>
          </cell>
          <cell r="Z4201">
            <v>50000</v>
          </cell>
          <cell r="AB4201" t="str">
            <v>No</v>
          </cell>
          <cell r="AC4201">
            <v>0</v>
          </cell>
        </row>
        <row r="4202">
          <cell r="A4202" t="str">
            <v>PIARSUD00000359</v>
          </cell>
          <cell r="B4202">
            <v>45996.742719907408</v>
          </cell>
          <cell r="C4202" t="str">
            <v>RSUD</v>
          </cell>
          <cell r="D4202" t="str">
            <v>Voucher</v>
          </cell>
          <cell r="E4202" t="str">
            <v>Non ammessa</v>
          </cell>
          <cell r="F4202" t="str">
            <v>Merito</v>
          </cell>
          <cell r="G4202" t="str">
            <v>Vito Fallisi</v>
          </cell>
          <cell r="H4202" t="str">
            <v/>
          </cell>
          <cell r="J4202" t="str">
            <v>Domanda non ammessa</v>
          </cell>
          <cell r="K4202" t="str">
            <v>Delibera di non ammissione</v>
          </cell>
          <cell r="L4202">
            <v>46168.634942129633</v>
          </cell>
          <cell r="M4202">
            <v>46168.602824074071</v>
          </cell>
          <cell r="N4202" t="str">
            <v>HAPPY TAILS PET STORE DI ANTONIO MOSELLA</v>
          </cell>
          <cell r="O4202" t="str">
            <v>C36I25003130001</v>
          </cell>
          <cell r="P4202" t="str">
            <v>MSLNTN95C20F839G</v>
          </cell>
          <cell r="Q4202" t="str">
            <v>SERVIZI ALLA PERSONA</v>
          </cell>
          <cell r="R4202" t="str">
            <v>96.99.12 - Servizi di toelettatura per animali da compagnia</v>
          </cell>
          <cell r="S4202" t="str">
            <v>Impresa Individuale</v>
          </cell>
          <cell r="T4202" t="str">
            <v>Campania</v>
          </cell>
          <cell r="U4202" t="str">
            <v>Caserta</v>
          </cell>
          <cell r="V4202" t="str">
            <v>Aversa</v>
          </cell>
          <cell r="W4202" t="str">
            <v>VIA QUINTO ORAZIO FLACCO 2B</v>
          </cell>
          <cell r="X4202" t="str">
            <v>81031</v>
          </cell>
          <cell r="Y4202">
            <v>50000</v>
          </cell>
          <cell r="Z4202">
            <v>55000</v>
          </cell>
          <cell r="AB4202" t="str">
            <v>No</v>
          </cell>
          <cell r="AC4202">
            <v>0</v>
          </cell>
        </row>
        <row r="4203">
          <cell r="A4203" t="str">
            <v>PIARSUD00000363</v>
          </cell>
          <cell r="B4203">
            <v>45998.569074074076</v>
          </cell>
          <cell r="C4203" t="str">
            <v>RSUD</v>
          </cell>
          <cell r="D4203" t="str">
            <v>Contributo</v>
          </cell>
          <cell r="E4203" t="str">
            <v>Non ammessa</v>
          </cell>
          <cell r="F4203" t="str">
            <v>Accoglibilità</v>
          </cell>
          <cell r="G4203" t="str">
            <v>Enrico Caporaso</v>
          </cell>
          <cell r="H4203" t="str">
            <v/>
          </cell>
          <cell r="J4203" t="str">
            <v>Domanda non accoglibile</v>
          </cell>
          <cell r="K4203" t="str">
            <v>Delibera di non Accoglibilità</v>
          </cell>
          <cell r="L4203">
            <v>46083.651469907411</v>
          </cell>
          <cell r="M4203">
            <v>46083.657870370371</v>
          </cell>
          <cell r="N4203" t="str">
            <v>Adriano Poli</v>
          </cell>
          <cell r="O4203" t="str">
            <v>C76I25003000008</v>
          </cell>
          <cell r="P4203" t="str">
            <v>PLODRN00L26H501N</v>
          </cell>
          <cell r="Q4203" t="str">
            <v>TURISMO</v>
          </cell>
          <cell r="R4203" t="str">
            <v>55.20.40 - Bed and breakfast, servizi di alloggio in camere, case e appartamenti per vacanze</v>
          </cell>
          <cell r="S4203" t="str">
            <v>Libero professionista</v>
          </cell>
          <cell r="T4203" t="str">
            <v>Sardegna</v>
          </cell>
          <cell r="U4203" t="str">
            <v>Sassari</v>
          </cell>
          <cell r="V4203" t="str">
            <v>Santa Teresa Gallura</v>
          </cell>
          <cell r="W4203" t="str">
            <v>Via Emilia 4/6</v>
          </cell>
          <cell r="X4203" t="str">
            <v>07028</v>
          </cell>
          <cell r="Y4203">
            <v>150000</v>
          </cell>
          <cell r="Z4203">
            <v>105000</v>
          </cell>
          <cell r="AB4203" t="str">
            <v>No</v>
          </cell>
          <cell r="AC4203">
            <v>0</v>
          </cell>
        </row>
        <row r="4204">
          <cell r="A4204" t="str">
            <v>PIARSUD00000369</v>
          </cell>
          <cell r="B4204">
            <v>46000.652673611112</v>
          </cell>
          <cell r="C4204" t="str">
            <v>RSUD</v>
          </cell>
          <cell r="D4204" t="str">
            <v>Voucher</v>
          </cell>
          <cell r="E4204" t="str">
            <v>Non ammessa</v>
          </cell>
          <cell r="F4204" t="str">
            <v>Merito</v>
          </cell>
          <cell r="G4204" t="str">
            <v>Simona Mele</v>
          </cell>
          <cell r="H4204" t="str">
            <v/>
          </cell>
          <cell r="I4204" t="str">
            <v>Revoca CUP - Merito</v>
          </cell>
          <cell r="J4204" t="str">
            <v>Richiesta revoca CUP in errore</v>
          </cell>
          <cell r="K4204" t="str">
            <v>Delibera di non ammissione</v>
          </cell>
          <cell r="L4204">
            <v>46107.373124999998</v>
          </cell>
          <cell r="M4204">
            <v>46107.47452546296</v>
          </cell>
          <cell r="N4204" t="str">
            <v>CIOFFI BENITO</v>
          </cell>
          <cell r="O4204" t="str">
            <v>C66I25003590001</v>
          </cell>
          <cell r="P4204" t="str">
            <v>CFFBNT90T10Z112B</v>
          </cell>
          <cell r="Q4204" t="str">
            <v>ATTIVITA' COMMERCIALI</v>
          </cell>
          <cell r="R4204" t="str">
            <v>47.12.40 - Commercio al dettaglio non specializzato con prevalenza di cosmetici, articoli di profumeria e detersivi, articoli di cancelleria e giochi</v>
          </cell>
          <cell r="S4204" t="str">
            <v>Impresa Individuale</v>
          </cell>
          <cell r="T4204" t="str">
            <v>Campania</v>
          </cell>
          <cell r="U4204" t="str">
            <v>Avellino</v>
          </cell>
          <cell r="V4204" t="str">
            <v>Solofra</v>
          </cell>
          <cell r="W4204" t="str">
            <v xml:space="preserve">VIA LAVINAIO </v>
          </cell>
          <cell r="X4204" t="str">
            <v>83029</v>
          </cell>
          <cell r="Y4204">
            <v>40000</v>
          </cell>
          <cell r="Z4204">
            <v>45000</v>
          </cell>
          <cell r="AB4204" t="str">
            <v>No</v>
          </cell>
          <cell r="AC4204">
            <v>0</v>
          </cell>
        </row>
        <row r="4205">
          <cell r="A4205" t="str">
            <v>PIARSUD00000374</v>
          </cell>
          <cell r="B4205">
            <v>46001.423159722224</v>
          </cell>
          <cell r="C4205" t="str">
            <v>RSUD</v>
          </cell>
          <cell r="D4205" t="str">
            <v>Contributo</v>
          </cell>
          <cell r="E4205" t="str">
            <v>Non ammessa</v>
          </cell>
          <cell r="F4205" t="str">
            <v>Merito</v>
          </cell>
          <cell r="G4205" t="str">
            <v>Leila Azarnia Tehran</v>
          </cell>
          <cell r="H4205" t="str">
            <v/>
          </cell>
          <cell r="J4205" t="str">
            <v>Domanda non ammessa</v>
          </cell>
          <cell r="K4205" t="str">
            <v>Delibera di non ammissione</v>
          </cell>
          <cell r="L4205">
            <v>46126.644201388888</v>
          </cell>
          <cell r="M4205">
            <v>46126.595011574071</v>
          </cell>
          <cell r="N4205" t="str">
            <v>GOCCE DI MARE DI LASCALA ANTONIO</v>
          </cell>
          <cell r="O4205" t="str">
            <v>C16I25002410008</v>
          </cell>
          <cell r="P4205" t="str">
            <v>LSCNTN06L08F537F</v>
          </cell>
          <cell r="Q4205" t="str">
            <v>TURISMO</v>
          </cell>
          <cell r="R4205" t="str">
            <v>55.20.41 - Bed and breakfast</v>
          </cell>
          <cell r="S4205" t="str">
            <v>Impresa Individuale</v>
          </cell>
          <cell r="T4205" t="str">
            <v>Calabria</v>
          </cell>
          <cell r="U4205" t="str">
            <v>Vibo Valentia</v>
          </cell>
          <cell r="V4205" t="str">
            <v>Tropea</v>
          </cell>
          <cell r="W4205" t="str">
            <v>Via G.Tocco snc</v>
          </cell>
          <cell r="X4205" t="str">
            <v>89861</v>
          </cell>
          <cell r="Y4205">
            <v>130767.93999999999</v>
          </cell>
          <cell r="Z4205">
            <v>96537.5</v>
          </cell>
          <cell r="AB4205" t="str">
            <v>No</v>
          </cell>
          <cell r="AC4205">
            <v>0</v>
          </cell>
        </row>
        <row r="4206">
          <cell r="A4206" t="str">
            <v>PIARSUD00000378</v>
          </cell>
          <cell r="B4206">
            <v>46001.473599537036</v>
          </cell>
          <cell r="C4206" t="str">
            <v>RSUD</v>
          </cell>
          <cell r="D4206" t="str">
            <v>Voucher</v>
          </cell>
          <cell r="E4206" t="str">
            <v>Non ammessa</v>
          </cell>
          <cell r="F4206" t="str">
            <v>Merito</v>
          </cell>
          <cell r="G4206" t="str">
            <v>Marcello Oratino</v>
          </cell>
          <cell r="H4206" t="str">
            <v/>
          </cell>
          <cell r="J4206" t="str">
            <v>Domanda non ammessa</v>
          </cell>
          <cell r="K4206" t="str">
            <v>Delibera di non ammissione</v>
          </cell>
          <cell r="L4206">
            <v>46106.823773148149</v>
          </cell>
          <cell r="M4206">
            <v>46107.338055555556</v>
          </cell>
          <cell r="N4206" t="str">
            <v>MANGINI LIANA</v>
          </cell>
          <cell r="O4206" t="str">
            <v>C66I25003620001</v>
          </cell>
          <cell r="P4206" t="str">
            <v>MNGLNI04H63Z154D</v>
          </cell>
          <cell r="Q4206" t="str">
            <v>TURISMO</v>
          </cell>
          <cell r="R4206" t="str">
            <v>55.20.42 - Servizi di alloggio in camere, case e appartamenti per vacanze</v>
          </cell>
          <cell r="S4206" t="str">
            <v>Impresa Individuale</v>
          </cell>
          <cell r="T4206" t="str">
            <v>Campania</v>
          </cell>
          <cell r="U4206" t="str">
            <v>Napoli</v>
          </cell>
          <cell r="V4206" t="str">
            <v>Napoli</v>
          </cell>
          <cell r="W4206" t="str">
            <v>VIA PRINCIPE DI NAPOLI 16</v>
          </cell>
          <cell r="X4206" t="str">
            <v>80147</v>
          </cell>
          <cell r="Y4206">
            <v>50000</v>
          </cell>
          <cell r="Z4206">
            <v>55000</v>
          </cell>
          <cell r="AB4206" t="str">
            <v>No</v>
          </cell>
          <cell r="AC4206">
            <v>0</v>
          </cell>
        </row>
        <row r="4207">
          <cell r="A4207" t="str">
            <v>PIARSUD00000381</v>
          </cell>
          <cell r="B4207">
            <v>46001.730717592596</v>
          </cell>
          <cell r="C4207" t="str">
            <v>RSUD</v>
          </cell>
          <cell r="D4207" t="str">
            <v>Voucher</v>
          </cell>
          <cell r="E4207" t="str">
            <v>Non ammessa</v>
          </cell>
          <cell r="F4207" t="str">
            <v>Accoglibilità</v>
          </cell>
          <cell r="G4207" t="str">
            <v>Enrico Caporaso</v>
          </cell>
          <cell r="H4207" t="str">
            <v/>
          </cell>
          <cell r="J4207" t="str">
            <v>Domanda non accoglibile</v>
          </cell>
          <cell r="K4207" t="str">
            <v>Delibera di non Accoglibilità</v>
          </cell>
          <cell r="L4207">
            <v>46083.651516203703</v>
          </cell>
          <cell r="M4207">
            <v>46083.658576388887</v>
          </cell>
          <cell r="N4207" t="str">
            <v>Anna Sara Consiglio</v>
          </cell>
          <cell r="O4207" t="str">
            <v>C86I25003370001</v>
          </cell>
          <cell r="P4207" t="str">
            <v>CNSNSR98R60A091W</v>
          </cell>
          <cell r="Q4207" t="str">
            <v>SERVIZI ALLE PMI</v>
          </cell>
          <cell r="R4207" t="str">
            <v>82.99.19 - Richiesta certificati e disbrigo pratiche n.c.a.</v>
          </cell>
          <cell r="S4207" t="str">
            <v>Lavoratore autonomo</v>
          </cell>
          <cell r="T4207" t="str">
            <v>Campania</v>
          </cell>
          <cell r="U4207" t="str">
            <v>Salerno</v>
          </cell>
          <cell r="V4207" t="str">
            <v>Agropoli</v>
          </cell>
          <cell r="W4207" t="str">
            <v>Via Marco Polo 46</v>
          </cell>
          <cell r="X4207" t="str">
            <v>84043</v>
          </cell>
          <cell r="Y4207">
            <v>40693.03</v>
          </cell>
          <cell r="Z4207">
            <v>45693.03</v>
          </cell>
          <cell r="AB4207" t="str">
            <v>No</v>
          </cell>
          <cell r="AC4207">
            <v>0</v>
          </cell>
        </row>
        <row r="4208">
          <cell r="A4208" t="str">
            <v>PIARSUD00000391</v>
          </cell>
          <cell r="B4208">
            <v>46002.667326388888</v>
          </cell>
          <cell r="C4208" t="str">
            <v>RSUD</v>
          </cell>
          <cell r="D4208" t="str">
            <v>Contributo</v>
          </cell>
          <cell r="E4208" t="str">
            <v>Non ammessa</v>
          </cell>
          <cell r="F4208" t="str">
            <v>Merito</v>
          </cell>
          <cell r="G4208" t="str">
            <v>Enrico Caporaso</v>
          </cell>
          <cell r="H4208" t="str">
            <v/>
          </cell>
          <cell r="J4208" t="str">
            <v>Domanda non ammessa</v>
          </cell>
          <cell r="K4208" t="str">
            <v>Delibera di non ammissione</v>
          </cell>
          <cell r="L4208">
            <v>46141.743171296293</v>
          </cell>
          <cell r="M4208">
            <v>46142.338553240741</v>
          </cell>
          <cell r="N4208" t="str">
            <v>BAR WASHINGTON 1933 SRLS</v>
          </cell>
          <cell r="O4208" t="str">
            <v>C76I25003180008</v>
          </cell>
          <cell r="P4208" t="str">
            <v>07364650825</v>
          </cell>
          <cell r="Q4208" t="str">
            <v>TURISMO</v>
          </cell>
          <cell r="R4208" t="str">
            <v>56.30.01 - Attività di somministrazione di bevande in bar e caffetterie</v>
          </cell>
          <cell r="S4208" t="str">
            <v>Societa' A Responsabilita' Limitata Semplificata</v>
          </cell>
          <cell r="T4208" t="str">
            <v>Sicilia</v>
          </cell>
          <cell r="U4208" t="str">
            <v>Palermo</v>
          </cell>
          <cell r="V4208" t="str">
            <v>Terrasini</v>
          </cell>
          <cell r="W4208" t="str">
            <v>Piazza Duomo 42</v>
          </cell>
          <cell r="X4208" t="str">
            <v>90049</v>
          </cell>
          <cell r="Y4208">
            <v>111288.90000000001</v>
          </cell>
          <cell r="Z4208">
            <v>88466</v>
          </cell>
          <cell r="AB4208" t="str">
            <v>No</v>
          </cell>
          <cell r="AC4208">
            <v>0</v>
          </cell>
        </row>
        <row r="4209">
          <cell r="A4209" t="str">
            <v>PIARSUD00000409</v>
          </cell>
          <cell r="B4209">
            <v>46006.681643518517</v>
          </cell>
          <cell r="C4209" t="str">
            <v>RSUD</v>
          </cell>
          <cell r="D4209" t="str">
            <v>Voucher</v>
          </cell>
          <cell r="E4209" t="str">
            <v>Non ammessa</v>
          </cell>
          <cell r="F4209" t="str">
            <v>Merito</v>
          </cell>
          <cell r="G4209" t="str">
            <v>Enrico Caporaso</v>
          </cell>
          <cell r="H4209" t="str">
            <v/>
          </cell>
          <cell r="J4209" t="str">
            <v>Domanda non ammessa</v>
          </cell>
          <cell r="K4209" t="str">
            <v>Delibera di non ammissione</v>
          </cell>
          <cell r="L4209">
            <v>46111.690775462965</v>
          </cell>
          <cell r="M4209">
            <v>46112.722453703704</v>
          </cell>
          <cell r="N4209" t="str">
            <v>AURA RITUALS DI VARGIU LAURA</v>
          </cell>
          <cell r="O4209" t="str">
            <v>C16I25002470001</v>
          </cell>
          <cell r="P4209" t="str">
            <v>VRGLRA90T61G113M</v>
          </cell>
          <cell r="Q4209" t="str">
            <v>SERVIZI ALLA PERSONA</v>
          </cell>
          <cell r="R4209" t="str">
            <v>96.22.09 - Altri servizi di cura della bellezza e altri trattamenti di bellezza n.c.a.</v>
          </cell>
          <cell r="S4209" t="str">
            <v>Impresa Individuale</v>
          </cell>
          <cell r="T4209" t="str">
            <v>Sardegna</v>
          </cell>
          <cell r="U4209" t="str">
            <v>Oristano</v>
          </cell>
          <cell r="V4209" t="str">
            <v>Terralba</v>
          </cell>
          <cell r="W4209" t="str">
            <v>VIOTTOLO GIOVANNI MARGHINOTTI 2</v>
          </cell>
          <cell r="X4209" t="str">
            <v>09098</v>
          </cell>
          <cell r="Y4209">
            <v>89750</v>
          </cell>
          <cell r="Z4209">
            <v>51676</v>
          </cell>
          <cell r="AB4209" t="str">
            <v>No</v>
          </cell>
          <cell r="AC4209">
            <v>0</v>
          </cell>
        </row>
        <row r="4210">
          <cell r="A4210" t="str">
            <v>PIARSUD00000415</v>
          </cell>
          <cell r="B4210">
            <v>46007.369722222225</v>
          </cell>
          <cell r="C4210" t="str">
            <v>RSUD</v>
          </cell>
          <cell r="D4210" t="str">
            <v>Contributo</v>
          </cell>
          <cell r="E4210" t="str">
            <v>Non ammessa</v>
          </cell>
          <cell r="F4210" t="str">
            <v>Merito</v>
          </cell>
          <cell r="G4210" t="str">
            <v>Enrico Caporaso</v>
          </cell>
          <cell r="H4210" t="str">
            <v/>
          </cell>
          <cell r="J4210" t="str">
            <v>Domanda non ammessa</v>
          </cell>
          <cell r="K4210" t="str">
            <v>Delibera di non ammissione</v>
          </cell>
          <cell r="L4210">
            <v>46106.823819444442</v>
          </cell>
          <cell r="M4210">
            <v>46107.339467592596</v>
          </cell>
          <cell r="N4210" t="str">
            <v>DOMENICO IERULLO LEGNO E SERVIZI</v>
          </cell>
          <cell r="O4210" t="str">
            <v>C26I25003290008</v>
          </cell>
          <cell r="P4210" t="str">
            <v>RLLDNC05M03I639W</v>
          </cell>
          <cell r="Q4210" t="str">
            <v>MANIFATTURIERO</v>
          </cell>
          <cell r="R4210" t="str">
            <v>16.00.00 - Produzione e lavorazione del legno e dei prodotti a base di legno e sughero, esclusi i mobili; fabbricazione di articoli in paglia e materiale da intreccio</v>
          </cell>
          <cell r="S4210" t="str">
            <v>Impresa Individuale</v>
          </cell>
          <cell r="T4210" t="str">
            <v>Calabria</v>
          </cell>
          <cell r="U4210" t="str">
            <v>Vibo Valentia</v>
          </cell>
          <cell r="V4210" t="str">
            <v>Vallelonga</v>
          </cell>
          <cell r="W4210" t="str">
            <v>Contrada Immacolata 4</v>
          </cell>
          <cell r="X4210" t="str">
            <v>89821</v>
          </cell>
          <cell r="Y4210">
            <v>117730</v>
          </cell>
          <cell r="Z4210">
            <v>93297</v>
          </cell>
          <cell r="AA4210">
            <v>88297.5</v>
          </cell>
          <cell r="AB4210" t="str">
            <v>No</v>
          </cell>
          <cell r="AC4210">
            <v>93297.5</v>
          </cell>
        </row>
        <row r="4211">
          <cell r="A4211" t="str">
            <v>PIARSUD00000436</v>
          </cell>
          <cell r="B4211">
            <v>46009.448530092595</v>
          </cell>
          <cell r="C4211" t="str">
            <v>RSUD</v>
          </cell>
          <cell r="D4211" t="str">
            <v>Contributo</v>
          </cell>
          <cell r="E4211" t="str">
            <v>Non ammessa</v>
          </cell>
          <cell r="F4211" t="str">
            <v>Accoglibilità</v>
          </cell>
          <cell r="G4211" t="str">
            <v>Giuseppe Felicetti</v>
          </cell>
          <cell r="H4211" t="str">
            <v/>
          </cell>
          <cell r="J4211" t="str">
            <v>Domanda non accoglibile</v>
          </cell>
          <cell r="K4211" t="str">
            <v>Delibera di non Accoglibilità</v>
          </cell>
          <cell r="L4211">
            <v>46071.406967592593</v>
          </cell>
          <cell r="M4211">
            <v>46071.563958333332</v>
          </cell>
          <cell r="N4211" t="str">
            <v>BASILE SILVIA</v>
          </cell>
          <cell r="O4211" t="str">
            <v>C26I25003060008</v>
          </cell>
          <cell r="P4211" t="str">
            <v>BSLSLV92L64G273C</v>
          </cell>
          <cell r="Q4211" t="str">
            <v>COSTRUZIONI</v>
          </cell>
          <cell r="R4211" t="str">
            <v>43.12.00 - Preparazione del cantiere edile</v>
          </cell>
          <cell r="S4211" t="str">
            <v>Impresa Individuale</v>
          </cell>
          <cell r="T4211" t="str">
            <v>Sicilia</v>
          </cell>
          <cell r="U4211" t="str">
            <v>Palermo</v>
          </cell>
          <cell r="V4211" t="str">
            <v>Ustica</v>
          </cell>
          <cell r="W4211" t="str">
            <v>contrada tramontana snc</v>
          </cell>
          <cell r="X4211" t="str">
            <v>90051</v>
          </cell>
          <cell r="Y4211">
            <v>196000</v>
          </cell>
          <cell r="Z4211">
            <v>135000</v>
          </cell>
          <cell r="AB4211" t="str">
            <v>No</v>
          </cell>
          <cell r="AC4211">
            <v>0</v>
          </cell>
        </row>
        <row r="4212">
          <cell r="A4212" t="str">
            <v>PIARSUD00000455</v>
          </cell>
          <cell r="B4212">
            <v>46010.59648148148</v>
          </cell>
          <cell r="C4212" t="str">
            <v>RSUD</v>
          </cell>
          <cell r="D4212" t="str">
            <v>Contributo</v>
          </cell>
          <cell r="E4212" t="str">
            <v>Non ammessa</v>
          </cell>
          <cell r="F4212" t="str">
            <v>Accoglibilità</v>
          </cell>
          <cell r="G4212" t="str">
            <v>Giuseppe Felicetti</v>
          </cell>
          <cell r="H4212" t="str">
            <v/>
          </cell>
          <cell r="J4212" t="str">
            <v>Domanda non accoglibile</v>
          </cell>
          <cell r="K4212" t="str">
            <v>Delibera di non Accoglibilità</v>
          </cell>
          <cell r="L4212">
            <v>46106.823900462965</v>
          </cell>
          <cell r="M4212">
            <v>46107.39099537037</v>
          </cell>
          <cell r="N4212" t="str">
            <v>SERRAVALLE S.R.L.</v>
          </cell>
          <cell r="O4212" t="str">
            <v>C76I25003280008</v>
          </cell>
          <cell r="P4212" t="str">
            <v>09111710720</v>
          </cell>
          <cell r="Q4212" t="str">
            <v>TURISMO</v>
          </cell>
          <cell r="R4212" t="str">
            <v>56.11.11 - Attività di ristoranti con servizio al tavolo, escluse gelaterie e pasticcerie</v>
          </cell>
          <cell r="S4212" t="str">
            <v>Societa' A Responsabilita' Limitata</v>
          </cell>
          <cell r="T4212" t="str">
            <v>Puglia</v>
          </cell>
          <cell r="U4212" t="str">
            <v>Bari</v>
          </cell>
          <cell r="V4212" t="str">
            <v>Altamura</v>
          </cell>
          <cell r="W4212" t="str">
            <v>Viale Regina Margherita 77</v>
          </cell>
          <cell r="X4212" t="str">
            <v>70022</v>
          </cell>
          <cell r="Y4212">
            <v>118206</v>
          </cell>
          <cell r="Z4212">
            <v>93650</v>
          </cell>
          <cell r="AB4212" t="str">
            <v>No</v>
          </cell>
          <cell r="AC4212">
            <v>0</v>
          </cell>
        </row>
        <row r="4213">
          <cell r="A4213" t="str">
            <v>PIARSUD00000465</v>
          </cell>
          <cell r="B4213">
            <v>46011.839062500003</v>
          </cell>
          <cell r="C4213" t="str">
            <v>RSUD</v>
          </cell>
          <cell r="D4213" t="str">
            <v>Voucher</v>
          </cell>
          <cell r="E4213" t="str">
            <v>Non ammessa</v>
          </cell>
          <cell r="F4213" t="str">
            <v>Merito</v>
          </cell>
          <cell r="G4213" t="str">
            <v>Alessandra Di Vasto</v>
          </cell>
          <cell r="H4213" t="str">
            <v/>
          </cell>
          <cell r="J4213" t="str">
            <v>Domanda non ammessa</v>
          </cell>
          <cell r="K4213" t="str">
            <v>Delibera di non ammissione</v>
          </cell>
          <cell r="L4213">
            <v>46111.690972222219</v>
          </cell>
          <cell r="M4213">
            <v>46112.721018518518</v>
          </cell>
          <cell r="N4213" t="str">
            <v>FILO LAB DI SIMONA FILO</v>
          </cell>
          <cell r="O4213" t="str">
            <v>C66I25003870001</v>
          </cell>
          <cell r="P4213" t="str">
            <v>FLISMN94L49F839M</v>
          </cell>
          <cell r="Q4213" t="str">
            <v>MANIFATTURIERO</v>
          </cell>
          <cell r="R4213" t="str">
            <v>32.99.99 - Fabbricazione di altri articoli vari n.c.a.</v>
          </cell>
          <cell r="S4213" t="str">
            <v>Impresa Individuale</v>
          </cell>
          <cell r="T4213" t="str">
            <v>Campania</v>
          </cell>
          <cell r="U4213" t="str">
            <v>Napoli</v>
          </cell>
          <cell r="V4213" t="str">
            <v>Napoli</v>
          </cell>
          <cell r="W4213" t="str">
            <v xml:space="preserve">Non individuato </v>
          </cell>
          <cell r="Y4213">
            <v>50000.000000000007</v>
          </cell>
          <cell r="Z4213">
            <v>55000</v>
          </cell>
          <cell r="AB4213" t="str">
            <v>No</v>
          </cell>
          <cell r="AC4213">
            <v>0</v>
          </cell>
        </row>
        <row r="4214">
          <cell r="A4214" t="str">
            <v>PIARSUD00000468</v>
          </cell>
          <cell r="B4214">
            <v>46012.763159722221</v>
          </cell>
          <cell r="C4214" t="str">
            <v>RSUD</v>
          </cell>
          <cell r="D4214" t="str">
            <v>Voucher</v>
          </cell>
          <cell r="E4214" t="str">
            <v>Non ammessa</v>
          </cell>
          <cell r="F4214" t="str">
            <v>Merito</v>
          </cell>
          <cell r="G4214" t="str">
            <v>Marcello Oratino</v>
          </cell>
          <cell r="H4214" t="str">
            <v/>
          </cell>
          <cell r="J4214" t="str">
            <v>Domanda non ammessa</v>
          </cell>
          <cell r="K4214" t="str">
            <v>Delibera di non ammissione</v>
          </cell>
          <cell r="L4214">
            <v>46128.819502314815</v>
          </cell>
          <cell r="M4214">
            <v>46129.299745370372</v>
          </cell>
          <cell r="N4214" t="str">
            <v>ZAMPE ZUPPE DI VANESSA PUZIO</v>
          </cell>
          <cell r="O4214" t="str">
            <v>C36I25003370001</v>
          </cell>
          <cell r="P4214" t="str">
            <v>PZUVSS91L53L219P</v>
          </cell>
          <cell r="Q4214" t="str">
            <v>SERVIZI ALLA PERSONA</v>
          </cell>
          <cell r="R4214" t="str">
            <v>96.99.12 - Servizi di toelettatura per animali da compagnia</v>
          </cell>
          <cell r="S4214" t="str">
            <v>Impresa Individuale</v>
          </cell>
          <cell r="T4214" t="str">
            <v>Sardegna</v>
          </cell>
          <cell r="U4214" t="str">
            <v>Sud Sardegna</v>
          </cell>
          <cell r="V4214" t="str">
            <v>Iglesias</v>
          </cell>
          <cell r="W4214" t="str">
            <v>via venezia 50</v>
          </cell>
          <cell r="X4214" t="str">
            <v>09016</v>
          </cell>
          <cell r="Y4214">
            <v>45897.98</v>
          </cell>
          <cell r="Z4214">
            <v>55000</v>
          </cell>
          <cell r="AB4214" t="str">
            <v>No</v>
          </cell>
          <cell r="AC4214">
            <v>0</v>
          </cell>
        </row>
        <row r="4215">
          <cell r="A4215" t="str">
            <v>PIARSUD00000470</v>
          </cell>
          <cell r="B4215">
            <v>46012.806180555555</v>
          </cell>
          <cell r="C4215" t="str">
            <v>RSUD</v>
          </cell>
          <cell r="D4215" t="str">
            <v>Contributo</v>
          </cell>
          <cell r="E4215" t="str">
            <v>Non ammessa</v>
          </cell>
          <cell r="F4215" t="str">
            <v>Merito</v>
          </cell>
          <cell r="G4215" t="str">
            <v>Vito Fallisi</v>
          </cell>
          <cell r="H4215" t="str">
            <v/>
          </cell>
          <cell r="J4215" t="str">
            <v>Domanda non ammessa</v>
          </cell>
          <cell r="K4215" t="str">
            <v>Delibera di non ammissione</v>
          </cell>
          <cell r="L4215">
            <v>46126.643761574072</v>
          </cell>
          <cell r="M4215">
            <v>46126.595706018517</v>
          </cell>
          <cell r="N4215" t="str">
            <v>TREGEA S.R.L.S.</v>
          </cell>
          <cell r="O4215" t="str">
            <v>C56I25002290008</v>
          </cell>
          <cell r="P4215" t="str">
            <v>01938490701</v>
          </cell>
          <cell r="Q4215" t="str">
            <v>COSTRUZIONI</v>
          </cell>
          <cell r="R4215" t="str">
            <v>43.21.01 - Installazione di impianti di illuminazione e fotovoltaici in edifici</v>
          </cell>
          <cell r="S4215" t="str">
            <v>Societa' A Responsabilita' Limitata Semplificata</v>
          </cell>
          <cell r="T4215" t="str">
            <v>Molise</v>
          </cell>
          <cell r="U4215" t="str">
            <v>Campobasso</v>
          </cell>
          <cell r="V4215" t="str">
            <v>Campodipietra</v>
          </cell>
          <cell r="W4215" t="str">
            <v>VIA ROMA 24</v>
          </cell>
          <cell r="X4215" t="str">
            <v>86010</v>
          </cell>
          <cell r="Y4215">
            <v>200000</v>
          </cell>
          <cell r="Z4215">
            <v>145000</v>
          </cell>
          <cell r="AB4215" t="str">
            <v>No</v>
          </cell>
          <cell r="AC4215">
            <v>0</v>
          </cell>
        </row>
        <row r="4216">
          <cell r="A4216" t="str">
            <v>PIARSUD00000477</v>
          </cell>
          <cell r="B4216">
            <v>46013.586747685185</v>
          </cell>
          <cell r="C4216" t="str">
            <v>RSUD</v>
          </cell>
          <cell r="D4216" t="str">
            <v>Contributo</v>
          </cell>
          <cell r="E4216" t="str">
            <v>Non ammessa</v>
          </cell>
          <cell r="F4216" t="str">
            <v>Merito</v>
          </cell>
          <cell r="G4216" t="str">
            <v>Giulio Di Ciommo</v>
          </cell>
          <cell r="H4216" t="str">
            <v/>
          </cell>
          <cell r="J4216" t="str">
            <v>Domanda non ammessa</v>
          </cell>
          <cell r="K4216" t="str">
            <v>Delibera di non ammissione</v>
          </cell>
          <cell r="L4216">
            <v>46126.64371527778</v>
          </cell>
          <cell r="M4216">
            <v>46126.747384259259</v>
          </cell>
          <cell r="N4216" t="str">
            <v>PRETE ALESSANDRA</v>
          </cell>
          <cell r="O4216" t="str">
            <v>C76I25003320008</v>
          </cell>
          <cell r="P4216" t="str">
            <v>PRTLSN06A63G813U</v>
          </cell>
          <cell r="Q4216" t="str">
            <v>TURISMO</v>
          </cell>
          <cell r="R4216" t="str">
            <v>55.20.42 - Servizi di alloggio in camere, case e appartamenti per vacanze</v>
          </cell>
          <cell r="S4216" t="str">
            <v>Impresa Individuale</v>
          </cell>
          <cell r="T4216" t="str">
            <v>Campania</v>
          </cell>
          <cell r="U4216" t="str">
            <v>Salerno</v>
          </cell>
          <cell r="V4216" t="str">
            <v>Positano</v>
          </cell>
          <cell r="W4216" t="str">
            <v>VIA FORNILLO 11</v>
          </cell>
          <cell r="X4216" t="str">
            <v>84017</v>
          </cell>
          <cell r="Y4216">
            <v>199900</v>
          </cell>
          <cell r="Z4216">
            <v>110175</v>
          </cell>
          <cell r="AB4216" t="str">
            <v>No</v>
          </cell>
          <cell r="AC4216">
            <v>0</v>
          </cell>
        </row>
        <row r="4217">
          <cell r="A4217" t="str">
            <v>PIARSUD00000488</v>
          </cell>
          <cell r="B4217">
            <v>46013.792812500003</v>
          </cell>
          <cell r="C4217" t="str">
            <v>RSUD</v>
          </cell>
          <cell r="D4217" t="str">
            <v>Voucher</v>
          </cell>
          <cell r="E4217" t="str">
            <v>Non ammessa</v>
          </cell>
          <cell r="F4217" t="str">
            <v>Merito</v>
          </cell>
          <cell r="G4217" t="str">
            <v>Perna Genuina</v>
          </cell>
          <cell r="H4217" t="str">
            <v/>
          </cell>
          <cell r="J4217" t="str">
            <v>Domanda non ammessa</v>
          </cell>
          <cell r="K4217" t="str">
            <v>Delibera di non ammissione</v>
          </cell>
          <cell r="L4217">
            <v>46142.626967592594</v>
          </cell>
          <cell r="M4217">
            <v>46142.63921296296</v>
          </cell>
          <cell r="N4217" t="str">
            <v>URBEVEST DI TORLETTA ERICA</v>
          </cell>
          <cell r="O4217" t="str">
            <v>C26I25003140001</v>
          </cell>
          <cell r="P4217" t="str">
            <v>TRLRCE00B53G317B</v>
          </cell>
          <cell r="Q4217" t="str">
            <v>ATTIVITA' COMMERCIALI</v>
          </cell>
          <cell r="R4217" t="str">
            <v>46.16.04 - Attività di intermediari del commercio all'ingrosso di altri articoli di abbigliamento e accessori per l'abbigliamento</v>
          </cell>
          <cell r="S4217" t="str">
            <v>Impresa Individuale</v>
          </cell>
          <cell r="T4217" t="str">
            <v>Calabria</v>
          </cell>
          <cell r="U4217" t="str">
            <v>Cosenza</v>
          </cell>
          <cell r="V4217" t="str">
            <v>Rende</v>
          </cell>
          <cell r="W4217" t="str">
            <v xml:space="preserve">Non individuato </v>
          </cell>
          <cell r="Y4217">
            <v>40000</v>
          </cell>
          <cell r="Z4217">
            <v>45000</v>
          </cell>
          <cell r="AB4217" t="str">
            <v>No</v>
          </cell>
          <cell r="AC4217">
            <v>0</v>
          </cell>
        </row>
        <row r="4218">
          <cell r="A4218" t="str">
            <v>PIARSUD00000493</v>
          </cell>
          <cell r="B4218">
            <v>46014.404826388891</v>
          </cell>
          <cell r="C4218" t="str">
            <v>RSUD</v>
          </cell>
          <cell r="D4218" t="str">
            <v>Voucher</v>
          </cell>
          <cell r="E4218" t="str">
            <v>Non ammessa</v>
          </cell>
          <cell r="F4218" t="str">
            <v>Merito</v>
          </cell>
          <cell r="G4218" t="str">
            <v>Giuseppe Felicetti</v>
          </cell>
          <cell r="H4218" t="str">
            <v/>
          </cell>
          <cell r="J4218" t="str">
            <v>Domanda non ammessa</v>
          </cell>
          <cell r="K4218" t="str">
            <v>Delibera di non ammissione</v>
          </cell>
          <cell r="L4218">
            <v>46126.643518518518</v>
          </cell>
          <cell r="N4218" t="str">
            <v>ERIKA LUPO</v>
          </cell>
          <cell r="O4218" t="str">
            <v>C46I25002620001</v>
          </cell>
          <cell r="P4218" t="str">
            <v>LPURKE01R52L049L</v>
          </cell>
          <cell r="Q4218" t="str">
            <v>TURISMO</v>
          </cell>
          <cell r="R4218" t="str">
            <v>56.30.01 - Attività di somministrazione di bevande in bar e caffetterie</v>
          </cell>
          <cell r="S4218" t="str">
            <v>Lavoratore autonomo</v>
          </cell>
          <cell r="T4218" t="str">
            <v>Puglia</v>
          </cell>
          <cell r="U4218" t="str">
            <v>Taranto</v>
          </cell>
          <cell r="V4218" t="str">
            <v>Grottaglie</v>
          </cell>
          <cell r="W4218" t="str">
            <v>Via Sardegna 118</v>
          </cell>
          <cell r="X4218" t="str">
            <v>74023</v>
          </cell>
          <cell r="Y4218">
            <v>40000</v>
          </cell>
          <cell r="Z4218">
            <v>45000</v>
          </cell>
          <cell r="AB4218" t="str">
            <v>No</v>
          </cell>
          <cell r="AC4218">
            <v>0</v>
          </cell>
        </row>
        <row r="4219">
          <cell r="A4219" t="str">
            <v>PIARSUD00000501</v>
          </cell>
          <cell r="B4219">
            <v>46014.58021990741</v>
          </cell>
          <cell r="C4219" t="str">
            <v>RSUD</v>
          </cell>
          <cell r="D4219" t="str">
            <v>Voucher</v>
          </cell>
          <cell r="E4219" t="str">
            <v>Non ammessa</v>
          </cell>
          <cell r="F4219" t="str">
            <v>Merito</v>
          </cell>
          <cell r="G4219" t="str">
            <v>Giuseppe Felicetti</v>
          </cell>
          <cell r="H4219" t="str">
            <v/>
          </cell>
          <cell r="J4219" t="str">
            <v>Domanda non ammessa</v>
          </cell>
          <cell r="K4219" t="str">
            <v>Delibera di non ammissione</v>
          </cell>
          <cell r="L4219">
            <v>46126.643564814818</v>
          </cell>
          <cell r="M4219">
            <v>46126.745937500003</v>
          </cell>
          <cell r="N4219" t="str">
            <v>Federica Santangelo</v>
          </cell>
          <cell r="O4219" t="str">
            <v>C26I25003260001</v>
          </cell>
          <cell r="P4219" t="str">
            <v>SNTFRC99B45A515Y</v>
          </cell>
          <cell r="Q4219" t="str">
            <v>SERVIZI ALLE PMI</v>
          </cell>
          <cell r="R4219" t="str">
            <v>74.11.20 - Attività di progettazione di moda</v>
          </cell>
          <cell r="S4219" t="str">
            <v>Lavoratore autonomo</v>
          </cell>
          <cell r="T4219" t="str">
            <v>Abruzzo</v>
          </cell>
          <cell r="U4219" t="str">
            <v>L'Aquila</v>
          </cell>
          <cell r="V4219" t="str">
            <v>Pescasseroli</v>
          </cell>
          <cell r="W4219" t="str">
            <v>via Pagliaro Scafato 1</v>
          </cell>
          <cell r="X4219" t="str">
            <v>67032</v>
          </cell>
          <cell r="Y4219">
            <v>40000</v>
          </cell>
          <cell r="Z4219">
            <v>45000</v>
          </cell>
          <cell r="AB4219" t="str">
            <v>No</v>
          </cell>
          <cell r="AC4219">
            <v>0</v>
          </cell>
        </row>
        <row r="4220">
          <cell r="A4220" t="str">
            <v>PIARSUD00000518</v>
          </cell>
          <cell r="B4220">
            <v>46015.767939814818</v>
          </cell>
          <cell r="C4220" t="str">
            <v>RSUD</v>
          </cell>
          <cell r="D4220" t="str">
            <v>Voucher</v>
          </cell>
          <cell r="E4220" t="str">
            <v>Non ammessa</v>
          </cell>
          <cell r="F4220" t="str">
            <v>Accoglibilità</v>
          </cell>
          <cell r="G4220" t="str">
            <v>Barbara Del Prete</v>
          </cell>
          <cell r="H4220" t="str">
            <v/>
          </cell>
          <cell r="J4220" t="str">
            <v>Domanda non accoglibile</v>
          </cell>
          <cell r="K4220" t="str">
            <v>Delibera di non Accoglibilità</v>
          </cell>
          <cell r="L4220">
            <v>46093.535324074073</v>
          </cell>
          <cell r="M4220">
            <v>46093.548645833333</v>
          </cell>
          <cell r="N4220" t="str">
            <v>KIDS SPAZIO BIMBI DI FOIS F.</v>
          </cell>
          <cell r="O4220" t="str">
            <v>C96I25002170001</v>
          </cell>
          <cell r="P4220" t="str">
            <v>FSOFRC92C49I851M</v>
          </cell>
          <cell r="Q4220" t="str">
            <v>SERVIZI ALLA PERSONA</v>
          </cell>
          <cell r="R4220" t="str">
            <v>88.91.00 - Attività di assistenza diurna per l'infanzia</v>
          </cell>
          <cell r="S4220" t="str">
            <v>Impresa Individuale</v>
          </cell>
          <cell r="T4220" t="str">
            <v>Sardegna</v>
          </cell>
          <cell r="U4220" t="str">
            <v>Nuoro</v>
          </cell>
          <cell r="V4220" t="str">
            <v>Orosei</v>
          </cell>
          <cell r="W4220" t="str">
            <v>VIA GRAZIA DELEDDA 56</v>
          </cell>
          <cell r="X4220" t="str">
            <v>08028</v>
          </cell>
          <cell r="Y4220">
            <v>22432.33</v>
          </cell>
          <cell r="Z4220">
            <v>27432.33</v>
          </cell>
          <cell r="AB4220" t="str">
            <v>No</v>
          </cell>
          <cell r="AC4220">
            <v>0</v>
          </cell>
        </row>
        <row r="4221">
          <cell r="A4221" t="str">
            <v>PIARSUD00000523</v>
          </cell>
          <cell r="B4221">
            <v>46018.666134259256</v>
          </cell>
          <cell r="C4221" t="str">
            <v>RSUD</v>
          </cell>
          <cell r="D4221" t="str">
            <v>Contributo</v>
          </cell>
          <cell r="E4221" t="str">
            <v>Non ammessa</v>
          </cell>
          <cell r="F4221" t="str">
            <v>Merito</v>
          </cell>
          <cell r="G4221" t="str">
            <v>Marcello Oratino</v>
          </cell>
          <cell r="H4221" t="str">
            <v/>
          </cell>
          <cell r="J4221" t="str">
            <v>Domanda non ammessa</v>
          </cell>
          <cell r="K4221" t="str">
            <v>Delibera di non ammissione</v>
          </cell>
          <cell r="L4221">
            <v>46173.517962962964</v>
          </cell>
          <cell r="M4221">
            <v>46176.357141203705</v>
          </cell>
          <cell r="N4221" t="str">
            <v>KODA - SOCIETA' A RESPONSABILITA' LIMITATA SEMPLIFICATA</v>
          </cell>
          <cell r="O4221" t="str">
            <v>C56I25002520008</v>
          </cell>
          <cell r="P4221" t="str">
            <v>04572880716</v>
          </cell>
          <cell r="Q4221" t="str">
            <v>SERVIZI ALLA PERSONA</v>
          </cell>
          <cell r="R4221" t="str">
            <v>93.29.20 - Gestione di stabilimenti balneari</v>
          </cell>
          <cell r="S4221" t="str">
            <v>Societa' A Responsabilita' Limitata Semplificata</v>
          </cell>
          <cell r="T4221" t="str">
            <v>Puglia</v>
          </cell>
          <cell r="U4221" t="str">
            <v>Foggia</v>
          </cell>
          <cell r="V4221" t="str">
            <v>Mattinata</v>
          </cell>
          <cell r="W4221" t="str">
            <v xml:space="preserve">Contrada Funni </v>
          </cell>
          <cell r="X4221" t="str">
            <v>71030</v>
          </cell>
          <cell r="Y4221">
            <v>162234.83000000002</v>
          </cell>
          <cell r="Z4221">
            <v>118564.37</v>
          </cell>
          <cell r="AB4221" t="str">
            <v>No</v>
          </cell>
          <cell r="AC4221">
            <v>0</v>
          </cell>
        </row>
        <row r="4222">
          <cell r="A4222" t="str">
            <v>PIARSUD00000535</v>
          </cell>
          <cell r="B4222">
            <v>46020.601319444446</v>
          </cell>
          <cell r="C4222" t="str">
            <v>RSUD</v>
          </cell>
          <cell r="D4222" t="str">
            <v>Contributo</v>
          </cell>
          <cell r="E4222" t="str">
            <v>Non ammessa</v>
          </cell>
          <cell r="F4222" t="str">
            <v>Accoglibilità</v>
          </cell>
          <cell r="G4222" t="str">
            <v>Ludovico Principessa</v>
          </cell>
          <cell r="H4222" t="str">
            <v/>
          </cell>
          <cell r="J4222" t="str">
            <v>Domanda non accoglibile</v>
          </cell>
          <cell r="K4222" t="str">
            <v>Delibera di non Accoglibilità</v>
          </cell>
          <cell r="L4222">
            <v>46170.687048611115</v>
          </cell>
          <cell r="M4222">
            <v>46171.486342592594</v>
          </cell>
          <cell r="N4222" t="str">
            <v>Brigida Maritato</v>
          </cell>
          <cell r="O4222" t="str">
            <v>C36I25003510008</v>
          </cell>
          <cell r="P4222" t="str">
            <v>MRTBGD91A48A509S</v>
          </cell>
          <cell r="Q4222" t="str">
            <v>SERVIZI ALLA PERSONA</v>
          </cell>
          <cell r="R4222" t="str">
            <v>86.23.00 - Attività odontoiatriche</v>
          </cell>
          <cell r="S4222" t="str">
            <v>Persona Fisica</v>
          </cell>
          <cell r="T4222" t="str">
            <v>Campania</v>
          </cell>
          <cell r="U4222" t="str">
            <v>Napoli</v>
          </cell>
          <cell r="V4222" t="str">
            <v>Brusciano</v>
          </cell>
          <cell r="W4222" t="str">
            <v xml:space="preserve">Via Cucca </v>
          </cell>
          <cell r="X4222" t="str">
            <v>80031</v>
          </cell>
          <cell r="Y4222">
            <v>104660</v>
          </cell>
          <cell r="Z4222">
            <v>83495</v>
          </cell>
          <cell r="AB4222" t="str">
            <v>No</v>
          </cell>
          <cell r="AC4222">
            <v>0</v>
          </cell>
        </row>
        <row r="4223">
          <cell r="A4223" t="str">
            <v>PIARSUD00000540</v>
          </cell>
          <cell r="B4223">
            <v>46020.722337962965</v>
          </cell>
          <cell r="C4223" t="str">
            <v>RSUD</v>
          </cell>
          <cell r="D4223" t="str">
            <v>Contributo</v>
          </cell>
          <cell r="E4223" t="str">
            <v>Non ammessa</v>
          </cell>
          <cell r="F4223" t="str">
            <v>Accoglibilità</v>
          </cell>
          <cell r="G4223" t="str">
            <v>Annachiara Perrucci</v>
          </cell>
          <cell r="H4223" t="str">
            <v/>
          </cell>
          <cell r="J4223" t="str">
            <v>Domanda non accoglibile</v>
          </cell>
          <cell r="K4223" t="str">
            <v>Delibera di non Accoglibilità</v>
          </cell>
          <cell r="L4223">
            <v>46090.430543981478</v>
          </cell>
          <cell r="M4223">
            <v>46090.666122685187</v>
          </cell>
          <cell r="N4223" t="str">
            <v>FERRARA CHIARA</v>
          </cell>
          <cell r="O4223" t="str">
            <v>C76I25003460008</v>
          </cell>
          <cell r="P4223" t="str">
            <v>FRRCHR03C69H703L</v>
          </cell>
          <cell r="Q4223" t="str">
            <v>TURISMO</v>
          </cell>
          <cell r="R4223" t="str">
            <v>56.30.01 - Attività di somministrazione di bevande in bar e caffetterie</v>
          </cell>
          <cell r="S4223" t="str">
            <v>Impresa Individuale</v>
          </cell>
          <cell r="T4223" t="str">
            <v>Campania</v>
          </cell>
          <cell r="U4223" t="str">
            <v>Salerno</v>
          </cell>
          <cell r="V4223" t="str">
            <v>Cava De' Tirreni</v>
          </cell>
          <cell r="W4223" t="str">
            <v>PIAZZA SAN FRANCECO 3</v>
          </cell>
          <cell r="X4223" t="str">
            <v>84013</v>
          </cell>
          <cell r="Y4223">
            <v>199538</v>
          </cell>
          <cell r="Z4223">
            <v>144676</v>
          </cell>
          <cell r="AB4223" t="str">
            <v>No</v>
          </cell>
          <cell r="AC4223">
            <v>0</v>
          </cell>
        </row>
        <row r="4224">
          <cell r="A4224" t="str">
            <v>PIARSUD00000551</v>
          </cell>
          <cell r="B4224">
            <v>46021.456238425926</v>
          </cell>
          <cell r="C4224" t="str">
            <v>RSUD</v>
          </cell>
          <cell r="D4224" t="str">
            <v>Contributo</v>
          </cell>
          <cell r="E4224" t="str">
            <v>Non ammessa</v>
          </cell>
          <cell r="F4224" t="str">
            <v>Merito</v>
          </cell>
          <cell r="G4224" t="str">
            <v>Rachele Mariconda</v>
          </cell>
          <cell r="H4224" t="str">
            <v/>
          </cell>
          <cell r="J4224" t="str">
            <v>Domanda non ammessa</v>
          </cell>
          <cell r="K4224" t="str">
            <v>Delibera di non ammissione</v>
          </cell>
          <cell r="L4224">
            <v>46111.691180555557</v>
          </cell>
          <cell r="M4224">
            <v>46112.72246527778</v>
          </cell>
          <cell r="N4224" t="str">
            <v>MY WORLD DI ELIA FRANCESCA</v>
          </cell>
          <cell r="O4224" t="str">
            <v>C56I25002400008</v>
          </cell>
          <cell r="P4224" t="str">
            <v>LEIFNC07R58H703V</v>
          </cell>
          <cell r="Q4224" t="str">
            <v>TURISMO</v>
          </cell>
          <cell r="R4224" t="str">
            <v>55.20.42 - Servizi di alloggio in camere, case e appartamenti per vacanze</v>
          </cell>
          <cell r="S4224" t="str">
            <v>Impresa Individuale</v>
          </cell>
          <cell r="T4224" t="str">
            <v>Campania</v>
          </cell>
          <cell r="U4224" t="str">
            <v>Salerno</v>
          </cell>
          <cell r="V4224" t="str">
            <v>Buccino</v>
          </cell>
          <cell r="W4224" t="str">
            <v>CONTRADA MESARICO 35</v>
          </cell>
          <cell r="X4224" t="str">
            <v>84021</v>
          </cell>
          <cell r="Y4224">
            <v>200000</v>
          </cell>
          <cell r="Z4224">
            <v>145000</v>
          </cell>
          <cell r="AB4224" t="str">
            <v>No</v>
          </cell>
          <cell r="AC4224">
            <v>0</v>
          </cell>
        </row>
        <row r="4225">
          <cell r="A4225" t="str">
            <v>PIARSUD00000562</v>
          </cell>
          <cell r="B4225">
            <v>46021.707025462965</v>
          </cell>
          <cell r="C4225" t="str">
            <v>RSUD</v>
          </cell>
          <cell r="D4225" t="str">
            <v>Contributo</v>
          </cell>
          <cell r="E4225" t="str">
            <v>Non ammessa</v>
          </cell>
          <cell r="F4225" t="str">
            <v>Merito</v>
          </cell>
          <cell r="G4225" t="str">
            <v>Marcello Oratino</v>
          </cell>
          <cell r="H4225" t="str">
            <v/>
          </cell>
          <cell r="J4225" t="str">
            <v>Domanda non ammessa</v>
          </cell>
          <cell r="M4225">
            <v>46106.383125</v>
          </cell>
          <cell r="N4225" t="str">
            <v>VORTICE S.R.L.</v>
          </cell>
          <cell r="O4225" t="str">
            <v>C66I25004150008</v>
          </cell>
          <cell r="P4225" t="str">
            <v>06383440655</v>
          </cell>
          <cell r="Q4225" t="str">
            <v>TURISMO</v>
          </cell>
          <cell r="R4225" t="str">
            <v>56.11.11 - Attività di ristoranti con servizio al tavolo, escluse gelaterie e pasticcerie</v>
          </cell>
          <cell r="S4225" t="str">
            <v>Societa' A Responsabilita' Limitata</v>
          </cell>
          <cell r="T4225" t="str">
            <v>Campania</v>
          </cell>
          <cell r="U4225" t="str">
            <v>Salerno</v>
          </cell>
          <cell r="V4225" t="str">
            <v>Montecorvino Pugliano</v>
          </cell>
          <cell r="W4225" t="str">
            <v>PIAZZA EUROPA 22-24</v>
          </cell>
          <cell r="X4225" t="str">
            <v>84090</v>
          </cell>
          <cell r="Y4225">
            <v>104115</v>
          </cell>
          <cell r="Z4225">
            <v>83086</v>
          </cell>
          <cell r="AB4225" t="str">
            <v>No</v>
          </cell>
          <cell r="AC4225">
            <v>0</v>
          </cell>
        </row>
        <row r="4226">
          <cell r="A4226" t="str">
            <v>PIARSUD00000569</v>
          </cell>
          <cell r="B4226">
            <v>46021.828217592592</v>
          </cell>
          <cell r="C4226" t="str">
            <v>RSUD</v>
          </cell>
          <cell r="D4226" t="str">
            <v>Voucher</v>
          </cell>
          <cell r="E4226" t="str">
            <v>Non ammessa</v>
          </cell>
          <cell r="F4226" t="str">
            <v>Accoglibilità</v>
          </cell>
          <cell r="G4226" t="str">
            <v>Elena Benvenuto</v>
          </cell>
          <cell r="H4226" t="str">
            <v/>
          </cell>
          <cell r="J4226" t="str">
            <v>Domanda non accoglibile</v>
          </cell>
          <cell r="K4226" t="str">
            <v>Delibera di non Accoglibilità</v>
          </cell>
          <cell r="L4226">
            <v>46083.651770833334</v>
          </cell>
          <cell r="M4226">
            <v>46083.657870370371</v>
          </cell>
          <cell r="N4226" t="str">
            <v>A.T.S. IMMOBILIARE SRL</v>
          </cell>
          <cell r="O4226" t="str">
            <v>C56I25002490001</v>
          </cell>
          <cell r="P4226" t="str">
            <v>07360480821</v>
          </cell>
          <cell r="Q4226" t="str">
            <v>TURISMO</v>
          </cell>
          <cell r="R4226" t="str">
            <v>55.20.42 - Servizi di alloggio in camere, case e appartamenti per vacanze</v>
          </cell>
          <cell r="S4226" t="str">
            <v>Societa' A Responsabilita' Limitata</v>
          </cell>
          <cell r="T4226" t="str">
            <v>Sicilia</v>
          </cell>
          <cell r="U4226" t="str">
            <v>Palermo</v>
          </cell>
          <cell r="V4226" t="str">
            <v>Bagheria</v>
          </cell>
          <cell r="W4226" t="str">
            <v>CORSO BUTERA 397</v>
          </cell>
          <cell r="X4226" t="str">
            <v>90141</v>
          </cell>
          <cell r="Y4226">
            <v>33450</v>
          </cell>
          <cell r="Z4226">
            <v>38450</v>
          </cell>
          <cell r="AB4226" t="str">
            <v>No</v>
          </cell>
          <cell r="AC4226">
            <v>0</v>
          </cell>
        </row>
        <row r="4227">
          <cell r="A4227" t="str">
            <v>PIARSUD00000571</v>
          </cell>
          <cell r="B4227">
            <v>46022.316099537034</v>
          </cell>
          <cell r="C4227" t="str">
            <v>RSUD</v>
          </cell>
          <cell r="D4227" t="str">
            <v>Voucher</v>
          </cell>
          <cell r="E4227" t="str">
            <v>Non ammessa</v>
          </cell>
          <cell r="F4227" t="str">
            <v>Accoglibilità</v>
          </cell>
          <cell r="G4227" t="str">
            <v>Annachiara Perrucci</v>
          </cell>
          <cell r="H4227" t="str">
            <v/>
          </cell>
          <cell r="J4227" t="str">
            <v>Domanda non accoglibile</v>
          </cell>
          <cell r="K4227" t="str">
            <v>Delibera di non Accoglibilità</v>
          </cell>
          <cell r="L4227">
            <v>46115.423738425925</v>
          </cell>
          <cell r="M4227">
            <v>46115.526805555557</v>
          </cell>
          <cell r="N4227" t="str">
            <v>SICILYSEA HOLIDAYS DI YURI FUSCA</v>
          </cell>
          <cell r="O4227" t="str">
            <v>C66I25004080001</v>
          </cell>
          <cell r="P4227" t="str">
            <v>FSCYRU94D06A522Z</v>
          </cell>
          <cell r="Q4227" t="str">
            <v>TURISMO</v>
          </cell>
          <cell r="R4227" t="str">
            <v>55.20.42 - Servizi di alloggio in camere, case e appartamenti per vacanze</v>
          </cell>
          <cell r="S4227" t="str">
            <v>Impresa Individuale</v>
          </cell>
          <cell r="T4227" t="str">
            <v>Sicilia</v>
          </cell>
          <cell r="U4227" t="str">
            <v>Siracusa</v>
          </cell>
          <cell r="V4227" t="str">
            <v>Avola</v>
          </cell>
          <cell r="W4227" t="str">
            <v>Via Antonio Labriola 54</v>
          </cell>
          <cell r="X4227" t="str">
            <v>96012</v>
          </cell>
          <cell r="Y4227">
            <v>50000</v>
          </cell>
          <cell r="Z4227">
            <v>55000</v>
          </cell>
          <cell r="AB4227" t="str">
            <v>No</v>
          </cell>
          <cell r="AC4227">
            <v>0</v>
          </cell>
        </row>
        <row r="4228">
          <cell r="A4228" t="str">
            <v>PIARSUD00000585</v>
          </cell>
          <cell r="B4228">
            <v>46024.561238425929</v>
          </cell>
          <cell r="C4228" t="str">
            <v>RSUD</v>
          </cell>
          <cell r="D4228" t="str">
            <v>Voucher</v>
          </cell>
          <cell r="E4228" t="str">
            <v>Non ammessa</v>
          </cell>
          <cell r="F4228" t="str">
            <v>Merito</v>
          </cell>
          <cell r="G4228" t="str">
            <v>Giuseppe Felicetti</v>
          </cell>
          <cell r="H4228" t="str">
            <v/>
          </cell>
          <cell r="J4228" t="str">
            <v>Domanda non ammessa</v>
          </cell>
          <cell r="K4228" t="str">
            <v>Delibera di non ammissione</v>
          </cell>
          <cell r="L4228">
            <v>46126.643472222226</v>
          </cell>
          <cell r="M4228">
            <v>46126.745949074073</v>
          </cell>
          <cell r="N4228" t="str">
            <v>MODAFFARI SALVATORE</v>
          </cell>
          <cell r="O4228" t="str">
            <v>C86I26000000001</v>
          </cell>
          <cell r="P4228" t="str">
            <v>MDFSVT05C17H224D</v>
          </cell>
          <cell r="Q4228" t="str">
            <v>ATTIVITA' COMMERCIALI</v>
          </cell>
          <cell r="R4228" t="str">
            <v>47.71.10 - Commercio al dettaglio di articoli di abbigliamento per adulti</v>
          </cell>
          <cell r="S4228" t="str">
            <v>Impresa Individuale</v>
          </cell>
          <cell r="T4228" t="str">
            <v>Calabria</v>
          </cell>
          <cell r="U4228" t="str">
            <v>Reggio Calabria</v>
          </cell>
          <cell r="V4228" t="str">
            <v>Melito Di Porto Salvo</v>
          </cell>
          <cell r="W4228" t="str">
            <v>VIA NAZIONALE 100/A</v>
          </cell>
          <cell r="X4228" t="str">
            <v>89063</v>
          </cell>
          <cell r="Y4228">
            <v>31797</v>
          </cell>
          <cell r="Z4228">
            <v>36797</v>
          </cell>
          <cell r="AB4228" t="str">
            <v>No</v>
          </cell>
          <cell r="AC4228">
            <v>0</v>
          </cell>
        </row>
        <row r="4229">
          <cell r="A4229" t="str">
            <v>PIARSUD00000586</v>
          </cell>
          <cell r="B4229">
            <v>46025.450243055559</v>
          </cell>
          <cell r="C4229" t="str">
            <v>RSUD</v>
          </cell>
          <cell r="D4229" t="str">
            <v>Voucher</v>
          </cell>
          <cell r="E4229" t="str">
            <v>Non ammessa</v>
          </cell>
          <cell r="F4229" t="str">
            <v>Accoglibilità</v>
          </cell>
          <cell r="G4229" t="str">
            <v>Annachiara Perrucci</v>
          </cell>
          <cell r="H4229" t="str">
            <v/>
          </cell>
          <cell r="J4229" t="str">
            <v>Domanda non accoglibile</v>
          </cell>
          <cell r="K4229" t="str">
            <v>Delibera di non Accoglibilità</v>
          </cell>
          <cell r="L4229">
            <v>46090.430462962962</v>
          </cell>
          <cell r="M4229">
            <v>46090.667546296296</v>
          </cell>
          <cell r="N4229" t="str">
            <v>FULVIO MARTELLO</v>
          </cell>
          <cell r="O4229" t="str">
            <v>C66I26000010001</v>
          </cell>
          <cell r="P4229" t="str">
            <v>MRTFLV96R15F839U</v>
          </cell>
          <cell r="Q4229" t="str">
            <v>SERVIZI ALLE PMI</v>
          </cell>
          <cell r="R4229" t="str">
            <v>74.99.21 - Attività di consulenza in materia di sicurezza e salute dei posti di lavoro</v>
          </cell>
          <cell r="S4229" t="str">
            <v>Impresa Individuale</v>
          </cell>
          <cell r="T4229" t="str">
            <v>Campania</v>
          </cell>
          <cell r="U4229" t="str">
            <v>Napoli</v>
          </cell>
          <cell r="V4229" t="str">
            <v>San Giorgio A Cremano</v>
          </cell>
          <cell r="W4229" t="str">
            <v>Via Salvo D'Acquisto 25</v>
          </cell>
          <cell r="X4229" t="str">
            <v>80046</v>
          </cell>
          <cell r="Y4229">
            <v>18443</v>
          </cell>
          <cell r="Z4229">
            <v>23443</v>
          </cell>
          <cell r="AB4229" t="str">
            <v>No</v>
          </cell>
          <cell r="AC4229">
            <v>0</v>
          </cell>
        </row>
        <row r="4230">
          <cell r="A4230" t="str">
            <v>PIARSUD00000594</v>
          </cell>
          <cell r="B4230">
            <v>46029.403692129628</v>
          </cell>
          <cell r="C4230" t="str">
            <v>RSUD</v>
          </cell>
          <cell r="D4230" t="str">
            <v>Voucher</v>
          </cell>
          <cell r="E4230" t="str">
            <v>Non ammessa</v>
          </cell>
          <cell r="F4230" t="str">
            <v>Accoglibilità</v>
          </cell>
          <cell r="G4230" t="str">
            <v>Simona Tiracorrendo</v>
          </cell>
          <cell r="H4230" t="str">
            <v/>
          </cell>
          <cell r="J4230" t="str">
            <v>Domanda non accoglibile</v>
          </cell>
          <cell r="K4230" t="str">
            <v>Delibera di non Accoglibilità</v>
          </cell>
          <cell r="L4230">
            <v>46164.533425925925</v>
          </cell>
          <cell r="M4230">
            <v>46164.548437500001</v>
          </cell>
          <cell r="N4230" t="str">
            <v>ORLANDO FEDERICA</v>
          </cell>
          <cell r="O4230" t="str">
            <v>C86I26000050001</v>
          </cell>
          <cell r="P4230" t="str">
            <v>RLNFRC95D53H264W</v>
          </cell>
          <cell r="Q4230" t="str">
            <v>TURISMO</v>
          </cell>
          <cell r="R4230" t="str">
            <v>56.30.01 - Attività di somministrazione di bevande in bar e caffetterie</v>
          </cell>
          <cell r="S4230" t="str">
            <v>Impresa Individuale</v>
          </cell>
          <cell r="T4230" t="str">
            <v>Puglia</v>
          </cell>
          <cell r="U4230" t="str">
            <v>Lecce</v>
          </cell>
          <cell r="V4230" t="str">
            <v>Presicce-Acquarica</v>
          </cell>
          <cell r="W4230" t="str">
            <v>corso dante alighieri 8</v>
          </cell>
          <cell r="X4230" t="str">
            <v>73054</v>
          </cell>
          <cell r="Y4230">
            <v>40000</v>
          </cell>
          <cell r="Z4230">
            <v>45000</v>
          </cell>
          <cell r="AB4230" t="str">
            <v>No</v>
          </cell>
          <cell r="AC4230">
            <v>0</v>
          </cell>
        </row>
        <row r="4231">
          <cell r="A4231" t="str">
            <v>PIARSUD00000605</v>
          </cell>
          <cell r="B4231">
            <v>46031.405787037038</v>
          </cell>
          <cell r="C4231" t="str">
            <v>RSUD</v>
          </cell>
          <cell r="D4231" t="str">
            <v>Contributo</v>
          </cell>
          <cell r="E4231" t="str">
            <v>Non ammessa</v>
          </cell>
          <cell r="F4231" t="str">
            <v>Accoglibilità</v>
          </cell>
          <cell r="G4231" t="str">
            <v>Ludovico Principessa</v>
          </cell>
          <cell r="H4231" t="str">
            <v/>
          </cell>
          <cell r="J4231" t="str">
            <v>Domanda non accoglibile</v>
          </cell>
          <cell r="K4231" t="str">
            <v>Delibera di non Accoglibilità</v>
          </cell>
          <cell r="L4231">
            <v>46100.390972222223</v>
          </cell>
          <cell r="M4231">
            <v>46100.641365740739</v>
          </cell>
          <cell r="N4231" t="str">
            <v>MODERN HOUSE DI GAIA PLACENTINO</v>
          </cell>
          <cell r="O4231" t="str">
            <v>C76I26000050008</v>
          </cell>
          <cell r="P4231" t="str">
            <v>PLCGAI07P60D643D</v>
          </cell>
          <cell r="Q4231" t="str">
            <v>TURISMO</v>
          </cell>
          <cell r="R4231" t="str">
            <v>55.20.40 - Bed and breakfast, servizi di alloggio in camere, case e appartamenti per vacanze</v>
          </cell>
          <cell r="S4231" t="str">
            <v>Impresa Individuale</v>
          </cell>
          <cell r="T4231" t="str">
            <v>Puglia</v>
          </cell>
          <cell r="U4231" t="str">
            <v>Foggia</v>
          </cell>
          <cell r="V4231" t="str">
            <v>Foggia</v>
          </cell>
          <cell r="W4231" t="str">
            <v>Via Michele Menichella 6</v>
          </cell>
          <cell r="X4231" t="str">
            <v>71121</v>
          </cell>
          <cell r="Y4231">
            <v>119988</v>
          </cell>
          <cell r="Z4231">
            <v>94991</v>
          </cell>
          <cell r="AB4231" t="str">
            <v>No</v>
          </cell>
          <cell r="AC4231">
            <v>0</v>
          </cell>
        </row>
        <row r="4232">
          <cell r="A4232" t="str">
            <v>PIARSUD00000613</v>
          </cell>
          <cell r="B4232">
            <v>46031.754918981482</v>
          </cell>
          <cell r="C4232" t="str">
            <v>RSUD</v>
          </cell>
          <cell r="D4232" t="str">
            <v>Voucher</v>
          </cell>
          <cell r="E4232" t="str">
            <v>Non ammessa</v>
          </cell>
          <cell r="F4232" t="str">
            <v>Merito</v>
          </cell>
          <cell r="G4232" t="str">
            <v>Ludovico Principessa</v>
          </cell>
          <cell r="H4232" t="str">
            <v/>
          </cell>
          <cell r="J4232" t="str">
            <v>Domanda non ammessa</v>
          </cell>
          <cell r="K4232" t="str">
            <v>Delibera di non ammissione</v>
          </cell>
          <cell r="L4232">
            <v>46120.399641203701</v>
          </cell>
          <cell r="M4232">
            <v>46120.688680555555</v>
          </cell>
          <cell r="N4232" t="str">
            <v>Marco Zanetta</v>
          </cell>
          <cell r="O4232" t="str">
            <v>C46I26000060001</v>
          </cell>
          <cell r="P4232" t="str">
            <v>ZNTMRC05L04E281E</v>
          </cell>
          <cell r="Q4232" t="str">
            <v>SERVIZI ALLE PMI</v>
          </cell>
          <cell r="R4232" t="str">
            <v>74.20.19 - Altre attività fotografiche specializzate</v>
          </cell>
          <cell r="S4232" t="str">
            <v>Libero professionista</v>
          </cell>
          <cell r="T4232" t="str">
            <v>Sardegna</v>
          </cell>
          <cell r="U4232" t="str">
            <v>Nuoro</v>
          </cell>
          <cell r="V4232" t="str">
            <v>Siniscola</v>
          </cell>
          <cell r="W4232" t="str">
            <v>Via Livorno 55</v>
          </cell>
          <cell r="X4232" t="str">
            <v>08029</v>
          </cell>
          <cell r="Y4232">
            <v>21525</v>
          </cell>
          <cell r="Z4232">
            <v>26525</v>
          </cell>
          <cell r="AB4232" t="str">
            <v>No</v>
          </cell>
          <cell r="AC4232">
            <v>0</v>
          </cell>
        </row>
        <row r="4233">
          <cell r="A4233" t="str">
            <v>PIARSUD00000618</v>
          </cell>
          <cell r="B4233">
            <v>46032.524050925924</v>
          </cell>
          <cell r="C4233" t="str">
            <v>RSUD</v>
          </cell>
          <cell r="D4233" t="str">
            <v>Voucher</v>
          </cell>
          <cell r="E4233" t="str">
            <v>Non ammessa</v>
          </cell>
          <cell r="F4233" t="str">
            <v>Merito</v>
          </cell>
          <cell r="G4233" t="str">
            <v>Marcello Oratino</v>
          </cell>
          <cell r="H4233" t="str">
            <v/>
          </cell>
          <cell r="J4233" t="str">
            <v>Domanda non ammessa</v>
          </cell>
          <cell r="K4233" t="str">
            <v>Delibera di non ammissione</v>
          </cell>
          <cell r="L4233">
            <v>46155.512962962966</v>
          </cell>
          <cell r="M4233">
            <v>46155.543877314813</v>
          </cell>
          <cell r="N4233" t="str">
            <v>ABDERRAHMANE SABIL</v>
          </cell>
          <cell r="O4233" t="str">
            <v>C96I26000100001</v>
          </cell>
          <cell r="P4233" t="str">
            <v>SBLBRR02H04Z330E</v>
          </cell>
          <cell r="Q4233" t="str">
            <v>ATTIVITA' COMMERCIALI</v>
          </cell>
          <cell r="R4233" t="str">
            <v>47.91.10 - Attività di servizi di intermediazione per il commercio al dettaglio non specializzato di articoli di seconda mano</v>
          </cell>
          <cell r="S4233" t="str">
            <v>Persona Fisica</v>
          </cell>
          <cell r="T4233" t="str">
            <v>Basilicata</v>
          </cell>
          <cell r="U4233" t="str">
            <v>Matera</v>
          </cell>
          <cell r="V4233" t="str">
            <v>Scanzano Jonico</v>
          </cell>
          <cell r="W4233" t="str">
            <v>VIA MONVISO 10</v>
          </cell>
          <cell r="X4233" t="str">
            <v>75020</v>
          </cell>
          <cell r="Y4233">
            <v>50000</v>
          </cell>
          <cell r="Z4233">
            <v>55000</v>
          </cell>
          <cell r="AB4233" t="str">
            <v>No</v>
          </cell>
          <cell r="AC4233">
            <v>0</v>
          </cell>
        </row>
        <row r="4234">
          <cell r="A4234" t="str">
            <v>PIARSUD00000625</v>
          </cell>
          <cell r="B4234">
            <v>46034.640138888892</v>
          </cell>
          <cell r="C4234" t="str">
            <v>RSUD</v>
          </cell>
          <cell r="D4234" t="str">
            <v>Voucher</v>
          </cell>
          <cell r="E4234" t="str">
            <v>Non ammessa</v>
          </cell>
          <cell r="F4234" t="str">
            <v>Accoglibilità</v>
          </cell>
          <cell r="G4234" t="str">
            <v>Anna Chiara Giorgiomarrano</v>
          </cell>
          <cell r="H4234" t="str">
            <v/>
          </cell>
          <cell r="J4234" t="str">
            <v>Domanda non accoglibile</v>
          </cell>
          <cell r="K4234" t="str">
            <v>Delibera di non Accoglibilità</v>
          </cell>
          <cell r="L4234">
            <v>46083.651875000003</v>
          </cell>
          <cell r="M4234">
            <v>46083.664884259262</v>
          </cell>
          <cell r="N4234" t="str">
            <v>PETRAIO MARIA</v>
          </cell>
          <cell r="O4234" t="str">
            <v>C96I26000110001</v>
          </cell>
          <cell r="P4234" t="str">
            <v>PTRMRA95B60F799F</v>
          </cell>
          <cell r="Q4234" t="str">
            <v>SERVIZI ALLA PERSONA</v>
          </cell>
          <cell r="R4234" t="str">
            <v>93.29.99 - Altre attività varie di intrattenimento e divertimento n.c.a.</v>
          </cell>
          <cell r="S4234" t="str">
            <v>Impresa Individuale</v>
          </cell>
          <cell r="T4234" t="str">
            <v>Campania</v>
          </cell>
          <cell r="U4234" t="str">
            <v>Napoli</v>
          </cell>
          <cell r="V4234" t="str">
            <v>Giugliano In Campania</v>
          </cell>
          <cell r="W4234" t="str">
            <v>via casa D'Agostino 25</v>
          </cell>
          <cell r="X4234" t="str">
            <v>80014</v>
          </cell>
          <cell r="Y4234">
            <v>37900</v>
          </cell>
          <cell r="Z4234">
            <v>42900</v>
          </cell>
          <cell r="AB4234" t="str">
            <v>No</v>
          </cell>
          <cell r="AC4234">
            <v>0</v>
          </cell>
        </row>
        <row r="4235">
          <cell r="A4235" t="str">
            <v>PIARSUD00000630</v>
          </cell>
          <cell r="B4235">
            <v>46034.741331018522</v>
          </cell>
          <cell r="C4235" t="str">
            <v>RSUD</v>
          </cell>
          <cell r="D4235" t="str">
            <v>Contributo</v>
          </cell>
          <cell r="E4235" t="str">
            <v>Non ammessa</v>
          </cell>
          <cell r="F4235" t="str">
            <v>Accoglibilità</v>
          </cell>
          <cell r="G4235" t="str">
            <v>Alfredo Arquilla</v>
          </cell>
          <cell r="H4235" t="str">
            <v/>
          </cell>
          <cell r="J4235" t="str">
            <v>Domanda non accoglibile</v>
          </cell>
          <cell r="K4235" t="str">
            <v>Delibera di non Accoglibilità</v>
          </cell>
          <cell r="L4235">
            <v>46107.373229166667</v>
          </cell>
          <cell r="M4235">
            <v>46107.392395833333</v>
          </cell>
          <cell r="N4235" t="str">
            <v>ZUCCARELLO GIULIA</v>
          </cell>
          <cell r="O4235" t="str">
            <v>C26I26000040008</v>
          </cell>
          <cell r="P4235" t="str">
            <v>ZCCGLI00T65C351S</v>
          </cell>
          <cell r="Q4235" t="str">
            <v>ATTIVITA' COMMERCIALI</v>
          </cell>
          <cell r="R4235" t="str">
            <v>46.86.30 - Commercio all'ingrosso di articoli per imballaggio</v>
          </cell>
          <cell r="S4235" t="str">
            <v>Impresa Individuale</v>
          </cell>
          <cell r="T4235" t="str">
            <v>Sicilia</v>
          </cell>
          <cell r="U4235" t="str">
            <v>Catania</v>
          </cell>
          <cell r="V4235" t="str">
            <v>Misterbianco</v>
          </cell>
          <cell r="W4235" t="str">
            <v>STRADA PER SAN GIOVANNI GALERMO 14</v>
          </cell>
          <cell r="X4235" t="str">
            <v>95045</v>
          </cell>
          <cell r="Y4235">
            <v>158419.96</v>
          </cell>
          <cell r="Z4235">
            <v>115893.97</v>
          </cell>
          <cell r="AB4235" t="str">
            <v>No</v>
          </cell>
          <cell r="AC4235">
            <v>0</v>
          </cell>
        </row>
        <row r="4236">
          <cell r="A4236" t="str">
            <v>PIARSUD00000637</v>
          </cell>
          <cell r="B4236">
            <v>46035.568310185183</v>
          </cell>
          <cell r="C4236" t="str">
            <v>RSUD</v>
          </cell>
          <cell r="D4236" t="str">
            <v>Voucher</v>
          </cell>
          <cell r="E4236" t="str">
            <v>Non ammessa</v>
          </cell>
          <cell r="F4236" t="str">
            <v>Accoglibilità</v>
          </cell>
          <cell r="G4236" t="str">
            <v>Silvia Ercolini</v>
          </cell>
          <cell r="H4236" t="str">
            <v/>
          </cell>
          <cell r="J4236" t="str">
            <v>Domanda non accoglibile</v>
          </cell>
          <cell r="K4236" t="str">
            <v>Delibera di non Accoglibilità</v>
          </cell>
          <cell r="L4236">
            <v>46093.535509259258</v>
          </cell>
          <cell r="M4236">
            <v>46093.550057870372</v>
          </cell>
          <cell r="N4236" t="str">
            <v>RICCIO MARTINA</v>
          </cell>
          <cell r="O4236" t="str">
            <v>C96I26000120001</v>
          </cell>
          <cell r="P4236" t="str">
            <v>RCCMTN02H46G309X</v>
          </cell>
          <cell r="Q4236" t="str">
            <v>ATTIVITA' COMMERCIALI</v>
          </cell>
          <cell r="R4236" t="str">
            <v>47.71.10 - Commercio al dettaglio di articoli di abbigliamento per adulti</v>
          </cell>
          <cell r="S4236" t="str">
            <v>Impresa Individuale</v>
          </cell>
          <cell r="T4236" t="str">
            <v>Campania</v>
          </cell>
          <cell r="U4236" t="str">
            <v>Napoli</v>
          </cell>
          <cell r="V4236" t="str">
            <v>Giugliano In Campania</v>
          </cell>
          <cell r="W4236" t="str">
            <v>VIA ROMA 132</v>
          </cell>
          <cell r="X4236" t="str">
            <v>80014</v>
          </cell>
          <cell r="Y4236">
            <v>38000</v>
          </cell>
          <cell r="Z4236">
            <v>43000</v>
          </cell>
          <cell r="AB4236" t="str">
            <v>No</v>
          </cell>
          <cell r="AC4236">
            <v>0</v>
          </cell>
        </row>
        <row r="4237">
          <cell r="A4237" t="str">
            <v>PIARSUD00000652</v>
          </cell>
          <cell r="B4237">
            <v>46037.576122685183</v>
          </cell>
          <cell r="C4237" t="str">
            <v>RSUD</v>
          </cell>
          <cell r="D4237" t="str">
            <v>Contributo</v>
          </cell>
          <cell r="E4237" t="str">
            <v>Non ammessa</v>
          </cell>
          <cell r="F4237" t="str">
            <v>Merito</v>
          </cell>
          <cell r="G4237" t="str">
            <v>Giuseppe Felicetti</v>
          </cell>
          <cell r="H4237" t="str">
            <v/>
          </cell>
          <cell r="J4237" t="str">
            <v>Domanda non ammessa</v>
          </cell>
          <cell r="K4237" t="str">
            <v>Delibera di non ammissione</v>
          </cell>
          <cell r="L4237">
            <v>46192.626655092594</v>
          </cell>
          <cell r="M4237">
            <v>46195.279942129629</v>
          </cell>
          <cell r="N4237" t="str">
            <v>LUMINA SOCIETA' A RESPONSABILITA' LIMITATA SEMPLIFICATA</v>
          </cell>
          <cell r="O4237" t="str">
            <v>C76I26000420008</v>
          </cell>
          <cell r="P4237" t="str">
            <v>10947611215</v>
          </cell>
          <cell r="Q4237" t="str">
            <v>TURISMO</v>
          </cell>
          <cell r="R4237" t="str">
            <v>56.11.11 - Attività di ristoranti con servizio al tavolo, escluse gelaterie e pasticcerie</v>
          </cell>
          <cell r="S4237" t="str">
            <v>Societa' A Responsabilita' Limitata Semplificata</v>
          </cell>
          <cell r="T4237" t="str">
            <v>Campania</v>
          </cell>
          <cell r="U4237" t="str">
            <v>Caserta</v>
          </cell>
          <cell r="V4237" t="str">
            <v>Parete</v>
          </cell>
          <cell r="W4237" t="str">
            <v>Via Carlo Pezone snc</v>
          </cell>
          <cell r="X4237" t="str">
            <v>81030</v>
          </cell>
          <cell r="Y4237">
            <v>130291</v>
          </cell>
          <cell r="Z4237">
            <v>96203</v>
          </cell>
          <cell r="AB4237" t="str">
            <v>No</v>
          </cell>
          <cell r="AC4237">
            <v>0</v>
          </cell>
        </row>
        <row r="4238">
          <cell r="A4238" t="str">
            <v>PIARSUD00000654</v>
          </cell>
          <cell r="B4238">
            <v>46037.90315972222</v>
          </cell>
          <cell r="C4238" t="str">
            <v>RSUD</v>
          </cell>
          <cell r="D4238" t="str">
            <v>Voucher</v>
          </cell>
          <cell r="E4238" t="str">
            <v>Non ammessa</v>
          </cell>
          <cell r="F4238" t="str">
            <v>Accoglibilità</v>
          </cell>
          <cell r="G4238" t="str">
            <v>Raffaele Sacco</v>
          </cell>
          <cell r="H4238" t="str">
            <v/>
          </cell>
          <cell r="J4238" t="str">
            <v>Domanda non accoglibile</v>
          </cell>
          <cell r="K4238" t="str">
            <v>Delibera di non Accoglibilità</v>
          </cell>
          <cell r="L4238">
            <v>46115.424224537041</v>
          </cell>
          <cell r="M4238">
            <v>46115.526099537034</v>
          </cell>
          <cell r="N4238" t="str">
            <v>D'ORTONA THOMAS G. EDIL</v>
          </cell>
          <cell r="O4238" t="str">
            <v>C46I26000110001</v>
          </cell>
          <cell r="P4238" t="str">
            <v>DRTTMS95T27Z103C</v>
          </cell>
          <cell r="Q4238" t="str">
            <v>COSTRUZIONI</v>
          </cell>
          <cell r="R4238" t="str">
            <v>43.91.00 - Lavori di muratura</v>
          </cell>
          <cell r="S4238" t="str">
            <v>Impresa Individuale</v>
          </cell>
          <cell r="T4238" t="str">
            <v>Abruzzo</v>
          </cell>
          <cell r="U4238" t="str">
            <v>Chieti</v>
          </cell>
          <cell r="V4238" t="str">
            <v>Villalfonsina</v>
          </cell>
          <cell r="W4238" t="str">
            <v>VICO IV DI CORSO ADRIATICO 15</v>
          </cell>
          <cell r="X4238" t="str">
            <v>66020</v>
          </cell>
          <cell r="Y4238">
            <v>49418</v>
          </cell>
          <cell r="Z4238">
            <v>51000</v>
          </cell>
          <cell r="AB4238" t="str">
            <v>No</v>
          </cell>
          <cell r="AC4238">
            <v>0</v>
          </cell>
        </row>
        <row r="4239">
          <cell r="A4239" t="str">
            <v>PIARSUD00000660</v>
          </cell>
          <cell r="B4239">
            <v>46039.794259259259</v>
          </cell>
          <cell r="C4239" t="str">
            <v>RSUD</v>
          </cell>
          <cell r="D4239" t="str">
            <v>Voucher</v>
          </cell>
          <cell r="E4239" t="str">
            <v>Non ammessa</v>
          </cell>
          <cell r="F4239" t="str">
            <v>Merito</v>
          </cell>
          <cell r="G4239" t="str">
            <v>Giuseppe Felicetti</v>
          </cell>
          <cell r="H4239" t="str">
            <v/>
          </cell>
          <cell r="J4239" t="str">
            <v>Domanda non ammessa</v>
          </cell>
          <cell r="K4239" t="str">
            <v>Delibera di non ammissione</v>
          </cell>
          <cell r="L4239">
            <v>46150.37190972222</v>
          </cell>
          <cell r="M4239">
            <v>46150.425104166665</v>
          </cell>
          <cell r="N4239" t="str">
            <v>LA BOTTEGA DELL'ORTO DI LAPORTA CARMINE</v>
          </cell>
          <cell r="O4239" t="str">
            <v>C66I26000280001</v>
          </cell>
          <cell r="P4239" t="str">
            <v>LPRCMN97A11G309U</v>
          </cell>
          <cell r="Q4239" t="str">
            <v>ATTIVITA' COMMERCIALI</v>
          </cell>
          <cell r="R4239" t="str">
            <v>46.31.20 - Commercio all'ingrosso di frutta e ortaggi conservati o surgelati</v>
          </cell>
          <cell r="S4239" t="str">
            <v>Impresa Individuale</v>
          </cell>
          <cell r="T4239" t="str">
            <v>Campania</v>
          </cell>
          <cell r="U4239" t="str">
            <v>Napoli</v>
          </cell>
          <cell r="V4239" t="str">
            <v>Napoli</v>
          </cell>
          <cell r="W4239" t="str">
            <v>Corso Italia 167/169</v>
          </cell>
          <cell r="X4239" t="str">
            <v>80144</v>
          </cell>
          <cell r="Y4239">
            <v>44900</v>
          </cell>
          <cell r="Z4239">
            <v>45000</v>
          </cell>
          <cell r="AB4239" t="str">
            <v>No</v>
          </cell>
          <cell r="AC4239">
            <v>0</v>
          </cell>
        </row>
        <row r="4240">
          <cell r="A4240" t="str">
            <v>PIARSUD00000664</v>
          </cell>
          <cell r="B4240">
            <v>46041.676620370374</v>
          </cell>
          <cell r="C4240" t="str">
            <v>RSUD</v>
          </cell>
          <cell r="D4240" t="str">
            <v>Voucher</v>
          </cell>
          <cell r="E4240" t="str">
            <v>Non ammessa</v>
          </cell>
          <cell r="F4240" t="str">
            <v>Accoglibilità</v>
          </cell>
          <cell r="G4240" t="str">
            <v>Barbara Del Prete</v>
          </cell>
          <cell r="H4240" t="str">
            <v/>
          </cell>
          <cell r="J4240" t="str">
            <v>Domanda non accoglibile</v>
          </cell>
          <cell r="K4240" t="str">
            <v>Delibera di non Accoglibilità</v>
          </cell>
          <cell r="L4240">
            <v>46111.69122685185</v>
          </cell>
          <cell r="M4240">
            <v>46112.742083333331</v>
          </cell>
          <cell r="N4240" t="str">
            <v>VINCENZO BAVA</v>
          </cell>
          <cell r="O4240" t="str">
            <v>C86I26000150001</v>
          </cell>
          <cell r="P4240" t="str">
            <v>BVAVCN00H07I872F</v>
          </cell>
          <cell r="Q4240" t="str">
            <v>SERVIZI ALLE PMI</v>
          </cell>
          <cell r="R4240" t="str">
            <v>74.99.91 - Attività tecniche svolte da periti industriali</v>
          </cell>
          <cell r="S4240" t="str">
            <v>Libero professionista</v>
          </cell>
          <cell r="T4240" t="str">
            <v>Calabria</v>
          </cell>
          <cell r="U4240" t="str">
            <v>Catanzaro</v>
          </cell>
          <cell r="V4240" t="str">
            <v>Guardavalle</v>
          </cell>
          <cell r="W4240" t="str">
            <v>VIA ROMA 125/2</v>
          </cell>
          <cell r="X4240" t="str">
            <v>88065</v>
          </cell>
          <cell r="Y4240">
            <v>40090</v>
          </cell>
          <cell r="Z4240">
            <v>45090</v>
          </cell>
          <cell r="AB4240" t="str">
            <v>No</v>
          </cell>
          <cell r="AC4240">
            <v>0</v>
          </cell>
        </row>
        <row r="4241">
          <cell r="A4241" t="str">
            <v>PIARSUD00000665</v>
          </cell>
          <cell r="B4241">
            <v>46041.677002314813</v>
          </cell>
          <cell r="C4241" t="str">
            <v>RSUD</v>
          </cell>
          <cell r="D4241" t="str">
            <v>Contributo</v>
          </cell>
          <cell r="E4241" t="str">
            <v>Non ammessa</v>
          </cell>
          <cell r="F4241" t="str">
            <v>Accoglibilità</v>
          </cell>
          <cell r="G4241" t="str">
            <v>Giuseppe D’Ambrosio</v>
          </cell>
          <cell r="H4241" t="str">
            <v/>
          </cell>
          <cell r="J4241" t="str">
            <v>Domanda non accoglibile</v>
          </cell>
          <cell r="K4241" t="str">
            <v>Delibera di non Accoglibilità</v>
          </cell>
          <cell r="L4241">
            <v>46111.690659722219</v>
          </cell>
          <cell r="M4241">
            <v>46112.728796296295</v>
          </cell>
          <cell r="N4241" t="str">
            <v>ANTONIO COCCIA</v>
          </cell>
          <cell r="O4241" t="str">
            <v>C76I26000190008</v>
          </cell>
          <cell r="P4241" t="str">
            <v>CCCNTN98L09F839Y</v>
          </cell>
          <cell r="Q4241" t="str">
            <v>TURISMO</v>
          </cell>
          <cell r="R4241" t="str">
            <v>56.11.12 - Attività di ristoranti senza servizio al tavolo o da asporto, escluse gelaterie e pasticcerie</v>
          </cell>
          <cell r="S4241" t="str">
            <v>Impresa Individuale</v>
          </cell>
          <cell r="T4241" t="str">
            <v>Campania</v>
          </cell>
          <cell r="U4241" t="str">
            <v>Napoli</v>
          </cell>
          <cell r="V4241" t="str">
            <v>Frattamaggiore</v>
          </cell>
          <cell r="W4241" t="str">
            <v>Via Vittorio Emanuele 135</v>
          </cell>
          <cell r="X4241" t="str">
            <v>80027</v>
          </cell>
          <cell r="Y4241">
            <v>99945</v>
          </cell>
          <cell r="Z4241">
            <v>79958</v>
          </cell>
          <cell r="AB4241" t="str">
            <v>No</v>
          </cell>
          <cell r="AC4241">
            <v>0</v>
          </cell>
        </row>
        <row r="4242">
          <cell r="A4242" t="str">
            <v>PIARSUD00000669</v>
          </cell>
          <cell r="B4242">
            <v>46041.839884259258</v>
          </cell>
          <cell r="C4242" t="str">
            <v>RSUD</v>
          </cell>
          <cell r="D4242" t="str">
            <v>Contributo</v>
          </cell>
          <cell r="E4242" t="str">
            <v>Non ammessa</v>
          </cell>
          <cell r="F4242" t="str">
            <v>Merito</v>
          </cell>
          <cell r="G4242" t="str">
            <v>Ludovico Principessa</v>
          </cell>
          <cell r="H4242" t="str">
            <v/>
          </cell>
          <cell r="J4242" t="str">
            <v>Domanda non ammessa</v>
          </cell>
          <cell r="K4242" t="str">
            <v>Delibera di non ammissione</v>
          </cell>
          <cell r="L4242">
            <v>46192.467407407406</v>
          </cell>
          <cell r="M4242">
            <v>46192.559907407405</v>
          </cell>
          <cell r="N4242" t="str">
            <v>D'AMICO NOEMI</v>
          </cell>
          <cell r="O4242" t="str">
            <v>C76I26000200008</v>
          </cell>
          <cell r="P4242" t="str">
            <v>DMCNMO94H47B963L</v>
          </cell>
          <cell r="Q4242" t="str">
            <v>MANIFATTURIERO</v>
          </cell>
          <cell r="R4242" t="str">
            <v>31.00.39 - Fabbricazione di altri mobili n.c.a.</v>
          </cell>
          <cell r="S4242" t="str">
            <v>Impresa Individuale</v>
          </cell>
          <cell r="T4242" t="str">
            <v>Campania</v>
          </cell>
          <cell r="U4242" t="str">
            <v>Benevento</v>
          </cell>
          <cell r="V4242" t="str">
            <v>Sant'Agata De' Goti</v>
          </cell>
          <cell r="W4242" t="str">
            <v>Via Sanguinito 121</v>
          </cell>
          <cell r="X4242" t="str">
            <v>82019</v>
          </cell>
          <cell r="Y4242">
            <v>175000</v>
          </cell>
          <cell r="Z4242">
            <v>127500</v>
          </cell>
          <cell r="AB4242" t="str">
            <v>No</v>
          </cell>
          <cell r="AC4242">
            <v>0</v>
          </cell>
        </row>
        <row r="4243">
          <cell r="A4243" t="str">
            <v>PIARSUD00000671</v>
          </cell>
          <cell r="B4243">
            <v>46042.339837962965</v>
          </cell>
          <cell r="C4243" t="str">
            <v>RSUD</v>
          </cell>
          <cell r="D4243" t="str">
            <v>Contributo</v>
          </cell>
          <cell r="E4243" t="str">
            <v>Non ammessa</v>
          </cell>
          <cell r="F4243" t="str">
            <v>Merito</v>
          </cell>
          <cell r="G4243" t="str">
            <v>Alessandra Di Vasto</v>
          </cell>
          <cell r="H4243" t="str">
            <v/>
          </cell>
          <cell r="J4243" t="str">
            <v>Domanda non ammessa</v>
          </cell>
          <cell r="K4243" t="str">
            <v>Delibera di non ammissione</v>
          </cell>
          <cell r="L4243">
            <v>46173.517708333333</v>
          </cell>
          <cell r="M4243">
            <v>46155.341006944444</v>
          </cell>
          <cell r="N4243" t="str">
            <v>FURORE MF DI FUSCO MATTIA</v>
          </cell>
          <cell r="O4243" t="str">
            <v>C26I26000190008</v>
          </cell>
          <cell r="P4243" t="str">
            <v>FSCMTT98S19M082O</v>
          </cell>
          <cell r="Q4243" t="str">
            <v>TURISMO</v>
          </cell>
          <cell r="R4243" t="str">
            <v>56.11.11 - Attività di ristoranti con servizio al tavolo, escluse gelaterie e pasticcerie</v>
          </cell>
          <cell r="S4243" t="str">
            <v>Impresa Individuale</v>
          </cell>
          <cell r="T4243" t="str">
            <v>Sardegna</v>
          </cell>
          <cell r="U4243" t="str">
            <v>Cagliari</v>
          </cell>
          <cell r="V4243" t="str">
            <v>Cagliari</v>
          </cell>
          <cell r="W4243" t="str">
            <v xml:space="preserve">Non individuato </v>
          </cell>
          <cell r="Y4243">
            <v>130000</v>
          </cell>
          <cell r="Z4243">
            <v>96000</v>
          </cell>
          <cell r="AB4243" t="str">
            <v>No</v>
          </cell>
          <cell r="AC4243">
            <v>0</v>
          </cell>
        </row>
        <row r="4244">
          <cell r="A4244" t="str">
            <v>PIARSUD00000689</v>
          </cell>
          <cell r="B4244">
            <v>46044.459270833337</v>
          </cell>
          <cell r="C4244" t="str">
            <v>RSUD</v>
          </cell>
          <cell r="D4244" t="str">
            <v>Contributo</v>
          </cell>
          <cell r="E4244" t="str">
            <v>Non ammessa</v>
          </cell>
          <cell r="F4244" t="str">
            <v>Accoglibilità</v>
          </cell>
          <cell r="G4244" t="str">
            <v>Raffaele Sacco</v>
          </cell>
          <cell r="H4244" t="str">
            <v/>
          </cell>
          <cell r="J4244" t="str">
            <v>Domanda non accoglibile</v>
          </cell>
          <cell r="K4244" t="str">
            <v>Delibera di non Accoglibilità</v>
          </cell>
          <cell r="L4244">
            <v>46115.424525462964</v>
          </cell>
          <cell r="M4244">
            <v>46115.525405092594</v>
          </cell>
          <cell r="N4244" t="str">
            <v>CERRA TERMOIDRAULICA S.R.L. SEMPLIFICATA</v>
          </cell>
          <cell r="O4244" t="str">
            <v>C86I26000200008</v>
          </cell>
          <cell r="P4244" t="str">
            <v>04029380799</v>
          </cell>
          <cell r="Q4244" t="str">
            <v>ATTIVITA' COMMERCIALI</v>
          </cell>
          <cell r="R4244" t="str">
            <v>47.52.10 - Commercio al dettaglio di ferramenta, vernici, vetro e materiale elettrico e termoidraulico</v>
          </cell>
          <cell r="S4244" t="str">
            <v>Societa' A Responsabilita' Limitata Semplificata</v>
          </cell>
          <cell r="T4244" t="str">
            <v>Calabria</v>
          </cell>
          <cell r="U4244" t="str">
            <v>Catanzaro</v>
          </cell>
          <cell r="V4244" t="str">
            <v>Lamezia Terme</v>
          </cell>
          <cell r="W4244" t="str">
            <v>VIA GUGLIELMO MARCONI 265</v>
          </cell>
          <cell r="X4244" t="str">
            <v>88046</v>
          </cell>
          <cell r="Y4244">
            <v>103006</v>
          </cell>
          <cell r="Z4244">
            <v>82254</v>
          </cell>
          <cell r="AB4244" t="str">
            <v>No</v>
          </cell>
          <cell r="AC4244">
            <v>0</v>
          </cell>
        </row>
        <row r="4245">
          <cell r="A4245" t="str">
            <v>PIARSUD00000693</v>
          </cell>
          <cell r="B4245">
            <v>46044.952106481483</v>
          </cell>
          <cell r="C4245" t="str">
            <v>RSUD</v>
          </cell>
          <cell r="D4245" t="str">
            <v>Contributo</v>
          </cell>
          <cell r="E4245" t="str">
            <v>Non ammessa</v>
          </cell>
          <cell r="F4245" t="str">
            <v>Accoglibilità</v>
          </cell>
          <cell r="G4245" t="str">
            <v>Francesco Tiscornia</v>
          </cell>
          <cell r="H4245" t="str">
            <v/>
          </cell>
          <cell r="J4245" t="str">
            <v>Domanda non accoglibile</v>
          </cell>
          <cell r="K4245" t="str">
            <v>Delibera di non Accoglibilità</v>
          </cell>
          <cell r="L4245">
            <v>46093.535717592589</v>
          </cell>
          <cell r="M4245">
            <v>46093.550104166665</v>
          </cell>
          <cell r="N4245" t="str">
            <v>INNOVA PRINT DI ALFREDO PERRUCCI</v>
          </cell>
          <cell r="O4245" t="str">
            <v>C46I26000180008</v>
          </cell>
          <cell r="P4245" t="str">
            <v>PRRLRD93P29F839S</v>
          </cell>
          <cell r="Q4245" t="str">
            <v>MANIFATTURIERO</v>
          </cell>
          <cell r="R4245" t="str">
            <v>32.50.10 - Fabbricazione di protesi dentarie</v>
          </cell>
          <cell r="S4245" t="str">
            <v>Impresa Individuale</v>
          </cell>
          <cell r="T4245" t="str">
            <v>Campania</v>
          </cell>
          <cell r="U4245" t="str">
            <v>Napoli</v>
          </cell>
          <cell r="V4245" t="str">
            <v>Pollena Trocchia</v>
          </cell>
          <cell r="W4245" t="str">
            <v>Via Vasca Cozzolino 2</v>
          </cell>
          <cell r="X4245" t="str">
            <v>80040</v>
          </cell>
          <cell r="Y4245">
            <v>200000</v>
          </cell>
          <cell r="Z4245">
            <v>145000</v>
          </cell>
          <cell r="AB4245" t="str">
            <v>No</v>
          </cell>
          <cell r="AC4245">
            <v>0</v>
          </cell>
        </row>
        <row r="4246">
          <cell r="A4246" t="str">
            <v>PIARSUD00000695</v>
          </cell>
          <cell r="B4246">
            <v>46045.42460648148</v>
          </cell>
          <cell r="C4246" t="str">
            <v>RSUD</v>
          </cell>
          <cell r="D4246" t="str">
            <v>Contributo</v>
          </cell>
          <cell r="E4246" t="str">
            <v>Non ammessa</v>
          </cell>
          <cell r="F4246" t="str">
            <v>Accoglibilità</v>
          </cell>
          <cell r="G4246" t="str">
            <v>Elena Benvenuto</v>
          </cell>
          <cell r="H4246" t="str">
            <v/>
          </cell>
          <cell r="J4246" t="str">
            <v>Domanda non accoglibile</v>
          </cell>
          <cell r="K4246" t="str">
            <v>Delibera di non Accoglibilità</v>
          </cell>
          <cell r="L4246">
            <v>46090.430625000001</v>
          </cell>
          <cell r="M4246">
            <v>46090.664699074077</v>
          </cell>
          <cell r="N4246" t="str">
            <v>FINCATO ALBERTO</v>
          </cell>
          <cell r="O4246" t="str">
            <v>C76I26000250008</v>
          </cell>
          <cell r="P4246" t="str">
            <v>FNCLRT05H03G273U</v>
          </cell>
          <cell r="Q4246" t="str">
            <v>TURISMO</v>
          </cell>
          <cell r="R4246" t="str">
            <v>50.10.00 - Trasporto marittimo e costiero di passeggeri</v>
          </cell>
          <cell r="S4246" t="str">
            <v>Impresa Individuale</v>
          </cell>
          <cell r="T4246" t="str">
            <v>Sicilia</v>
          </cell>
          <cell r="U4246" t="str">
            <v>Palermo</v>
          </cell>
          <cell r="V4246" t="str">
            <v>Palermo</v>
          </cell>
          <cell r="W4246" t="str">
            <v>VIA DELL' ARENELLA PORTICCIOLO snc</v>
          </cell>
          <cell r="X4246" t="str">
            <v>90142</v>
          </cell>
          <cell r="Y4246">
            <v>84103</v>
          </cell>
          <cell r="Z4246">
            <v>68077</v>
          </cell>
          <cell r="AB4246" t="str">
            <v>No</v>
          </cell>
          <cell r="AC4246">
            <v>0</v>
          </cell>
        </row>
        <row r="4247">
          <cell r="A4247" t="str">
            <v>PIARSUD00000697</v>
          </cell>
          <cell r="B4247">
            <v>46045.560254629629</v>
          </cell>
          <cell r="C4247" t="str">
            <v>RSUD</v>
          </cell>
          <cell r="D4247" t="str">
            <v>Voucher</v>
          </cell>
          <cell r="E4247" t="str">
            <v>Non ammessa</v>
          </cell>
          <cell r="F4247" t="str">
            <v>Accoglibilità</v>
          </cell>
          <cell r="G4247" t="str">
            <v>Raffaele Sacco</v>
          </cell>
          <cell r="H4247" t="str">
            <v/>
          </cell>
          <cell r="J4247" t="str">
            <v>Domanda non accoglibile</v>
          </cell>
          <cell r="K4247" t="str">
            <v>Delibera di non Accoglibilità</v>
          </cell>
          <cell r="L4247">
            <v>46093.535555555558</v>
          </cell>
          <cell r="M4247">
            <v>46093.549317129633</v>
          </cell>
          <cell r="N4247" t="str">
            <v>ARNALDO MOLINARO</v>
          </cell>
          <cell r="O4247" t="str">
            <v>C86I26000230001</v>
          </cell>
          <cell r="P4247" t="str">
            <v>MLNRLD95M14I874O</v>
          </cell>
          <cell r="Q4247" t="str">
            <v>SERVIZI ALLE PMI</v>
          </cell>
          <cell r="R4247" t="str">
            <v>71.12.30 - Elaborazione e supervisione di progetti da parte di geometri</v>
          </cell>
          <cell r="S4247" t="str">
            <v>Libero professionista</v>
          </cell>
          <cell r="T4247" t="str">
            <v>Calabria</v>
          </cell>
          <cell r="U4247" t="str">
            <v>Catanzaro</v>
          </cell>
          <cell r="V4247" t="str">
            <v>Lamezia Terme</v>
          </cell>
          <cell r="W4247" t="str">
            <v>VIA SALVATORE FODERARO 263</v>
          </cell>
          <cell r="X4247" t="str">
            <v>88046</v>
          </cell>
          <cell r="Y4247">
            <v>38532</v>
          </cell>
          <cell r="Z4247">
            <v>47367</v>
          </cell>
          <cell r="AB4247" t="str">
            <v>No</v>
          </cell>
          <cell r="AC4247">
            <v>0</v>
          </cell>
        </row>
        <row r="4248">
          <cell r="A4248" t="str">
            <v>PIARSUD00000698</v>
          </cell>
          <cell r="B4248">
            <v>46045.596828703703</v>
          </cell>
          <cell r="C4248" t="str">
            <v>RSUD</v>
          </cell>
          <cell r="D4248" t="str">
            <v>Contributo</v>
          </cell>
          <cell r="E4248" t="str">
            <v>Non ammessa</v>
          </cell>
          <cell r="F4248" t="str">
            <v>Accoglibilità</v>
          </cell>
          <cell r="G4248" t="str">
            <v>Elena Benvenuto</v>
          </cell>
          <cell r="H4248" t="str">
            <v/>
          </cell>
          <cell r="J4248" t="str">
            <v>Domanda non accoglibile</v>
          </cell>
          <cell r="K4248" t="str">
            <v>Delibera di non Accoglibilità</v>
          </cell>
          <cell r="L4248">
            <v>46093.535613425927</v>
          </cell>
          <cell r="M4248">
            <v>46093.549351851849</v>
          </cell>
          <cell r="N4248" t="str">
            <v>D.A. GECS RISTORAZIONI SOCIETA' A RESPONSABILITA' LIMITATA SEMPLIFICATA</v>
          </cell>
          <cell r="O4248" t="str">
            <v>C66I26000370008</v>
          </cell>
          <cell r="P4248" t="str">
            <v>10791151219</v>
          </cell>
          <cell r="Q4248" t="str">
            <v>TURISMO</v>
          </cell>
          <cell r="R4248" t="str">
            <v>56.11.12 - Attività di ristoranti senza servizio al tavolo o da asporto, escluse gelaterie e pasticcerie</v>
          </cell>
          <cell r="S4248" t="str">
            <v>Societa' A Responsabilita' Limitata Semplificata</v>
          </cell>
          <cell r="T4248" t="str">
            <v>Campania</v>
          </cell>
          <cell r="U4248" t="str">
            <v>Napoli</v>
          </cell>
          <cell r="V4248" t="str">
            <v>Napoli</v>
          </cell>
          <cell r="W4248" t="str">
            <v>VIA CAMILLO DE MEIS 577</v>
          </cell>
          <cell r="X4248" t="str">
            <v>80147</v>
          </cell>
          <cell r="Y4248">
            <v>63500</v>
          </cell>
          <cell r="Z4248">
            <v>52625.000000000007</v>
          </cell>
          <cell r="AB4248" t="str">
            <v>No</v>
          </cell>
          <cell r="AC4248">
            <v>0</v>
          </cell>
        </row>
        <row r="4249">
          <cell r="A4249" t="str">
            <v>PIARSUD00000703</v>
          </cell>
          <cell r="B4249">
            <v>46046.39025462963</v>
          </cell>
          <cell r="C4249" t="str">
            <v>RSUD</v>
          </cell>
          <cell r="D4249" t="str">
            <v>Voucher</v>
          </cell>
          <cell r="E4249" t="str">
            <v>Non ammessa</v>
          </cell>
          <cell r="F4249" t="str">
            <v>Accoglibilità</v>
          </cell>
          <cell r="G4249" t="str">
            <v>Paolo Di Giacomo</v>
          </cell>
          <cell r="H4249" t="str">
            <v/>
          </cell>
          <cell r="J4249" t="str">
            <v>Domanda non accoglibile</v>
          </cell>
          <cell r="K4249" t="str">
            <v>Delibera di non Accoglibilità</v>
          </cell>
          <cell r="L4249">
            <v>46111.690879629627</v>
          </cell>
          <cell r="M4249">
            <v>46112.745636574073</v>
          </cell>
          <cell r="N4249" t="str">
            <v>BEAUTY ROOM DI PIRCI ANGELA</v>
          </cell>
          <cell r="O4249" t="str">
            <v>C36I26000260001</v>
          </cell>
          <cell r="P4249" t="str">
            <v>PRCNGL92A61Z133Z</v>
          </cell>
          <cell r="Q4249" t="str">
            <v>SERVIZI ALLA PERSONA</v>
          </cell>
          <cell r="R4249" t="str">
            <v>96.22.00 - Servizi di cura della bellezza e altri trattamenti di bellezza</v>
          </cell>
          <cell r="S4249" t="str">
            <v>Impresa Individuale</v>
          </cell>
          <cell r="T4249" t="str">
            <v>Molise</v>
          </cell>
          <cell r="U4249" t="str">
            <v>Campobasso</v>
          </cell>
          <cell r="V4249" t="str">
            <v>Termoli</v>
          </cell>
          <cell r="W4249" t="str">
            <v>VIA ARGENTINA 29</v>
          </cell>
          <cell r="X4249" t="str">
            <v>86039</v>
          </cell>
          <cell r="Y4249">
            <v>60000</v>
          </cell>
          <cell r="Z4249">
            <v>55000</v>
          </cell>
          <cell r="AB4249" t="str">
            <v>No</v>
          </cell>
          <cell r="AC4249">
            <v>0</v>
          </cell>
        </row>
        <row r="4250">
          <cell r="A4250" t="str">
            <v>PIARSUD00000704</v>
          </cell>
          <cell r="B4250">
            <v>46046.423148148147</v>
          </cell>
          <cell r="C4250" t="str">
            <v>RSUD</v>
          </cell>
          <cell r="D4250" t="str">
            <v>Contributo</v>
          </cell>
          <cell r="E4250" t="str">
            <v>Non ammessa</v>
          </cell>
          <cell r="F4250" t="str">
            <v>Merito</v>
          </cell>
          <cell r="G4250" t="str">
            <v>Ludovico Principessa</v>
          </cell>
          <cell r="H4250" t="str">
            <v/>
          </cell>
          <cell r="J4250" t="str">
            <v>Domanda non ammessa</v>
          </cell>
          <cell r="K4250" t="str">
            <v>Delibera di non ammissione</v>
          </cell>
          <cell r="L4250">
            <v>46196.776886574073</v>
          </cell>
          <cell r="M4250">
            <v>46197.440844907411</v>
          </cell>
          <cell r="N4250" t="str">
            <v>A.A. SERVIZI S.R.L.S.</v>
          </cell>
          <cell r="O4250" t="str">
            <v>C26I26000260008</v>
          </cell>
          <cell r="P4250" t="str">
            <v>01017810944</v>
          </cell>
          <cell r="Q4250" t="str">
            <v>SERVIZI ALLA PERSONA</v>
          </cell>
          <cell r="R4250" t="str">
            <v>96.10.21 - Lavaggio e pulitura di prodotti tessili e pellicce forniti da lavanderie e tintorie tradizionali</v>
          </cell>
          <cell r="S4250" t="str">
            <v>Societa' A Responsabilita' Limitata Semplificata</v>
          </cell>
          <cell r="T4250" t="str">
            <v>Molise</v>
          </cell>
          <cell r="U4250" t="str">
            <v>Isernia</v>
          </cell>
          <cell r="V4250" t="str">
            <v>Pozzilli</v>
          </cell>
          <cell r="W4250" t="str">
            <v>VIA ROMA 13</v>
          </cell>
          <cell r="X4250" t="str">
            <v>86077</v>
          </cell>
          <cell r="Y4250">
            <v>161432</v>
          </cell>
          <cell r="Z4250">
            <v>118002</v>
          </cell>
          <cell r="AB4250" t="str">
            <v>No</v>
          </cell>
          <cell r="AC4250">
            <v>0</v>
          </cell>
        </row>
        <row r="4251">
          <cell r="A4251" t="str">
            <v>PIARSUD00000706</v>
          </cell>
          <cell r="B4251">
            <v>46047.35765046296</v>
          </cell>
          <cell r="C4251" t="str">
            <v>RSUD</v>
          </cell>
          <cell r="D4251" t="str">
            <v>Contributo</v>
          </cell>
          <cell r="E4251" t="str">
            <v>Non ammessa</v>
          </cell>
          <cell r="F4251" t="str">
            <v>Accoglibilità</v>
          </cell>
          <cell r="G4251" t="str">
            <v>Alfredo Arquilla</v>
          </cell>
          <cell r="H4251" t="str">
            <v/>
          </cell>
          <cell r="J4251" t="str">
            <v>Domanda non accoglibile</v>
          </cell>
          <cell r="K4251" t="str">
            <v>Delibera di non Accoglibilità</v>
          </cell>
          <cell r="L4251">
            <v>46173.517916666664</v>
          </cell>
          <cell r="M4251">
            <v>46176.359236111108</v>
          </cell>
          <cell r="N4251" t="str">
            <v>GATSBY CLUB BY LA NUOVA FREGATA DI VALENTINA CARTOLANO</v>
          </cell>
          <cell r="O4251" t="str">
            <v>C56I26000220008</v>
          </cell>
          <cell r="P4251" t="str">
            <v>CRTVNT92S43E919H</v>
          </cell>
          <cell r="Q4251" t="str">
            <v>TURISMO</v>
          </cell>
          <cell r="R4251" t="str">
            <v>56.11.11 - Attività di ristoranti con servizio al tavolo, escluse gelaterie e pasticcerie</v>
          </cell>
          <cell r="S4251" t="str">
            <v>Impresa Individuale</v>
          </cell>
          <cell r="T4251" t="str">
            <v>Campania</v>
          </cell>
          <cell r="U4251" t="str">
            <v>Salerno</v>
          </cell>
          <cell r="V4251" t="str">
            <v>Sapri</v>
          </cell>
          <cell r="W4251" t="str">
            <v>Via Vallone Ischitello 6</v>
          </cell>
          <cell r="X4251" t="str">
            <v>84073</v>
          </cell>
          <cell r="Y4251">
            <v>118185</v>
          </cell>
          <cell r="Z4251">
            <v>93638</v>
          </cell>
          <cell r="AB4251" t="str">
            <v>No</v>
          </cell>
          <cell r="AC4251">
            <v>0</v>
          </cell>
        </row>
        <row r="4252">
          <cell r="A4252" t="str">
            <v>PIARSUD00000707</v>
          </cell>
          <cell r="B4252">
            <v>46047.860243055555</v>
          </cell>
          <cell r="C4252" t="str">
            <v>RSUD</v>
          </cell>
          <cell r="D4252" t="str">
            <v>Voucher</v>
          </cell>
          <cell r="E4252" t="str">
            <v>Non ammessa</v>
          </cell>
          <cell r="F4252" t="str">
            <v>Accoglibilità</v>
          </cell>
          <cell r="G4252" t="str">
            <v>Giuseppe Felicetti</v>
          </cell>
          <cell r="H4252" t="str">
            <v/>
          </cell>
          <cell r="J4252" t="str">
            <v>Domanda non accoglibile</v>
          </cell>
          <cell r="K4252" t="str">
            <v>Delibera di non Accoglibilità</v>
          </cell>
          <cell r="L4252">
            <v>46183.58189814815</v>
          </cell>
          <cell r="M4252">
            <v>46183.568148148152</v>
          </cell>
          <cell r="N4252" t="str">
            <v>Giovanni D'Aleo</v>
          </cell>
          <cell r="O4252" t="str">
            <v>C66I26000380001</v>
          </cell>
          <cell r="P4252" t="str">
            <v>DLAGNN00M20G273B</v>
          </cell>
          <cell r="Q4252" t="str">
            <v>SERVIZI ALLA PERSONA</v>
          </cell>
          <cell r="R4252" t="str">
            <v>86.93.00 - Attività di psicologi e psicoterapeuti, esclusi i medici</v>
          </cell>
          <cell r="S4252" t="str">
            <v>Persona Fisica</v>
          </cell>
          <cell r="T4252" t="str">
            <v>Sicilia</v>
          </cell>
          <cell r="U4252" t="str">
            <v>Agrigento</v>
          </cell>
          <cell r="V4252" t="str">
            <v>Licata</v>
          </cell>
          <cell r="W4252" t="str">
            <v xml:space="preserve">Non individuato </v>
          </cell>
          <cell r="X4252" t="str">
            <v>90128</v>
          </cell>
          <cell r="Y4252">
            <v>30000</v>
          </cell>
          <cell r="Z4252">
            <v>55000</v>
          </cell>
          <cell r="AA4252">
            <v>19700</v>
          </cell>
          <cell r="AB4252" t="str">
            <v>No</v>
          </cell>
          <cell r="AC4252">
            <v>24700</v>
          </cell>
        </row>
        <row r="4253">
          <cell r="A4253" t="str">
            <v>PIARSUD00000712</v>
          </cell>
          <cell r="B4253">
            <v>46048.743414351855</v>
          </cell>
          <cell r="C4253" t="str">
            <v>RSUD</v>
          </cell>
          <cell r="D4253" t="str">
            <v>Contributo</v>
          </cell>
          <cell r="E4253" t="str">
            <v>Non ammessa</v>
          </cell>
          <cell r="F4253" t="str">
            <v>Accoglibilità</v>
          </cell>
          <cell r="G4253" t="str">
            <v>Silvia Ercolini</v>
          </cell>
          <cell r="H4253" t="str">
            <v/>
          </cell>
          <cell r="J4253" t="str">
            <v>Domanda non accoglibile</v>
          </cell>
          <cell r="K4253" t="str">
            <v>Delibera di non Accoglibilità</v>
          </cell>
          <cell r="L4253">
            <v>46115.423981481479</v>
          </cell>
          <cell r="M4253">
            <v>46115.527511574073</v>
          </cell>
          <cell r="N4253" t="str">
            <v>MAC BEAUTY DI ANDREA CARO</v>
          </cell>
          <cell r="O4253" t="str">
            <v>C56I26000240008</v>
          </cell>
          <cell r="P4253" t="str">
            <v>RCANRC95C46Z600V</v>
          </cell>
          <cell r="Q4253" t="str">
            <v>SERVIZI ALLA PERSONA</v>
          </cell>
          <cell r="R4253" t="str">
            <v>96.22.09 - Altri servizi di cura della bellezza e altri trattamenti di bellezza n.c.a.</v>
          </cell>
          <cell r="S4253" t="str">
            <v>Impresa Individuale</v>
          </cell>
          <cell r="T4253" t="str">
            <v>Campania</v>
          </cell>
          <cell r="U4253" t="str">
            <v>Salerno</v>
          </cell>
          <cell r="V4253" t="str">
            <v>Salerno</v>
          </cell>
          <cell r="W4253" t="str">
            <v>Via Francesco Gaeta 10</v>
          </cell>
          <cell r="X4253" t="str">
            <v>84129</v>
          </cell>
          <cell r="Y4253">
            <v>42580</v>
          </cell>
          <cell r="Z4253">
            <v>36000</v>
          </cell>
          <cell r="AB4253" t="str">
            <v>No</v>
          </cell>
          <cell r="AC4253">
            <v>0</v>
          </cell>
        </row>
        <row r="4254">
          <cell r="A4254" t="str">
            <v>PIARSUD00000720</v>
          </cell>
          <cell r="B4254">
            <v>46049.535775462966</v>
          </cell>
          <cell r="C4254" t="str">
            <v>RSUD</v>
          </cell>
          <cell r="D4254" t="str">
            <v>Contributo</v>
          </cell>
          <cell r="E4254" t="str">
            <v>Non ammessa</v>
          </cell>
          <cell r="F4254" t="str">
            <v>Accoglibilità</v>
          </cell>
          <cell r="G4254" t="str">
            <v>Annachiara Perrucci</v>
          </cell>
          <cell r="H4254" t="str">
            <v/>
          </cell>
          <cell r="J4254" t="str">
            <v>Domanda non accoglibile</v>
          </cell>
          <cell r="K4254" t="str">
            <v>Delibera di non Accoglibilità</v>
          </cell>
          <cell r="L4254">
            <v>46111.691030092596</v>
          </cell>
          <cell r="M4254">
            <v>46112.742777777778</v>
          </cell>
          <cell r="N4254" t="str">
            <v>CAR WASH SOCIETA' A RESPONSABILITA' LIMITATA SEMPLIFICATA</v>
          </cell>
          <cell r="O4254" t="str">
            <v>C86I26000570008</v>
          </cell>
          <cell r="P4254" t="str">
            <v>04888050616</v>
          </cell>
          <cell r="Q4254" t="str">
            <v>MANIFATTURIERO</v>
          </cell>
          <cell r="R4254" t="str">
            <v>95.31.91 - Lavaggio di autoveicoli</v>
          </cell>
          <cell r="S4254" t="str">
            <v>Societa' A Responsabilita' Limitata Semplificata</v>
          </cell>
          <cell r="T4254" t="str">
            <v>Campania</v>
          </cell>
          <cell r="U4254" t="str">
            <v>Caserta</v>
          </cell>
          <cell r="V4254" t="str">
            <v>Frignano</v>
          </cell>
          <cell r="W4254" t="str">
            <v>VA DELLA SAPIENZA P.LLA 5491 snc</v>
          </cell>
          <cell r="X4254" t="str">
            <v>81030</v>
          </cell>
          <cell r="Y4254">
            <v>189772</v>
          </cell>
          <cell r="Z4254">
            <v>137840</v>
          </cell>
          <cell r="AB4254" t="str">
            <v>No</v>
          </cell>
          <cell r="AC4254">
            <v>0</v>
          </cell>
        </row>
        <row r="4255">
          <cell r="A4255" t="str">
            <v>PIARSUD00000725</v>
          </cell>
          <cell r="B4255">
            <v>46049.679178240738</v>
          </cell>
          <cell r="C4255" t="str">
            <v>RSUD</v>
          </cell>
          <cell r="D4255" t="str">
            <v>Voucher</v>
          </cell>
          <cell r="E4255" t="str">
            <v>Non ammessa</v>
          </cell>
          <cell r="F4255" t="str">
            <v>Merito</v>
          </cell>
          <cell r="G4255" t="str">
            <v>Rachele Mariconda</v>
          </cell>
          <cell r="H4255" t="str">
            <v/>
          </cell>
          <cell r="J4255" t="str">
            <v>Domanda non ammessa</v>
          </cell>
          <cell r="K4255" t="str">
            <v>Delibera di non ammissione</v>
          </cell>
          <cell r="L4255">
            <v>46141.37060185185</v>
          </cell>
          <cell r="M4255">
            <v>46141.338888888888</v>
          </cell>
          <cell r="N4255" t="str">
            <v>SARAH JANE LABOLABO</v>
          </cell>
          <cell r="O4255" t="str">
            <v>C36I26000310001</v>
          </cell>
          <cell r="P4255" t="str">
            <v>LBLSHJ91S43Z216O</v>
          </cell>
          <cell r="Q4255" t="str">
            <v>SERVIZI ALLE PMI</v>
          </cell>
          <cell r="R4255" t="str">
            <v>74.20.19 - Altre attività fotografiche specializzate</v>
          </cell>
          <cell r="S4255" t="str">
            <v>Lavoratore autonomo</v>
          </cell>
          <cell r="T4255" t="str">
            <v>Campania</v>
          </cell>
          <cell r="U4255" t="str">
            <v>Salerno</v>
          </cell>
          <cell r="V4255" t="str">
            <v>Laureana Cilento</v>
          </cell>
          <cell r="W4255" t="str">
            <v>contrada jesus 9</v>
          </cell>
          <cell r="X4255" t="str">
            <v>84050</v>
          </cell>
          <cell r="Y4255">
            <v>40000</v>
          </cell>
          <cell r="Z4255">
            <v>45000</v>
          </cell>
          <cell r="AB4255" t="str">
            <v>No</v>
          </cell>
          <cell r="AC4255">
            <v>0</v>
          </cell>
        </row>
        <row r="4256">
          <cell r="A4256" t="str">
            <v>PIARSUD00000730</v>
          </cell>
          <cell r="B4256">
            <v>46050.402499999997</v>
          </cell>
          <cell r="C4256" t="str">
            <v>RSUD</v>
          </cell>
          <cell r="D4256" t="str">
            <v>Contributo</v>
          </cell>
          <cell r="E4256" t="str">
            <v>Non ammessa</v>
          </cell>
          <cell r="F4256" t="str">
            <v>Merito</v>
          </cell>
          <cell r="G4256" t="str">
            <v>Francesco Ranaldi</v>
          </cell>
          <cell r="H4256" t="str">
            <v/>
          </cell>
          <cell r="J4256" t="str">
            <v>Domanda non ammessa</v>
          </cell>
          <cell r="M4256">
            <v>46106.38385416667</v>
          </cell>
          <cell r="N4256" t="str">
            <v>F.LLI BARTOLO SNC DI BARTOLO DANIELE E ANTONIO</v>
          </cell>
          <cell r="O4256" t="str">
            <v>C26I26000310008</v>
          </cell>
          <cell r="P4256" t="str">
            <v>03349180806</v>
          </cell>
          <cell r="Q4256" t="str">
            <v>MANIFATTURIERO</v>
          </cell>
          <cell r="R4256" t="str">
            <v>28.30.91 - Fabbricazione di macchine per il giardinaggio e la cura del verde</v>
          </cell>
          <cell r="S4256" t="str">
            <v>Societa' In Nome Collettivo</v>
          </cell>
          <cell r="T4256" t="str">
            <v>Calabria</v>
          </cell>
          <cell r="U4256" t="str">
            <v>Reggio Calabria</v>
          </cell>
          <cell r="V4256" t="str">
            <v>Benestare</v>
          </cell>
          <cell r="W4256" t="str">
            <v>CONTRADA BRUCA 36</v>
          </cell>
          <cell r="X4256" t="str">
            <v>89030</v>
          </cell>
          <cell r="Y4256">
            <v>116409</v>
          </cell>
          <cell r="Z4256">
            <v>92306</v>
          </cell>
          <cell r="AB4256" t="str">
            <v>No</v>
          </cell>
          <cell r="AC4256">
            <v>0</v>
          </cell>
        </row>
        <row r="4257">
          <cell r="A4257" t="str">
            <v>PIARSUD00000735</v>
          </cell>
          <cell r="B4257">
            <v>46050.692824074074</v>
          </cell>
          <cell r="C4257" t="str">
            <v>RSUD</v>
          </cell>
          <cell r="D4257" t="str">
            <v>Voucher</v>
          </cell>
          <cell r="E4257" t="str">
            <v>Non ammessa</v>
          </cell>
          <cell r="F4257" t="str">
            <v>Merito</v>
          </cell>
          <cell r="G4257" t="str">
            <v>Giuseppe Felicetti</v>
          </cell>
          <cell r="H4257" t="str">
            <v/>
          </cell>
          <cell r="J4257" t="str">
            <v>Domanda non ammessa</v>
          </cell>
          <cell r="K4257" t="str">
            <v>Delibera di non ammissione</v>
          </cell>
          <cell r="L4257">
            <v>46142.858564814815</v>
          </cell>
          <cell r="M4257">
            <v>46146.367662037039</v>
          </cell>
          <cell r="N4257" t="str">
            <v>LECUZ BARBER SALOON DI GIANNELLI FRANCESCO</v>
          </cell>
          <cell r="O4257" t="str">
            <v>C96I26000190001</v>
          </cell>
          <cell r="P4257" t="str">
            <v>GNNFNC02E17D862I</v>
          </cell>
          <cell r="Q4257" t="str">
            <v>SERVIZI ALLA PERSONA</v>
          </cell>
          <cell r="R4257" t="str">
            <v>96.21.00 - Servizi di parrucchieri e barbieri</v>
          </cell>
          <cell r="S4257" t="str">
            <v>Impresa Individuale</v>
          </cell>
          <cell r="T4257" t="str">
            <v>Puglia</v>
          </cell>
          <cell r="U4257" t="str">
            <v>Lecce</v>
          </cell>
          <cell r="V4257" t="str">
            <v>Racale</v>
          </cell>
          <cell r="W4257" t="str">
            <v>PIAZZA GIARDINI DEL SOLE 14</v>
          </cell>
          <cell r="X4257" t="str">
            <v>73055</v>
          </cell>
          <cell r="Y4257">
            <v>40000</v>
          </cell>
          <cell r="Z4257">
            <v>45000</v>
          </cell>
          <cell r="AB4257" t="str">
            <v>No</v>
          </cell>
          <cell r="AC4257">
            <v>0</v>
          </cell>
        </row>
        <row r="4258">
          <cell r="A4258" t="str">
            <v>PIARSUD00000739</v>
          </cell>
          <cell r="B4258">
            <v>46050.777928240743</v>
          </cell>
          <cell r="C4258" t="str">
            <v>RSUD</v>
          </cell>
          <cell r="D4258" t="str">
            <v>Voucher</v>
          </cell>
          <cell r="E4258" t="str">
            <v>Non ammessa</v>
          </cell>
          <cell r="F4258" t="str">
            <v>Merito</v>
          </cell>
          <cell r="G4258" t="str">
            <v>Giuseppe Felicetti</v>
          </cell>
          <cell r="H4258" t="str">
            <v/>
          </cell>
          <cell r="J4258" t="str">
            <v>Domanda non ammessa</v>
          </cell>
          <cell r="K4258" t="str">
            <v>Delibera di non ammissione</v>
          </cell>
          <cell r="L4258">
            <v>46150.372013888889</v>
          </cell>
          <cell r="M4258">
            <v>46150.428761574076</v>
          </cell>
          <cell r="N4258" t="str">
            <v>Zoia Brunova</v>
          </cell>
          <cell r="O4258" t="str">
            <v>C76I26000320001</v>
          </cell>
          <cell r="P4258" t="str">
            <v>BRNZOI01L44Z138R</v>
          </cell>
          <cell r="Q4258" t="str">
            <v>SERVIZI ALLA PERSONA</v>
          </cell>
          <cell r="R4258" t="str">
            <v>85.59.10 - Corsi di lingua straniera</v>
          </cell>
          <cell r="S4258" t="str">
            <v>Persona Fisica</v>
          </cell>
          <cell r="T4258" t="str">
            <v>Sicilia</v>
          </cell>
          <cell r="U4258" t="str">
            <v>Palermo</v>
          </cell>
          <cell r="V4258" t="str">
            <v>Palermo</v>
          </cell>
          <cell r="W4258" t="str">
            <v xml:space="preserve">Non individuato </v>
          </cell>
          <cell r="X4258" t="str">
            <v>90138</v>
          </cell>
          <cell r="Y4258">
            <v>40000</v>
          </cell>
          <cell r="Z4258">
            <v>45000</v>
          </cell>
          <cell r="AB4258" t="str">
            <v>No</v>
          </cell>
          <cell r="AC4258">
            <v>0</v>
          </cell>
        </row>
        <row r="4259">
          <cell r="A4259" t="str">
            <v>PIARSUD00000740</v>
          </cell>
          <cell r="B4259">
            <v>46050.778935185182</v>
          </cell>
          <cell r="C4259" t="str">
            <v>RSUD</v>
          </cell>
          <cell r="D4259" t="str">
            <v>Contributo</v>
          </cell>
          <cell r="E4259" t="str">
            <v>Non ammessa</v>
          </cell>
          <cell r="F4259" t="str">
            <v>Merito</v>
          </cell>
          <cell r="G4259" t="str">
            <v>Elena Benvenuto</v>
          </cell>
          <cell r="H4259" t="str">
            <v/>
          </cell>
          <cell r="J4259" t="str">
            <v>Domanda non ammessa</v>
          </cell>
          <cell r="K4259" t="str">
            <v>Delibera di non ammissione</v>
          </cell>
          <cell r="L4259">
            <v>46163.749988425923</v>
          </cell>
          <cell r="M4259">
            <v>46164.470127314817</v>
          </cell>
          <cell r="N4259" t="str">
            <v>SARACENO TENNIS TEAM DI INFANTE LEONARDO</v>
          </cell>
          <cell r="O4259" t="str">
            <v>C86I26000600008</v>
          </cell>
          <cell r="P4259" t="str">
            <v>NFNLRD02S07L628Q</v>
          </cell>
          <cell r="Q4259" t="str">
            <v>SERVIZI ALLA PERSONA</v>
          </cell>
          <cell r="R4259" t="str">
            <v>93.11.00 - Gestione di impianti sportivi</v>
          </cell>
          <cell r="S4259" t="str">
            <v>Impresa Individuale</v>
          </cell>
          <cell r="T4259" t="str">
            <v>Campania</v>
          </cell>
          <cell r="U4259" t="str">
            <v>Salerno</v>
          </cell>
          <cell r="V4259" t="str">
            <v>Agropoli</v>
          </cell>
          <cell r="W4259" t="str">
            <v>via piano delle pere 5</v>
          </cell>
          <cell r="X4259" t="str">
            <v>84043</v>
          </cell>
          <cell r="Y4259">
            <v>114600</v>
          </cell>
          <cell r="Z4259">
            <v>90950</v>
          </cell>
          <cell r="AB4259" t="str">
            <v>No</v>
          </cell>
          <cell r="AC4259">
            <v>0</v>
          </cell>
        </row>
        <row r="4260">
          <cell r="A4260" t="str">
            <v>PIARSUD00000766</v>
          </cell>
          <cell r="B4260">
            <v>46052.664490740739</v>
          </cell>
          <cell r="C4260" t="str">
            <v>RSUD</v>
          </cell>
          <cell r="D4260" t="str">
            <v>Voucher</v>
          </cell>
          <cell r="E4260" t="str">
            <v>Non ammessa</v>
          </cell>
          <cell r="F4260" t="str">
            <v>Accoglibilità</v>
          </cell>
          <cell r="G4260" t="str">
            <v>Anna Chiara Giorgiomarrano</v>
          </cell>
          <cell r="H4260" t="str">
            <v/>
          </cell>
          <cell r="J4260" t="str">
            <v>Domanda non accoglibile</v>
          </cell>
          <cell r="K4260" t="str">
            <v>Delibera di non Accoglibilità</v>
          </cell>
          <cell r="L4260">
            <v>46111.69153935185</v>
          </cell>
          <cell r="M4260">
            <v>46112.748483796298</v>
          </cell>
          <cell r="N4260" t="str">
            <v>USALOANCORA S.R.L.</v>
          </cell>
          <cell r="O4260" t="str">
            <v>C76I26000390001</v>
          </cell>
          <cell r="P4260" t="str">
            <v>10937781218</v>
          </cell>
          <cell r="Q4260" t="str">
            <v>ATTIVITA' COMMERCIALI</v>
          </cell>
          <cell r="R4260" t="str">
            <v>47.40.20 - Commercio al dettaglio di apparecchiature per telecomunicazioni</v>
          </cell>
          <cell r="S4260" t="str">
            <v>Societa' A Responsabilita' Limitata</v>
          </cell>
          <cell r="T4260" t="str">
            <v>Campania</v>
          </cell>
          <cell r="U4260" t="str">
            <v>Napoli</v>
          </cell>
          <cell r="V4260" t="str">
            <v>Portici</v>
          </cell>
          <cell r="W4260" t="str">
            <v>VIA VERDI 18</v>
          </cell>
          <cell r="X4260" t="str">
            <v>80055</v>
          </cell>
          <cell r="Y4260">
            <v>41500</v>
          </cell>
          <cell r="Z4260">
            <v>46500</v>
          </cell>
          <cell r="AB4260" t="str">
            <v>No</v>
          </cell>
          <cell r="AC4260">
            <v>0</v>
          </cell>
        </row>
        <row r="4261">
          <cell r="A4261" t="str">
            <v>PIARSUD00000770</v>
          </cell>
          <cell r="B4261">
            <v>46052.712430555555</v>
          </cell>
          <cell r="C4261" t="str">
            <v>RSUD</v>
          </cell>
          <cell r="D4261" t="str">
            <v>Contributo</v>
          </cell>
          <cell r="E4261" t="str">
            <v>Non ammessa</v>
          </cell>
          <cell r="F4261" t="str">
            <v>Merito</v>
          </cell>
          <cell r="G4261" t="str">
            <v>Elena Benvenuto</v>
          </cell>
          <cell r="H4261" t="str">
            <v/>
          </cell>
          <cell r="J4261" t="str">
            <v>Domanda non ammessa</v>
          </cell>
          <cell r="M4261">
            <v>46112.723136574074</v>
          </cell>
          <cell r="N4261" t="str">
            <v>PAOLO TRICHILO</v>
          </cell>
          <cell r="O4261" t="str">
            <v>C16I26000410008</v>
          </cell>
          <cell r="P4261" t="str">
            <v>TRCPLA02L20D976H</v>
          </cell>
          <cell r="Q4261" t="str">
            <v>SERVIZI ALLA PERSONA</v>
          </cell>
          <cell r="R4261" t="str">
            <v>86.95.00 - Attività di fisioterapia</v>
          </cell>
          <cell r="S4261" t="str">
            <v>Libero professionista</v>
          </cell>
          <cell r="T4261" t="str">
            <v>Calabria</v>
          </cell>
          <cell r="U4261" t="str">
            <v>Reggio Calabria</v>
          </cell>
          <cell r="V4261" t="str">
            <v>Siderno</v>
          </cell>
          <cell r="W4261" t="str">
            <v>VIA PIROMALLI 22</v>
          </cell>
          <cell r="X4261" t="str">
            <v>89048</v>
          </cell>
          <cell r="Y4261">
            <v>53655</v>
          </cell>
          <cell r="Z4261">
            <v>45241</v>
          </cell>
          <cell r="AB4261" t="str">
            <v>No</v>
          </cell>
          <cell r="AC4261">
            <v>0</v>
          </cell>
        </row>
        <row r="4262">
          <cell r="A4262" t="str">
            <v>PIARSUD00000775</v>
          </cell>
          <cell r="B4262">
            <v>46052.748738425929</v>
          </cell>
          <cell r="C4262" t="str">
            <v>RSUD</v>
          </cell>
          <cell r="D4262" t="str">
            <v>Voucher</v>
          </cell>
          <cell r="E4262" t="str">
            <v>Non ammessa</v>
          </cell>
          <cell r="F4262" t="str">
            <v>Merito</v>
          </cell>
          <cell r="G4262" t="str">
            <v>Giuseppe Felicetti</v>
          </cell>
          <cell r="H4262" t="str">
            <v/>
          </cell>
          <cell r="J4262" t="str">
            <v>Domanda non ammessa</v>
          </cell>
          <cell r="K4262" t="str">
            <v>Delibera di non ammissione</v>
          </cell>
          <cell r="L4262">
            <v>46173.517835648148</v>
          </cell>
          <cell r="M4262">
            <v>46176.359930555554</v>
          </cell>
          <cell r="N4262" t="str">
            <v>MARCO DE SIMONE</v>
          </cell>
          <cell r="O4262" t="str">
            <v>C66I26001100001</v>
          </cell>
          <cell r="P4262" t="str">
            <v>DSMMRC97L10F839R</v>
          </cell>
          <cell r="Q4262" t="str">
            <v>SERVIZI ALLE PMI</v>
          </cell>
          <cell r="R4262" t="str">
            <v>73.11.02 - Conduzione di campagne di marketing e altri servizi pubblicitari</v>
          </cell>
          <cell r="S4262" t="str">
            <v>Persona Fisica</v>
          </cell>
          <cell r="T4262" t="str">
            <v>Campania</v>
          </cell>
          <cell r="U4262" t="str">
            <v>Napoli</v>
          </cell>
          <cell r="V4262" t="str">
            <v>Napoli</v>
          </cell>
          <cell r="W4262" t="str">
            <v xml:space="preserve">Non individuato </v>
          </cell>
          <cell r="X4262" t="str">
            <v>80135</v>
          </cell>
          <cell r="Y4262">
            <v>29070</v>
          </cell>
          <cell r="Z4262">
            <v>34070</v>
          </cell>
          <cell r="AB4262" t="str">
            <v>No</v>
          </cell>
          <cell r="AC4262">
            <v>0</v>
          </cell>
        </row>
        <row r="4263">
          <cell r="A4263" t="str">
            <v>PIARSUD00000777</v>
          </cell>
          <cell r="B4263">
            <v>46052.758263888885</v>
          </cell>
          <cell r="C4263" t="str">
            <v>RSUD</v>
          </cell>
          <cell r="D4263" t="str">
            <v>Voucher</v>
          </cell>
          <cell r="E4263" t="str">
            <v>Non ammessa</v>
          </cell>
          <cell r="F4263" t="str">
            <v>Accoglibilità</v>
          </cell>
          <cell r="G4263" t="str">
            <v>Silvia Ercolini</v>
          </cell>
          <cell r="H4263" t="str">
            <v/>
          </cell>
          <cell r="J4263" t="str">
            <v>Domanda non accoglibile</v>
          </cell>
          <cell r="K4263" t="str">
            <v>Delibera di non Accoglibilità</v>
          </cell>
          <cell r="L4263">
            <v>46111.69159722222</v>
          </cell>
          <cell r="M4263">
            <v>46112.722453703704</v>
          </cell>
          <cell r="N4263" t="str">
            <v>MEGNA SIMONE SALVATORE</v>
          </cell>
          <cell r="O4263" t="str">
            <v>C16I26000420001</v>
          </cell>
          <cell r="P4263" t="str">
            <v>MGNSNS92R05C710J</v>
          </cell>
          <cell r="Q4263" t="str">
            <v>SERVIZI ALLA PERSONA</v>
          </cell>
          <cell r="R4263" t="str">
            <v>85.52.09 - Altra formazione culturale</v>
          </cell>
          <cell r="S4263" t="str">
            <v>Impresa Individuale</v>
          </cell>
          <cell r="T4263" t="str">
            <v>Calabria</v>
          </cell>
          <cell r="U4263" t="str">
            <v>Reggio Calabria</v>
          </cell>
          <cell r="V4263" t="str">
            <v>Polistena</v>
          </cell>
          <cell r="W4263" t="str">
            <v>VIA DOGALI 8-10</v>
          </cell>
          <cell r="X4263" t="str">
            <v>89024</v>
          </cell>
          <cell r="Y4263">
            <v>35000</v>
          </cell>
          <cell r="Z4263">
            <v>45000</v>
          </cell>
          <cell r="AB4263" t="str">
            <v>No</v>
          </cell>
          <cell r="AC4263">
            <v>0</v>
          </cell>
        </row>
        <row r="4264">
          <cell r="A4264" t="str">
            <v>PIARSUD00000784</v>
          </cell>
          <cell r="B4264">
            <v>46053.283530092594</v>
          </cell>
          <cell r="C4264" t="str">
            <v>RSUD</v>
          </cell>
          <cell r="D4264" t="str">
            <v>Voucher</v>
          </cell>
          <cell r="E4264" t="str">
            <v>Non ammessa</v>
          </cell>
          <cell r="F4264" t="str">
            <v>Merito</v>
          </cell>
          <cell r="G4264" t="str">
            <v>Alessandra Di Vasto</v>
          </cell>
          <cell r="H4264" t="str">
            <v/>
          </cell>
          <cell r="J4264" t="str">
            <v>Domanda non ammessa</v>
          </cell>
          <cell r="K4264" t="str">
            <v>Delibera di non ammissione</v>
          </cell>
          <cell r="L4264">
            <v>46163.750023148146</v>
          </cell>
          <cell r="M4264">
            <v>46164.472569444442</v>
          </cell>
          <cell r="N4264" t="str">
            <v>Marco Caltagirone</v>
          </cell>
          <cell r="O4264" t="str">
            <v>C96I26000490001</v>
          </cell>
          <cell r="P4264" t="str">
            <v>CLTMRC02D06G273Y</v>
          </cell>
          <cell r="Q4264" t="str">
            <v>SERVIZI ALLE PMI</v>
          </cell>
          <cell r="R4264" t="str">
            <v>73.11.01 - Ideazione di campagne pubblicitarie</v>
          </cell>
          <cell r="S4264" t="str">
            <v>Persona Fisica</v>
          </cell>
          <cell r="T4264" t="str">
            <v>Sicilia</v>
          </cell>
          <cell r="U4264" t="str">
            <v>Agrigento</v>
          </cell>
          <cell r="V4264" t="str">
            <v>Cianciana</v>
          </cell>
          <cell r="W4264" t="str">
            <v>SALITA POZZILLO 14</v>
          </cell>
          <cell r="X4264" t="str">
            <v>92012</v>
          </cell>
          <cell r="Y4264">
            <v>40000</v>
          </cell>
          <cell r="Z4264">
            <v>45000</v>
          </cell>
          <cell r="AB4264" t="str">
            <v>No</v>
          </cell>
          <cell r="AC4264">
            <v>0</v>
          </cell>
        </row>
        <row r="4265">
          <cell r="A4265" t="str">
            <v>PIARSUD00000785</v>
          </cell>
          <cell r="B4265">
            <v>46053.446469907409</v>
          </cell>
          <cell r="C4265" t="str">
            <v>RSUD</v>
          </cell>
          <cell r="D4265" t="str">
            <v>Contributo</v>
          </cell>
          <cell r="E4265" t="str">
            <v>Non ammessa</v>
          </cell>
          <cell r="F4265" t="str">
            <v>Accoglibilità</v>
          </cell>
          <cell r="G4265" t="str">
            <v>Annachiara Perrucci</v>
          </cell>
          <cell r="H4265" t="str">
            <v/>
          </cell>
          <cell r="J4265" t="str">
            <v>Domanda non accoglibile</v>
          </cell>
          <cell r="K4265" t="str">
            <v>Delibera di non Accoglibilità</v>
          </cell>
          <cell r="L4265">
            <v>46112.787418981483</v>
          </cell>
          <cell r="M4265">
            <v>46112.755474537036</v>
          </cell>
          <cell r="N4265" t="str">
            <v>RUGGIERO VINCENZO</v>
          </cell>
          <cell r="O4265" t="str">
            <v>C86I26000580008</v>
          </cell>
          <cell r="P4265" t="str">
            <v>RGGVCN95R01A091I</v>
          </cell>
          <cell r="Q4265" t="str">
            <v>SERVIZI ALLE PMI</v>
          </cell>
          <cell r="R4265" t="str">
            <v>73.11.02 - Conduzione di campagne di marketing e altri servizi pubblicitari</v>
          </cell>
          <cell r="S4265" t="str">
            <v>Lavoratore autonomo</v>
          </cell>
          <cell r="T4265" t="str">
            <v>Campania</v>
          </cell>
          <cell r="U4265" t="str">
            <v>Salerno</v>
          </cell>
          <cell r="V4265" t="str">
            <v>Agropoli</v>
          </cell>
          <cell r="W4265" t="str">
            <v>via toscanini 12</v>
          </cell>
          <cell r="X4265" t="str">
            <v>84043</v>
          </cell>
          <cell r="Y4265">
            <v>120000</v>
          </cell>
          <cell r="Z4265">
            <v>95000</v>
          </cell>
          <cell r="AB4265" t="str">
            <v>No</v>
          </cell>
          <cell r="AC4265">
            <v>0</v>
          </cell>
        </row>
        <row r="4266">
          <cell r="A4266" t="str">
            <v>PIARSUD00000786</v>
          </cell>
          <cell r="B4266">
            <v>46053.455949074072</v>
          </cell>
          <cell r="C4266" t="str">
            <v>RSUD</v>
          </cell>
          <cell r="D4266" t="str">
            <v>Contributo</v>
          </cell>
          <cell r="E4266" t="str">
            <v>Non ammessa</v>
          </cell>
          <cell r="F4266" t="str">
            <v>Accoglibilità</v>
          </cell>
          <cell r="G4266" t="str">
            <v>Paolo Di Giacomo</v>
          </cell>
          <cell r="H4266" t="str">
            <v/>
          </cell>
          <cell r="J4266" t="str">
            <v>Domanda non accoglibile</v>
          </cell>
          <cell r="K4266" t="str">
            <v>Delibera di non Accoglibilità</v>
          </cell>
          <cell r="L4266">
            <v>46150.374467592592</v>
          </cell>
          <cell r="M4266">
            <v>46150.425138888888</v>
          </cell>
          <cell r="N4266" t="str">
            <v>LA ROSE DI GIORGIA NAPOLITANO</v>
          </cell>
          <cell r="O4266" t="str">
            <v>C36I26000500008</v>
          </cell>
          <cell r="P4266" t="str">
            <v>NPLGRG05P54A024Q</v>
          </cell>
          <cell r="Q4266" t="str">
            <v>TURISMO</v>
          </cell>
          <cell r="R4266" t="str">
            <v>55.20.40 - Bed and breakfast, servizi di alloggio in camere, case e appartamenti per vacanze</v>
          </cell>
          <cell r="S4266" t="str">
            <v>Impresa Individuale</v>
          </cell>
          <cell r="T4266" t="str">
            <v>Campania</v>
          </cell>
          <cell r="U4266" t="str">
            <v>Napoli</v>
          </cell>
          <cell r="V4266" t="str">
            <v>Cimitile</v>
          </cell>
          <cell r="W4266" t="str">
            <v>VIA NAZIONALE DELLE PUGLIE 28</v>
          </cell>
          <cell r="X4266" t="str">
            <v>80030</v>
          </cell>
          <cell r="Y4266">
            <v>87400</v>
          </cell>
          <cell r="Z4266">
            <v>70550</v>
          </cell>
          <cell r="AB4266" t="str">
            <v>No</v>
          </cell>
          <cell r="AC4266">
            <v>0</v>
          </cell>
        </row>
        <row r="4267">
          <cell r="A4267" t="str">
            <v>PIARSUD00000794</v>
          </cell>
          <cell r="B4267">
            <v>46053.7891087963</v>
          </cell>
          <cell r="C4267" t="str">
            <v>RSUD</v>
          </cell>
          <cell r="D4267" t="str">
            <v>Contributo</v>
          </cell>
          <cell r="E4267" t="str">
            <v>Non ammessa</v>
          </cell>
          <cell r="F4267" t="str">
            <v>Accoglibilità</v>
          </cell>
          <cell r="G4267" t="str">
            <v>Francesco Tiscornia</v>
          </cell>
          <cell r="H4267" t="str">
            <v/>
          </cell>
          <cell r="J4267" t="str">
            <v>Domanda non accoglibile</v>
          </cell>
          <cell r="K4267" t="str">
            <v>Delibera di non Accoglibilità</v>
          </cell>
          <cell r="L4267">
            <v>46126.643368055556</v>
          </cell>
          <cell r="M4267">
            <v>46126.745243055557</v>
          </cell>
          <cell r="N4267" t="str">
            <v>ENJOY S.R.L.</v>
          </cell>
          <cell r="O4267" t="str">
            <v>C76I26000430008</v>
          </cell>
          <cell r="P4267" t="str">
            <v>07360890821</v>
          </cell>
          <cell r="Q4267" t="str">
            <v>ATTIVITA' COMMERCIALI</v>
          </cell>
          <cell r="R4267" t="str">
            <v>47.71.20 - Commercio al dettaglio di articoli di abbigliamento per neonati e bambini</v>
          </cell>
          <cell r="S4267" t="str">
            <v>Societa' A Responsabilita' Limitata</v>
          </cell>
          <cell r="T4267" t="str">
            <v>Sicilia</v>
          </cell>
          <cell r="U4267" t="str">
            <v>Palermo</v>
          </cell>
          <cell r="V4267" t="str">
            <v>Palermo</v>
          </cell>
          <cell r="W4267" t="str">
            <v>VIA LA FARINA GIUSEPPE 11/A</v>
          </cell>
          <cell r="X4267" t="str">
            <v>90141</v>
          </cell>
          <cell r="Y4267">
            <v>128500</v>
          </cell>
          <cell r="Z4267">
            <v>94950</v>
          </cell>
          <cell r="AB4267" t="str">
            <v>No</v>
          </cell>
          <cell r="AC4267">
            <v>0</v>
          </cell>
        </row>
        <row r="4268">
          <cell r="A4268" t="str">
            <v>PIARSUD00000795</v>
          </cell>
          <cell r="B4268">
            <v>46053.811840277776</v>
          </cell>
          <cell r="C4268" t="str">
            <v>RSUD</v>
          </cell>
          <cell r="D4268" t="str">
            <v>Contributo</v>
          </cell>
          <cell r="E4268" t="str">
            <v>Non ammessa</v>
          </cell>
          <cell r="F4268" t="str">
            <v>Accoglibilità</v>
          </cell>
          <cell r="G4268" t="str">
            <v>Alfredo Arquilla</v>
          </cell>
          <cell r="H4268" t="str">
            <v/>
          </cell>
          <cell r="J4268" t="str">
            <v>Domanda non accoglibile</v>
          </cell>
          <cell r="K4268" t="str">
            <v>Delibera di non Accoglibilità</v>
          </cell>
          <cell r="L4268">
            <v>46141.743437500001</v>
          </cell>
          <cell r="M4268">
            <v>46142.336226851854</v>
          </cell>
          <cell r="N4268" t="str">
            <v>IMASI PAPER LAB SOCIETA' A RESPONSABILITA' LIMITATA SEMPLIFICATA</v>
          </cell>
          <cell r="O4268" t="str">
            <v>C86I26000590008</v>
          </cell>
          <cell r="P4268" t="str">
            <v>03232560643</v>
          </cell>
          <cell r="Q4268" t="str">
            <v>ICT</v>
          </cell>
          <cell r="R4268" t="str">
            <v>18.12.00 - Altra stampa</v>
          </cell>
          <cell r="S4268" t="str">
            <v>Societa' A Responsabilita' Limitata Semplificata</v>
          </cell>
          <cell r="T4268" t="str">
            <v>Campania</v>
          </cell>
          <cell r="U4268" t="str">
            <v>Avellino</v>
          </cell>
          <cell r="V4268" t="str">
            <v>Sperone</v>
          </cell>
          <cell r="W4268" t="str">
            <v xml:space="preserve">Non individuato </v>
          </cell>
          <cell r="Y4268">
            <v>196669</v>
          </cell>
          <cell r="Z4268">
            <v>142668</v>
          </cell>
          <cell r="AB4268" t="str">
            <v>No</v>
          </cell>
          <cell r="AC4268">
            <v>0</v>
          </cell>
        </row>
        <row r="4269">
          <cell r="A4269" t="str">
            <v>PIARSUD00000809</v>
          </cell>
          <cell r="B4269">
            <v>46056.795682870368</v>
          </cell>
          <cell r="C4269" t="str">
            <v>RSUD</v>
          </cell>
          <cell r="D4269" t="str">
            <v>Contributo</v>
          </cell>
          <cell r="E4269" t="str">
            <v>Non ammessa</v>
          </cell>
          <cell r="F4269" t="str">
            <v>Accoglibilità</v>
          </cell>
          <cell r="G4269" t="str">
            <v>Giuseppe D’Ambrosio</v>
          </cell>
          <cell r="H4269" t="str">
            <v/>
          </cell>
          <cell r="J4269" t="str">
            <v>Domanda non accoglibile</v>
          </cell>
          <cell r="K4269" t="str">
            <v>Delibera di non Accoglibilità</v>
          </cell>
          <cell r="L4269">
            <v>46115.423611111109</v>
          </cell>
          <cell r="M4269">
            <v>46115.528217592589</v>
          </cell>
          <cell r="N4269" t="str">
            <v>Giorgio Filigheddu</v>
          </cell>
          <cell r="O4269" t="str">
            <v>C46I26000460008</v>
          </cell>
          <cell r="P4269" t="str">
            <v>FLGGRG95C16A192Q</v>
          </cell>
          <cell r="Q4269" t="str">
            <v>SERVIZI ALLA PERSONA</v>
          </cell>
          <cell r="R4269" t="str">
            <v>90.00.00 - Attività di creazione artistica e rappresentazioni artistiche</v>
          </cell>
          <cell r="S4269" t="str">
            <v>Lavoratore autonomo</v>
          </cell>
          <cell r="T4269" t="str">
            <v>Sardegna</v>
          </cell>
          <cell r="U4269" t="str">
            <v>Sassari</v>
          </cell>
          <cell r="V4269" t="str">
            <v>Arzachena</v>
          </cell>
          <cell r="W4269" t="str">
            <v xml:space="preserve">Non individuato </v>
          </cell>
          <cell r="Y4269">
            <v>53700</v>
          </cell>
          <cell r="Z4269">
            <v>45000</v>
          </cell>
          <cell r="AB4269" t="str">
            <v>No</v>
          </cell>
          <cell r="AC4269">
            <v>0</v>
          </cell>
        </row>
        <row r="4270">
          <cell r="A4270" t="str">
            <v>PIARSUD00000812</v>
          </cell>
          <cell r="B4270">
            <v>46057.42701388889</v>
          </cell>
          <cell r="C4270" t="str">
            <v>RSUD</v>
          </cell>
          <cell r="D4270" t="str">
            <v>Contributo</v>
          </cell>
          <cell r="E4270" t="str">
            <v>Non ammessa</v>
          </cell>
          <cell r="F4270" t="str">
            <v>Accoglibilità</v>
          </cell>
          <cell r="G4270" t="str">
            <v>Paolo Di Giacomo</v>
          </cell>
          <cell r="H4270" t="str">
            <v/>
          </cell>
          <cell r="J4270" t="str">
            <v>Domanda non accoglibile</v>
          </cell>
          <cell r="K4270" t="str">
            <v>Delibera di non Accoglibilità</v>
          </cell>
          <cell r="L4270">
            <v>46141.370682870373</v>
          </cell>
          <cell r="M4270">
            <v>46141.338067129633</v>
          </cell>
          <cell r="N4270" t="str">
            <v>DE GAETANO S.N.C. DI DE GAETANO ILARIA E CHIARA</v>
          </cell>
          <cell r="O4270" t="str">
            <v>C66I26000580008</v>
          </cell>
          <cell r="P4270" t="str">
            <v>03856160837</v>
          </cell>
          <cell r="Q4270" t="str">
            <v>SERVIZI ALLA PERSONA</v>
          </cell>
          <cell r="R4270" t="str">
            <v>96.22.09 - Altri servizi di cura della bellezza e altri trattamenti di bellezza n.c.a.</v>
          </cell>
          <cell r="S4270" t="str">
            <v>Societa' In Nome Collettivo</v>
          </cell>
          <cell r="T4270" t="str">
            <v>Sicilia</v>
          </cell>
          <cell r="U4270" t="str">
            <v>Messina</v>
          </cell>
          <cell r="V4270" t="str">
            <v>Barcellona Pozzo Di Gotto</v>
          </cell>
          <cell r="W4270" t="str">
            <v>Via San Francesco Di Paola 68,70,72</v>
          </cell>
          <cell r="X4270" t="str">
            <v>98051</v>
          </cell>
          <cell r="Y4270">
            <v>199721</v>
          </cell>
          <cell r="Z4270">
            <v>144300</v>
          </cell>
          <cell r="AB4270" t="str">
            <v>No</v>
          </cell>
          <cell r="AC4270">
            <v>0</v>
          </cell>
        </row>
        <row r="4271">
          <cell r="A4271" t="str">
            <v>PIARSUD00000814</v>
          </cell>
          <cell r="B4271">
            <v>46057.73847222222</v>
          </cell>
          <cell r="C4271" t="str">
            <v>RSUD</v>
          </cell>
          <cell r="D4271" t="str">
            <v>Voucher</v>
          </cell>
          <cell r="E4271" t="str">
            <v>Non ammessa</v>
          </cell>
          <cell r="F4271" t="str">
            <v>Accoglibilità</v>
          </cell>
          <cell r="G4271" t="str">
            <v>Francesco Tiscornia</v>
          </cell>
          <cell r="H4271" t="str">
            <v/>
          </cell>
          <cell r="J4271" t="str">
            <v>Domanda non accoglibile</v>
          </cell>
          <cell r="K4271" t="str">
            <v>Delibera di non Accoglibilità</v>
          </cell>
          <cell r="L4271">
            <v>46112.78665509259</v>
          </cell>
          <cell r="M4271">
            <v>46112.758298611108</v>
          </cell>
          <cell r="N4271" t="str">
            <v>SCAVONE ERIK</v>
          </cell>
          <cell r="O4271" t="str">
            <v>C56I26000410001</v>
          </cell>
          <cell r="P4271" t="str">
            <v>SCVRKE04T04I954O</v>
          </cell>
          <cell r="Q4271" t="str">
            <v>TURISMO</v>
          </cell>
          <cell r="R4271" t="str">
            <v>56.12.01 - Attività di servizi di ristorazione mobile di ristoranti e altri esercizi di ristorazione simili</v>
          </cell>
          <cell r="S4271" t="str">
            <v>Impresa Individuale</v>
          </cell>
          <cell r="T4271" t="str">
            <v>Basilicata</v>
          </cell>
          <cell r="U4271" t="str">
            <v>Matera</v>
          </cell>
          <cell r="V4271" t="str">
            <v>Stigliano</v>
          </cell>
          <cell r="W4271" t="str">
            <v>VICO V MENOTTI 1</v>
          </cell>
          <cell r="X4271" t="str">
            <v>75018</v>
          </cell>
          <cell r="Y4271">
            <v>40000</v>
          </cell>
          <cell r="Z4271">
            <v>45000</v>
          </cell>
          <cell r="AB4271" t="str">
            <v>No</v>
          </cell>
          <cell r="AC4271">
            <v>0</v>
          </cell>
        </row>
        <row r="4272">
          <cell r="A4272" t="str">
            <v>PIARSUD00000816</v>
          </cell>
          <cell r="B4272">
            <v>46057.799120370371</v>
          </cell>
          <cell r="C4272" t="str">
            <v>RSUD</v>
          </cell>
          <cell r="D4272" t="str">
            <v>Voucher</v>
          </cell>
          <cell r="E4272" t="str">
            <v>Non ammessa</v>
          </cell>
          <cell r="F4272" t="str">
            <v>Merito</v>
          </cell>
          <cell r="G4272" t="str">
            <v>Alfredo Arquilla</v>
          </cell>
          <cell r="H4272" t="str">
            <v/>
          </cell>
          <cell r="J4272" t="str">
            <v>Domanda non ammessa</v>
          </cell>
          <cell r="K4272" t="str">
            <v>Delibera di non ammissione</v>
          </cell>
          <cell r="L4272">
            <v>46142.853009259263</v>
          </cell>
          <cell r="M4272">
            <v>46142.785590277781</v>
          </cell>
          <cell r="N4272" t="str">
            <v>DE BIASE CLAUDIO</v>
          </cell>
          <cell r="O4272" t="str">
            <v>C86I26000680001</v>
          </cell>
          <cell r="P4272" t="str">
            <v>DBSCLD95D01M208U</v>
          </cell>
          <cell r="Q4272" t="str">
            <v>SERVIZI ALLE PMI</v>
          </cell>
          <cell r="R4272" t="str">
            <v>73.11.02 - Conduzione di campagne di marketing e altri servizi pubblicitari</v>
          </cell>
          <cell r="S4272" t="str">
            <v>Impresa Individuale</v>
          </cell>
          <cell r="T4272" t="str">
            <v>Calabria</v>
          </cell>
          <cell r="U4272" t="str">
            <v>Catanzaro</v>
          </cell>
          <cell r="V4272" t="str">
            <v>Lamezia Terme</v>
          </cell>
          <cell r="W4272" t="str">
            <v>Via Damiano Chiesa snc</v>
          </cell>
          <cell r="X4272" t="str">
            <v>88046</v>
          </cell>
          <cell r="Y4272">
            <v>47000</v>
          </cell>
          <cell r="Z4272">
            <v>52000</v>
          </cell>
          <cell r="AB4272" t="str">
            <v>No</v>
          </cell>
          <cell r="AC4272">
            <v>0</v>
          </cell>
        </row>
        <row r="4273">
          <cell r="A4273" t="str">
            <v>PIARSUD00000831</v>
          </cell>
          <cell r="B4273">
            <v>46058.80369212963</v>
          </cell>
          <cell r="C4273" t="str">
            <v>RSUD</v>
          </cell>
          <cell r="D4273" t="str">
            <v>Voucher</v>
          </cell>
          <cell r="E4273" t="str">
            <v>Non ammessa</v>
          </cell>
          <cell r="F4273" t="str">
            <v>Merito</v>
          </cell>
          <cell r="G4273" t="str">
            <v>Annachiara Perrucci</v>
          </cell>
          <cell r="H4273" t="str">
            <v/>
          </cell>
          <cell r="J4273" t="str">
            <v>Domanda non ammessa</v>
          </cell>
          <cell r="K4273" t="str">
            <v>Delibera di non ammissione</v>
          </cell>
          <cell r="L4273">
            <v>46163.750243055554</v>
          </cell>
          <cell r="M4273">
            <v>46164.465636574074</v>
          </cell>
          <cell r="N4273" t="str">
            <v>MOHAMED  SABBAR</v>
          </cell>
          <cell r="O4273" t="str">
            <v>C36I26000640001</v>
          </cell>
          <cell r="P4273" t="str">
            <v>SBBMMD00L10G942L</v>
          </cell>
          <cell r="Q4273" t="str">
            <v>ATTIVITA' COMMERCIALI</v>
          </cell>
          <cell r="R4273" t="str">
            <v>47.91.10 - Attività di servizi di intermediazione per il commercio al dettaglio non specializzato di articoli di seconda mano</v>
          </cell>
          <cell r="S4273" t="str">
            <v>Persona Fisica</v>
          </cell>
          <cell r="T4273" t="str">
            <v>Basilicata</v>
          </cell>
          <cell r="U4273" t="str">
            <v>Potenza</v>
          </cell>
          <cell r="V4273" t="str">
            <v>Potenza</v>
          </cell>
          <cell r="W4273" t="str">
            <v>contrada bucaletto p.montano 71/A</v>
          </cell>
          <cell r="X4273" t="str">
            <v>85100</v>
          </cell>
          <cell r="Y4273">
            <v>50000</v>
          </cell>
          <cell r="Z4273">
            <v>55000</v>
          </cell>
          <cell r="AB4273" t="str">
            <v>No</v>
          </cell>
          <cell r="AC4273">
            <v>0</v>
          </cell>
        </row>
        <row r="4274">
          <cell r="A4274" t="str">
            <v>PIARSUD00000833</v>
          </cell>
          <cell r="B4274">
            <v>46059.353912037041</v>
          </cell>
          <cell r="C4274" t="str">
            <v>RSUD</v>
          </cell>
          <cell r="D4274" t="str">
            <v>Voucher</v>
          </cell>
          <cell r="E4274" t="str">
            <v>Non ammessa</v>
          </cell>
          <cell r="F4274" t="str">
            <v>Accoglibilità</v>
          </cell>
          <cell r="G4274" t="str">
            <v>Silvia Ercolini</v>
          </cell>
          <cell r="H4274" t="str">
            <v/>
          </cell>
          <cell r="J4274" t="str">
            <v>Domanda non accoglibile</v>
          </cell>
          <cell r="K4274" t="str">
            <v>Delibera di non Accoglibilità</v>
          </cell>
          <cell r="L4274">
            <v>46112.786805555559</v>
          </cell>
          <cell r="M4274">
            <v>46113.299953703703</v>
          </cell>
          <cell r="N4274" t="str">
            <v>PHARMACOMFORT SOCIETA' A RESPONSABILITA' LIMITATA SEMPLIFICATA</v>
          </cell>
          <cell r="O4274" t="str">
            <v>C26I26000550001</v>
          </cell>
          <cell r="P4274" t="str">
            <v>01018670941</v>
          </cell>
          <cell r="Q4274" t="str">
            <v>ATTIVITA' COMMERCIALI</v>
          </cell>
          <cell r="R4274" t="str">
            <v>47.55.10 - Commercio al dettaglio di mobili per la casa</v>
          </cell>
          <cell r="S4274" t="str">
            <v>Societa' A Responsabilita' Limitata Semplificata</v>
          </cell>
          <cell r="T4274" t="str">
            <v>Campania</v>
          </cell>
          <cell r="U4274" t="str">
            <v>Napoli</v>
          </cell>
          <cell r="V4274" t="str">
            <v>Melito Di Napoli</v>
          </cell>
          <cell r="W4274" t="str">
            <v>Via Giulio Cesare 49</v>
          </cell>
          <cell r="X4274" t="str">
            <v>80017</v>
          </cell>
          <cell r="Y4274">
            <v>40000</v>
          </cell>
          <cell r="Z4274">
            <v>45000</v>
          </cell>
          <cell r="AB4274" t="str">
            <v>No</v>
          </cell>
          <cell r="AC4274">
            <v>0</v>
          </cell>
        </row>
        <row r="4275">
          <cell r="A4275" t="str">
            <v>PIARSUD00000834</v>
          </cell>
          <cell r="B4275">
            <v>46059.406828703701</v>
          </cell>
          <cell r="C4275" t="str">
            <v>RSUD</v>
          </cell>
          <cell r="D4275" t="str">
            <v>Contributo</v>
          </cell>
          <cell r="E4275" t="str">
            <v>Non ammessa</v>
          </cell>
          <cell r="F4275" t="str">
            <v>Merito</v>
          </cell>
          <cell r="G4275" t="str">
            <v>Giuseppe Felicetti</v>
          </cell>
          <cell r="H4275" t="str">
            <v/>
          </cell>
          <cell r="J4275" t="str">
            <v>Domanda non ammessa</v>
          </cell>
          <cell r="M4275">
            <v>46112.725254629629</v>
          </cell>
          <cell r="N4275" t="str">
            <v>CATANIA MIRIANA</v>
          </cell>
          <cell r="O4275" t="str">
            <v>C66I26000630008</v>
          </cell>
          <cell r="P4275" t="str">
            <v>CTNMRN97R55Z112G</v>
          </cell>
          <cell r="Q4275" t="str">
            <v>SERVIZI ALLA PERSONA</v>
          </cell>
          <cell r="R4275" t="str">
            <v>96.21.00 - Servizi di parrucchieri e barbieri</v>
          </cell>
          <cell r="S4275" t="str">
            <v>Impresa Individuale</v>
          </cell>
          <cell r="T4275" t="str">
            <v>Sicilia</v>
          </cell>
          <cell r="U4275" t="str">
            <v>Agrigento</v>
          </cell>
          <cell r="V4275" t="str">
            <v>Licata</v>
          </cell>
          <cell r="W4275" t="str">
            <v>via Cacici 27</v>
          </cell>
          <cell r="X4275" t="str">
            <v>92027</v>
          </cell>
          <cell r="Y4275">
            <v>51660</v>
          </cell>
          <cell r="Z4275">
            <v>43745</v>
          </cell>
          <cell r="AB4275" t="str">
            <v>No</v>
          </cell>
          <cell r="AC4275">
            <v>0</v>
          </cell>
        </row>
        <row r="4276">
          <cell r="A4276" t="str">
            <v>PIARSUD00000839</v>
          </cell>
          <cell r="B4276">
            <v>46059.481678240743</v>
          </cell>
          <cell r="C4276" t="str">
            <v>RSUD</v>
          </cell>
          <cell r="D4276" t="str">
            <v>Contributo</v>
          </cell>
          <cell r="E4276" t="str">
            <v>Non ammessa</v>
          </cell>
          <cell r="F4276" t="str">
            <v>Accoglibilità</v>
          </cell>
          <cell r="G4276" t="str">
            <v>Raffaele Sacco</v>
          </cell>
          <cell r="H4276" t="str">
            <v/>
          </cell>
          <cell r="J4276" t="str">
            <v>Domanda non accoglibile</v>
          </cell>
          <cell r="K4276" t="str">
            <v>Delibera di non Accoglibilità</v>
          </cell>
          <cell r="L4276">
            <v>46168.635798611111</v>
          </cell>
          <cell r="M4276">
            <v>46168.602013888885</v>
          </cell>
          <cell r="N4276" t="str">
            <v>ELETTROEVENTI S.R.L.</v>
          </cell>
          <cell r="O4276" t="str">
            <v>C56I26000470008</v>
          </cell>
          <cell r="P4276" t="str">
            <v>10562601210</v>
          </cell>
          <cell r="Q4276" t="str">
            <v>SERVIZI ALLE PMI</v>
          </cell>
          <cell r="R4276" t="str">
            <v>77.39.92 - Noleggio e leasing operativo di strutture e attrezzature per manifestazioni e spettacoli</v>
          </cell>
          <cell r="S4276" t="str">
            <v>Societa' A Responsabilita' Limitata</v>
          </cell>
          <cell r="T4276" t="str">
            <v>Campania</v>
          </cell>
          <cell r="U4276" t="str">
            <v>Caserta</v>
          </cell>
          <cell r="V4276" t="str">
            <v>Mondragone</v>
          </cell>
          <cell r="W4276" t="str">
            <v>via padule 103</v>
          </cell>
          <cell r="X4276" t="str">
            <v>81034</v>
          </cell>
          <cell r="Y4276">
            <v>99893</v>
          </cell>
          <cell r="Z4276">
            <v>79919</v>
          </cell>
          <cell r="AB4276" t="str">
            <v>No</v>
          </cell>
          <cell r="AC4276">
            <v>0</v>
          </cell>
        </row>
        <row r="4277">
          <cell r="A4277" t="str">
            <v>PIARSUD00000841</v>
          </cell>
          <cell r="B4277">
            <v>46059.551064814812</v>
          </cell>
          <cell r="C4277" t="str">
            <v>RSUD</v>
          </cell>
          <cell r="D4277" t="str">
            <v>Contributo</v>
          </cell>
          <cell r="E4277" t="str">
            <v>Non ammessa</v>
          </cell>
          <cell r="F4277" t="str">
            <v>Merito</v>
          </cell>
          <cell r="G4277" t="str">
            <v>Simona Tiracorrendo</v>
          </cell>
          <cell r="H4277" t="str">
            <v/>
          </cell>
          <cell r="J4277" t="str">
            <v>Domanda non ammessa</v>
          </cell>
          <cell r="K4277" t="str">
            <v>Delibera di non ammissione</v>
          </cell>
          <cell r="L4277">
            <v>46203.876736111109</v>
          </cell>
          <cell r="M4277">
            <v>46204.285740740743</v>
          </cell>
          <cell r="N4277" t="str">
            <v>HAIR BOTIQUE DI D'ANDRIA TAMARA</v>
          </cell>
          <cell r="O4277" t="str">
            <v>C56I26000480008</v>
          </cell>
          <cell r="P4277" t="str">
            <v>DNDTMR95D49L049U</v>
          </cell>
          <cell r="Q4277" t="str">
            <v>SERVIZI ALLA PERSONA</v>
          </cell>
          <cell r="R4277" t="str">
            <v>96.21.00 - Servizi di parrucchieri e barbieri</v>
          </cell>
          <cell r="S4277" t="str">
            <v>Impresa Individuale</v>
          </cell>
          <cell r="T4277" t="str">
            <v>Puglia</v>
          </cell>
          <cell r="U4277" t="str">
            <v>Taranto</v>
          </cell>
          <cell r="V4277" t="str">
            <v>Taranto</v>
          </cell>
          <cell r="W4277" t="str">
            <v>via anfiteatro 161</v>
          </cell>
          <cell r="X4277" t="str">
            <v>74123</v>
          </cell>
          <cell r="Y4277">
            <v>44994.7</v>
          </cell>
          <cell r="Z4277">
            <v>27497.35</v>
          </cell>
          <cell r="AA4277">
            <v>33746.03</v>
          </cell>
          <cell r="AB4277" t="str">
            <v>No</v>
          </cell>
          <cell r="AC4277">
            <v>38746.03</v>
          </cell>
        </row>
        <row r="4278">
          <cell r="A4278" t="str">
            <v>PIARSUD00000845</v>
          </cell>
          <cell r="B4278">
            <v>46059.849131944444</v>
          </cell>
          <cell r="C4278" t="str">
            <v>RSUD</v>
          </cell>
          <cell r="D4278" t="str">
            <v>Contributo</v>
          </cell>
          <cell r="E4278" t="str">
            <v>Non ammessa</v>
          </cell>
          <cell r="F4278" t="str">
            <v>Merito</v>
          </cell>
          <cell r="G4278" t="str">
            <v>Francesco Ranaldi</v>
          </cell>
          <cell r="H4278" t="str">
            <v/>
          </cell>
          <cell r="J4278" t="str">
            <v>Domanda non ammessa</v>
          </cell>
          <cell r="K4278" t="str">
            <v>Delibera di non ammissione</v>
          </cell>
          <cell r="L4278">
            <v>46192.467326388891</v>
          </cell>
          <cell r="M4278">
            <v>46192.566932870373</v>
          </cell>
          <cell r="N4278" t="str">
            <v>TIBERIU CALCAN ALIN</v>
          </cell>
          <cell r="O4278" t="str">
            <v>C56I26000500008</v>
          </cell>
          <cell r="P4278" t="str">
            <v>CLCTRL93C31Z129J</v>
          </cell>
          <cell r="Q4278" t="str">
            <v>SERVIZI ALLA PERSONA</v>
          </cell>
          <cell r="R4278" t="str">
            <v>93.29.99 - Altre attività varie di intrattenimento e divertimento n.c.a.</v>
          </cell>
          <cell r="S4278" t="str">
            <v>Impresa Individuale</v>
          </cell>
          <cell r="T4278" t="str">
            <v>Abruzzo</v>
          </cell>
          <cell r="U4278" t="str">
            <v>Chieti</v>
          </cell>
          <cell r="V4278" t="str">
            <v>Mozzagrogna</v>
          </cell>
          <cell r="W4278" t="str">
            <v>STRADA PROVINCIALE EX SS 524 17/B</v>
          </cell>
          <cell r="X4278" t="str">
            <v>66030</v>
          </cell>
          <cell r="Y4278">
            <v>82848</v>
          </cell>
          <cell r="Z4278">
            <v>55000</v>
          </cell>
          <cell r="AB4278" t="str">
            <v>No</v>
          </cell>
          <cell r="AC4278">
            <v>0</v>
          </cell>
        </row>
        <row r="4279">
          <cell r="A4279" t="str">
            <v>PIARSUD00000852</v>
          </cell>
          <cell r="B4279">
            <v>46062.385844907411</v>
          </cell>
          <cell r="C4279" t="str">
            <v>RSUD</v>
          </cell>
          <cell r="D4279" t="str">
            <v>Contributo</v>
          </cell>
          <cell r="E4279" t="str">
            <v>Non ammessa</v>
          </cell>
          <cell r="F4279" t="str">
            <v>Accoglibilità</v>
          </cell>
          <cell r="G4279" t="str">
            <v>Raffaele Sacco</v>
          </cell>
          <cell r="H4279" t="str">
            <v/>
          </cell>
          <cell r="J4279" t="str">
            <v>Domanda non accoglibile</v>
          </cell>
          <cell r="K4279" t="str">
            <v>Delibera di non Accoglibilità</v>
          </cell>
          <cell r="L4279">
            <v>46115.424178240741</v>
          </cell>
          <cell r="M4279">
            <v>46115.52752314815</v>
          </cell>
          <cell r="N4279" t="str">
            <v>SCAGLIONE FRANCESCO PAOLO</v>
          </cell>
          <cell r="O4279" t="str">
            <v>C56I26000520008</v>
          </cell>
          <cell r="P4279" t="str">
            <v>SCGFNC93P10G273G</v>
          </cell>
          <cell r="Q4279" t="str">
            <v>ATTIVITA' AGROALIMENTARI</v>
          </cell>
          <cell r="R4279" t="str">
            <v>10.51.20 - Produzione di derivati del latte</v>
          </cell>
          <cell r="S4279" t="str">
            <v>Impresa Individuale</v>
          </cell>
          <cell r="T4279" t="str">
            <v>Sicilia</v>
          </cell>
          <cell r="U4279" t="str">
            <v>Palermo</v>
          </cell>
          <cell r="V4279" t="str">
            <v>Bagheria</v>
          </cell>
          <cell r="W4279" t="str">
            <v>Via Gumina 32</v>
          </cell>
          <cell r="X4279" t="str">
            <v>90011</v>
          </cell>
          <cell r="Y4279">
            <v>185000</v>
          </cell>
          <cell r="Z4279">
            <v>134500</v>
          </cell>
          <cell r="AB4279" t="str">
            <v>No</v>
          </cell>
          <cell r="AC4279">
            <v>0</v>
          </cell>
        </row>
        <row r="4280">
          <cell r="A4280" t="str">
            <v>PIARSUD00000857</v>
          </cell>
          <cell r="B4280">
            <v>46062.58761574074</v>
          </cell>
          <cell r="C4280" t="str">
            <v>RSUD</v>
          </cell>
          <cell r="D4280" t="str">
            <v>Voucher</v>
          </cell>
          <cell r="E4280" t="str">
            <v>Non ammessa</v>
          </cell>
          <cell r="F4280" t="str">
            <v>Accoglibilità</v>
          </cell>
          <cell r="G4280" t="str">
            <v>Paolo Di Giacomo</v>
          </cell>
          <cell r="H4280" t="str">
            <v/>
          </cell>
          <cell r="J4280" t="str">
            <v>Domanda non accoglibile</v>
          </cell>
          <cell r="K4280" t="str">
            <v>Delibera di non Accoglibilità</v>
          </cell>
          <cell r="L4280">
            <v>46150.374525462961</v>
          </cell>
          <cell r="M4280">
            <v>46150.429467592592</v>
          </cell>
          <cell r="N4280" t="str">
            <v>CARLUCCI NATASCHA</v>
          </cell>
          <cell r="O4280" t="str">
            <v>C56I26000530001</v>
          </cell>
          <cell r="P4280" t="str">
            <v>CRLNSC07L58A662L</v>
          </cell>
          <cell r="Q4280" t="str">
            <v>ATTIVITA' AGROALIMENTARI</v>
          </cell>
          <cell r="R4280" t="str">
            <v>11.05.00 - Produzione di birra</v>
          </cell>
          <cell r="S4280" t="str">
            <v>Impresa Individuale</v>
          </cell>
          <cell r="T4280" t="str">
            <v>Basilicata</v>
          </cell>
          <cell r="U4280" t="str">
            <v>Matera</v>
          </cell>
          <cell r="V4280" t="str">
            <v>Stigliano</v>
          </cell>
          <cell r="W4280" t="str">
            <v>LOCALITA' VALLONI 1</v>
          </cell>
          <cell r="X4280" t="str">
            <v>75018</v>
          </cell>
          <cell r="Y4280">
            <v>40000</v>
          </cell>
          <cell r="Z4280">
            <v>45000</v>
          </cell>
          <cell r="AB4280" t="str">
            <v>No</v>
          </cell>
          <cell r="AC4280">
            <v>0</v>
          </cell>
        </row>
        <row r="4281">
          <cell r="A4281" t="str">
            <v>PIARSUD00000858</v>
          </cell>
          <cell r="B4281">
            <v>46062.608495370368</v>
          </cell>
          <cell r="C4281" t="str">
            <v>RSUD</v>
          </cell>
          <cell r="D4281" t="str">
            <v>Contributo</v>
          </cell>
          <cell r="E4281" t="str">
            <v>Non ammessa</v>
          </cell>
          <cell r="F4281" t="str">
            <v>Accoglibilità</v>
          </cell>
          <cell r="G4281" t="str">
            <v>Giuseppe Felicetti</v>
          </cell>
          <cell r="H4281" t="str">
            <v/>
          </cell>
          <cell r="J4281" t="str">
            <v>Domanda non accoglibile</v>
          </cell>
          <cell r="K4281" t="str">
            <v>Delibera di non Accoglibilità</v>
          </cell>
          <cell r="L4281">
            <v>46170.687164351853</v>
          </cell>
          <cell r="M4281">
            <v>46171.488553240742</v>
          </cell>
          <cell r="N4281" t="str">
            <v>EAGLE MARINE S.R.L.</v>
          </cell>
          <cell r="O4281" t="str">
            <v>C66I26000710008</v>
          </cell>
          <cell r="P4281" t="str">
            <v>03051990905</v>
          </cell>
          <cell r="Q4281" t="str">
            <v>TURISMO</v>
          </cell>
          <cell r="R4281" t="str">
            <v>77.21.02 - Noleggio e leasing operativo di imbarcazioni da diporto senza operatore</v>
          </cell>
          <cell r="S4281" t="str">
            <v>Societa' A Responsabilita' Limitata</v>
          </cell>
          <cell r="T4281" t="str">
            <v>Sardegna</v>
          </cell>
          <cell r="U4281" t="str">
            <v>Sassari</v>
          </cell>
          <cell r="V4281" t="str">
            <v>La Maddalena</v>
          </cell>
          <cell r="W4281" t="str">
            <v>VIA CASTELFIDARDO 1</v>
          </cell>
          <cell r="X4281" t="str">
            <v>07024</v>
          </cell>
          <cell r="Y4281">
            <v>120000</v>
          </cell>
          <cell r="Z4281">
            <v>95000</v>
          </cell>
          <cell r="AB4281" t="str">
            <v>No</v>
          </cell>
          <cell r="AC4281">
            <v>0</v>
          </cell>
        </row>
        <row r="4282">
          <cell r="A4282" t="str">
            <v>PIARSUD00000859</v>
          </cell>
          <cell r="B4282">
            <v>46062.617974537039</v>
          </cell>
          <cell r="C4282" t="str">
            <v>RSUD</v>
          </cell>
          <cell r="D4282" t="str">
            <v>Contributo</v>
          </cell>
          <cell r="E4282" t="str">
            <v>Non ammessa</v>
          </cell>
          <cell r="F4282" t="str">
            <v>Accoglibilità</v>
          </cell>
          <cell r="G4282" t="str">
            <v>Giuseppe Felicetti</v>
          </cell>
          <cell r="H4282" t="str">
            <v/>
          </cell>
          <cell r="J4282" t="str">
            <v>Domanda non accoglibile</v>
          </cell>
          <cell r="K4282" t="str">
            <v>Delibera di non Accoglibilità</v>
          </cell>
          <cell r="L4282">
            <v>46112.786886574075</v>
          </cell>
          <cell r="M4282">
            <v>46112.756168981483</v>
          </cell>
          <cell r="N4282" t="str">
            <v>FAST RENT CAR SOCIETA' A RESPONSABILITA' LIMITATA SEMPLIFICATA</v>
          </cell>
          <cell r="O4282" t="str">
            <v>C66I26000720008</v>
          </cell>
          <cell r="P4282" t="str">
            <v>13315960016</v>
          </cell>
          <cell r="Q4282" t="str">
            <v>TURISMO</v>
          </cell>
          <cell r="R4282" t="str">
            <v>77.11.00 - Noleggio e leasing operativo di automobili e autoveicoli leggeri</v>
          </cell>
          <cell r="S4282" t="str">
            <v>Societa' A Responsabilita' Limitata Semplificata</v>
          </cell>
          <cell r="T4282" t="str">
            <v>Campania</v>
          </cell>
          <cell r="U4282" t="str">
            <v>Napoli</v>
          </cell>
          <cell r="V4282" t="str">
            <v>Napoli</v>
          </cell>
          <cell r="W4282" t="str">
            <v>VIALE TRAIANO 389</v>
          </cell>
          <cell r="X4282" t="str">
            <v>80126</v>
          </cell>
          <cell r="Y4282">
            <v>103539</v>
          </cell>
          <cell r="Z4282">
            <v>82250</v>
          </cell>
          <cell r="AB4282" t="str">
            <v>No</v>
          </cell>
          <cell r="AC4282">
            <v>0</v>
          </cell>
        </row>
        <row r="4283">
          <cell r="A4283" t="str">
            <v>PIARSUD00000876</v>
          </cell>
          <cell r="B4283">
            <v>46063.848113425927</v>
          </cell>
          <cell r="C4283" t="str">
            <v>RSUD</v>
          </cell>
          <cell r="D4283" t="str">
            <v>Voucher</v>
          </cell>
          <cell r="E4283" t="str">
            <v>Non ammessa</v>
          </cell>
          <cell r="F4283" t="str">
            <v>Accoglibilità</v>
          </cell>
          <cell r="G4283" t="str">
            <v>Paolo Di Giacomo</v>
          </cell>
          <cell r="H4283" t="str">
            <v/>
          </cell>
          <cell r="J4283" t="str">
            <v>Domanda non accoglibile</v>
          </cell>
          <cell r="K4283" t="str">
            <v>Delibera di non Accoglibilità</v>
          </cell>
          <cell r="L4283">
            <v>46150.374432870369</v>
          </cell>
          <cell r="M4283">
            <v>46150.426620370374</v>
          </cell>
          <cell r="N4283" t="str">
            <v>Rocco Francesco Riela</v>
          </cell>
          <cell r="O4283" t="str">
            <v>C66I26000770001</v>
          </cell>
          <cell r="P4283" t="str">
            <v>RLIRCF98M30D976G</v>
          </cell>
          <cell r="Q4283" t="str">
            <v>SERVIZI ALLE PMI</v>
          </cell>
          <cell r="R4283" t="str">
            <v>71.12.30 - Elaborazione e supervisione di progetti da parte di geometri</v>
          </cell>
          <cell r="S4283" t="str">
            <v>Persona Fisica</v>
          </cell>
          <cell r="T4283" t="str">
            <v>Calabria</v>
          </cell>
          <cell r="U4283" t="str">
            <v>Reggio Calabria</v>
          </cell>
          <cell r="V4283" t="str">
            <v>Gioiosa Ionica</v>
          </cell>
          <cell r="W4283" t="str">
            <v>Largo E. Toti 17</v>
          </cell>
          <cell r="X4283" t="str">
            <v>89042</v>
          </cell>
          <cell r="Y4283">
            <v>50000</v>
          </cell>
          <cell r="Z4283">
            <v>55000</v>
          </cell>
          <cell r="AB4283" t="str">
            <v>No</v>
          </cell>
          <cell r="AC4283">
            <v>0</v>
          </cell>
        </row>
        <row r="4284">
          <cell r="A4284" t="str">
            <v>PIARSUD00000880</v>
          </cell>
          <cell r="B4284">
            <v>46064.388020833336</v>
          </cell>
          <cell r="C4284" t="str">
            <v>RSUD</v>
          </cell>
          <cell r="D4284" t="str">
            <v>Voucher</v>
          </cell>
          <cell r="E4284" t="str">
            <v>Non ammessa</v>
          </cell>
          <cell r="F4284" t="str">
            <v>Merito</v>
          </cell>
          <cell r="G4284" t="str">
            <v>Alfredo Arquilla</v>
          </cell>
          <cell r="H4284" t="str">
            <v/>
          </cell>
          <cell r="J4284" t="str">
            <v>Domanda non ammessa</v>
          </cell>
          <cell r="K4284" t="str">
            <v>Delibera di non ammissione</v>
          </cell>
          <cell r="L4284">
            <v>46173.51761574074</v>
          </cell>
          <cell r="M4284">
            <v>46176.358506944445</v>
          </cell>
          <cell r="N4284" t="str">
            <v>LO SMERALDO DI ORDINE ROBERTA</v>
          </cell>
          <cell r="O4284" t="str">
            <v>C36I26000690001</v>
          </cell>
          <cell r="P4284" t="str">
            <v>RDNRRT96M46C514I</v>
          </cell>
          <cell r="Q4284" t="str">
            <v>ATTIVITA' COMMERCIALI</v>
          </cell>
          <cell r="R4284" t="str">
            <v>47.11.02 - Commercio al dettaglio non specializzato con prevalenza di altri prodotti alimentari, bevande o tabacchi</v>
          </cell>
          <cell r="S4284" t="str">
            <v>Impresa Individuale</v>
          </cell>
          <cell r="T4284" t="str">
            <v>Puglia</v>
          </cell>
          <cell r="U4284" t="str">
            <v>Foggia</v>
          </cell>
          <cell r="V4284" t="str">
            <v>Cerignola</v>
          </cell>
          <cell r="W4284" t="str">
            <v>via SANTA MARIA DEL CARMINE 2</v>
          </cell>
          <cell r="X4284" t="str">
            <v>71042</v>
          </cell>
          <cell r="Y4284">
            <v>36000</v>
          </cell>
          <cell r="Z4284">
            <v>41000</v>
          </cell>
          <cell r="AB4284" t="str">
            <v>No</v>
          </cell>
          <cell r="AC4284">
            <v>0</v>
          </cell>
        </row>
        <row r="4285">
          <cell r="A4285" t="str">
            <v>PIARSUD00000889</v>
          </cell>
          <cell r="B4285">
            <v>46064.657685185186</v>
          </cell>
          <cell r="C4285" t="str">
            <v>RSUD</v>
          </cell>
          <cell r="D4285" t="str">
            <v>Voucher</v>
          </cell>
          <cell r="E4285" t="str">
            <v>Non ammessa</v>
          </cell>
          <cell r="F4285" t="str">
            <v>Merito</v>
          </cell>
          <cell r="G4285" t="str">
            <v>Marcello Oratino</v>
          </cell>
          <cell r="H4285" t="str">
            <v/>
          </cell>
          <cell r="J4285" t="str">
            <v>Domanda non ammessa</v>
          </cell>
          <cell r="K4285" t="str">
            <v>Delibera di non ammissione</v>
          </cell>
          <cell r="L4285">
            <v>46173.517280092594</v>
          </cell>
          <cell r="M4285">
            <v>46176.357094907406</v>
          </cell>
          <cell r="N4285" t="str">
            <v>RUGIERO UGO ILIO</v>
          </cell>
          <cell r="O4285" t="str">
            <v>C96I26000350001</v>
          </cell>
          <cell r="P4285" t="str">
            <v>RGRGLU08A13D086T</v>
          </cell>
          <cell r="Q4285" t="str">
            <v>TURISMO</v>
          </cell>
          <cell r="R4285" t="str">
            <v>56.30.01 - Attività di somministrazione di bevande in bar e caffetterie</v>
          </cell>
          <cell r="S4285" t="str">
            <v>Impresa Individuale</v>
          </cell>
          <cell r="T4285" t="str">
            <v>Calabria</v>
          </cell>
          <cell r="U4285" t="str">
            <v>Cosenza</v>
          </cell>
          <cell r="V4285" t="str">
            <v>Bonifati</v>
          </cell>
          <cell r="W4285" t="str">
            <v>PIAZZA ALCIDE DE GASPERI 5</v>
          </cell>
          <cell r="X4285" t="str">
            <v>87020</v>
          </cell>
          <cell r="Y4285">
            <v>40000</v>
          </cell>
          <cell r="Z4285">
            <v>45000</v>
          </cell>
          <cell r="AB4285" t="str">
            <v>No</v>
          </cell>
          <cell r="AC4285">
            <v>0</v>
          </cell>
        </row>
        <row r="4286">
          <cell r="A4286" t="str">
            <v>PIARSUD00000893</v>
          </cell>
          <cell r="B4286">
            <v>46065.352037037039</v>
          </cell>
          <cell r="C4286" t="str">
            <v>RSUD</v>
          </cell>
          <cell r="D4286" t="str">
            <v>Contributo</v>
          </cell>
          <cell r="E4286" t="str">
            <v>Non ammessa</v>
          </cell>
          <cell r="F4286" t="str">
            <v>Accoglibilità</v>
          </cell>
          <cell r="G4286" t="str">
            <v>Annachiara Perrucci</v>
          </cell>
          <cell r="H4286" t="str">
            <v/>
          </cell>
          <cell r="J4286" t="str">
            <v>Domanda non accoglibile</v>
          </cell>
          <cell r="K4286" t="str">
            <v>Delibera di non Accoglibilità</v>
          </cell>
          <cell r="L4286">
            <v>46141.369618055556</v>
          </cell>
          <cell r="M4286">
            <v>46141.338078703702</v>
          </cell>
          <cell r="N4286" t="str">
            <v>AUTOLAVAGGIO GIFUNI DI GIFUNI FRANCESCO</v>
          </cell>
          <cell r="O4286" t="str">
            <v>C26I26000640008</v>
          </cell>
          <cell r="P4286" t="str">
            <v>GFNFNC91T23M289C</v>
          </cell>
          <cell r="Q4286" t="str">
            <v>MANIFATTURIERO</v>
          </cell>
          <cell r="R4286" t="str">
            <v>95.31.91 - Lavaggio di autoveicoli</v>
          </cell>
          <cell r="S4286" t="str">
            <v>Impresa Individuale</v>
          </cell>
          <cell r="T4286" t="str">
            <v>Campania</v>
          </cell>
          <cell r="U4286" t="str">
            <v>Napoli</v>
          </cell>
          <cell r="V4286" t="str">
            <v>Sant'Anastasia</v>
          </cell>
          <cell r="W4286" t="str">
            <v>VIA PIETRO MASCAGNI 13</v>
          </cell>
          <cell r="X4286" t="str">
            <v>80048</v>
          </cell>
          <cell r="Y4286">
            <v>61038</v>
          </cell>
          <cell r="Z4286">
            <v>50778</v>
          </cell>
          <cell r="AB4286" t="str">
            <v>No</v>
          </cell>
          <cell r="AC4286">
            <v>0</v>
          </cell>
        </row>
        <row r="4287">
          <cell r="A4287" t="str">
            <v>PIARSUD00000894</v>
          </cell>
          <cell r="B4287">
            <v>46065.374560185184</v>
          </cell>
          <cell r="C4287" t="str">
            <v>RSUD</v>
          </cell>
          <cell r="D4287" t="str">
            <v>Contributo</v>
          </cell>
          <cell r="E4287" t="str">
            <v>Non ammessa</v>
          </cell>
          <cell r="F4287" t="str">
            <v>Accoglibilità</v>
          </cell>
          <cell r="G4287" t="str">
            <v>Alfredo Arquilla</v>
          </cell>
          <cell r="H4287" t="str">
            <v/>
          </cell>
          <cell r="J4287" t="str">
            <v>Domanda non accoglibile</v>
          </cell>
          <cell r="K4287" t="str">
            <v>Delibera di non Accoglibilità</v>
          </cell>
          <cell r="L4287">
            <v>46150.37394675926</v>
          </cell>
          <cell r="M4287">
            <v>46150.428819444445</v>
          </cell>
          <cell r="N4287" t="str">
            <v>IL GIARDINO DI EVA DI ROSSELLA FLORENCE MARAGNO</v>
          </cell>
          <cell r="O4287" t="str">
            <v>C16I26001260008</v>
          </cell>
          <cell r="P4287" t="str">
            <v>MRGRSL91E48F052E</v>
          </cell>
          <cell r="Q4287" t="str">
            <v>TURISMO</v>
          </cell>
          <cell r="R4287" t="str">
            <v>55.20.42 - Servizi di alloggio in camere, case e appartamenti per vacanze</v>
          </cell>
          <cell r="S4287" t="str">
            <v>Impresa Individuale</v>
          </cell>
          <cell r="T4287" t="str">
            <v>Basilicata</v>
          </cell>
          <cell r="U4287" t="str">
            <v>Matera</v>
          </cell>
          <cell r="V4287" t="str">
            <v>Matera</v>
          </cell>
          <cell r="W4287" t="str">
            <v>strada prima le piane 31</v>
          </cell>
          <cell r="X4287" t="str">
            <v>75100</v>
          </cell>
          <cell r="Y4287">
            <v>117000</v>
          </cell>
          <cell r="Z4287">
            <v>92750</v>
          </cell>
          <cell r="AB4287" t="str">
            <v>No</v>
          </cell>
          <cell r="AC4287">
            <v>0</v>
          </cell>
        </row>
        <row r="4288">
          <cell r="A4288" t="str">
            <v>PIARSUD00000897</v>
          </cell>
          <cell r="B4288">
            <v>46065.44195601852</v>
          </cell>
          <cell r="C4288" t="str">
            <v>RSUD</v>
          </cell>
          <cell r="D4288" t="str">
            <v>Contributo</v>
          </cell>
          <cell r="E4288" t="str">
            <v>Non ammessa</v>
          </cell>
          <cell r="F4288" t="str">
            <v>Accoglibilità</v>
          </cell>
          <cell r="G4288" t="str">
            <v>Silvia Ercolini</v>
          </cell>
          <cell r="H4288" t="str">
            <v/>
          </cell>
          <cell r="J4288" t="str">
            <v>Domanda non accoglibile</v>
          </cell>
          <cell r="K4288" t="str">
            <v>Delibera di non Accoglibilità</v>
          </cell>
          <cell r="L4288">
            <v>46112.787037037036</v>
          </cell>
          <cell r="M4288">
            <v>46112.756863425922</v>
          </cell>
          <cell r="N4288" t="str">
            <v>CORAPI FEDERICA</v>
          </cell>
          <cell r="O4288" t="str">
            <v>C86I26000830008</v>
          </cell>
          <cell r="P4288" t="str">
            <v>CRPFRC01D43M208S</v>
          </cell>
          <cell r="Q4288" t="str">
            <v>ATTIVITA' AGROALIMENTARI</v>
          </cell>
          <cell r="R4288" t="str">
            <v>10.71.20 - Produzione di prodotti di pasticceria freschi</v>
          </cell>
          <cell r="S4288" t="str">
            <v>Impresa Individuale</v>
          </cell>
          <cell r="T4288" t="str">
            <v>Calabria</v>
          </cell>
          <cell r="U4288" t="str">
            <v>Catanzaro</v>
          </cell>
          <cell r="V4288" t="str">
            <v>Lamezia Terme</v>
          </cell>
          <cell r="W4288" t="str">
            <v>VIA MARTIN LUTHER KING snc</v>
          </cell>
          <cell r="X4288" t="str">
            <v>88046</v>
          </cell>
          <cell r="Y4288">
            <v>199668</v>
          </cell>
          <cell r="Z4288">
            <v>144767</v>
          </cell>
          <cell r="AB4288" t="str">
            <v>No</v>
          </cell>
          <cell r="AC4288">
            <v>0</v>
          </cell>
        </row>
        <row r="4289">
          <cell r="A4289" t="str">
            <v>PIARSUD00000911</v>
          </cell>
          <cell r="B4289">
            <v>46066.466562499998</v>
          </cell>
          <cell r="C4289" t="str">
            <v>RSUD</v>
          </cell>
          <cell r="D4289" t="str">
            <v>Contributo</v>
          </cell>
          <cell r="E4289" t="str">
            <v>Non ammessa</v>
          </cell>
          <cell r="F4289" t="str">
            <v>Merito</v>
          </cell>
          <cell r="G4289" t="str">
            <v>Francesco Ranaldi</v>
          </cell>
          <cell r="H4289" t="str">
            <v/>
          </cell>
          <cell r="J4289" t="str">
            <v>Domanda non ammessa</v>
          </cell>
          <cell r="K4289" t="str">
            <v>Delibera di non ammissione</v>
          </cell>
          <cell r="L4289">
            <v>46150.373854166668</v>
          </cell>
          <cell r="M4289">
            <v>46150.424363425926</v>
          </cell>
          <cell r="N4289" t="str">
            <v>CARROZZO MARIACHIARA</v>
          </cell>
          <cell r="O4289" t="str">
            <v>C16I26000590008</v>
          </cell>
          <cell r="P4289" t="str">
            <v>CRRMCH96T54F537R</v>
          </cell>
          <cell r="Q4289" t="str">
            <v>TURISMO</v>
          </cell>
          <cell r="R4289" t="str">
            <v>56.11.11 - Attività di ristoranti con servizio al tavolo, escluse gelaterie e pasticcerie</v>
          </cell>
          <cell r="S4289" t="str">
            <v>Impresa Individuale</v>
          </cell>
          <cell r="T4289" t="str">
            <v>Calabria</v>
          </cell>
          <cell r="U4289" t="str">
            <v>Vibo Valentia</v>
          </cell>
          <cell r="V4289" t="str">
            <v>Tropea</v>
          </cell>
          <cell r="W4289" t="str">
            <v>VIA LIBERTA' 33</v>
          </cell>
          <cell r="X4289" t="str">
            <v>89861</v>
          </cell>
          <cell r="Y4289">
            <v>167000</v>
          </cell>
          <cell r="Z4289">
            <v>121900</v>
          </cell>
          <cell r="AB4289" t="str">
            <v>No</v>
          </cell>
          <cell r="AC4289">
            <v>0</v>
          </cell>
        </row>
        <row r="4290">
          <cell r="A4290" t="str">
            <v>PIARSUD00000914</v>
          </cell>
          <cell r="B4290">
            <v>46066.714444444442</v>
          </cell>
          <cell r="C4290" t="str">
            <v>RSUD</v>
          </cell>
          <cell r="D4290" t="str">
            <v>Contributo</v>
          </cell>
          <cell r="E4290" t="str">
            <v>Non ammessa</v>
          </cell>
          <cell r="F4290" t="str">
            <v>Accoglibilità</v>
          </cell>
          <cell r="G4290" t="str">
            <v>Francesco Tiscornia</v>
          </cell>
          <cell r="H4290" t="str">
            <v/>
          </cell>
          <cell r="J4290" t="str">
            <v>Domanda non accoglibile</v>
          </cell>
          <cell r="K4290" t="str">
            <v>Delibera di non Accoglibilità</v>
          </cell>
          <cell r="L4290">
            <v>46126.643206018518</v>
          </cell>
          <cell r="M4290">
            <v>46126.745243055557</v>
          </cell>
          <cell r="N4290" t="str">
            <v>BOTTI FRANCESCA</v>
          </cell>
          <cell r="O4290" t="str">
            <v>C66I26000810008</v>
          </cell>
          <cell r="P4290" t="str">
            <v>BTTFNC95A65A091M</v>
          </cell>
          <cell r="Q4290" t="str">
            <v>ATTIVITA' COMMERCIALI</v>
          </cell>
          <cell r="R4290" t="str">
            <v>47.71.10 - Commercio al dettaglio di articoli di abbigliamento per adulti</v>
          </cell>
          <cell r="S4290" t="str">
            <v>Impresa Individuale</v>
          </cell>
          <cell r="T4290" t="str">
            <v>Campania</v>
          </cell>
          <cell r="U4290" t="str">
            <v>Salerno</v>
          </cell>
          <cell r="V4290" t="str">
            <v>Ogliastro Cilento</v>
          </cell>
          <cell r="W4290" t="str">
            <v>Via Siano 37</v>
          </cell>
          <cell r="X4290" t="str">
            <v>84061</v>
          </cell>
          <cell r="Y4290">
            <v>138200</v>
          </cell>
          <cell r="Z4290">
            <v>101000</v>
          </cell>
          <cell r="AB4290" t="str">
            <v>No</v>
          </cell>
          <cell r="AC4290">
            <v>0</v>
          </cell>
        </row>
        <row r="4291">
          <cell r="A4291" t="str">
            <v>PIARSUD00000920</v>
          </cell>
          <cell r="B4291">
            <v>46068.389432870368</v>
          </cell>
          <cell r="C4291" t="str">
            <v>RSUD</v>
          </cell>
          <cell r="D4291" t="str">
            <v>Voucher</v>
          </cell>
          <cell r="E4291" t="str">
            <v>Non ammessa</v>
          </cell>
          <cell r="F4291" t="str">
            <v>Merito</v>
          </cell>
          <cell r="G4291" t="str">
            <v>Elena Benvenuto</v>
          </cell>
          <cell r="H4291" t="str">
            <v/>
          </cell>
          <cell r="J4291" t="str">
            <v>Domanda non ammessa</v>
          </cell>
          <cell r="K4291" t="str">
            <v>Delibera di non ammissione</v>
          </cell>
          <cell r="L4291">
            <v>46142.627476851849</v>
          </cell>
          <cell r="M4291">
            <v>46142.57099537037</v>
          </cell>
          <cell r="N4291" t="str">
            <v>MICHELA PICCIAU</v>
          </cell>
          <cell r="O4291" t="str">
            <v>C76I26000630001</v>
          </cell>
          <cell r="P4291" t="str">
            <v>PCCMHL93L50B354C</v>
          </cell>
          <cell r="Q4291" t="str">
            <v>SERVIZI ALLA PERSONA</v>
          </cell>
          <cell r="R4291" t="str">
            <v>96.21.00 - Servizi di parrucchieri e barbieri</v>
          </cell>
          <cell r="S4291" t="str">
            <v>Lavoratore autonomo</v>
          </cell>
          <cell r="T4291" t="str">
            <v>Sardegna</v>
          </cell>
          <cell r="U4291" t="str">
            <v>Cagliari</v>
          </cell>
          <cell r="V4291" t="str">
            <v>Selargius</v>
          </cell>
          <cell r="W4291" t="str">
            <v>VIA SAN LUSSORIO 56</v>
          </cell>
          <cell r="X4291" t="str">
            <v>09047</v>
          </cell>
          <cell r="Y4291">
            <v>34320.85</v>
          </cell>
          <cell r="Z4291">
            <v>39320.85</v>
          </cell>
          <cell r="AB4291" t="str">
            <v>No</v>
          </cell>
          <cell r="AC4291">
            <v>0</v>
          </cell>
        </row>
        <row r="4292">
          <cell r="A4292" t="str">
            <v>PIARSUD00000928</v>
          </cell>
          <cell r="B4292">
            <v>46069.503229166665</v>
          </cell>
          <cell r="C4292" t="str">
            <v>RSUD</v>
          </cell>
          <cell r="D4292" t="str">
            <v>Voucher</v>
          </cell>
          <cell r="E4292" t="str">
            <v>Non ammessa</v>
          </cell>
          <cell r="F4292" t="str">
            <v>Merito</v>
          </cell>
          <cell r="G4292" t="str">
            <v>Alfredo Arquilla</v>
          </cell>
          <cell r="H4292" t="str">
            <v/>
          </cell>
          <cell r="J4292" t="str">
            <v>Domanda non ammessa</v>
          </cell>
          <cell r="K4292" t="str">
            <v>Delibera di non ammissione</v>
          </cell>
          <cell r="L4292">
            <v>46189.841296296298</v>
          </cell>
          <cell r="M4292">
            <v>46190.550081018519</v>
          </cell>
          <cell r="N4292" t="str">
            <v>FIORILLO GIUSEPPE</v>
          </cell>
          <cell r="O4292" t="str">
            <v>C56I26000620001</v>
          </cell>
          <cell r="P4292" t="str">
            <v>FRLGPP01T29H703Y</v>
          </cell>
          <cell r="Q4292" t="str">
            <v>ATTIVITA' COMMERCIALI</v>
          </cell>
          <cell r="R4292" t="str">
            <v>47.11.02 - Commercio al dettaglio non specializzato con prevalenza di altri prodotti alimentari, bevande o tabacchi</v>
          </cell>
          <cell r="S4292" t="str">
            <v>Impresa Individuale</v>
          </cell>
          <cell r="T4292" t="str">
            <v>Campania</v>
          </cell>
          <cell r="U4292" t="str">
            <v>Salerno</v>
          </cell>
          <cell r="V4292" t="str">
            <v>Salerno</v>
          </cell>
          <cell r="W4292" t="str">
            <v>VIA LORENZO CAVALIERO 70</v>
          </cell>
          <cell r="X4292" t="str">
            <v>84125</v>
          </cell>
          <cell r="Y4292">
            <v>40000</v>
          </cell>
          <cell r="Z4292">
            <v>45000</v>
          </cell>
          <cell r="AB4292" t="str">
            <v>No</v>
          </cell>
          <cell r="AC4292">
            <v>0</v>
          </cell>
        </row>
        <row r="4293">
          <cell r="A4293" t="str">
            <v>PIARSUD00000942</v>
          </cell>
          <cell r="B4293">
            <v>46070.482939814814</v>
          </cell>
          <cell r="C4293" t="str">
            <v>RSUD</v>
          </cell>
          <cell r="D4293" t="str">
            <v>Contributo</v>
          </cell>
          <cell r="E4293" t="str">
            <v>Non ammessa</v>
          </cell>
          <cell r="F4293" t="str">
            <v>Merito</v>
          </cell>
          <cell r="G4293" t="str">
            <v>Elena Benvenuto</v>
          </cell>
          <cell r="H4293" t="str">
            <v/>
          </cell>
          <cell r="J4293" t="str">
            <v>Domanda non ammessa</v>
          </cell>
          <cell r="K4293" t="str">
            <v>Delibera di non ammissione</v>
          </cell>
          <cell r="L4293">
            <v>46168.635347222225</v>
          </cell>
          <cell r="M4293">
            <v>46170.536979166667</v>
          </cell>
          <cell r="N4293" t="str">
            <v>BORRELLI LUIGI</v>
          </cell>
          <cell r="O4293" t="str">
            <v>C66I26000880008</v>
          </cell>
          <cell r="P4293" t="str">
            <v>BRRLGU00A22D086D</v>
          </cell>
          <cell r="Q4293" t="str">
            <v>ATTIVITA' COMMERCIALI</v>
          </cell>
          <cell r="R4293" t="str">
            <v>47.78.30 - Commercio al dettaglio di combustibile per uso domestico, bombole di gas, carbone e legna da ardere</v>
          </cell>
          <cell r="S4293" t="str">
            <v>Impresa Individuale</v>
          </cell>
          <cell r="T4293" t="str">
            <v>Calabria</v>
          </cell>
          <cell r="U4293" t="str">
            <v>Cosenza</v>
          </cell>
          <cell r="V4293" t="str">
            <v>Celico</v>
          </cell>
          <cell r="W4293" t="str">
            <v>VIA E.BERLINGUER snc</v>
          </cell>
          <cell r="X4293" t="str">
            <v>87053</v>
          </cell>
          <cell r="Y4293">
            <v>119941</v>
          </cell>
          <cell r="Z4293">
            <v>94900</v>
          </cell>
          <cell r="AB4293" t="str">
            <v>No</v>
          </cell>
          <cell r="AC4293">
            <v>0</v>
          </cell>
        </row>
        <row r="4294">
          <cell r="A4294" t="str">
            <v>PIARSUD00000945</v>
          </cell>
          <cell r="B4294">
            <v>46070.572013888886</v>
          </cell>
          <cell r="C4294" t="str">
            <v>RSUD</v>
          </cell>
          <cell r="D4294" t="str">
            <v>Voucher</v>
          </cell>
          <cell r="E4294" t="str">
            <v>Non ammessa</v>
          </cell>
          <cell r="F4294" t="str">
            <v>Accoglibilità</v>
          </cell>
          <cell r="G4294" t="str">
            <v>Silvia Ercolini</v>
          </cell>
          <cell r="H4294" t="str">
            <v/>
          </cell>
          <cell r="J4294" t="str">
            <v>Domanda non accoglibile</v>
          </cell>
          <cell r="K4294" t="str">
            <v>Delibera di non Accoglibilità</v>
          </cell>
          <cell r="L4294">
            <v>46126.643067129633</v>
          </cell>
          <cell r="M4294">
            <v>46126.595706018517</v>
          </cell>
          <cell r="N4294" t="str">
            <v>Manuel Saraceni</v>
          </cell>
          <cell r="O4294" t="str">
            <v>C46I26000720001</v>
          </cell>
          <cell r="P4294" t="str">
            <v>SRCMNL03M05L103A</v>
          </cell>
          <cell r="Q4294" t="str">
            <v>ICT</v>
          </cell>
          <cell r="R4294" t="str">
            <v>62.20.10 - Attività di consulenza informatica</v>
          </cell>
          <cell r="S4294" t="str">
            <v>Lavoratore autonomo</v>
          </cell>
          <cell r="T4294" t="str">
            <v>Abruzzo</v>
          </cell>
          <cell r="U4294" t="str">
            <v>Teramo</v>
          </cell>
          <cell r="V4294" t="str">
            <v>Teramo</v>
          </cell>
          <cell r="W4294" t="str">
            <v xml:space="preserve">Non individuato </v>
          </cell>
          <cell r="Y4294">
            <v>16500</v>
          </cell>
          <cell r="Z4294">
            <v>21500</v>
          </cell>
          <cell r="AB4294" t="str">
            <v>No</v>
          </cell>
          <cell r="AC4294">
            <v>0</v>
          </cell>
        </row>
        <row r="4295">
          <cell r="A4295" t="str">
            <v>PIARSUD00000968</v>
          </cell>
          <cell r="B4295">
            <v>46071.775682870371</v>
          </cell>
          <cell r="C4295" t="str">
            <v>RSUD</v>
          </cell>
          <cell r="D4295" t="str">
            <v>Contributo</v>
          </cell>
          <cell r="E4295" t="str">
            <v>Non ammessa</v>
          </cell>
          <cell r="F4295" t="str">
            <v>Merito</v>
          </cell>
          <cell r="G4295" t="str">
            <v>Rachele Mariconda</v>
          </cell>
          <cell r="H4295" t="str">
            <v/>
          </cell>
          <cell r="J4295" t="str">
            <v>Domanda non ammessa</v>
          </cell>
          <cell r="K4295" t="str">
            <v>Delibera di non ammissione</v>
          </cell>
          <cell r="L4295">
            <v>46196.842118055552</v>
          </cell>
          <cell r="M4295">
            <v>46197.439409722225</v>
          </cell>
          <cell r="N4295" t="str">
            <v>PISACANE COSTANTINO</v>
          </cell>
          <cell r="O4295" t="str">
            <v>C56I26000730008</v>
          </cell>
          <cell r="P4295" t="str">
            <v>PSCCTN03D08L845C</v>
          </cell>
          <cell r="Q4295" t="str">
            <v>TURISMO</v>
          </cell>
          <cell r="R4295" t="str">
            <v>55.20.42 - Servizi di alloggio in camere, case e appartamenti per vacanze</v>
          </cell>
          <cell r="S4295" t="str">
            <v>Impresa Individuale</v>
          </cell>
          <cell r="T4295" t="str">
            <v>Campania</v>
          </cell>
          <cell r="U4295" t="str">
            <v>Napoli</v>
          </cell>
          <cell r="V4295" t="str">
            <v>Agerola</v>
          </cell>
          <cell r="W4295" t="str">
            <v>VIA MIRAMARE 15</v>
          </cell>
          <cell r="X4295" t="str">
            <v>80051</v>
          </cell>
          <cell r="Y4295">
            <v>200000</v>
          </cell>
          <cell r="Z4295">
            <v>145000</v>
          </cell>
          <cell r="AB4295" t="str">
            <v>No</v>
          </cell>
          <cell r="AC4295">
            <v>0</v>
          </cell>
        </row>
        <row r="4296">
          <cell r="A4296" t="str">
            <v>PIARSUD00000978</v>
          </cell>
          <cell r="B4296">
            <v>46072.689849537041</v>
          </cell>
          <cell r="C4296" t="str">
            <v>RSUD</v>
          </cell>
          <cell r="D4296" t="str">
            <v>Contributo</v>
          </cell>
          <cell r="E4296" t="str">
            <v>Non ammessa</v>
          </cell>
          <cell r="F4296" t="str">
            <v>Merito</v>
          </cell>
          <cell r="G4296" t="str">
            <v>Vito Fallisi</v>
          </cell>
          <cell r="H4296" t="str">
            <v/>
          </cell>
          <cell r="J4296" t="str">
            <v>Domanda non ammessa</v>
          </cell>
          <cell r="M4296">
            <v>46112.728784722225</v>
          </cell>
          <cell r="N4296" t="str">
            <v>"CENTRO  ODONTOIATRICO  CORRAO  S.R.L."</v>
          </cell>
          <cell r="O4296" t="str">
            <v>C76I26000830008</v>
          </cell>
          <cell r="P4296" t="str">
            <v>02955890815</v>
          </cell>
          <cell r="Q4296" t="str">
            <v>SERVIZI ALLA PERSONA</v>
          </cell>
          <cell r="R4296" t="str">
            <v>86.23.00 - Attività odontoiatriche</v>
          </cell>
          <cell r="S4296" t="str">
            <v>Societa' A Responsabilita' Limitata</v>
          </cell>
          <cell r="T4296" t="str">
            <v>Sicilia</v>
          </cell>
          <cell r="U4296" t="str">
            <v>Trapani</v>
          </cell>
          <cell r="V4296" t="str">
            <v>Alcamo</v>
          </cell>
          <cell r="W4296" t="str">
            <v>TRAVERSA VIA GAETANO MARTINO 93</v>
          </cell>
          <cell r="X4296" t="str">
            <v>91011</v>
          </cell>
          <cell r="Y4296">
            <v>199934</v>
          </cell>
          <cell r="Z4296">
            <v>144953</v>
          </cell>
          <cell r="AB4296" t="str">
            <v>No</v>
          </cell>
          <cell r="AC4296">
            <v>0</v>
          </cell>
        </row>
        <row r="4297">
          <cell r="A4297" t="str">
            <v>PIARSUD00001024</v>
          </cell>
          <cell r="B4297">
            <v>46076.874745370369</v>
          </cell>
          <cell r="C4297" t="str">
            <v>RSUD</v>
          </cell>
          <cell r="D4297" t="str">
            <v>Voucher</v>
          </cell>
          <cell r="E4297" t="str">
            <v>Non ammessa</v>
          </cell>
          <cell r="F4297" t="str">
            <v>Merito</v>
          </cell>
          <cell r="G4297" t="str">
            <v>Alessandra Di Vasto</v>
          </cell>
          <cell r="H4297" t="str">
            <v/>
          </cell>
          <cell r="J4297" t="str">
            <v>Domanda non ammessa</v>
          </cell>
          <cell r="K4297" t="str">
            <v>Delibera di non ammissione</v>
          </cell>
          <cell r="L4297">
            <v>46188.843645833331</v>
          </cell>
          <cell r="M4297">
            <v>46189.318483796298</v>
          </cell>
          <cell r="N4297" t="str">
            <v>Alexandro Irace</v>
          </cell>
          <cell r="O4297" t="str">
            <v>C46I26001070001</v>
          </cell>
          <cell r="P4297" t="str">
            <v>RCILND98L24C722D</v>
          </cell>
          <cell r="Q4297" t="str">
            <v>ICT</v>
          </cell>
          <cell r="R4297" t="str">
            <v>62.20.10 - Attività di consulenza informatica</v>
          </cell>
          <cell r="S4297" t="str">
            <v>Persona Fisica</v>
          </cell>
          <cell r="T4297" t="str">
            <v>Calabria</v>
          </cell>
          <cell r="U4297" t="str">
            <v>Crotone</v>
          </cell>
          <cell r="V4297" t="str">
            <v>Isola Di Capo Rizzuto</v>
          </cell>
          <cell r="W4297" t="str">
            <v>VIA DEL MUGHETTO 7</v>
          </cell>
          <cell r="X4297" t="str">
            <v>88841</v>
          </cell>
          <cell r="Y4297">
            <v>40000</v>
          </cell>
          <cell r="Z4297">
            <v>45000</v>
          </cell>
          <cell r="AB4297" t="str">
            <v>No</v>
          </cell>
          <cell r="AC4297">
            <v>0</v>
          </cell>
        </row>
        <row r="4298">
          <cell r="A4298" t="str">
            <v>PIARSUD00001038</v>
          </cell>
          <cell r="B4298">
            <v>46077.767534722225</v>
          </cell>
          <cell r="C4298" t="str">
            <v>RSUD</v>
          </cell>
          <cell r="D4298" t="str">
            <v>Contributo</v>
          </cell>
          <cell r="E4298" t="str">
            <v>Non ammessa</v>
          </cell>
          <cell r="F4298" t="str">
            <v>Accoglibilità</v>
          </cell>
          <cell r="G4298" t="str">
            <v>Annachiara Perrucci</v>
          </cell>
          <cell r="H4298" t="str">
            <v/>
          </cell>
          <cell r="J4298" t="str">
            <v>Domanda non accoglibile</v>
          </cell>
          <cell r="K4298" t="str">
            <v>Delibera di non Accoglibilità</v>
          </cell>
          <cell r="L4298">
            <v>46150.373761574076</v>
          </cell>
          <cell r="M4298">
            <v>46155.611354166664</v>
          </cell>
          <cell r="N4298" t="str">
            <v>PECUS CHAIN SRL</v>
          </cell>
          <cell r="O4298" t="str">
            <v>C86I26001230008</v>
          </cell>
          <cell r="P4298" t="str">
            <v>01889950620</v>
          </cell>
          <cell r="Q4298" t="str">
            <v>ICT</v>
          </cell>
          <cell r="R4298" t="str">
            <v>62.10.00 - Attività di programmazione informatica</v>
          </cell>
          <cell r="S4298" t="str">
            <v>Societa' A Responsabilita' Limitata</v>
          </cell>
          <cell r="T4298" t="str">
            <v>Campania</v>
          </cell>
          <cell r="U4298" t="str">
            <v>Benevento</v>
          </cell>
          <cell r="V4298" t="str">
            <v>Benevento</v>
          </cell>
          <cell r="W4298" t="str">
            <v>San Chirico 1</v>
          </cell>
          <cell r="X4298" t="str">
            <v>82100</v>
          </cell>
          <cell r="Y4298">
            <v>100000</v>
          </cell>
          <cell r="Z4298">
            <v>80000</v>
          </cell>
          <cell r="AB4298" t="str">
            <v>No</v>
          </cell>
          <cell r="AC4298">
            <v>0</v>
          </cell>
        </row>
        <row r="4299">
          <cell r="A4299" t="str">
            <v>PIARSUD00001039</v>
          </cell>
          <cell r="B4299">
            <v>46077.773518518516</v>
          </cell>
          <cell r="C4299" t="str">
            <v>RSUD</v>
          </cell>
          <cell r="D4299" t="str">
            <v>Contributo</v>
          </cell>
          <cell r="E4299" t="str">
            <v>Non ammessa</v>
          </cell>
          <cell r="F4299" t="str">
            <v>Merito</v>
          </cell>
          <cell r="G4299" t="str">
            <v>Francesco Ranaldi</v>
          </cell>
          <cell r="H4299" t="str">
            <v/>
          </cell>
          <cell r="J4299" t="str">
            <v>Domanda non ammessa</v>
          </cell>
          <cell r="K4299" t="str">
            <v>Delibera di non ammissione</v>
          </cell>
          <cell r="L4299">
            <v>46168.635636574072</v>
          </cell>
          <cell r="M4299">
            <v>46168.602048611108</v>
          </cell>
          <cell r="N4299" t="str">
            <v>ANTOCCIA NADIA</v>
          </cell>
          <cell r="O4299" t="str">
            <v>C96I26000660008</v>
          </cell>
          <cell r="P4299" t="str">
            <v>NTCNDA93T70G482I</v>
          </cell>
          <cell r="Q4299" t="str">
            <v>ATTIVITA' COMMERCIALI</v>
          </cell>
          <cell r="R4299" t="str">
            <v>47.27.90 - Commercio al dettaglio di altri prodotti alimentari n.c.a.</v>
          </cell>
          <cell r="S4299" t="str">
            <v>Impresa Individuale</v>
          </cell>
          <cell r="T4299" t="str">
            <v>Abruzzo</v>
          </cell>
          <cell r="U4299" t="str">
            <v>Pescara</v>
          </cell>
          <cell r="V4299" t="str">
            <v>Rosciano</v>
          </cell>
          <cell r="W4299" t="str">
            <v>Via Colli 21/1</v>
          </cell>
          <cell r="X4299" t="str">
            <v>65020</v>
          </cell>
          <cell r="Y4299">
            <v>68985.700000000012</v>
          </cell>
          <cell r="Z4299">
            <v>56739</v>
          </cell>
          <cell r="AB4299" t="str">
            <v>No</v>
          </cell>
          <cell r="AC4299">
            <v>0</v>
          </cell>
        </row>
        <row r="4300">
          <cell r="A4300" t="str">
            <v>PIARSUD00001043</v>
          </cell>
          <cell r="B4300">
            <v>46078.395266203705</v>
          </cell>
          <cell r="C4300" t="str">
            <v>RSUD</v>
          </cell>
          <cell r="D4300" t="str">
            <v>Contributo</v>
          </cell>
          <cell r="E4300" t="str">
            <v>Non ammessa</v>
          </cell>
          <cell r="F4300" t="str">
            <v>Merito</v>
          </cell>
          <cell r="G4300" t="str">
            <v>Francesco Ranaldi</v>
          </cell>
          <cell r="H4300" t="str">
            <v/>
          </cell>
          <cell r="J4300" t="str">
            <v>Domanda non ammessa</v>
          </cell>
          <cell r="M4300">
            <v>46126.424502314818</v>
          </cell>
          <cell r="N4300" t="str">
            <v>SPIZZICACORE DI CUPO GERARDINA</v>
          </cell>
          <cell r="O4300" t="str">
            <v>C76I26000920008</v>
          </cell>
          <cell r="P4300" t="str">
            <v>CPUGRD93C64G039Y</v>
          </cell>
          <cell r="Q4300" t="str">
            <v>TURISMO</v>
          </cell>
          <cell r="R4300" t="str">
            <v>56.11.12 - Attività di ristoranti senza servizio al tavolo o da asporto, escluse gelaterie e pasticcerie</v>
          </cell>
          <cell r="S4300" t="str">
            <v>Impresa Individuale</v>
          </cell>
          <cell r="T4300" t="str">
            <v>Campania</v>
          </cell>
          <cell r="U4300" t="str">
            <v>Salerno</v>
          </cell>
          <cell r="V4300" t="str">
            <v>Contursi Terme</v>
          </cell>
          <cell r="W4300" t="str">
            <v xml:space="preserve">Non individuato </v>
          </cell>
          <cell r="Y4300">
            <v>105800</v>
          </cell>
          <cell r="Z4300">
            <v>84350</v>
          </cell>
          <cell r="AB4300" t="str">
            <v>No</v>
          </cell>
          <cell r="AC4300">
            <v>0</v>
          </cell>
        </row>
        <row r="4301">
          <cell r="A4301" t="str">
            <v>PIARSUD00001067</v>
          </cell>
          <cell r="B4301">
            <v>46078.74622685185</v>
          </cell>
          <cell r="C4301" t="str">
            <v>RSUD</v>
          </cell>
          <cell r="D4301" t="str">
            <v>Contributo</v>
          </cell>
          <cell r="E4301" t="str">
            <v>Non ammessa</v>
          </cell>
          <cell r="F4301" t="str">
            <v>Accoglibilità</v>
          </cell>
          <cell r="G4301" t="str">
            <v>Alfredo Arquilla</v>
          </cell>
          <cell r="H4301" t="str">
            <v/>
          </cell>
          <cell r="J4301" t="str">
            <v>Domanda non accoglibile</v>
          </cell>
          <cell r="K4301" t="str">
            <v>Delibera di non Accoglibilità</v>
          </cell>
          <cell r="L4301">
            <v>46126.643611111111</v>
          </cell>
          <cell r="M4301">
            <v>46126.595671296294</v>
          </cell>
          <cell r="N4301" t="str">
            <v>ADIGO S.R.L.</v>
          </cell>
          <cell r="O4301" t="str">
            <v>C16I26001270008</v>
          </cell>
          <cell r="P4301" t="str">
            <v>10949331218</v>
          </cell>
          <cell r="Q4301" t="str">
            <v>ICT</v>
          </cell>
          <cell r="R4301" t="str">
            <v>62.10.00 - Attività di programmazione informatica</v>
          </cell>
          <cell r="S4301" t="str">
            <v>Societa' A Responsabilita' Limitata</v>
          </cell>
          <cell r="T4301" t="str">
            <v>Campania</v>
          </cell>
          <cell r="U4301" t="str">
            <v>Napoli</v>
          </cell>
          <cell r="V4301" t="str">
            <v>Gragnano</v>
          </cell>
          <cell r="W4301" t="str">
            <v xml:space="preserve">Non individuato </v>
          </cell>
          <cell r="Y4301">
            <v>186190</v>
          </cell>
          <cell r="Z4301">
            <v>135333</v>
          </cell>
          <cell r="AB4301" t="str">
            <v>No</v>
          </cell>
          <cell r="AC4301">
            <v>0</v>
          </cell>
        </row>
        <row r="4302">
          <cell r="A4302" t="str">
            <v>PIARSUD00001091</v>
          </cell>
          <cell r="B4302">
            <v>46079.810474537036</v>
          </cell>
          <cell r="C4302" t="str">
            <v>RSUD</v>
          </cell>
          <cell r="D4302" t="str">
            <v>Voucher</v>
          </cell>
          <cell r="E4302" t="str">
            <v>Non ammessa</v>
          </cell>
          <cell r="F4302" t="str">
            <v>Merito</v>
          </cell>
          <cell r="G4302" t="str">
            <v>Francesco Ranaldi</v>
          </cell>
          <cell r="H4302" t="str">
            <v/>
          </cell>
          <cell r="J4302" t="str">
            <v>Domanda non ammessa</v>
          </cell>
          <cell r="K4302" t="str">
            <v>Delibera di non ammissione</v>
          </cell>
          <cell r="L4302">
            <v>46181.532696759263</v>
          </cell>
          <cell r="M4302">
            <v>46182.279062499998</v>
          </cell>
          <cell r="N4302" t="str">
            <v>ERMES CED DI TRIPPUTO GERARDO S.A.S.</v>
          </cell>
          <cell r="O4302" t="str">
            <v>C16I26000950001</v>
          </cell>
          <cell r="P4302" t="str">
            <v>04582020717</v>
          </cell>
          <cell r="Q4302" t="str">
            <v>ICT</v>
          </cell>
          <cell r="R4302" t="str">
            <v>63.10.21 - Elaborazione dati contabili</v>
          </cell>
          <cell r="S4302" t="str">
            <v>Societa' In Accomandita Semplice</v>
          </cell>
          <cell r="T4302" t="str">
            <v>Puglia</v>
          </cell>
          <cell r="U4302" t="str">
            <v>Foggia</v>
          </cell>
          <cell r="V4302" t="str">
            <v>Stornara</v>
          </cell>
          <cell r="W4302" t="str">
            <v>VIA SOLDATO DOMENICO RUSSO 2</v>
          </cell>
          <cell r="X4302" t="str">
            <v>71047</v>
          </cell>
          <cell r="Y4302">
            <v>38786.879999999997</v>
          </cell>
          <cell r="Z4302">
            <v>55000</v>
          </cell>
          <cell r="AB4302" t="str">
            <v>No</v>
          </cell>
          <cell r="AC4302">
            <v>0</v>
          </cell>
        </row>
        <row r="4303">
          <cell r="A4303" t="str">
            <v>PIARSUD00001092</v>
          </cell>
          <cell r="B4303">
            <v>46080.333101851851</v>
          </cell>
          <cell r="C4303" t="str">
            <v>RSUD</v>
          </cell>
          <cell r="D4303" t="str">
            <v>Contributo</v>
          </cell>
          <cell r="E4303" t="str">
            <v>Non ammessa</v>
          </cell>
          <cell r="F4303" t="str">
            <v>Accoglibilità</v>
          </cell>
          <cell r="G4303" t="str">
            <v>Silvia Ercolini</v>
          </cell>
          <cell r="H4303" t="str">
            <v/>
          </cell>
          <cell r="J4303" t="str">
            <v>Domanda non accoglibile</v>
          </cell>
          <cell r="K4303" t="str">
            <v>Delibera di non Accoglibilità</v>
          </cell>
          <cell r="L4303">
            <v>46126.642789351848</v>
          </cell>
          <cell r="M4303">
            <v>46126.743807870371</v>
          </cell>
          <cell r="N4303" t="str">
            <v>INDELICATO ELIANA</v>
          </cell>
          <cell r="O4303" t="str">
            <v>C86I26001350008</v>
          </cell>
          <cell r="P4303" t="str">
            <v>NDLLNE91H47E974H</v>
          </cell>
          <cell r="Q4303" t="str">
            <v>TURISMO</v>
          </cell>
          <cell r="R4303" t="str">
            <v>55.20.42 - Servizi di alloggio in camere, case e appartamenti per vacanze</v>
          </cell>
          <cell r="S4303" t="str">
            <v>Impresa Individuale</v>
          </cell>
          <cell r="T4303" t="str">
            <v>Sicilia</v>
          </cell>
          <cell r="U4303" t="str">
            <v>Trapani</v>
          </cell>
          <cell r="V4303" t="str">
            <v>Marsala</v>
          </cell>
          <cell r="W4303" t="str">
            <v>CONTRADA GIARDINELLO 210</v>
          </cell>
          <cell r="X4303" t="str">
            <v>91025</v>
          </cell>
          <cell r="Y4303">
            <v>190665.43</v>
          </cell>
          <cell r="Z4303">
            <v>138465.79999999999</v>
          </cell>
          <cell r="AB4303" t="str">
            <v>No</v>
          </cell>
          <cell r="AC4303">
            <v>0</v>
          </cell>
        </row>
        <row r="4304">
          <cell r="A4304" t="str">
            <v>PIARSUD00001102</v>
          </cell>
          <cell r="B4304">
            <v>46080.470914351848</v>
          </cell>
          <cell r="C4304" t="str">
            <v>RSUD</v>
          </cell>
          <cell r="D4304" t="str">
            <v>Contributo</v>
          </cell>
          <cell r="E4304" t="str">
            <v>Non ammessa</v>
          </cell>
          <cell r="F4304" t="str">
            <v>Merito</v>
          </cell>
          <cell r="G4304" t="str">
            <v>Rachele Mariconda</v>
          </cell>
          <cell r="H4304" t="str">
            <v/>
          </cell>
          <cell r="J4304" t="str">
            <v>Domanda non ammessa</v>
          </cell>
          <cell r="K4304" t="str">
            <v>Delibera di non ammissione</v>
          </cell>
          <cell r="L4304">
            <v>46171.557523148149</v>
          </cell>
          <cell r="N4304" t="str">
            <v>EXPEEDY S.R.L.S.</v>
          </cell>
          <cell r="O4304" t="str">
            <v>C76I26001110008</v>
          </cell>
          <cell r="P4304" t="str">
            <v>07380300827</v>
          </cell>
          <cell r="Q4304" t="str">
            <v>MANIFATTURIERO</v>
          </cell>
          <cell r="R4304" t="str">
            <v>53.20.00 - Altre attività postali e di corriere</v>
          </cell>
          <cell r="S4304" t="str">
            <v>Societa' A Responsabilita' Limitata Semplificata</v>
          </cell>
          <cell r="T4304" t="str">
            <v>Sicilia</v>
          </cell>
          <cell r="U4304" t="str">
            <v>Palermo</v>
          </cell>
          <cell r="V4304" t="str">
            <v>Palermo</v>
          </cell>
          <cell r="W4304" t="str">
            <v xml:space="preserve">Non individuato </v>
          </cell>
          <cell r="Y4304">
            <v>71338.03</v>
          </cell>
          <cell r="Z4304">
            <v>58502.999999999993</v>
          </cell>
          <cell r="AB4304" t="str">
            <v>No</v>
          </cell>
          <cell r="AC4304">
            <v>0</v>
          </cell>
        </row>
        <row r="4305">
          <cell r="A4305" t="str">
            <v>PIARSUD00001105</v>
          </cell>
          <cell r="B4305">
            <v>46080.486087962963</v>
          </cell>
          <cell r="C4305" t="str">
            <v>RSUD</v>
          </cell>
          <cell r="D4305" t="str">
            <v>Voucher</v>
          </cell>
          <cell r="E4305" t="str">
            <v>Non ammessa</v>
          </cell>
          <cell r="F4305" t="str">
            <v>Merito</v>
          </cell>
          <cell r="G4305" t="str">
            <v>Francesco Ranaldi</v>
          </cell>
          <cell r="H4305" t="str">
            <v/>
          </cell>
          <cell r="J4305" t="str">
            <v>Domanda non ammessa</v>
          </cell>
          <cell r="K4305" t="str">
            <v>Delibera di non ammissione</v>
          </cell>
          <cell r="L4305">
            <v>46181.532488425924</v>
          </cell>
          <cell r="M4305">
            <v>46182.2734375</v>
          </cell>
          <cell r="N4305" t="str">
            <v>G&amp;G GAME POINT DI CARLOMAGNO GIULIA</v>
          </cell>
          <cell r="O4305" t="str">
            <v>C76I26001120001</v>
          </cell>
          <cell r="P4305" t="str">
            <v>CRLGLI95H68C619V</v>
          </cell>
          <cell r="Q4305" t="str">
            <v>ICT</v>
          </cell>
          <cell r="R4305" t="str">
            <v>61.90.10 - Erogazione di servizi di accesso a internet</v>
          </cell>
          <cell r="S4305" t="str">
            <v>Impresa Individuale</v>
          </cell>
          <cell r="T4305" t="str">
            <v>Basilicata</v>
          </cell>
          <cell r="U4305" t="str">
            <v>Potenza</v>
          </cell>
          <cell r="V4305" t="str">
            <v>Senise</v>
          </cell>
          <cell r="W4305" t="str">
            <v>ZONA MERCATO snc</v>
          </cell>
          <cell r="X4305" t="str">
            <v>85038</v>
          </cell>
          <cell r="Y4305">
            <v>32969.800000000003</v>
          </cell>
          <cell r="Z4305">
            <v>37969.799999999996</v>
          </cell>
          <cell r="AB4305" t="str">
            <v>No</v>
          </cell>
          <cell r="AC4305">
            <v>0</v>
          </cell>
        </row>
        <row r="4306">
          <cell r="A4306" t="str">
            <v>PIARSUD00001115</v>
          </cell>
          <cell r="B4306">
            <v>46080.641932870371</v>
          </cell>
          <cell r="C4306" t="str">
            <v>RSUD</v>
          </cell>
          <cell r="D4306" t="str">
            <v>Contributo</v>
          </cell>
          <cell r="E4306" t="str">
            <v>Non ammessa</v>
          </cell>
          <cell r="F4306" t="str">
            <v>Merito</v>
          </cell>
          <cell r="G4306" t="str">
            <v>Giuseppe Felicetti</v>
          </cell>
          <cell r="H4306" t="str">
            <v/>
          </cell>
          <cell r="J4306" t="str">
            <v>Domanda non ammessa</v>
          </cell>
          <cell r="K4306" t="str">
            <v>Delibera di non ammissione</v>
          </cell>
          <cell r="L4306">
            <v>46173.517199074071</v>
          </cell>
          <cell r="M4306">
            <v>46176.355636574073</v>
          </cell>
          <cell r="N4306" t="str">
            <v>AM2G SOCIETA' A RESPONSABILITA' LIMITATA SEMPLIFICATA</v>
          </cell>
          <cell r="O4306" t="str">
            <v>C66I26001350008</v>
          </cell>
          <cell r="P4306" t="str">
            <v>10994361219</v>
          </cell>
          <cell r="Q4306" t="str">
            <v>COSTRUZIONI</v>
          </cell>
          <cell r="R4306" t="str">
            <v>43.21.02 - Installazione di cablaggi per telecomunicazioni e altre reti</v>
          </cell>
          <cell r="S4306" t="str">
            <v>Societa' A Responsabilita' Limitata Semplificata</v>
          </cell>
          <cell r="T4306" t="str">
            <v>Campania</v>
          </cell>
          <cell r="U4306" t="str">
            <v>Napoli</v>
          </cell>
          <cell r="V4306" t="str">
            <v>Napoli</v>
          </cell>
          <cell r="W4306" t="str">
            <v>VIA GIOVANNI PORZIO ISOLA F</v>
          </cell>
          <cell r="X4306" t="str">
            <v>80143</v>
          </cell>
          <cell r="Y4306">
            <v>200000</v>
          </cell>
          <cell r="Z4306">
            <v>145000</v>
          </cell>
          <cell r="AB4306" t="str">
            <v>No</v>
          </cell>
          <cell r="AC4306">
            <v>0</v>
          </cell>
        </row>
        <row r="4307">
          <cell r="A4307" t="str">
            <v>PIARSUD00001122</v>
          </cell>
          <cell r="B4307">
            <v>46080.70385416667</v>
          </cell>
          <cell r="C4307" t="str">
            <v>RSUD</v>
          </cell>
          <cell r="D4307" t="str">
            <v>Contributo</v>
          </cell>
          <cell r="E4307" t="str">
            <v>Non ammessa</v>
          </cell>
          <cell r="F4307" t="str">
            <v>Merito</v>
          </cell>
          <cell r="G4307" t="str">
            <v>Alessandra Di Vasto</v>
          </cell>
          <cell r="H4307" t="str">
            <v/>
          </cell>
          <cell r="J4307" t="str">
            <v>Domanda non ammessa</v>
          </cell>
          <cell r="K4307" t="str">
            <v>Delibera di non ammissione</v>
          </cell>
          <cell r="L4307">
            <v>46192.467372685183</v>
          </cell>
          <cell r="M4307">
            <v>46192.568379629629</v>
          </cell>
          <cell r="N4307" t="str">
            <v>OIKOS SOCIETA' A RESPONSABILITA' LIMITATA SEMPLIFICATA</v>
          </cell>
          <cell r="O4307" t="str">
            <v>C66I26001590008</v>
          </cell>
          <cell r="P4307" t="str">
            <v>03860730831</v>
          </cell>
          <cell r="Q4307" t="str">
            <v>TURISMO</v>
          </cell>
          <cell r="R4307" t="str">
            <v>55.20.42 - Servizi di alloggio in camere, case e appartamenti per vacanze</v>
          </cell>
          <cell r="S4307" t="str">
            <v>Societa' A Responsabilita' Limitata Semplificata</v>
          </cell>
          <cell r="T4307" t="str">
            <v>Sicilia</v>
          </cell>
          <cell r="U4307" t="str">
            <v>Messina</v>
          </cell>
          <cell r="V4307" t="str">
            <v>Barcellona Pozzo Di Gotto</v>
          </cell>
          <cell r="W4307" t="str">
            <v>Via G. Carducci 76</v>
          </cell>
          <cell r="X4307" t="str">
            <v>98051</v>
          </cell>
          <cell r="Y4307">
            <v>80000</v>
          </cell>
          <cell r="Z4307">
            <v>65000</v>
          </cell>
          <cell r="AB4307" t="str">
            <v>No</v>
          </cell>
          <cell r="AC4307">
            <v>0</v>
          </cell>
        </row>
        <row r="4308">
          <cell r="A4308" t="str">
            <v>PIARSUD00001128</v>
          </cell>
          <cell r="B4308">
            <v>46080.747766203705</v>
          </cell>
          <cell r="C4308" t="str">
            <v>RSUD</v>
          </cell>
          <cell r="D4308" t="str">
            <v>Contributo</v>
          </cell>
          <cell r="E4308" t="str">
            <v>Non ammessa</v>
          </cell>
          <cell r="F4308" t="str">
            <v>Merito</v>
          </cell>
          <cell r="G4308" t="str">
            <v>Ludovico Principessa</v>
          </cell>
          <cell r="H4308" t="str">
            <v/>
          </cell>
          <cell r="J4308" t="str">
            <v>Domanda non ammessa</v>
          </cell>
          <cell r="M4308">
            <v>46164.498773148145</v>
          </cell>
          <cell r="N4308" t="str">
            <v>INEX S.R.L.</v>
          </cell>
          <cell r="O4308" t="str">
            <v>C26I26001160008</v>
          </cell>
          <cell r="P4308" t="str">
            <v>01884060888</v>
          </cell>
          <cell r="Q4308" t="str">
            <v>COSTRUZIONI</v>
          </cell>
          <cell r="R4308" t="str">
            <v>43.32.02 - Posa in opera di porte non blindate, finestre, arredi, controsoffitti, pareti mobili e simili</v>
          </cell>
          <cell r="S4308" t="str">
            <v>Societa' A Responsabilita' Limitata</v>
          </cell>
          <cell r="T4308" t="str">
            <v>Sicilia</v>
          </cell>
          <cell r="U4308" t="str">
            <v>Ragusa</v>
          </cell>
          <cell r="V4308" t="str">
            <v>Ragusa</v>
          </cell>
          <cell r="W4308" t="str">
            <v>STRADA COMUNALE FALLIRA-FORTUGNO SN</v>
          </cell>
          <cell r="X4308" t="str">
            <v>97100</v>
          </cell>
          <cell r="Y4308">
            <v>116749.97</v>
          </cell>
          <cell r="Z4308">
            <v>92562.47</v>
          </cell>
          <cell r="AB4308" t="str">
            <v>No</v>
          </cell>
          <cell r="AC4308">
            <v>0</v>
          </cell>
        </row>
        <row r="4309">
          <cell r="A4309" t="str">
            <v>PIARSUD00001136</v>
          </cell>
          <cell r="B4309">
            <v>46080.819386574076</v>
          </cell>
          <cell r="C4309" t="str">
            <v>RSUD</v>
          </cell>
          <cell r="D4309" t="str">
            <v>Contributo</v>
          </cell>
          <cell r="E4309" t="str">
            <v>Non ammessa</v>
          </cell>
          <cell r="F4309" t="str">
            <v>Accoglibilità</v>
          </cell>
          <cell r="G4309" t="str">
            <v>Alessandro Di Simone</v>
          </cell>
          <cell r="H4309" t="str">
            <v/>
          </cell>
          <cell r="J4309" t="str">
            <v>Domanda non accoglibile</v>
          </cell>
          <cell r="K4309" t="str">
            <v>Delibera di non Accoglibilità</v>
          </cell>
          <cell r="L4309">
            <v>46160.815254629626</v>
          </cell>
          <cell r="M4309">
            <v>46162.273541666669</v>
          </cell>
          <cell r="N4309" t="str">
            <v>RICHIELLO SERENA</v>
          </cell>
          <cell r="O4309" t="str">
            <v>C16I26001040008</v>
          </cell>
          <cell r="P4309" t="str">
            <v>RCHSRN91C62M289U</v>
          </cell>
          <cell r="Q4309" t="str">
            <v>TURISMO</v>
          </cell>
          <cell r="R4309" t="str">
            <v>55.20.42 - Servizi di alloggio in camere, case e appartamenti per vacanze</v>
          </cell>
          <cell r="S4309" t="str">
            <v>Impresa Individuale</v>
          </cell>
          <cell r="T4309" t="str">
            <v>Campania</v>
          </cell>
          <cell r="U4309" t="str">
            <v>Napoli</v>
          </cell>
          <cell r="V4309" t="str">
            <v>Volla</v>
          </cell>
          <cell r="W4309" t="str">
            <v>Via Pietro Nenni snc</v>
          </cell>
          <cell r="X4309" t="str">
            <v>80040</v>
          </cell>
          <cell r="Y4309">
            <v>200000</v>
          </cell>
          <cell r="Z4309">
            <v>145000</v>
          </cell>
          <cell r="AB4309" t="str">
            <v>No</v>
          </cell>
          <cell r="AC4309">
            <v>0</v>
          </cell>
        </row>
        <row r="4310">
          <cell r="A4310" t="str">
            <v>PIARSUD00001141</v>
          </cell>
          <cell r="B4310">
            <v>46081.409317129626</v>
          </cell>
          <cell r="C4310" t="str">
            <v>RSUD</v>
          </cell>
          <cell r="D4310" t="str">
            <v>Contributo</v>
          </cell>
          <cell r="E4310" t="str">
            <v>Non ammessa</v>
          </cell>
          <cell r="F4310" t="str">
            <v>Merito</v>
          </cell>
          <cell r="G4310" t="str">
            <v>Enrico Caporaso</v>
          </cell>
          <cell r="H4310" t="str">
            <v/>
          </cell>
          <cell r="J4310" t="str">
            <v>Domanda non ammessa</v>
          </cell>
          <cell r="K4310" t="str">
            <v>Delibera di non ammissione</v>
          </cell>
          <cell r="L4310">
            <v>46150.373703703706</v>
          </cell>
          <cell r="M4310">
            <v>46150.427361111113</v>
          </cell>
          <cell r="N4310" t="str">
            <v>ARIMOLI SOCIETA' A RESPONSABILITA' LIMITATA SEMPLIFICATA</v>
          </cell>
          <cell r="O4310" t="str">
            <v>C86I26001690008</v>
          </cell>
          <cell r="P4310" t="str">
            <v>10976031210</v>
          </cell>
          <cell r="Q4310" t="str">
            <v>TURISMO</v>
          </cell>
          <cell r="R4310" t="str">
            <v>55.20.42 - Servizi di alloggio in camere, case e appartamenti per vacanze</v>
          </cell>
          <cell r="S4310" t="str">
            <v>Societa' A Responsabilita' Limitata Semplificata</v>
          </cell>
          <cell r="T4310" t="str">
            <v>Campania</v>
          </cell>
          <cell r="U4310" t="str">
            <v>Caserta</v>
          </cell>
          <cell r="V4310" t="str">
            <v>Santa Maria A Vico</v>
          </cell>
          <cell r="W4310" t="str">
            <v>VIA ANGELONI snc</v>
          </cell>
          <cell r="X4310" t="str">
            <v>81028</v>
          </cell>
          <cell r="Y4310">
            <v>200000</v>
          </cell>
          <cell r="Z4310">
            <v>145000</v>
          </cell>
          <cell r="AB4310" t="str">
            <v>No</v>
          </cell>
          <cell r="AC4310">
            <v>0</v>
          </cell>
        </row>
        <row r="4311">
          <cell r="A4311" t="str">
            <v>PIARSUD00001144</v>
          </cell>
          <cell r="B4311">
            <v>46081.461898148147</v>
          </cell>
          <cell r="C4311" t="str">
            <v>RSUD</v>
          </cell>
          <cell r="D4311" t="str">
            <v>Contributo</v>
          </cell>
          <cell r="E4311" t="str">
            <v>Non ammessa</v>
          </cell>
          <cell r="F4311" t="str">
            <v>Merito</v>
          </cell>
          <cell r="G4311" t="str">
            <v>Francesco Ranaldi</v>
          </cell>
          <cell r="H4311" t="str">
            <v/>
          </cell>
          <cell r="J4311" t="str">
            <v>Domanda non ammessa</v>
          </cell>
          <cell r="K4311" t="str">
            <v>Delibera di non ammissione</v>
          </cell>
          <cell r="L4311">
            <v>46198.480520833335</v>
          </cell>
          <cell r="M4311">
            <v>46199.445092592592</v>
          </cell>
          <cell r="N4311" t="str">
            <v>DI PRIMA S.R.L.</v>
          </cell>
          <cell r="O4311" t="str">
            <v>C36I26001410008</v>
          </cell>
          <cell r="P4311" t="str">
            <v>07384930827</v>
          </cell>
          <cell r="Q4311" t="str">
            <v>SERVIZI ALLA PERSONA</v>
          </cell>
          <cell r="R4311" t="str">
            <v>96.30.01 - Servizi di pompe funebri</v>
          </cell>
          <cell r="S4311" t="str">
            <v>Societa' A Responsabilita' Limitata</v>
          </cell>
          <cell r="T4311" t="str">
            <v>Sicilia</v>
          </cell>
          <cell r="U4311" t="str">
            <v>Palermo</v>
          </cell>
          <cell r="V4311" t="str">
            <v>Borgetto</v>
          </cell>
          <cell r="W4311" t="str">
            <v>Via Benvenuto Cellini 16</v>
          </cell>
          <cell r="X4311" t="str">
            <v>90042</v>
          </cell>
          <cell r="Y4311">
            <v>199921.94</v>
          </cell>
          <cell r="Z4311">
            <v>144945.35</v>
          </cell>
          <cell r="AB4311" t="str">
            <v>No</v>
          </cell>
          <cell r="AC4311">
            <v>0</v>
          </cell>
        </row>
        <row r="4312">
          <cell r="A4312" t="str">
            <v>PIARSUD00001146</v>
          </cell>
          <cell r="B4312">
            <v>46081.528414351851</v>
          </cell>
          <cell r="C4312" t="str">
            <v>RSUD</v>
          </cell>
          <cell r="D4312" t="str">
            <v>Contributo</v>
          </cell>
          <cell r="E4312" t="str">
            <v>Non ammessa</v>
          </cell>
          <cell r="F4312" t="str">
            <v>Merito</v>
          </cell>
          <cell r="G4312" t="str">
            <v>Vito Fallisi</v>
          </cell>
          <cell r="H4312" t="str">
            <v/>
          </cell>
          <cell r="J4312" t="str">
            <v>Domanda non ammessa</v>
          </cell>
          <cell r="M4312">
            <v>46112.727384259262</v>
          </cell>
          <cell r="N4312" t="str">
            <v>DI MAIO COSTANZA</v>
          </cell>
          <cell r="O4312" t="str">
            <v>C76I26001190008</v>
          </cell>
          <cell r="P4312" t="str">
            <v>DMICTN91S46G273P</v>
          </cell>
          <cell r="Q4312" t="str">
            <v>TURISMO</v>
          </cell>
          <cell r="R4312" t="str">
            <v>55.20.40 - Bed and breakfast, servizi di alloggio in camere, case e appartamenti per vacanze</v>
          </cell>
          <cell r="S4312" t="str">
            <v>Impresa Individuale</v>
          </cell>
          <cell r="T4312" t="str">
            <v>Sicilia</v>
          </cell>
          <cell r="U4312" t="str">
            <v>Palermo</v>
          </cell>
          <cell r="V4312" t="str">
            <v>Palermo</v>
          </cell>
          <cell r="W4312" t="str">
            <v>Via Dante 25</v>
          </cell>
          <cell r="X4312" t="str">
            <v>90141</v>
          </cell>
          <cell r="Y4312">
            <v>199999.99999999997</v>
          </cell>
          <cell r="Z4312">
            <v>125000</v>
          </cell>
          <cell r="AB4312" t="str">
            <v>No</v>
          </cell>
          <cell r="AC4312">
            <v>0</v>
          </cell>
        </row>
        <row r="4313">
          <cell r="A4313" t="str">
            <v>PIARSUD00001147</v>
          </cell>
          <cell r="B4313">
            <v>46081.538298611114</v>
          </cell>
          <cell r="C4313" t="str">
            <v>RSUD</v>
          </cell>
          <cell r="D4313" t="str">
            <v>Contributo</v>
          </cell>
          <cell r="E4313" t="str">
            <v>Non ammessa</v>
          </cell>
          <cell r="F4313" t="str">
            <v>Merito</v>
          </cell>
          <cell r="G4313" t="str">
            <v>Enrico Caporaso</v>
          </cell>
          <cell r="H4313" t="str">
            <v/>
          </cell>
          <cell r="J4313" t="str">
            <v>Domanda non ammessa</v>
          </cell>
          <cell r="K4313" t="str">
            <v>Delibera di non ammissione</v>
          </cell>
          <cell r="L4313">
            <v>46173.517743055556</v>
          </cell>
          <cell r="M4313">
            <v>46176.357071759259</v>
          </cell>
          <cell r="N4313" t="str">
            <v>DE TOMMASO MARTINA</v>
          </cell>
          <cell r="O4313" t="str">
            <v>C66I26001420008</v>
          </cell>
          <cell r="P4313" t="str">
            <v>DTMMTN92T51A091F</v>
          </cell>
          <cell r="Q4313" t="str">
            <v>TURISMO</v>
          </cell>
          <cell r="R4313" t="str">
            <v>55.20.42 - Servizi di alloggio in camere, case e appartamenti per vacanze</v>
          </cell>
          <cell r="S4313" t="str">
            <v>Impresa Individuale</v>
          </cell>
          <cell r="T4313" t="str">
            <v>Campania</v>
          </cell>
          <cell r="U4313" t="str">
            <v>Napoli</v>
          </cell>
          <cell r="V4313" t="str">
            <v>Napoli</v>
          </cell>
          <cell r="W4313" t="str">
            <v>PIAZZA CAVOUR 118</v>
          </cell>
          <cell r="X4313" t="str">
            <v>80137</v>
          </cell>
          <cell r="Y4313">
            <v>198200</v>
          </cell>
          <cell r="Z4313">
            <v>143740</v>
          </cell>
          <cell r="AB4313" t="str">
            <v>No</v>
          </cell>
          <cell r="AC4313">
            <v>0</v>
          </cell>
        </row>
        <row r="4314">
          <cell r="A4314" t="str">
            <v>PIARSUD00001153</v>
          </cell>
          <cell r="B4314">
            <v>46081.700486111113</v>
          </cell>
          <cell r="C4314" t="str">
            <v>RSUD</v>
          </cell>
          <cell r="D4314" t="str">
            <v>Contributo</v>
          </cell>
          <cell r="E4314" t="str">
            <v>Non ammessa</v>
          </cell>
          <cell r="F4314" t="str">
            <v>Merito</v>
          </cell>
          <cell r="G4314" t="str">
            <v>Francesco Ranaldi</v>
          </cell>
          <cell r="H4314" t="str">
            <v/>
          </cell>
          <cell r="J4314" t="str">
            <v>Domanda non ammessa</v>
          </cell>
          <cell r="K4314" t="str">
            <v>Delibera di non ammissione</v>
          </cell>
          <cell r="L4314">
            <v>46196.776805555557</v>
          </cell>
          <cell r="M4314">
            <v>46197.435787037037</v>
          </cell>
          <cell r="N4314" t="str">
            <v>DOMU 1893 DI SIMBULA GAIA</v>
          </cell>
          <cell r="O4314" t="str">
            <v>C86I26001510008</v>
          </cell>
          <cell r="P4314" t="str">
            <v>SMBGAI04B55B354G</v>
          </cell>
          <cell r="Q4314" t="str">
            <v>TURISMO</v>
          </cell>
          <cell r="R4314" t="str">
            <v>55.20.42 - Servizi di alloggio in camere, case e appartamenti per vacanze</v>
          </cell>
          <cell r="S4314" t="str">
            <v>Impresa Individuale</v>
          </cell>
          <cell r="T4314" t="str">
            <v>Sardegna</v>
          </cell>
          <cell r="U4314" t="str">
            <v>Oristano</v>
          </cell>
          <cell r="V4314" t="str">
            <v>Cabras</v>
          </cell>
          <cell r="W4314" t="str">
            <v>VIA,TORINO,14,CABRAS 14</v>
          </cell>
          <cell r="X4314" t="str">
            <v>09072</v>
          </cell>
          <cell r="Y4314">
            <v>117159</v>
          </cell>
          <cell r="Z4314">
            <v>92869.25</v>
          </cell>
          <cell r="AB4314" t="str">
            <v>No</v>
          </cell>
          <cell r="AC4314">
            <v>0</v>
          </cell>
        </row>
        <row r="4315">
          <cell r="A4315" t="str">
            <v>PIARSUD00001165</v>
          </cell>
          <cell r="B4315">
            <v>46081.953738425924</v>
          </cell>
          <cell r="C4315" t="str">
            <v>RSUD</v>
          </cell>
          <cell r="D4315" t="str">
            <v>Contributo</v>
          </cell>
          <cell r="E4315" t="str">
            <v>Non ammessa</v>
          </cell>
          <cell r="F4315" t="str">
            <v>Accoglibilità</v>
          </cell>
          <cell r="G4315" t="str">
            <v>Silvia Ercolini</v>
          </cell>
          <cell r="H4315" t="str">
            <v/>
          </cell>
          <cell r="J4315" t="str">
            <v>Domanda non accoglibile</v>
          </cell>
          <cell r="K4315" t="str">
            <v>Delibera di non Accoglibilità</v>
          </cell>
          <cell r="L4315">
            <v>46150.373611111114</v>
          </cell>
          <cell r="M4315">
            <v>46150.429479166669</v>
          </cell>
          <cell r="N4315" t="str">
            <v>CASEIFICIO SAN PAOLO S.R.L.</v>
          </cell>
          <cell r="O4315" t="str">
            <v>C36I26001430008</v>
          </cell>
          <cell r="P4315" t="str">
            <v>04922750619</v>
          </cell>
          <cell r="Q4315" t="str">
            <v>ATTIVITA' AGROALIMENTARI</v>
          </cell>
          <cell r="R4315" t="str">
            <v>10.51.20 - Produzione di derivati del latte</v>
          </cell>
          <cell r="S4315" t="str">
            <v>Societa' A Responsabilita' Limitata</v>
          </cell>
          <cell r="T4315" t="str">
            <v>Campania</v>
          </cell>
          <cell r="U4315" t="str">
            <v>Caserta</v>
          </cell>
          <cell r="V4315" t="str">
            <v>San Marcellino</v>
          </cell>
          <cell r="W4315" t="str">
            <v>Corso Europa 145-147</v>
          </cell>
          <cell r="X4315" t="str">
            <v>81030</v>
          </cell>
          <cell r="Y4315">
            <v>200000</v>
          </cell>
          <cell r="Z4315">
            <v>145000</v>
          </cell>
          <cell r="AB4315" t="str">
            <v>No</v>
          </cell>
          <cell r="AC4315">
            <v>0</v>
          </cell>
        </row>
        <row r="4316">
          <cell r="A4316" t="str">
            <v>PIARSUD00001177</v>
          </cell>
          <cell r="B4316">
            <v>46084.429930555554</v>
          </cell>
          <cell r="C4316" t="str">
            <v>RSUD</v>
          </cell>
          <cell r="D4316" t="str">
            <v>Contributo</v>
          </cell>
          <cell r="E4316" t="str">
            <v>Non ammessa</v>
          </cell>
          <cell r="F4316" t="str">
            <v>Merito</v>
          </cell>
          <cell r="G4316" t="str">
            <v>Alessandra Di Vasto</v>
          </cell>
          <cell r="H4316" t="str">
            <v/>
          </cell>
          <cell r="J4316" t="str">
            <v>Domanda non ammessa</v>
          </cell>
          <cell r="K4316" t="str">
            <v>Delibera di non ammissione</v>
          </cell>
          <cell r="L4316">
            <v>46203.870254629626</v>
          </cell>
          <cell r="M4316">
            <v>46204.282777777778</v>
          </cell>
          <cell r="N4316" t="str">
            <v>SOFFIO DI COTONE DI ALTIERI PASQUALE</v>
          </cell>
          <cell r="O4316" t="str">
            <v>C26I26001240008</v>
          </cell>
          <cell r="P4316" t="str">
            <v>LTRPQL95T30F839Z</v>
          </cell>
          <cell r="Q4316" t="str">
            <v>ATTIVITA' COMMERCIALI</v>
          </cell>
          <cell r="R4316" t="str">
            <v>47.71.30 - Commercio al dettaglio di articoli di biancheria intima</v>
          </cell>
          <cell r="S4316" t="str">
            <v>Impresa Individuale</v>
          </cell>
          <cell r="T4316" t="str">
            <v>Campania</v>
          </cell>
          <cell r="U4316" t="str">
            <v>Napoli</v>
          </cell>
          <cell r="V4316" t="str">
            <v>Grumo Nevano</v>
          </cell>
          <cell r="W4316" t="str">
            <v>VIA DELLA RIMEMBRANZA 33</v>
          </cell>
          <cell r="X4316" t="str">
            <v>80028</v>
          </cell>
          <cell r="Y4316">
            <v>50000</v>
          </cell>
          <cell r="Z4316">
            <v>42500</v>
          </cell>
          <cell r="AB4316" t="str">
            <v>No</v>
          </cell>
          <cell r="AC4316">
            <v>0</v>
          </cell>
        </row>
        <row r="4317">
          <cell r="A4317" t="str">
            <v>PIARSUD00001203</v>
          </cell>
          <cell r="B4317">
            <v>46086.562638888892</v>
          </cell>
          <cell r="C4317" t="str">
            <v>RSUD</v>
          </cell>
          <cell r="D4317" t="str">
            <v>Voucher</v>
          </cell>
          <cell r="E4317" t="str">
            <v>Non ammessa</v>
          </cell>
          <cell r="F4317" t="str">
            <v>Accoglibilità</v>
          </cell>
          <cell r="G4317" t="str">
            <v>Anna Chiara Giorgiomarrano</v>
          </cell>
          <cell r="H4317" t="str">
            <v/>
          </cell>
          <cell r="J4317" t="str">
            <v>Domanda non accoglibile</v>
          </cell>
          <cell r="K4317" t="str">
            <v>Delibera di non Accoglibilità</v>
          </cell>
          <cell r="L4317">
            <v>46142.626608796294</v>
          </cell>
          <cell r="M4317">
            <v>46142.571631944447</v>
          </cell>
          <cell r="N4317" t="str">
            <v>PASQUALE RICCETTI</v>
          </cell>
          <cell r="O4317" t="str">
            <v>C86I26001620001</v>
          </cell>
          <cell r="P4317" t="str">
            <v>RCCPQL00C23G942U</v>
          </cell>
          <cell r="Q4317" t="str">
            <v>SERVIZI ALLE PMI</v>
          </cell>
          <cell r="R4317" t="str">
            <v>71.12.30 - Elaborazione e supervisione di progetti da parte di geometri</v>
          </cell>
          <cell r="S4317" t="str">
            <v>Libero professionista</v>
          </cell>
          <cell r="T4317" t="str">
            <v>Calabria</v>
          </cell>
          <cell r="U4317" t="str">
            <v>Cosenza</v>
          </cell>
          <cell r="V4317" t="str">
            <v>Verbicaro</v>
          </cell>
          <cell r="W4317" t="str">
            <v xml:space="preserve">Non individuato </v>
          </cell>
          <cell r="Y4317">
            <v>40183.450000000004</v>
          </cell>
          <cell r="Z4317">
            <v>45000</v>
          </cell>
          <cell r="AB4317" t="str">
            <v>No</v>
          </cell>
          <cell r="AC4317">
            <v>0</v>
          </cell>
        </row>
        <row r="4318">
          <cell r="A4318" t="str">
            <v>PIARSUD00001213</v>
          </cell>
          <cell r="B4318">
            <v>46087.59752314815</v>
          </cell>
          <cell r="C4318" t="str">
            <v>RSUD</v>
          </cell>
          <cell r="D4318" t="str">
            <v>Contributo</v>
          </cell>
          <cell r="E4318" t="str">
            <v>Non ammessa</v>
          </cell>
          <cell r="F4318" t="str">
            <v>Accoglibilità</v>
          </cell>
          <cell r="G4318" t="str">
            <v>Anna Chiara Giorgiomarrano</v>
          </cell>
          <cell r="H4318" t="str">
            <v/>
          </cell>
          <cell r="J4318" t="str">
            <v>Domanda non accoglibile</v>
          </cell>
          <cell r="K4318" t="str">
            <v>Delibera di non Accoglibilità</v>
          </cell>
          <cell r="L4318">
            <v>46141.369016203702</v>
          </cell>
          <cell r="M4318">
            <v>46141.338055555556</v>
          </cell>
          <cell r="N4318" t="str">
            <v>Francesco di Paola De Gaetani</v>
          </cell>
          <cell r="O4318" t="str">
            <v>C96I26001000008</v>
          </cell>
          <cell r="P4318" t="str">
            <v>DGTFNC95D16F152O</v>
          </cell>
          <cell r="Q4318" t="str">
            <v>SERVIZI ALLE PMI</v>
          </cell>
          <cell r="R4318" t="str">
            <v>71.11.00 - Attività di architettura</v>
          </cell>
          <cell r="S4318" t="str">
            <v>Libero professionista</v>
          </cell>
          <cell r="T4318" t="str">
            <v>Puglia</v>
          </cell>
          <cell r="U4318" t="str">
            <v>Brindisi</v>
          </cell>
          <cell r="V4318" t="str">
            <v>Oria</v>
          </cell>
          <cell r="W4318" t="str">
            <v>via Castello 27</v>
          </cell>
          <cell r="X4318" t="str">
            <v>72024</v>
          </cell>
          <cell r="Y4318">
            <v>51828.409999999996</v>
          </cell>
          <cell r="Z4318">
            <v>43871.3</v>
          </cell>
          <cell r="AB4318" t="str">
            <v>No</v>
          </cell>
          <cell r="AC4318">
            <v>0</v>
          </cell>
        </row>
        <row r="4319">
          <cell r="A4319" t="str">
            <v>PIARSUD00001259</v>
          </cell>
          <cell r="B4319">
            <v>46092.416828703703</v>
          </cell>
          <cell r="C4319" t="str">
            <v>RSUD</v>
          </cell>
          <cell r="D4319" t="str">
            <v>Contributo</v>
          </cell>
          <cell r="E4319" t="str">
            <v>Non ammessa</v>
          </cell>
          <cell r="F4319" t="str">
            <v>Accoglibilità</v>
          </cell>
          <cell r="G4319" t="str">
            <v>Francesco Tiscornia</v>
          </cell>
          <cell r="H4319" t="str">
            <v/>
          </cell>
          <cell r="J4319" t="str">
            <v>Domanda non accoglibile</v>
          </cell>
          <cell r="K4319" t="str">
            <v>Delibera di non Accoglibilità</v>
          </cell>
          <cell r="L4319">
            <v>46155.512870370374</v>
          </cell>
          <cell r="M4319">
            <v>46155.541712962964</v>
          </cell>
          <cell r="N4319" t="str">
            <v>ZESS RENT DI NICCOLO' GIUGLIANO</v>
          </cell>
          <cell r="O4319" t="str">
            <v>C26I26001460008</v>
          </cell>
          <cell r="P4319" t="str">
            <v>GGLNCL07D25G999L</v>
          </cell>
          <cell r="Q4319" t="str">
            <v>TURISMO</v>
          </cell>
          <cell r="R4319" t="str">
            <v>77.11.00 - Noleggio e leasing operativo di automobili e autoveicoli leggeri</v>
          </cell>
          <cell r="S4319" t="str">
            <v>Impresa Individuale</v>
          </cell>
          <cell r="T4319" t="str">
            <v>Campania</v>
          </cell>
          <cell r="U4319" t="str">
            <v>Salerno</v>
          </cell>
          <cell r="V4319" t="str">
            <v>San Marzano Sul Sarno</v>
          </cell>
          <cell r="W4319" t="str">
            <v>VIA UGO FOSCOLO 32</v>
          </cell>
          <cell r="X4319" t="str">
            <v>84010</v>
          </cell>
          <cell r="Y4319">
            <v>197581.43999999997</v>
          </cell>
          <cell r="Z4319">
            <v>143307</v>
          </cell>
          <cell r="AB4319" t="str">
            <v>No</v>
          </cell>
          <cell r="AC4319">
            <v>0</v>
          </cell>
        </row>
        <row r="4320">
          <cell r="A4320" t="str">
            <v>PIARSUD00001261</v>
          </cell>
          <cell r="B4320">
            <v>46092.446157407408</v>
          </cell>
          <cell r="C4320" t="str">
            <v>RSUD</v>
          </cell>
          <cell r="D4320" t="str">
            <v>Contributo</v>
          </cell>
          <cell r="E4320" t="str">
            <v>Non ammessa</v>
          </cell>
          <cell r="F4320" t="str">
            <v>Accoglibilità</v>
          </cell>
          <cell r="G4320" t="str">
            <v>Matteo Milantoni</v>
          </cell>
          <cell r="H4320" t="str">
            <v/>
          </cell>
          <cell r="J4320" t="str">
            <v>Domanda non accoglibile</v>
          </cell>
          <cell r="K4320" t="str">
            <v>Delibera di non Accoglibilità</v>
          </cell>
          <cell r="L4320">
            <v>46183.582326388889</v>
          </cell>
          <cell r="M4320">
            <v>46183.56894675926</v>
          </cell>
          <cell r="N4320" t="str">
            <v>PLATANO PRO TETTI DI ROBERTO PLATANO S.A.S.</v>
          </cell>
          <cell r="O4320" t="str">
            <v>C36I26001650008</v>
          </cell>
          <cell r="P4320" t="str">
            <v>04916980610</v>
          </cell>
          <cell r="Q4320" t="str">
            <v>COSTRUZIONI</v>
          </cell>
          <cell r="R4320" t="str">
            <v>43.23.00 - Installazione di sistemi per l'isolamento</v>
          </cell>
          <cell r="S4320" t="str">
            <v>Societa' In Accomandita Semplice</v>
          </cell>
          <cell r="T4320" t="str">
            <v>Campania</v>
          </cell>
          <cell r="U4320" t="str">
            <v>Caserta</v>
          </cell>
          <cell r="V4320" t="str">
            <v>Gioia Sannitica</v>
          </cell>
          <cell r="W4320" t="str">
            <v>via curti snc</v>
          </cell>
          <cell r="X4320" t="str">
            <v>81010</v>
          </cell>
          <cell r="Y4320">
            <v>200000</v>
          </cell>
          <cell r="Z4320">
            <v>145000</v>
          </cell>
          <cell r="AB4320" t="str">
            <v>No</v>
          </cell>
          <cell r="AC4320">
            <v>0</v>
          </cell>
        </row>
        <row r="4321">
          <cell r="A4321" t="str">
            <v>PIARSUD00001263</v>
          </cell>
          <cell r="B4321">
            <v>46092.467118055552</v>
          </cell>
          <cell r="C4321" t="str">
            <v>RSUD</v>
          </cell>
          <cell r="D4321" t="str">
            <v>Voucher</v>
          </cell>
          <cell r="E4321" t="str">
            <v>Non ammessa</v>
          </cell>
          <cell r="F4321" t="str">
            <v>Accoglibilità</v>
          </cell>
          <cell r="G4321" t="str">
            <v>Annachiara Perrucci</v>
          </cell>
          <cell r="H4321" t="str">
            <v/>
          </cell>
          <cell r="J4321" t="str">
            <v>Domanda non accoglibile</v>
          </cell>
          <cell r="K4321" t="str">
            <v>Delibera di non Accoglibilità</v>
          </cell>
          <cell r="L4321">
            <v>46141.369062500002</v>
          </cell>
          <cell r="M4321">
            <v>46141.338935185187</v>
          </cell>
          <cell r="N4321" t="str">
            <v>IL GIADINO DELLE IDEE DI MARIANNA MESTO</v>
          </cell>
          <cell r="O4321" t="str">
            <v>C66I26001870001</v>
          </cell>
          <cell r="P4321" t="str">
            <v>MSTMNN04E44A662S</v>
          </cell>
          <cell r="Q4321" t="str">
            <v>SERVIZI ALLA PERSONA</v>
          </cell>
          <cell r="R4321" t="str">
            <v>93.29.90 - Altre attività di intrattenimento e divertimento n.c.a.</v>
          </cell>
          <cell r="S4321" t="str">
            <v>Impresa Individuale</v>
          </cell>
          <cell r="T4321" t="str">
            <v>Puglia</v>
          </cell>
          <cell r="U4321" t="str">
            <v>Bari</v>
          </cell>
          <cell r="V4321" t="str">
            <v>Bitritto</v>
          </cell>
          <cell r="W4321" t="str">
            <v>VIA LA PESCARA 3</v>
          </cell>
          <cell r="X4321" t="str">
            <v>70020</v>
          </cell>
          <cell r="Y4321">
            <v>37700</v>
          </cell>
          <cell r="Z4321">
            <v>42700</v>
          </cell>
          <cell r="AB4321" t="str">
            <v>No</v>
          </cell>
          <cell r="AC4321">
            <v>0</v>
          </cell>
        </row>
        <row r="4322">
          <cell r="A4322" t="str">
            <v>PIARSUD00001303</v>
          </cell>
          <cell r="B4322">
            <v>46094.796701388892</v>
          </cell>
          <cell r="C4322" t="str">
            <v>RSUD</v>
          </cell>
          <cell r="D4322" t="str">
            <v>Contributo</v>
          </cell>
          <cell r="E4322" t="str">
            <v>Non ammessa</v>
          </cell>
          <cell r="F4322" t="str">
            <v>Accoglibilità</v>
          </cell>
          <cell r="G4322" t="str">
            <v>Alessandro Di Simone</v>
          </cell>
          <cell r="H4322" t="str">
            <v/>
          </cell>
          <cell r="I4322" t="str">
            <v>Revoca CUP - RSU</v>
          </cell>
          <cell r="J4322" t="str">
            <v>In attesa revoca CUP</v>
          </cell>
          <cell r="M4322">
            <v>46141.283055555556</v>
          </cell>
          <cell r="N4322" t="str">
            <v>LUISE ANTONIO</v>
          </cell>
          <cell r="O4322" t="str">
            <v>C16I26001490008</v>
          </cell>
          <cell r="P4322" t="str">
            <v>LSUNTN94T14G813E</v>
          </cell>
          <cell r="Q4322" t="str">
            <v>TURISMO</v>
          </cell>
          <cell r="R4322" t="str">
            <v>56.30.02 - Attività di somministrazione di bevande in lounge cocktail bar</v>
          </cell>
          <cell r="S4322" t="str">
            <v>Impresa Individuale</v>
          </cell>
          <cell r="T4322" t="str">
            <v>Campania</v>
          </cell>
          <cell r="U4322" t="str">
            <v>Napoli</v>
          </cell>
          <cell r="V4322" t="str">
            <v>Volla</v>
          </cell>
          <cell r="W4322" t="str">
            <v>VIA FILICHITO 115</v>
          </cell>
          <cell r="X4322" t="str">
            <v>80040</v>
          </cell>
          <cell r="Y4322">
            <v>200000</v>
          </cell>
          <cell r="Z4322">
            <v>145000</v>
          </cell>
          <cell r="AB4322" t="str">
            <v>No</v>
          </cell>
          <cell r="AC4322">
            <v>0</v>
          </cell>
        </row>
        <row r="4323">
          <cell r="A4323" t="str">
            <v>PIARSUD00001305</v>
          </cell>
          <cell r="B4323">
            <v>46094.805497685185</v>
          </cell>
          <cell r="C4323" t="str">
            <v>RSUD</v>
          </cell>
          <cell r="D4323" t="str">
            <v>Contributo</v>
          </cell>
          <cell r="E4323" t="str">
            <v>Non ammessa</v>
          </cell>
          <cell r="F4323" t="str">
            <v>Accoglibilità</v>
          </cell>
          <cell r="G4323" t="str">
            <v>Francesco Tiscornia</v>
          </cell>
          <cell r="H4323" t="str">
            <v/>
          </cell>
          <cell r="J4323" t="str">
            <v>Domanda non accoglibile</v>
          </cell>
          <cell r="K4323" t="str">
            <v>Delibera di non Accoglibilità</v>
          </cell>
          <cell r="L4323">
            <v>46150.373460648145</v>
          </cell>
          <cell r="M4323">
            <v>46150.425879629627</v>
          </cell>
          <cell r="N4323" t="str">
            <v>VILLA GIOIA AZZURA DI LICATA LUIGIA MIRIANA</v>
          </cell>
          <cell r="O4323" t="str">
            <v>C36I26001770008</v>
          </cell>
          <cell r="P4323" t="str">
            <v>LCTLMR93A57D960O</v>
          </cell>
          <cell r="Q4323" t="str">
            <v>TURISMO</v>
          </cell>
          <cell r="R4323" t="str">
            <v>55.20.42 - Servizi di alloggio in camere, case e appartamenti per vacanze</v>
          </cell>
          <cell r="S4323" t="str">
            <v>Impresa Individuale</v>
          </cell>
          <cell r="T4323" t="str">
            <v>Sicilia</v>
          </cell>
          <cell r="U4323" t="str">
            <v>Caltanissetta</v>
          </cell>
          <cell r="V4323" t="str">
            <v>Gela</v>
          </cell>
          <cell r="W4323" t="str">
            <v>CONTRADA SPINASANTA snc</v>
          </cell>
          <cell r="X4323" t="str">
            <v>93012</v>
          </cell>
          <cell r="Y4323">
            <v>200000</v>
          </cell>
          <cell r="Z4323">
            <v>145000</v>
          </cell>
          <cell r="AB4323" t="str">
            <v>No</v>
          </cell>
          <cell r="AC4323">
            <v>0</v>
          </cell>
        </row>
        <row r="4324">
          <cell r="A4324" t="str">
            <v>PIARSUD00001319</v>
          </cell>
          <cell r="B4324">
            <v>46097.753611111111</v>
          </cell>
          <cell r="C4324" t="str">
            <v>RSUD</v>
          </cell>
          <cell r="D4324" t="str">
            <v>Contributo</v>
          </cell>
          <cell r="E4324" t="str">
            <v>Non ammessa</v>
          </cell>
          <cell r="F4324" t="str">
            <v>Accoglibilità</v>
          </cell>
          <cell r="G4324" t="str">
            <v>Barbara Del Prete</v>
          </cell>
          <cell r="H4324" t="str">
            <v/>
          </cell>
          <cell r="J4324" t="str">
            <v>Domanda non accoglibile</v>
          </cell>
          <cell r="K4324" t="str">
            <v>Delibera di non Accoglibilità</v>
          </cell>
          <cell r="L4324">
            <v>46142.63957175926</v>
          </cell>
          <cell r="M4324">
            <v>46142.722118055557</v>
          </cell>
          <cell r="N4324" t="str">
            <v>MIYABI DI BRUNI SVEVA</v>
          </cell>
          <cell r="O4324" t="str">
            <v>C66I26001990008</v>
          </cell>
          <cell r="P4324" t="str">
            <v>BRNSVV99H70D086M</v>
          </cell>
          <cell r="Q4324" t="str">
            <v>SERVIZI ALLA PERSONA</v>
          </cell>
          <cell r="R4324" t="str">
            <v>96.22.01 - Servizi di manicure e pedicure</v>
          </cell>
          <cell r="S4324" t="str">
            <v>Impresa Individuale</v>
          </cell>
          <cell r="T4324" t="str">
            <v>Calabria</v>
          </cell>
          <cell r="U4324" t="str">
            <v>Cosenza</v>
          </cell>
          <cell r="V4324" t="str">
            <v>Mendicino</v>
          </cell>
          <cell r="W4324" t="str">
            <v>VIA ALESSANDRO IL MOLOSSO snc</v>
          </cell>
          <cell r="X4324" t="str">
            <v>87040</v>
          </cell>
          <cell r="Y4324">
            <v>119910</v>
          </cell>
          <cell r="Z4324">
            <v>94932</v>
          </cell>
          <cell r="AB4324" t="str">
            <v>No</v>
          </cell>
          <cell r="AC4324">
            <v>0</v>
          </cell>
        </row>
        <row r="4325">
          <cell r="A4325" t="str">
            <v>PIARSUD00001320</v>
          </cell>
          <cell r="B4325">
            <v>46097.803738425922</v>
          </cell>
          <cell r="C4325" t="str">
            <v>RSUD</v>
          </cell>
          <cell r="D4325" t="str">
            <v>Voucher</v>
          </cell>
          <cell r="E4325" t="str">
            <v>Non ammessa</v>
          </cell>
          <cell r="F4325" t="str">
            <v>Merito</v>
          </cell>
          <cell r="G4325" t="str">
            <v>Anna Chiara Giorgiomarrano</v>
          </cell>
          <cell r="H4325" t="str">
            <v/>
          </cell>
          <cell r="J4325" t="str">
            <v>Domanda non ammessa</v>
          </cell>
          <cell r="K4325" t="str">
            <v>Delibera di non ammissione</v>
          </cell>
          <cell r="L4325">
            <v>46196.776759259257</v>
          </cell>
          <cell r="M4325">
            <v>46197.43509259259</v>
          </cell>
          <cell r="N4325" t="str">
            <v>SANTERIA DI GIACOMO SCALESE</v>
          </cell>
          <cell r="O4325" t="str">
            <v>C26I26001560001</v>
          </cell>
          <cell r="P4325" t="str">
            <v>SCLGCM95B28D862R</v>
          </cell>
          <cell r="Q4325" t="str">
            <v>TURISMO</v>
          </cell>
          <cell r="R4325" t="str">
            <v>56.30.02 - Attività di somministrazione di bevande in lounge cocktail bar</v>
          </cell>
          <cell r="S4325" t="str">
            <v>Impresa Individuale</v>
          </cell>
          <cell r="T4325" t="str">
            <v>Puglia</v>
          </cell>
          <cell r="U4325" t="str">
            <v>Lecce</v>
          </cell>
          <cell r="V4325" t="str">
            <v>Galatina</v>
          </cell>
          <cell r="W4325" t="str">
            <v>VIA CAVOTI snc</v>
          </cell>
          <cell r="X4325" t="str">
            <v>73013</v>
          </cell>
          <cell r="Y4325">
            <v>71292</v>
          </cell>
          <cell r="Z4325">
            <v>45000</v>
          </cell>
          <cell r="AB4325" t="str">
            <v>No</v>
          </cell>
          <cell r="AC4325">
            <v>0</v>
          </cell>
        </row>
        <row r="4326">
          <cell r="A4326" t="str">
            <v>PIARSUD00001364</v>
          </cell>
          <cell r="B4326">
            <v>46100.610752314817</v>
          </cell>
          <cell r="C4326" t="str">
            <v>RSUD</v>
          </cell>
          <cell r="D4326" t="str">
            <v>Contributo</v>
          </cell>
          <cell r="E4326" t="str">
            <v>Non ammessa</v>
          </cell>
          <cell r="F4326" t="str">
            <v>Accoglibilità</v>
          </cell>
          <cell r="G4326" t="str">
            <v>Barbara Del Prete</v>
          </cell>
          <cell r="H4326" t="str">
            <v/>
          </cell>
          <cell r="J4326" t="str">
            <v>Domanda non accoglibile</v>
          </cell>
          <cell r="K4326" t="str">
            <v>Delibera di non Accoglibilità</v>
          </cell>
          <cell r="L4326">
            <v>46164.70071759259</v>
          </cell>
          <cell r="M4326">
            <v>46164.739756944444</v>
          </cell>
          <cell r="N4326" t="str">
            <v>TECNOELETTRO AZ DI ZACCARI ANTONY FRANCESCO</v>
          </cell>
          <cell r="O4326" t="str">
            <v>C96I26001260008</v>
          </cell>
          <cell r="P4326" t="str">
            <v>ZCCNNY95R04A783G</v>
          </cell>
          <cell r="Q4326" t="str">
            <v>COSTRUZIONI</v>
          </cell>
          <cell r="R4326" t="str">
            <v>43.21.01 - Installazione di impianti di illuminazione e fotovoltaici in edifici</v>
          </cell>
          <cell r="S4326" t="str">
            <v>Impresa Individuale</v>
          </cell>
          <cell r="T4326" t="str">
            <v>Molise</v>
          </cell>
          <cell r="U4326" t="str">
            <v>Campobasso</v>
          </cell>
          <cell r="V4326" t="str">
            <v>Bojano</v>
          </cell>
          <cell r="W4326" t="str">
            <v>Via San Bartolomeo 26</v>
          </cell>
          <cell r="X4326" t="str">
            <v>86021</v>
          </cell>
          <cell r="Y4326">
            <v>123315.72</v>
          </cell>
          <cell r="Z4326">
            <v>91321</v>
          </cell>
          <cell r="AB4326" t="str">
            <v>No</v>
          </cell>
          <cell r="AC4326">
            <v>0</v>
          </cell>
        </row>
        <row r="4327">
          <cell r="A4327" t="str">
            <v>PIARSUD00001412</v>
          </cell>
          <cell r="B4327">
            <v>46104.825601851851</v>
          </cell>
          <cell r="C4327" t="str">
            <v>RSUD</v>
          </cell>
          <cell r="D4327" t="str">
            <v>Contributo</v>
          </cell>
          <cell r="E4327" t="str">
            <v>Non ammessa</v>
          </cell>
          <cell r="F4327" t="str">
            <v>Accoglibilità</v>
          </cell>
          <cell r="G4327" t="str">
            <v>Francesco Tiscornia</v>
          </cell>
          <cell r="H4327" t="str">
            <v/>
          </cell>
          <cell r="J4327" t="str">
            <v>Domanda non accoglibile</v>
          </cell>
          <cell r="K4327" t="str">
            <v>Delibera di non Accoglibilità</v>
          </cell>
          <cell r="L4327">
            <v>46170.687858796293</v>
          </cell>
          <cell r="M4327">
            <v>46170.652268518519</v>
          </cell>
          <cell r="N4327" t="str">
            <v>ELITE ESTETICA DI MARIA GRAZIA DEMAIO</v>
          </cell>
          <cell r="O4327" t="str">
            <v>C46I26001580008</v>
          </cell>
          <cell r="P4327" t="str">
            <v>DMEMGR01M43D643C</v>
          </cell>
          <cell r="Q4327" t="str">
            <v>SERVIZI ALLA PERSONA</v>
          </cell>
          <cell r="R4327" t="str">
            <v>96.22.09 - Altri servizi di cura della bellezza e altri trattamenti di bellezza n.c.a.</v>
          </cell>
          <cell r="S4327" t="str">
            <v>Impresa Individuale</v>
          </cell>
          <cell r="T4327" t="str">
            <v>Puglia</v>
          </cell>
          <cell r="U4327" t="str">
            <v>Foggia</v>
          </cell>
          <cell r="V4327" t="str">
            <v>Anzano Di Puglia</v>
          </cell>
          <cell r="W4327" t="str">
            <v>Via DELLE PUGLIE 42</v>
          </cell>
          <cell r="X4327" t="str">
            <v>71020</v>
          </cell>
          <cell r="Y4327">
            <v>128136</v>
          </cell>
          <cell r="Z4327">
            <v>93437</v>
          </cell>
          <cell r="AB4327" t="str">
            <v>No</v>
          </cell>
          <cell r="AC4327">
            <v>0</v>
          </cell>
        </row>
        <row r="4328">
          <cell r="A4328" t="str">
            <v>PIARSUD00001415</v>
          </cell>
          <cell r="B4328">
            <v>46105.3825462963</v>
          </cell>
          <cell r="C4328" t="str">
            <v>RSUD</v>
          </cell>
          <cell r="D4328" t="str">
            <v>Contributo</v>
          </cell>
          <cell r="E4328" t="str">
            <v>Non ammessa</v>
          </cell>
          <cell r="F4328" t="str">
            <v>Accoglibilità</v>
          </cell>
          <cell r="G4328" t="str">
            <v>Raffaele Sacco</v>
          </cell>
          <cell r="H4328" t="str">
            <v/>
          </cell>
          <cell r="J4328" t="str">
            <v>Domanda non accoglibile</v>
          </cell>
          <cell r="K4328" t="str">
            <v>Delibera di non Accoglibilità</v>
          </cell>
          <cell r="L4328">
            <v>46173.517534722225</v>
          </cell>
          <cell r="M4328">
            <v>46176.359293981484</v>
          </cell>
          <cell r="N4328" t="str">
            <v>CORONA S.R.L.</v>
          </cell>
          <cell r="O4328" t="str">
            <v>C56I26001570008</v>
          </cell>
          <cell r="P4328" t="str">
            <v>03466610734</v>
          </cell>
          <cell r="Q4328" t="str">
            <v>TURISMO</v>
          </cell>
          <cell r="R4328" t="str">
            <v>55.20.41 - Bed and breakfast</v>
          </cell>
          <cell r="S4328" t="str">
            <v>Societa' A Responsabilita' Limitata</v>
          </cell>
          <cell r="T4328" t="str">
            <v>Puglia</v>
          </cell>
          <cell r="U4328" t="str">
            <v>Taranto</v>
          </cell>
          <cell r="V4328" t="str">
            <v>Taranto</v>
          </cell>
          <cell r="W4328" t="str">
            <v>VIALE EUROPA TALSANO 65 F</v>
          </cell>
          <cell r="X4328" t="str">
            <v>74026</v>
          </cell>
          <cell r="Y4328">
            <v>119683</v>
          </cell>
          <cell r="Z4328">
            <v>94762</v>
          </cell>
          <cell r="AB4328" t="str">
            <v>No</v>
          </cell>
          <cell r="AC4328">
            <v>0</v>
          </cell>
        </row>
        <row r="4329">
          <cell r="A4329" t="str">
            <v>PIARSUD00001427</v>
          </cell>
          <cell r="B4329">
            <v>46105.505324074074</v>
          </cell>
          <cell r="C4329" t="str">
            <v>RSUD</v>
          </cell>
          <cell r="D4329" t="str">
            <v>Contributo</v>
          </cell>
          <cell r="E4329" t="str">
            <v>Non ammessa</v>
          </cell>
          <cell r="F4329" t="str">
            <v>Merito</v>
          </cell>
          <cell r="G4329" t="str">
            <v>Leonardo Di Lolli</v>
          </cell>
          <cell r="H4329" t="str">
            <v/>
          </cell>
          <cell r="J4329" t="str">
            <v>Domanda non ammessa</v>
          </cell>
          <cell r="K4329" t="str">
            <v>Delibera di non ammissione</v>
          </cell>
          <cell r="L4329">
            <v>46203.876469907409</v>
          </cell>
          <cell r="M4329">
            <v>46203.811851851853</v>
          </cell>
          <cell r="N4329" t="str">
            <v>Nicol Floris</v>
          </cell>
          <cell r="O4329" t="str">
            <v>C96I26001310008</v>
          </cell>
          <cell r="P4329" t="str">
            <v>FLRNCL92L48F205E</v>
          </cell>
          <cell r="Q4329" t="str">
            <v>SERVIZI ALLA PERSONA</v>
          </cell>
          <cell r="R4329" t="str">
            <v>96.10.22 - Lavaggio e pulitura di prodotti tessili e pellicce forniti da lavanderie self-service</v>
          </cell>
          <cell r="S4329" t="str">
            <v>Persona Fisica</v>
          </cell>
          <cell r="T4329" t="str">
            <v>Sardegna</v>
          </cell>
          <cell r="U4329" t="str">
            <v>Sassari</v>
          </cell>
          <cell r="V4329" t="str">
            <v>Trinità D'Agultu E Vignola</v>
          </cell>
          <cell r="W4329" t="str">
            <v xml:space="preserve">via la traisedda </v>
          </cell>
          <cell r="X4329" t="str">
            <v>07038</v>
          </cell>
          <cell r="Y4329">
            <v>53150</v>
          </cell>
          <cell r="Z4329">
            <v>44800</v>
          </cell>
          <cell r="AB4329" t="str">
            <v>No</v>
          </cell>
          <cell r="AC4329">
            <v>0</v>
          </cell>
        </row>
        <row r="4330">
          <cell r="A4330" t="str">
            <v>PIARSUD00001437</v>
          </cell>
          <cell r="B4330">
            <v>46105.628831018519</v>
          </cell>
          <cell r="C4330" t="str">
            <v>RSUD</v>
          </cell>
          <cell r="D4330" t="str">
            <v>Contributo</v>
          </cell>
          <cell r="E4330" t="str">
            <v>Non ammessa</v>
          </cell>
          <cell r="F4330" t="str">
            <v>Merito</v>
          </cell>
          <cell r="G4330" t="str">
            <v>Francesco Zulli</v>
          </cell>
          <cell r="H4330" t="str">
            <v/>
          </cell>
          <cell r="J4330" t="str">
            <v>Domanda non ammessa</v>
          </cell>
          <cell r="K4330" t="str">
            <v>Delibera di non ammissione</v>
          </cell>
          <cell r="L4330">
            <v>46189.802511574075</v>
          </cell>
          <cell r="M4330">
            <v>46189.783032407409</v>
          </cell>
          <cell r="N4330" t="str">
            <v>AFFITTACAMERE ORZA FIORELLA</v>
          </cell>
          <cell r="O4330" t="str">
            <v>C66I26002180008</v>
          </cell>
          <cell r="P4330" t="str">
            <v>RZOFLL94P53I438N</v>
          </cell>
          <cell r="Q4330" t="str">
            <v>TURISMO</v>
          </cell>
          <cell r="R4330" t="str">
            <v>55.20.42 - Servizi di alloggio in camere, case e appartamenti per vacanze</v>
          </cell>
          <cell r="S4330" t="str">
            <v>Impresa Individuale</v>
          </cell>
          <cell r="T4330" t="str">
            <v>Campania</v>
          </cell>
          <cell r="U4330" t="str">
            <v>Salerno</v>
          </cell>
          <cell r="V4330" t="str">
            <v>Sarno</v>
          </cell>
          <cell r="W4330" t="str">
            <v>VIA ISONZO 7</v>
          </cell>
          <cell r="X4330" t="str">
            <v>84087</v>
          </cell>
          <cell r="Y4330">
            <v>200000</v>
          </cell>
          <cell r="Z4330">
            <v>145000</v>
          </cell>
          <cell r="AB4330" t="str">
            <v>No</v>
          </cell>
          <cell r="AC4330">
            <v>0</v>
          </cell>
        </row>
        <row r="4331">
          <cell r="A4331" t="str">
            <v>PIARSUD00001457</v>
          </cell>
          <cell r="B4331">
            <v>46106.478518518517</v>
          </cell>
          <cell r="C4331" t="str">
            <v>RSUD</v>
          </cell>
          <cell r="D4331" t="str">
            <v>Voucher</v>
          </cell>
          <cell r="E4331" t="str">
            <v>Non ammessa</v>
          </cell>
          <cell r="F4331" t="str">
            <v>Accoglibilità</v>
          </cell>
          <cell r="G4331" t="str">
            <v>Raffaele Sacco</v>
          </cell>
          <cell r="H4331" t="str">
            <v/>
          </cell>
          <cell r="J4331" t="str">
            <v>Domanda non accoglibile</v>
          </cell>
          <cell r="K4331" t="str">
            <v>Delibera di non Accoglibilità</v>
          </cell>
          <cell r="L4331">
            <v>46176.799537037034</v>
          </cell>
          <cell r="M4331">
            <v>46177.303842592592</v>
          </cell>
          <cell r="N4331" t="str">
            <v>ELI HAIR SALON DI TUTOLO ELISABETTA</v>
          </cell>
          <cell r="O4331" t="str">
            <v>C36I26002080001</v>
          </cell>
          <cell r="P4331" t="str">
            <v>TTLLBT96P63L113Z</v>
          </cell>
          <cell r="Q4331" t="str">
            <v>SERVIZI ALLA PERSONA</v>
          </cell>
          <cell r="R4331" t="str">
            <v>96.21.00 - Servizi di parrucchieri e barbieri</v>
          </cell>
          <cell r="S4331" t="str">
            <v>Impresa Individuale</v>
          </cell>
          <cell r="T4331" t="str">
            <v>Molise</v>
          </cell>
          <cell r="U4331" t="str">
            <v>Campobasso</v>
          </cell>
          <cell r="V4331" t="str">
            <v>Termoli</v>
          </cell>
          <cell r="W4331" t="str">
            <v>CORSO VITTORIO EMANUELE III 66/E</v>
          </cell>
          <cell r="X4331" t="str">
            <v>86039</v>
          </cell>
          <cell r="Y4331">
            <v>38963.69</v>
          </cell>
          <cell r="Z4331">
            <v>43963.68</v>
          </cell>
          <cell r="AB4331" t="str">
            <v>No</v>
          </cell>
          <cell r="AC4331">
            <v>0</v>
          </cell>
        </row>
        <row r="4332">
          <cell r="A4332" t="str">
            <v>PIARSUD00001476</v>
          </cell>
          <cell r="B4332">
            <v>46107.367777777778</v>
          </cell>
          <cell r="C4332" t="str">
            <v>RSUD</v>
          </cell>
          <cell r="D4332" t="str">
            <v>Contributo</v>
          </cell>
          <cell r="E4332" t="str">
            <v>Non ammessa</v>
          </cell>
          <cell r="F4332" t="str">
            <v>Merito</v>
          </cell>
          <cell r="G4332" t="str">
            <v>Martina Vagnoni</v>
          </cell>
          <cell r="H4332" t="str">
            <v/>
          </cell>
          <cell r="J4332" t="str">
            <v>Domanda non ammessa</v>
          </cell>
          <cell r="K4332" t="str">
            <v>Delibera di non ammissione</v>
          </cell>
          <cell r="L4332">
            <v>46183.582407407404</v>
          </cell>
          <cell r="M4332">
            <v>46183.568888888891</v>
          </cell>
          <cell r="N4332" t="str">
            <v>VILLA ARMONIA DI MALTESE MARIANO</v>
          </cell>
          <cell r="O4332" t="str">
            <v>C76I26001810008</v>
          </cell>
          <cell r="P4332" t="str">
            <v>MLTMRN94M17A176D</v>
          </cell>
          <cell r="Q4332" t="str">
            <v>SERVIZI ALLA PERSONA</v>
          </cell>
          <cell r="R4332" t="str">
            <v>87.99.00 - Altre attività di assistenza residenziale n.c.a.</v>
          </cell>
          <cell r="S4332" t="str">
            <v>Impresa Individuale</v>
          </cell>
          <cell r="T4332" t="str">
            <v>Sicilia</v>
          </cell>
          <cell r="U4332" t="str">
            <v>Trapani</v>
          </cell>
          <cell r="V4332" t="str">
            <v>Alcamo</v>
          </cell>
          <cell r="W4332" t="str">
            <v>VIA ALDO MORO 19</v>
          </cell>
          <cell r="X4332" t="str">
            <v>91011</v>
          </cell>
          <cell r="Y4332">
            <v>199857.19</v>
          </cell>
          <cell r="Z4332">
            <v>144900</v>
          </cell>
          <cell r="AB4332" t="str">
            <v>No</v>
          </cell>
          <cell r="AC4332">
            <v>0</v>
          </cell>
        </row>
        <row r="4333">
          <cell r="A4333" t="str">
            <v>PIARSUD00001480</v>
          </cell>
          <cell r="B4333">
            <v>46107.499456018515</v>
          </cell>
          <cell r="C4333" t="str">
            <v>RSUD</v>
          </cell>
          <cell r="D4333" t="str">
            <v>Contributo</v>
          </cell>
          <cell r="E4333" t="str">
            <v>Non ammessa</v>
          </cell>
          <cell r="F4333" t="str">
            <v>Accoglibilità</v>
          </cell>
          <cell r="G4333" t="str">
            <v>Francesco Tiscornia</v>
          </cell>
          <cell r="H4333" t="str">
            <v/>
          </cell>
          <cell r="I4333" t="str">
            <v>Revoca CUP - RSU</v>
          </cell>
          <cell r="J4333" t="str">
            <v>In attesa revoca CUP</v>
          </cell>
          <cell r="K4333" t="str">
            <v>Delibera di non Accoglibilità</v>
          </cell>
          <cell r="L4333">
            <v>46205.51767361111</v>
          </cell>
          <cell r="M4333">
            <v>46205.522557870368</v>
          </cell>
          <cell r="N4333" t="str">
            <v>DORA TRENTO SRLS</v>
          </cell>
          <cell r="O4333" t="str">
            <v>C66I26002300008</v>
          </cell>
          <cell r="P4333" t="str">
            <v>06234260872</v>
          </cell>
          <cell r="Q4333" t="str">
            <v>TURISMO</v>
          </cell>
          <cell r="R4333" t="str">
            <v>55.20.42 - Servizi di alloggio in camere, case e appartamenti per vacanze</v>
          </cell>
          <cell r="S4333" t="str">
            <v>Societa' A Responsabilita' Limitata Semplificata</v>
          </cell>
          <cell r="T4333" t="str">
            <v>Sicilia</v>
          </cell>
          <cell r="U4333" t="str">
            <v>Catania</v>
          </cell>
          <cell r="V4333" t="str">
            <v>Catania</v>
          </cell>
          <cell r="W4333" t="str">
            <v>piazza Trento 2</v>
          </cell>
          <cell r="X4333" t="str">
            <v>95128</v>
          </cell>
          <cell r="Y4333">
            <v>173900</v>
          </cell>
          <cell r="Z4333">
            <v>126730.00000000001</v>
          </cell>
          <cell r="AB4333" t="str">
            <v>No</v>
          </cell>
          <cell r="AC4333">
            <v>0</v>
          </cell>
        </row>
        <row r="4334">
          <cell r="A4334" t="str">
            <v>PIARSUD00001483</v>
          </cell>
          <cell r="B4334">
            <v>46107.648587962962</v>
          </cell>
          <cell r="C4334" t="str">
            <v>RSUD</v>
          </cell>
          <cell r="D4334" t="str">
            <v>Voucher</v>
          </cell>
          <cell r="E4334" t="str">
            <v>Non ammessa</v>
          </cell>
          <cell r="F4334" t="str">
            <v>Accoglibilità</v>
          </cell>
          <cell r="G4334" t="str">
            <v>Pasquale Ciuffreda</v>
          </cell>
          <cell r="H4334" t="str">
            <v/>
          </cell>
          <cell r="J4334" t="str">
            <v>Domanda non accoglibile</v>
          </cell>
          <cell r="K4334" t="str">
            <v>Delibera di non Accoglibilità</v>
          </cell>
          <cell r="L4334">
            <v>46170.686886574076</v>
          </cell>
          <cell r="M4334">
            <v>46170.650752314818</v>
          </cell>
          <cell r="N4334" t="str">
            <v>OFFICINA CIRIMELE 2.0 DI PAPA LUIGI</v>
          </cell>
          <cell r="O4334" t="str">
            <v>C56I26001640001</v>
          </cell>
          <cell r="P4334" t="str">
            <v>PPALGU92S18D086R</v>
          </cell>
          <cell r="Q4334" t="str">
            <v>MANIFATTURIERO</v>
          </cell>
          <cell r="R4334" t="str">
            <v>95.31.10 - Riparazione e manutenzione meccanica, elettrica ed elettronica di autoveicoli</v>
          </cell>
          <cell r="S4334" t="str">
            <v>Impresa Individuale</v>
          </cell>
          <cell r="T4334" t="str">
            <v>Calabria</v>
          </cell>
          <cell r="U4334" t="str">
            <v>Cosenza</v>
          </cell>
          <cell r="V4334" t="str">
            <v>Grisolia</v>
          </cell>
          <cell r="W4334" t="str">
            <v>VIA LITORANEA  TIRRENICA 69</v>
          </cell>
          <cell r="X4334" t="str">
            <v>87020</v>
          </cell>
          <cell r="Y4334">
            <v>35165.979999999996</v>
          </cell>
          <cell r="Z4334">
            <v>35000</v>
          </cell>
          <cell r="AB4334" t="str">
            <v>No</v>
          </cell>
          <cell r="AC4334">
            <v>0</v>
          </cell>
        </row>
        <row r="4335">
          <cell r="A4335" t="str">
            <v>PIARSUD00001491</v>
          </cell>
          <cell r="B4335">
            <v>46107.766238425924</v>
          </cell>
          <cell r="C4335" t="str">
            <v>RSUD</v>
          </cell>
          <cell r="D4335" t="str">
            <v>Contributo</v>
          </cell>
          <cell r="E4335" t="str">
            <v>Non ammessa</v>
          </cell>
          <cell r="F4335" t="str">
            <v>Accoglibilità</v>
          </cell>
          <cell r="G4335" t="str">
            <v>Giuseppe D’Ambrosio</v>
          </cell>
          <cell r="H4335" t="str">
            <v/>
          </cell>
          <cell r="J4335" t="str">
            <v>Domanda non accoglibile</v>
          </cell>
          <cell r="K4335" t="str">
            <v>Delibera di non Accoglibilità</v>
          </cell>
          <cell r="L4335">
            <v>46170.688125000001</v>
          </cell>
          <cell r="M4335">
            <v>46170.660613425927</v>
          </cell>
          <cell r="N4335" t="str">
            <v>BARINI LUCA</v>
          </cell>
          <cell r="O4335" t="str">
            <v>C16I26001740008</v>
          </cell>
          <cell r="P4335" t="str">
            <v>BRNLCU02S23F537F</v>
          </cell>
          <cell r="Q4335" t="str">
            <v>TURISMO</v>
          </cell>
          <cell r="R4335" t="str">
            <v>55.20.42 - Servizi di alloggio in camere, case e appartamenti per vacanze</v>
          </cell>
          <cell r="S4335" t="str">
            <v>Impresa Individuale</v>
          </cell>
          <cell r="T4335" t="str">
            <v>Calabria</v>
          </cell>
          <cell r="U4335" t="str">
            <v>Vibo Valentia</v>
          </cell>
          <cell r="V4335" t="str">
            <v>Tropea</v>
          </cell>
          <cell r="W4335" t="str">
            <v>VIA VITTORIO VENETO snc</v>
          </cell>
          <cell r="X4335" t="str">
            <v>89861</v>
          </cell>
          <cell r="Y4335">
            <v>171677.3</v>
          </cell>
          <cell r="Z4335">
            <v>125000</v>
          </cell>
          <cell r="AB4335" t="str">
            <v>No</v>
          </cell>
          <cell r="AC4335">
            <v>0</v>
          </cell>
        </row>
        <row r="4336">
          <cell r="A4336" t="str">
            <v>PIARSUD00001498</v>
          </cell>
          <cell r="B4336">
            <v>46108.406481481485</v>
          </cell>
          <cell r="C4336" t="str">
            <v>RSUD</v>
          </cell>
          <cell r="D4336" t="str">
            <v>Contributo</v>
          </cell>
          <cell r="E4336" t="str">
            <v>Non ammessa</v>
          </cell>
          <cell r="F4336" t="str">
            <v>Merito</v>
          </cell>
          <cell r="G4336" t="str">
            <v>Elena Benvenuto</v>
          </cell>
          <cell r="H4336" t="str">
            <v/>
          </cell>
          <cell r="J4336" t="str">
            <v>Domanda non ammessa</v>
          </cell>
          <cell r="M4336">
            <v>46188.73777777778</v>
          </cell>
          <cell r="N4336" t="str">
            <v>B&amp;C SMART DESIGN SOCIETA' COOPERATIVA A R.L.</v>
          </cell>
          <cell r="O4336" t="str">
            <v>C26I26002270008</v>
          </cell>
          <cell r="P4336" t="str">
            <v>06424320650</v>
          </cell>
          <cell r="Q4336" t="str">
            <v>COSTRUZIONI</v>
          </cell>
          <cell r="R4336" t="str">
            <v>43.35.00 - Altri lavori di completamento e finitura degli edifici</v>
          </cell>
          <cell r="S4336" t="str">
            <v>Societa' Cooperativa</v>
          </cell>
          <cell r="T4336" t="str">
            <v>Campania</v>
          </cell>
          <cell r="U4336" t="str">
            <v>Salerno</v>
          </cell>
          <cell r="V4336" t="str">
            <v>Battipaglia</v>
          </cell>
          <cell r="W4336" t="str">
            <v>VIA ALCIDE DE GASPERI 4</v>
          </cell>
          <cell r="X4336" t="str">
            <v>84091</v>
          </cell>
          <cell r="Y4336">
            <v>90000</v>
          </cell>
          <cell r="Z4336">
            <v>72500</v>
          </cell>
          <cell r="AB4336" t="str">
            <v>No</v>
          </cell>
          <cell r="AC4336">
            <v>0</v>
          </cell>
        </row>
        <row r="4337">
          <cell r="A4337" t="str">
            <v>PIARSUD00001503</v>
          </cell>
          <cell r="B4337">
            <v>46108.477280092593</v>
          </cell>
          <cell r="C4337" t="str">
            <v>RSUD</v>
          </cell>
          <cell r="D4337" t="str">
            <v>Voucher</v>
          </cell>
          <cell r="E4337" t="str">
            <v>Non ammessa</v>
          </cell>
          <cell r="F4337" t="str">
            <v>Accoglibilità</v>
          </cell>
          <cell r="G4337" t="str">
            <v>Giuseppe D’Ambrosio</v>
          </cell>
          <cell r="H4337" t="str">
            <v/>
          </cell>
          <cell r="J4337" t="str">
            <v>Domanda non accoglibile</v>
          </cell>
          <cell r="K4337" t="str">
            <v>Delibera di non Accoglibilità</v>
          </cell>
          <cell r="L4337">
            <v>46176.799490740741</v>
          </cell>
          <cell r="M4337">
            <v>46177.305937500001</v>
          </cell>
          <cell r="N4337" t="str">
            <v>Gabriel Umberto Aglieri Rinella</v>
          </cell>
          <cell r="O4337" t="str">
            <v>C66I26002340001</v>
          </cell>
          <cell r="P4337" t="str">
            <v>GLRGRL03L01L112G</v>
          </cell>
          <cell r="Q4337" t="str">
            <v>TURISMO</v>
          </cell>
          <cell r="R4337" t="str">
            <v>49.39.00 - Altri trasporti terrestri di passeggeri n.c.a.</v>
          </cell>
          <cell r="S4337" t="str">
            <v>Persona Fisica</v>
          </cell>
          <cell r="T4337" t="str">
            <v>Sicilia</v>
          </cell>
          <cell r="U4337" t="str">
            <v>Palermo</v>
          </cell>
          <cell r="V4337" t="str">
            <v>Termini Imerese</v>
          </cell>
          <cell r="W4337" t="str">
            <v>Via Eurako 3</v>
          </cell>
          <cell r="X4337" t="str">
            <v>90018</v>
          </cell>
          <cell r="Y4337">
            <v>49671</v>
          </cell>
          <cell r="Z4337">
            <v>54670.999999999993</v>
          </cell>
          <cell r="AB4337" t="str">
            <v>No</v>
          </cell>
          <cell r="AC4337">
            <v>0</v>
          </cell>
        </row>
        <row r="4338">
          <cell r="A4338" t="str">
            <v>PIARSUD00001507</v>
          </cell>
          <cell r="B4338">
            <v>46108.574247685188</v>
          </cell>
          <cell r="C4338" t="str">
            <v>RSUD</v>
          </cell>
          <cell r="D4338" t="str">
            <v>Voucher</v>
          </cell>
          <cell r="E4338" t="str">
            <v>Non ammessa</v>
          </cell>
          <cell r="F4338" t="str">
            <v>Accoglibilità</v>
          </cell>
          <cell r="G4338" t="str">
            <v>Martina Anna Muraca</v>
          </cell>
          <cell r="H4338" t="str">
            <v/>
          </cell>
          <cell r="J4338" t="str">
            <v>Domanda non accoglibile</v>
          </cell>
          <cell r="K4338" t="str">
            <v>Delibera di non Accoglibilità</v>
          </cell>
          <cell r="L4338">
            <v>46203.876539351855</v>
          </cell>
          <cell r="M4338">
            <v>46204.280578703707</v>
          </cell>
          <cell r="N4338" t="str">
            <v>BERNOCCO SALVATORA</v>
          </cell>
          <cell r="O4338" t="str">
            <v>C46I26002790001</v>
          </cell>
          <cell r="P4338" t="str">
            <v>BRNSVT02M52A285L</v>
          </cell>
          <cell r="Q4338" t="str">
            <v>ATTIVITA' COMMERCIALI</v>
          </cell>
          <cell r="R4338" t="str">
            <v>47.11.02 - Commercio al dettaglio non specializzato con prevalenza di altri prodotti alimentari, bevande o tabacchi</v>
          </cell>
          <cell r="S4338" t="str">
            <v>Impresa Individuale</v>
          </cell>
          <cell r="T4338" t="str">
            <v>Puglia</v>
          </cell>
          <cell r="U4338" t="str">
            <v>Barletta-Andria-Trani</v>
          </cell>
          <cell r="V4338" t="str">
            <v>Minervino Murge</v>
          </cell>
          <cell r="W4338" t="str">
            <v>CORSO GIACOMO MATTEOTTI 36</v>
          </cell>
          <cell r="X4338" t="str">
            <v>76013</v>
          </cell>
          <cell r="Y4338">
            <v>15359</v>
          </cell>
          <cell r="Z4338">
            <v>20359</v>
          </cell>
          <cell r="AB4338" t="str">
            <v>No</v>
          </cell>
          <cell r="AC4338">
            <v>0</v>
          </cell>
        </row>
        <row r="4339">
          <cell r="A4339" t="str">
            <v>PIARSUD00001510</v>
          </cell>
          <cell r="B4339">
            <v>46108.621782407405</v>
          </cell>
          <cell r="C4339" t="str">
            <v>RSUD</v>
          </cell>
          <cell r="D4339" t="str">
            <v>Voucher</v>
          </cell>
          <cell r="E4339" t="str">
            <v>Non ammessa</v>
          </cell>
          <cell r="F4339" t="str">
            <v>Accoglibilità</v>
          </cell>
          <cell r="G4339" t="str">
            <v>Silvia Ercolini</v>
          </cell>
          <cell r="H4339" t="str">
            <v/>
          </cell>
          <cell r="J4339" t="str">
            <v>Domanda non accoglibile</v>
          </cell>
          <cell r="K4339" t="str">
            <v>Delibera di non Accoglibilità</v>
          </cell>
          <cell r="L4339">
            <v>46176.799409722225</v>
          </cell>
          <cell r="M4339">
            <v>46177.305949074071</v>
          </cell>
          <cell r="N4339" t="str">
            <v>ANTONIO COCCIA</v>
          </cell>
          <cell r="O4339" t="str">
            <v>C76I26002720001</v>
          </cell>
          <cell r="P4339" t="str">
            <v>CCCNTN98L09F839Y</v>
          </cell>
          <cell r="Q4339" t="str">
            <v>TURISMO</v>
          </cell>
          <cell r="R4339" t="str">
            <v>56.11.12 - Attività di ristoranti senza servizio al tavolo o da asporto, escluse gelaterie e pasticcerie</v>
          </cell>
          <cell r="S4339" t="str">
            <v>Impresa Individuale</v>
          </cell>
          <cell r="T4339" t="str">
            <v>Campania</v>
          </cell>
          <cell r="U4339" t="str">
            <v>Napoli</v>
          </cell>
          <cell r="V4339" t="str">
            <v>Frattamaggiore</v>
          </cell>
          <cell r="W4339" t="str">
            <v>VIA VITTORIO EMANUELE III 135</v>
          </cell>
          <cell r="X4339" t="str">
            <v>80027</v>
          </cell>
          <cell r="Y4339">
            <v>40000</v>
          </cell>
          <cell r="Z4339">
            <v>45000</v>
          </cell>
          <cell r="AB4339" t="str">
            <v>No</v>
          </cell>
          <cell r="AC4339">
            <v>0</v>
          </cell>
        </row>
        <row r="4340">
          <cell r="A4340" t="str">
            <v>PIARSUD00001528</v>
          </cell>
          <cell r="B4340">
            <v>46110.41951388889</v>
          </cell>
          <cell r="C4340" t="str">
            <v>RSUD</v>
          </cell>
          <cell r="D4340" t="str">
            <v>Voucher</v>
          </cell>
          <cell r="E4340" t="str">
            <v>Non ammessa</v>
          </cell>
          <cell r="F4340" t="str">
            <v>Accoglibilità</v>
          </cell>
          <cell r="G4340" t="str">
            <v>Francesco Tiscornia</v>
          </cell>
          <cell r="H4340" t="str">
            <v/>
          </cell>
          <cell r="J4340" t="str">
            <v>Domanda non accoglibile</v>
          </cell>
          <cell r="K4340" t="str">
            <v>Delibera di non Accoglibilità</v>
          </cell>
          <cell r="L4340">
            <v>46170.704398148147</v>
          </cell>
          <cell r="M4340">
            <v>46171.466145833336</v>
          </cell>
          <cell r="N4340" t="str">
            <v>DI MEGLIO STEFANO</v>
          </cell>
          <cell r="O4340" t="str">
            <v>C36I26002290001</v>
          </cell>
          <cell r="P4340" t="str">
            <v>DMGSFN99T09F839J</v>
          </cell>
          <cell r="Q4340" t="str">
            <v>SERVIZI ALLE PMI</v>
          </cell>
          <cell r="R4340" t="str">
            <v>70.20.09 - Consulenza imprenditoriale e altre attività di consulenza gestionale n.c.a.</v>
          </cell>
          <cell r="S4340" t="str">
            <v>Impresa Individuale</v>
          </cell>
          <cell r="T4340" t="str">
            <v>Campania</v>
          </cell>
          <cell r="U4340" t="str">
            <v>Napoli</v>
          </cell>
          <cell r="V4340" t="str">
            <v>Ischia</v>
          </cell>
          <cell r="W4340" t="str">
            <v>VIA FONDO BOSSO 7</v>
          </cell>
          <cell r="X4340" t="str">
            <v>80077</v>
          </cell>
          <cell r="Y4340">
            <v>40000</v>
          </cell>
          <cell r="Z4340">
            <v>45000</v>
          </cell>
          <cell r="AB4340" t="str">
            <v>No</v>
          </cell>
          <cell r="AC4340">
            <v>0</v>
          </cell>
        </row>
        <row r="4341">
          <cell r="A4341" t="str">
            <v>PIARSUD00001542</v>
          </cell>
          <cell r="B4341">
            <v>46111.569398148145</v>
          </cell>
          <cell r="C4341" t="str">
            <v>RSUD</v>
          </cell>
          <cell r="D4341" t="str">
            <v>Contributo</v>
          </cell>
          <cell r="E4341" t="str">
            <v>Non ammessa</v>
          </cell>
          <cell r="F4341" t="str">
            <v>Accoglibilità</v>
          </cell>
          <cell r="G4341" t="str">
            <v>Pasquale Ciuffreda</v>
          </cell>
          <cell r="H4341" t="str">
            <v/>
          </cell>
          <cell r="J4341" t="str">
            <v>Domanda non accoglibile</v>
          </cell>
          <cell r="K4341" t="str">
            <v>Delibera di non Accoglibilità</v>
          </cell>
          <cell r="L4341">
            <v>46170.686967592592</v>
          </cell>
          <cell r="M4341">
            <v>46170.648634259262</v>
          </cell>
          <cell r="N4341" t="str">
            <v>PRESICCI FRANCESCA</v>
          </cell>
          <cell r="O4341" t="str">
            <v>C66I26002510008</v>
          </cell>
          <cell r="P4341" t="str">
            <v>PRSFNC02M41L049R</v>
          </cell>
          <cell r="Q4341" t="str">
            <v>MANIFATTURIERO</v>
          </cell>
          <cell r="R4341" t="str">
            <v>95.31.91 - Lavaggio di autoveicoli</v>
          </cell>
          <cell r="S4341" t="str">
            <v>Impresa Individuale</v>
          </cell>
          <cell r="T4341" t="str">
            <v>Puglia</v>
          </cell>
          <cell r="U4341" t="str">
            <v>Taranto</v>
          </cell>
          <cell r="V4341" t="str">
            <v>Leporano</v>
          </cell>
          <cell r="W4341" t="str">
            <v>VIA STRADA PROVINCIALE 102 (TARANTO MARUGGIO) KM 1200 snc</v>
          </cell>
          <cell r="X4341" t="str">
            <v>74020</v>
          </cell>
          <cell r="Y4341">
            <v>200000</v>
          </cell>
          <cell r="Z4341">
            <v>145000</v>
          </cell>
          <cell r="AB4341" t="str">
            <v>No</v>
          </cell>
          <cell r="AC4341">
            <v>0</v>
          </cell>
        </row>
        <row r="4342">
          <cell r="A4342" t="str">
            <v>PIARSUD00001571</v>
          </cell>
          <cell r="B4342">
            <v>46112.435636574075</v>
          </cell>
          <cell r="C4342" t="str">
            <v>RSUD</v>
          </cell>
          <cell r="D4342" t="str">
            <v>Contributo</v>
          </cell>
          <cell r="E4342" t="str">
            <v>Non ammessa</v>
          </cell>
          <cell r="F4342" t="str">
            <v>Merito</v>
          </cell>
          <cell r="G4342" t="str">
            <v>Diego Fiorentino</v>
          </cell>
          <cell r="H4342" t="str">
            <v/>
          </cell>
          <cell r="J4342" t="str">
            <v>Domanda non ammessa</v>
          </cell>
          <cell r="M4342">
            <v>46189.746099537035</v>
          </cell>
          <cell r="N4342" t="str">
            <v>SANTORO VINCENZO</v>
          </cell>
          <cell r="O4342" t="str">
            <v>C66I26002570008</v>
          </cell>
          <cell r="P4342" t="str">
            <v>SNTVCN97R24F839R</v>
          </cell>
          <cell r="Q4342" t="str">
            <v>SERVIZI ALLE PMI</v>
          </cell>
          <cell r="R4342" t="str">
            <v>77.30.00 - Noleggio e leasing operativo di altre macchine, attrezzature e beni materiali</v>
          </cell>
          <cell r="S4342" t="str">
            <v>Impresa Individuale</v>
          </cell>
          <cell r="T4342" t="str">
            <v>Campania</v>
          </cell>
          <cell r="U4342" t="str">
            <v>Napoli</v>
          </cell>
          <cell r="V4342" t="str">
            <v>Napoli</v>
          </cell>
          <cell r="W4342" t="str">
            <v>PIAZZETTA PRINCIPESSA MARGHERITA 10</v>
          </cell>
          <cell r="X4342" t="str">
            <v>80133</v>
          </cell>
          <cell r="Y4342">
            <v>200000</v>
          </cell>
          <cell r="Z4342">
            <v>145000</v>
          </cell>
          <cell r="AB4342" t="str">
            <v>No</v>
          </cell>
          <cell r="AC4342">
            <v>0</v>
          </cell>
        </row>
        <row r="4343">
          <cell r="A4343" t="str">
            <v>PIARSUD00001590</v>
          </cell>
          <cell r="B4343">
            <v>46112.718090277776</v>
          </cell>
          <cell r="C4343" t="str">
            <v>RSUD</v>
          </cell>
          <cell r="D4343" t="str">
            <v>Contributo</v>
          </cell>
          <cell r="E4343" t="str">
            <v>Non ammessa</v>
          </cell>
          <cell r="F4343" t="str">
            <v>Accoglibilità</v>
          </cell>
          <cell r="G4343" t="str">
            <v>Alfonso Maria Morgera</v>
          </cell>
          <cell r="H4343" t="str">
            <v/>
          </cell>
          <cell r="J4343" t="str">
            <v>Domanda non accoglibile</v>
          </cell>
          <cell r="K4343" t="str">
            <v>Delibera di non Accoglibilità</v>
          </cell>
          <cell r="L4343">
            <v>46171.557812500003</v>
          </cell>
          <cell r="M4343">
            <v>46171.502430555556</v>
          </cell>
          <cell r="N4343" t="str">
            <v>GM TECH DI RODRIGUEZ ROIG SANTIAGO MIGUEL</v>
          </cell>
          <cell r="O4343" t="str">
            <v>C66I26002640008</v>
          </cell>
          <cell r="P4343" t="str">
            <v>RDRSTG96R26Z504A</v>
          </cell>
          <cell r="Q4343" t="str">
            <v>MANIFATTURIERO</v>
          </cell>
          <cell r="R4343" t="str">
            <v>33.12.59 - Riparazione e manutenzione di altre macchine di impiego generale n.c.a.</v>
          </cell>
          <cell r="S4343" t="str">
            <v>Impresa Individuale</v>
          </cell>
          <cell r="T4343" t="str">
            <v>Campania</v>
          </cell>
          <cell r="U4343" t="str">
            <v>Napoli</v>
          </cell>
          <cell r="V4343" t="str">
            <v>Napoli</v>
          </cell>
          <cell r="W4343" t="str">
            <v>VIA ANGELO MIGLIACCIO 36</v>
          </cell>
          <cell r="X4343" t="str">
            <v>80070</v>
          </cell>
          <cell r="Y4343">
            <v>59910</v>
          </cell>
          <cell r="Z4343">
            <v>49932.5</v>
          </cell>
          <cell r="AB4343" t="str">
            <v>No</v>
          </cell>
          <cell r="AC4343">
            <v>0</v>
          </cell>
        </row>
        <row r="4344">
          <cell r="A4344" t="str">
            <v>PIARSUD00001617</v>
          </cell>
          <cell r="B4344">
            <v>46113.607453703706</v>
          </cell>
          <cell r="C4344" t="str">
            <v>RSUD</v>
          </cell>
          <cell r="D4344" t="str">
            <v>Voucher</v>
          </cell>
          <cell r="E4344" t="str">
            <v>Non ammessa</v>
          </cell>
          <cell r="F4344" t="str">
            <v>Accoglibilità</v>
          </cell>
          <cell r="G4344" t="str">
            <v>Luigi Melchionna</v>
          </cell>
          <cell r="H4344" t="str">
            <v/>
          </cell>
          <cell r="J4344" t="str">
            <v>Domanda non accoglibile</v>
          </cell>
          <cell r="K4344" t="str">
            <v>Delibera di non Accoglibilità</v>
          </cell>
          <cell r="L4344">
            <v>46196.842164351852</v>
          </cell>
          <cell r="M4344">
            <v>46197.436562499999</v>
          </cell>
          <cell r="N4344" t="str">
            <v>DI BARTOLOMEO GUIDO</v>
          </cell>
          <cell r="O4344" t="str">
            <v>C16I26002040001</v>
          </cell>
          <cell r="P4344" t="str">
            <v>DBRGDU92B04A091N</v>
          </cell>
          <cell r="Q4344" t="str">
            <v>TURISMO</v>
          </cell>
          <cell r="R4344" t="str">
            <v>56.11.12 - Attività di ristoranti senza servizio al tavolo o da asporto, escluse gelaterie e pasticcerie</v>
          </cell>
          <cell r="S4344" t="str">
            <v>Impresa Individuale</v>
          </cell>
          <cell r="T4344" t="str">
            <v>Campania</v>
          </cell>
          <cell r="U4344" t="str">
            <v>Salerno</v>
          </cell>
          <cell r="V4344" t="str">
            <v>Castellabate</v>
          </cell>
          <cell r="W4344" t="str">
            <v>VIA C.GRANDE - frazione SANTA MARIA DI CASTELLABATE snc</v>
          </cell>
          <cell r="X4344" t="str">
            <v>84048</v>
          </cell>
          <cell r="Y4344">
            <v>52800</v>
          </cell>
          <cell r="Z4344">
            <v>55000</v>
          </cell>
          <cell r="AB4344" t="str">
            <v>No</v>
          </cell>
          <cell r="AC4344">
            <v>0</v>
          </cell>
        </row>
        <row r="4345">
          <cell r="A4345" t="str">
            <v>PIARSUD00001619</v>
          </cell>
          <cell r="B4345">
            <v>46113.673171296294</v>
          </cell>
          <cell r="C4345" t="str">
            <v>RSUD</v>
          </cell>
          <cell r="D4345" t="str">
            <v>Contributo</v>
          </cell>
          <cell r="E4345" t="str">
            <v>Non ammessa</v>
          </cell>
          <cell r="F4345" t="str">
            <v>Accoglibilità</v>
          </cell>
          <cell r="G4345" t="str">
            <v>Matteo Pascucci</v>
          </cell>
          <cell r="H4345" t="str">
            <v/>
          </cell>
          <cell r="J4345" t="str">
            <v>Domanda non accoglibile</v>
          </cell>
          <cell r="K4345" t="str">
            <v>Delibera di non Accoglibilità</v>
          </cell>
          <cell r="L4345">
            <v>46188.844988425924</v>
          </cell>
          <cell r="M4345">
            <v>46189.318020833336</v>
          </cell>
          <cell r="N4345" t="str">
            <v>MANICONE EUSTACHIO</v>
          </cell>
          <cell r="O4345" t="str">
            <v>C66I26002700008</v>
          </cell>
          <cell r="P4345" t="str">
            <v>MNCSCH00A11L113K</v>
          </cell>
          <cell r="Q4345" t="str">
            <v>ATTIVITA' COMMERCIALI</v>
          </cell>
          <cell r="R4345" t="str">
            <v>47.82.00 - Commercio al dettaglio di parti e accessori di autoveicoli</v>
          </cell>
          <cell r="S4345" t="str">
            <v>Impresa Individuale</v>
          </cell>
          <cell r="T4345" t="str">
            <v>Puglia</v>
          </cell>
          <cell r="U4345" t="str">
            <v>Foggia</v>
          </cell>
          <cell r="V4345" t="str">
            <v>Vico Del Gargano</v>
          </cell>
          <cell r="W4345" t="str">
            <v>LOCALITA' MANNARELLE (ZONA PIP) snc</v>
          </cell>
          <cell r="X4345" t="str">
            <v>71018</v>
          </cell>
          <cell r="Y4345">
            <v>199739.43999999997</v>
          </cell>
          <cell r="Z4345">
            <v>144817</v>
          </cell>
          <cell r="AB4345" t="str">
            <v>No</v>
          </cell>
          <cell r="AC4345">
            <v>0</v>
          </cell>
        </row>
        <row r="4346">
          <cell r="A4346" t="str">
            <v>PIARSUD00001625</v>
          </cell>
          <cell r="B4346">
            <v>46114.380011574074</v>
          </cell>
          <cell r="C4346" t="str">
            <v>RSUD</v>
          </cell>
          <cell r="D4346" t="str">
            <v>Contributo</v>
          </cell>
          <cell r="E4346" t="str">
            <v>Non ammessa</v>
          </cell>
          <cell r="F4346" t="str">
            <v>Merito</v>
          </cell>
          <cell r="G4346" t="str">
            <v>Rachele Mariconda</v>
          </cell>
          <cell r="H4346" t="str">
            <v/>
          </cell>
          <cell r="J4346" t="str">
            <v>Domanda non ammessa</v>
          </cell>
          <cell r="K4346" t="str">
            <v>Delibera di non ammissione</v>
          </cell>
          <cell r="L4346">
            <v>46203.876111111109</v>
          </cell>
          <cell r="M4346">
            <v>46204.284259259257</v>
          </cell>
          <cell r="N4346" t="str">
            <v>TALARICO STEFANO</v>
          </cell>
          <cell r="O4346" t="str">
            <v>C16I26002060008</v>
          </cell>
          <cell r="P4346" t="str">
            <v>TLRSFN99A20C616O</v>
          </cell>
          <cell r="Q4346" t="str">
            <v>TURISMO</v>
          </cell>
          <cell r="R4346" t="str">
            <v>55.20.42 - Servizi di alloggio in camere, case e appartamenti per vacanze</v>
          </cell>
          <cell r="S4346" t="str">
            <v>Impresa Individuale</v>
          </cell>
          <cell r="T4346" t="str">
            <v>Calabria</v>
          </cell>
          <cell r="U4346" t="str">
            <v>Catanzaro</v>
          </cell>
          <cell r="V4346" t="str">
            <v>Cropani</v>
          </cell>
          <cell r="W4346" t="str">
            <v>LOCALITA' ROCCA snc</v>
          </cell>
          <cell r="X4346" t="str">
            <v>88050</v>
          </cell>
          <cell r="Y4346">
            <v>100577</v>
          </cell>
          <cell r="Z4346">
            <v>80432.75</v>
          </cell>
          <cell r="AB4346" t="str">
            <v>No</v>
          </cell>
          <cell r="AC4346">
            <v>0</v>
          </cell>
        </row>
        <row r="4347">
          <cell r="A4347" t="str">
            <v>PIARSUD00001626</v>
          </cell>
          <cell r="B4347">
            <v>46114.405902777777</v>
          </cell>
          <cell r="C4347" t="str">
            <v>RSUD</v>
          </cell>
          <cell r="D4347" t="str">
            <v>Contributo</v>
          </cell>
          <cell r="E4347" t="str">
            <v>Non ammessa</v>
          </cell>
          <cell r="F4347" t="str">
            <v>Merito</v>
          </cell>
          <cell r="G4347" t="str">
            <v>Giovanni Russo</v>
          </cell>
          <cell r="H4347" t="str">
            <v/>
          </cell>
          <cell r="J4347" t="str">
            <v>Domanda non ammessa</v>
          </cell>
          <cell r="M4347">
            <v>46170.575370370374</v>
          </cell>
          <cell r="N4347" t="str">
            <v>AMODEO MARIAFRANCESCA</v>
          </cell>
          <cell r="O4347" t="str">
            <v>C76I26002300008</v>
          </cell>
          <cell r="P4347" t="str">
            <v>MDAMFR93D66D643P</v>
          </cell>
          <cell r="Q4347" t="str">
            <v>TURISMO</v>
          </cell>
          <cell r="R4347" t="str">
            <v>55.20.42 - Servizi di alloggio in camere, case e appartamenti per vacanze</v>
          </cell>
          <cell r="S4347" t="str">
            <v>Impresa Individuale</v>
          </cell>
          <cell r="T4347" t="str">
            <v>Puglia</v>
          </cell>
          <cell r="U4347" t="str">
            <v>Foggia</v>
          </cell>
          <cell r="V4347" t="str">
            <v>Foggia</v>
          </cell>
          <cell r="W4347" t="str">
            <v>CORSO GIANNONE 91</v>
          </cell>
          <cell r="X4347" t="str">
            <v>71121</v>
          </cell>
          <cell r="Y4347">
            <v>120000</v>
          </cell>
          <cell r="Z4347">
            <v>95000</v>
          </cell>
          <cell r="AB4347" t="str">
            <v>No</v>
          </cell>
          <cell r="AC4347">
            <v>0</v>
          </cell>
        </row>
        <row r="4348">
          <cell r="A4348" t="str">
            <v>PIARSUD00001640</v>
          </cell>
          <cell r="B4348">
            <v>46114.699884259258</v>
          </cell>
          <cell r="C4348" t="str">
            <v>RSUD</v>
          </cell>
          <cell r="D4348" t="str">
            <v>Voucher</v>
          </cell>
          <cell r="E4348" t="str">
            <v>Non ammessa</v>
          </cell>
          <cell r="F4348" t="str">
            <v>Accoglibilità</v>
          </cell>
          <cell r="G4348" t="str">
            <v>Alfonso Maria Morgera</v>
          </cell>
          <cell r="H4348" t="str">
            <v/>
          </cell>
          <cell r="J4348" t="str">
            <v>Domanda non accoglibile</v>
          </cell>
          <cell r="K4348" t="str">
            <v>Delibera di non Accoglibilità</v>
          </cell>
          <cell r="L4348">
            <v>46176.769849537035</v>
          </cell>
          <cell r="M4348">
            <v>46177.541944444441</v>
          </cell>
          <cell r="N4348" t="str">
            <v>ODYSEA S.R.L.</v>
          </cell>
          <cell r="O4348" t="str">
            <v>C66I26003370001</v>
          </cell>
          <cell r="P4348" t="str">
            <v>10887081213</v>
          </cell>
          <cell r="Q4348" t="str">
            <v>TURISMO</v>
          </cell>
          <cell r="R4348" t="str">
            <v>50.10.00 - Trasporto marittimo e costiero di passeggeri</v>
          </cell>
          <cell r="S4348" t="str">
            <v>Societa' A Responsabilita' Limitata</v>
          </cell>
          <cell r="T4348" t="str">
            <v>Campania</v>
          </cell>
          <cell r="U4348" t="str">
            <v>Napoli</v>
          </cell>
          <cell r="V4348" t="str">
            <v>Napoli</v>
          </cell>
          <cell r="W4348" t="str">
            <v xml:space="preserve">Non individuato </v>
          </cell>
          <cell r="Y4348">
            <v>200000</v>
          </cell>
          <cell r="Z4348">
            <v>55000</v>
          </cell>
          <cell r="AB4348" t="str">
            <v>No</v>
          </cell>
          <cell r="AC4348">
            <v>0</v>
          </cell>
        </row>
        <row r="4349">
          <cell r="A4349" t="str">
            <v>PIARSUD00001692</v>
          </cell>
          <cell r="B4349">
            <v>46121.429594907408</v>
          </cell>
          <cell r="C4349" t="str">
            <v>RSUD</v>
          </cell>
          <cell r="D4349" t="str">
            <v>Voucher</v>
          </cell>
          <cell r="E4349" t="str">
            <v>Non ammessa</v>
          </cell>
          <cell r="F4349" t="str">
            <v>Accoglibilità</v>
          </cell>
          <cell r="G4349" t="str">
            <v>Leonardo Di Lolli</v>
          </cell>
          <cell r="H4349" t="str">
            <v/>
          </cell>
          <cell r="J4349" t="str">
            <v>Domanda non accoglibile</v>
          </cell>
          <cell r="K4349" t="str">
            <v>Delibera di non Accoglibilità</v>
          </cell>
          <cell r="L4349">
            <v>46183.582280092596</v>
          </cell>
          <cell r="M4349">
            <v>46183.568136574075</v>
          </cell>
          <cell r="N4349" t="str">
            <v>ANGELO RUSSO</v>
          </cell>
          <cell r="O4349" t="str">
            <v>C56I26001880001</v>
          </cell>
          <cell r="P4349" t="str">
            <v>RSSNGL00B13C349Q</v>
          </cell>
          <cell r="Q4349" t="str">
            <v>MANIFATTURIERO</v>
          </cell>
          <cell r="R4349" t="str">
            <v>95.31.10 - Riparazione e manutenzione meccanica, elettrica ed elettronica di autoveicoli</v>
          </cell>
          <cell r="S4349" t="str">
            <v>Persona Fisica</v>
          </cell>
          <cell r="T4349" t="str">
            <v>Calabria</v>
          </cell>
          <cell r="U4349" t="str">
            <v>Cosenza</v>
          </cell>
          <cell r="V4349" t="str">
            <v>Castrovillari</v>
          </cell>
          <cell r="W4349" t="str">
            <v xml:space="preserve">Non individuato </v>
          </cell>
          <cell r="X4349" t="str">
            <v>87016</v>
          </cell>
          <cell r="Y4349">
            <v>56085.1</v>
          </cell>
          <cell r="Z4349">
            <v>45000</v>
          </cell>
          <cell r="AB4349" t="str">
            <v>No</v>
          </cell>
          <cell r="AC4349">
            <v>0</v>
          </cell>
        </row>
        <row r="4350">
          <cell r="A4350" t="str">
            <v>PIARSUD00001695</v>
          </cell>
          <cell r="B4350">
            <v>46121.600277777776</v>
          </cell>
          <cell r="C4350" t="str">
            <v>RSUD</v>
          </cell>
          <cell r="D4350" t="str">
            <v>Voucher</v>
          </cell>
          <cell r="E4350" t="str">
            <v>Non ammessa</v>
          </cell>
          <cell r="F4350" t="str">
            <v>Accoglibilità</v>
          </cell>
          <cell r="G4350" t="str">
            <v>Paolo Di Giacomo</v>
          </cell>
          <cell r="H4350" t="str">
            <v/>
          </cell>
          <cell r="J4350" t="str">
            <v>Domanda non accoglibile</v>
          </cell>
          <cell r="K4350" t="str">
            <v>Delibera di non Accoglibilità</v>
          </cell>
          <cell r="L4350">
            <v>46183.582199074073</v>
          </cell>
          <cell r="M4350">
            <v>46183.547835648147</v>
          </cell>
          <cell r="N4350" t="str">
            <v>Carmine Spinazzola</v>
          </cell>
          <cell r="O4350" t="str">
            <v>C96I26001670001</v>
          </cell>
          <cell r="P4350" t="str">
            <v>SPNCMN95B08A399G</v>
          </cell>
          <cell r="Q4350" t="str">
            <v>SERVIZI ALLA PERSONA</v>
          </cell>
          <cell r="R4350" t="str">
            <v>85.51.09 - Formazione sportiva e ricreativa n.c.a.</v>
          </cell>
          <cell r="S4350" t="str">
            <v>Persona Fisica</v>
          </cell>
          <cell r="T4350" t="str">
            <v>Campania</v>
          </cell>
          <cell r="U4350" t="str">
            <v>Avellino</v>
          </cell>
          <cell r="V4350" t="str">
            <v>Ariano Irpino</v>
          </cell>
          <cell r="W4350" t="str">
            <v>Contrada Torreamando SNC Piano S1 snc</v>
          </cell>
          <cell r="X4350" t="str">
            <v>83031</v>
          </cell>
          <cell r="Y4350">
            <v>49500</v>
          </cell>
          <cell r="Z4350">
            <v>54500.000000000007</v>
          </cell>
          <cell r="AB4350" t="str">
            <v>No</v>
          </cell>
          <cell r="AC4350">
            <v>0</v>
          </cell>
        </row>
        <row r="4351">
          <cell r="A4351" t="str">
            <v>PIARSUD00001705</v>
          </cell>
          <cell r="B4351">
            <v>46122.333182870374</v>
          </cell>
          <cell r="C4351" t="str">
            <v>RSUD</v>
          </cell>
          <cell r="D4351" t="str">
            <v>Contributo</v>
          </cell>
          <cell r="E4351" t="str">
            <v>Non ammessa</v>
          </cell>
          <cell r="F4351" t="str">
            <v>Merito</v>
          </cell>
          <cell r="G4351" t="str">
            <v>Antonella Lioi</v>
          </cell>
          <cell r="H4351" t="str">
            <v/>
          </cell>
          <cell r="J4351" t="str">
            <v>Domanda non ammessa</v>
          </cell>
          <cell r="M4351">
            <v>46189.746782407405</v>
          </cell>
          <cell r="N4351" t="str">
            <v>ADDU' MICIONE DI SORRENTINO PASQUALE</v>
          </cell>
          <cell r="O4351" t="str">
            <v>C26I26002610008</v>
          </cell>
          <cell r="P4351" t="str">
            <v>SRRPQL05B22L245L</v>
          </cell>
          <cell r="Q4351" t="str">
            <v>TURISMO</v>
          </cell>
          <cell r="R4351" t="str">
            <v>56.11.11 - Attività di ristoranti con servizio al tavolo, escluse gelaterie e pasticcerie</v>
          </cell>
          <cell r="S4351" t="str">
            <v>Impresa Individuale</v>
          </cell>
          <cell r="T4351" t="str">
            <v>Campania</v>
          </cell>
          <cell r="U4351" t="str">
            <v>Napoli</v>
          </cell>
          <cell r="V4351" t="str">
            <v>Boscotrecase</v>
          </cell>
          <cell r="W4351" t="str">
            <v>Piazza Sant’Anna 18</v>
          </cell>
          <cell r="X4351" t="str">
            <v>80042</v>
          </cell>
          <cell r="Y4351">
            <v>119596</v>
          </cell>
          <cell r="Z4351">
            <v>94697</v>
          </cell>
          <cell r="AB4351" t="str">
            <v>No</v>
          </cell>
          <cell r="AC4351">
            <v>0</v>
          </cell>
        </row>
        <row r="4352">
          <cell r="A4352" t="str">
            <v>PIARSUD00001719</v>
          </cell>
          <cell r="B4352">
            <v>46122.695555555554</v>
          </cell>
          <cell r="C4352" t="str">
            <v>RSUD</v>
          </cell>
          <cell r="D4352" t="str">
            <v>Voucher</v>
          </cell>
          <cell r="E4352" t="str">
            <v>Non ammessa</v>
          </cell>
          <cell r="F4352" t="str">
            <v>Accoglibilità</v>
          </cell>
          <cell r="G4352" t="str">
            <v>Diego Fiorentino</v>
          </cell>
          <cell r="H4352" t="str">
            <v/>
          </cell>
          <cell r="I4352" t="str">
            <v>Revoca CUP - RSU</v>
          </cell>
          <cell r="J4352" t="str">
            <v>In attesa revoca CUP</v>
          </cell>
          <cell r="K4352" t="str">
            <v>Delibera di non Accoglibilità</v>
          </cell>
          <cell r="L4352">
            <v>46205.398055555554</v>
          </cell>
          <cell r="M4352">
            <v>46205.522592592592</v>
          </cell>
          <cell r="N4352" t="str">
            <v>SALVATORE CASILLO</v>
          </cell>
          <cell r="O4352" t="str">
            <v>C26I26002300001</v>
          </cell>
          <cell r="P4352" t="str">
            <v>CSLSVT07P20I438X</v>
          </cell>
          <cell r="Q4352" t="str">
            <v>MANIFATTURIERO</v>
          </cell>
          <cell r="R4352" t="str">
            <v>14.29.00 - Fabbricazione di altri articoli di abbigliamento e accessori n.c.a.</v>
          </cell>
          <cell r="S4352" t="str">
            <v>Impresa Individuale</v>
          </cell>
          <cell r="T4352" t="str">
            <v>Campania</v>
          </cell>
          <cell r="U4352" t="str">
            <v>Napoli</v>
          </cell>
          <cell r="V4352" t="str">
            <v>Striano</v>
          </cell>
          <cell r="W4352" t="str">
            <v>VIA FOCE 238</v>
          </cell>
          <cell r="X4352" t="str">
            <v>80040</v>
          </cell>
          <cell r="Y4352">
            <v>40000</v>
          </cell>
          <cell r="Z4352">
            <v>45000</v>
          </cell>
          <cell r="AB4352" t="str">
            <v>No</v>
          </cell>
          <cell r="AC4352">
            <v>0</v>
          </cell>
        </row>
        <row r="4353">
          <cell r="A4353" t="str">
            <v>PIARSUD00001725</v>
          </cell>
          <cell r="B4353">
            <v>46122.978182870371</v>
          </cell>
          <cell r="C4353" t="str">
            <v>RSUD</v>
          </cell>
          <cell r="D4353" t="str">
            <v>Contributo</v>
          </cell>
          <cell r="E4353" t="str">
            <v>Non ammessa</v>
          </cell>
          <cell r="F4353" t="str">
            <v>Merito</v>
          </cell>
          <cell r="G4353" t="str">
            <v>Matteo Pascucci</v>
          </cell>
          <cell r="H4353" t="str">
            <v/>
          </cell>
          <cell r="J4353" t="str">
            <v>Domanda non ammessa</v>
          </cell>
          <cell r="M4353">
            <v>46195.604386574072</v>
          </cell>
          <cell r="N4353" t="str">
            <v>ALNUTS S.R.L.</v>
          </cell>
          <cell r="O4353" t="str">
            <v>C46I26001980008</v>
          </cell>
          <cell r="P4353" t="str">
            <v>04938430610</v>
          </cell>
          <cell r="Q4353" t="str">
            <v>ATTIVITA' AGROALIMENTARI</v>
          </cell>
          <cell r="R4353" t="str">
            <v>10.39.00 - Altre attività di lavorazione e conservazione di frutta e ortaggi</v>
          </cell>
          <cell r="S4353" t="str">
            <v>Societa' A Responsabilita' Limitata</v>
          </cell>
          <cell r="T4353" t="str">
            <v>Campania</v>
          </cell>
          <cell r="U4353" t="str">
            <v>Caserta</v>
          </cell>
          <cell r="V4353" t="str">
            <v>San Nicola La Strada</v>
          </cell>
          <cell r="W4353" t="str">
            <v>VIA APPIA 15</v>
          </cell>
          <cell r="X4353" t="str">
            <v>81020</v>
          </cell>
          <cell r="Y4353">
            <v>199446.59999999998</v>
          </cell>
          <cell r="Z4353">
            <v>144612.62</v>
          </cell>
          <cell r="AB4353" t="str">
            <v>No</v>
          </cell>
          <cell r="AC4353">
            <v>0</v>
          </cell>
        </row>
        <row r="4354">
          <cell r="A4354" t="str">
            <v>PIARSUD00001730</v>
          </cell>
          <cell r="B4354">
            <v>46123.789467592593</v>
          </cell>
          <cell r="C4354" t="str">
            <v>RSUD</v>
          </cell>
          <cell r="D4354" t="str">
            <v>Voucher</v>
          </cell>
          <cell r="E4354" t="str">
            <v>Non ammessa</v>
          </cell>
          <cell r="F4354" t="str">
            <v>Accoglibilità</v>
          </cell>
          <cell r="G4354" t="str">
            <v>Francesco Fioroni</v>
          </cell>
          <cell r="H4354" t="str">
            <v/>
          </cell>
          <cell r="J4354" t="str">
            <v>Domanda non accoglibile</v>
          </cell>
          <cell r="K4354" t="str">
            <v>Delibera di non Accoglibilità</v>
          </cell>
          <cell r="L4354">
            <v>46188.845034722224</v>
          </cell>
          <cell r="M4354">
            <v>46189.317731481482</v>
          </cell>
          <cell r="N4354" t="str">
            <v>Tommaso Vargiu</v>
          </cell>
          <cell r="O4354" t="str">
            <v>C26I26002330001</v>
          </cell>
          <cell r="P4354" t="str">
            <v>VRGTMS92C14B354B</v>
          </cell>
          <cell r="Q4354" t="str">
            <v>SERVIZI ALLE PMI</v>
          </cell>
          <cell r="R4354" t="str">
            <v>71.12.40 - Attività di cartografia e aerofotogrammetria</v>
          </cell>
          <cell r="S4354" t="str">
            <v>Persona Fisica</v>
          </cell>
          <cell r="T4354" t="str">
            <v>Sardegna</v>
          </cell>
          <cell r="U4354" t="str">
            <v>Cagliari</v>
          </cell>
          <cell r="V4354" t="str">
            <v>Cagliari</v>
          </cell>
          <cell r="W4354" t="str">
            <v>Via Favonio 1</v>
          </cell>
          <cell r="X4354" t="str">
            <v>09126</v>
          </cell>
          <cell r="Y4354">
            <v>40000</v>
          </cell>
          <cell r="Z4354">
            <v>45000</v>
          </cell>
          <cell r="AB4354" t="str">
            <v>No</v>
          </cell>
          <cell r="AC4354">
            <v>0</v>
          </cell>
        </row>
        <row r="4355">
          <cell r="A4355" t="str">
            <v>PIARSUD00001738</v>
          </cell>
          <cell r="B4355">
            <v>46125.578715277778</v>
          </cell>
          <cell r="C4355" t="str">
            <v>RSUD</v>
          </cell>
          <cell r="D4355" t="str">
            <v>Voucher</v>
          </cell>
          <cell r="E4355" t="str">
            <v>Non ammessa</v>
          </cell>
          <cell r="F4355" t="str">
            <v>Accoglibilità</v>
          </cell>
          <cell r="G4355" t="str">
            <v>Diego Fiorentino</v>
          </cell>
          <cell r="H4355" t="str">
            <v/>
          </cell>
          <cell r="J4355" t="str">
            <v>Domanda non accoglibile</v>
          </cell>
          <cell r="K4355" t="str">
            <v>Delibera di non Accoglibilità</v>
          </cell>
          <cell r="L4355">
            <v>46183.582152777781</v>
          </cell>
          <cell r="M4355">
            <v>46183.548541666663</v>
          </cell>
          <cell r="N4355" t="str">
            <v>NICCOLO' PARENTE</v>
          </cell>
          <cell r="O4355" t="str">
            <v>C46I26002000001</v>
          </cell>
          <cell r="P4355" t="str">
            <v>PRNNCL01P12L425L</v>
          </cell>
          <cell r="Q4355" t="str">
            <v>ATTIVITA' COMMERCIALI</v>
          </cell>
          <cell r="R4355" t="str">
            <v>47.71.10 - Commercio al dettaglio di articoli di abbigliamento per adulti</v>
          </cell>
          <cell r="S4355" t="str">
            <v>Impresa Individuale</v>
          </cell>
          <cell r="T4355" t="str">
            <v>Puglia</v>
          </cell>
          <cell r="U4355" t="str">
            <v>Bari</v>
          </cell>
          <cell r="V4355" t="str">
            <v>Mola Di Bari</v>
          </cell>
          <cell r="W4355" t="str">
            <v>Strada Comunale Signorile 11/b</v>
          </cell>
          <cell r="X4355" t="str">
            <v>70042</v>
          </cell>
          <cell r="Y4355">
            <v>40000</v>
          </cell>
          <cell r="Z4355">
            <v>45000</v>
          </cell>
          <cell r="AB4355" t="str">
            <v>No</v>
          </cell>
          <cell r="AC4355">
            <v>0</v>
          </cell>
        </row>
        <row r="4356">
          <cell r="A4356" t="str">
            <v>PIARSUD00001746</v>
          </cell>
          <cell r="B4356">
            <v>46125.797453703701</v>
          </cell>
          <cell r="C4356" t="str">
            <v>RSUD</v>
          </cell>
          <cell r="D4356" t="str">
            <v>Voucher</v>
          </cell>
          <cell r="E4356" t="str">
            <v>Non ammessa</v>
          </cell>
          <cell r="F4356" t="str">
            <v>Accoglibilità</v>
          </cell>
          <cell r="G4356" t="str">
            <v>Pasquale Ciuffreda</v>
          </cell>
          <cell r="H4356" t="str">
            <v/>
          </cell>
          <cell r="J4356" t="str">
            <v>Domanda non accoglibile</v>
          </cell>
          <cell r="K4356" t="str">
            <v>Delibera di non Accoglibilità</v>
          </cell>
          <cell r="L4356">
            <v>46176.77</v>
          </cell>
          <cell r="M4356">
            <v>46177.54409722222</v>
          </cell>
          <cell r="N4356" t="str">
            <v>GIULIO IACONO</v>
          </cell>
          <cell r="O4356" t="str">
            <v>C26I26002350001</v>
          </cell>
          <cell r="P4356" t="str">
            <v>CNIGLI93R21H163F</v>
          </cell>
          <cell r="Q4356" t="str">
            <v>COSTRUZIONI</v>
          </cell>
          <cell r="R4356" t="str">
            <v>43.22.05 - Installazione di altri impianti termo-idraulici</v>
          </cell>
          <cell r="S4356" t="str">
            <v>Persona Fisica</v>
          </cell>
          <cell r="T4356" t="str">
            <v>Sicilia</v>
          </cell>
          <cell r="U4356" t="str">
            <v>Ragusa</v>
          </cell>
          <cell r="V4356" t="str">
            <v>Ragusa</v>
          </cell>
          <cell r="W4356" t="str">
            <v>VIA CEFALU' 1</v>
          </cell>
          <cell r="X4356" t="str">
            <v>97100</v>
          </cell>
          <cell r="Y4356">
            <v>42274</v>
          </cell>
          <cell r="Z4356">
            <v>45000</v>
          </cell>
          <cell r="AB4356" t="str">
            <v>No</v>
          </cell>
          <cell r="AC4356">
            <v>0</v>
          </cell>
        </row>
        <row r="4357">
          <cell r="A4357" t="str">
            <v>PIARSUD00001761</v>
          </cell>
          <cell r="B4357">
            <v>46127.371122685188</v>
          </cell>
          <cell r="C4357" t="str">
            <v>RSUD</v>
          </cell>
          <cell r="D4357" t="str">
            <v>Contributo</v>
          </cell>
          <cell r="E4357" t="str">
            <v>Non ammessa</v>
          </cell>
          <cell r="F4357" t="str">
            <v>Accoglibilità</v>
          </cell>
          <cell r="G4357" t="str">
            <v>Paolo Di Giacomo</v>
          </cell>
          <cell r="H4357" t="str">
            <v/>
          </cell>
          <cell r="J4357" t="str">
            <v>Domanda non accoglibile</v>
          </cell>
          <cell r="K4357" t="str">
            <v>Delibera di non Accoglibilità</v>
          </cell>
          <cell r="L4357">
            <v>46188.844861111109</v>
          </cell>
          <cell r="M4357">
            <v>46189.319907407407</v>
          </cell>
          <cell r="N4357" t="str">
            <v>CICCONE GABRIELE</v>
          </cell>
          <cell r="O4357" t="str">
            <v>C76I26002690008</v>
          </cell>
          <cell r="P4357" t="str">
            <v>CCCGRL98B19F839G</v>
          </cell>
          <cell r="Q4357" t="str">
            <v>ATTIVITA' COMMERCIALI</v>
          </cell>
          <cell r="R4357" t="str">
            <v>47.64.00 - Commercio al dettaglio di giochi e giocattoli</v>
          </cell>
          <cell r="S4357" t="str">
            <v>Impresa Individuale</v>
          </cell>
          <cell r="T4357" t="str">
            <v>Campania</v>
          </cell>
          <cell r="U4357" t="str">
            <v>Napoli</v>
          </cell>
          <cell r="V4357" t="str">
            <v>San Giuseppe Vesuviano</v>
          </cell>
          <cell r="W4357" t="str">
            <v>via croce rossa 25-27-29-3</v>
          </cell>
          <cell r="X4357" t="str">
            <v>80047</v>
          </cell>
          <cell r="Y4357">
            <v>106307.09999999999</v>
          </cell>
          <cell r="Z4357">
            <v>84730</v>
          </cell>
          <cell r="AB4357" t="str">
            <v>No</v>
          </cell>
          <cell r="AC4357">
            <v>0</v>
          </cell>
        </row>
        <row r="4358">
          <cell r="A4358" t="str">
            <v>PIARSUD00001819</v>
          </cell>
          <cell r="B4358">
            <v>46132.371516203704</v>
          </cell>
          <cell r="C4358" t="str">
            <v>RSUD</v>
          </cell>
          <cell r="D4358" t="str">
            <v>Contributo</v>
          </cell>
          <cell r="E4358" t="str">
            <v>Non ammessa</v>
          </cell>
          <cell r="F4358" t="str">
            <v>Merito</v>
          </cell>
          <cell r="G4358" t="str">
            <v>Francesco Zulli</v>
          </cell>
          <cell r="H4358" t="str">
            <v/>
          </cell>
          <cell r="J4358" t="str">
            <v>Domanda non ammessa</v>
          </cell>
          <cell r="M4358">
            <v>46189.732152777775</v>
          </cell>
          <cell r="N4358" t="str">
            <v>PINO ROSANNA</v>
          </cell>
          <cell r="O4358" t="str">
            <v>C96I26001910008</v>
          </cell>
          <cell r="P4358" t="str">
            <v>PNIRNN96D63F839Y</v>
          </cell>
          <cell r="Q4358" t="str">
            <v>SERVIZI ALLA PERSONA</v>
          </cell>
          <cell r="R4358" t="str">
            <v>96.22.09 - Altri servizi di cura della bellezza e altri trattamenti di bellezza n.c.a.</v>
          </cell>
          <cell r="S4358" t="str">
            <v>Impresa Individuale</v>
          </cell>
          <cell r="T4358" t="str">
            <v>Campania</v>
          </cell>
          <cell r="U4358" t="str">
            <v>Napoli</v>
          </cell>
          <cell r="V4358" t="str">
            <v>Giugliano In Campania</v>
          </cell>
          <cell r="W4358" t="str">
            <v>VIA DEI PINI SUD 113</v>
          </cell>
          <cell r="X4358" t="str">
            <v>80014</v>
          </cell>
          <cell r="Y4358">
            <v>200000</v>
          </cell>
          <cell r="Z4358">
            <v>125000</v>
          </cell>
          <cell r="AB4358" t="str">
            <v>No</v>
          </cell>
          <cell r="AC4358">
            <v>0</v>
          </cell>
        </row>
        <row r="4359">
          <cell r="A4359" t="str">
            <v>PIARSUD00001832</v>
          </cell>
          <cell r="B4359">
            <v>46132.717777777776</v>
          </cell>
          <cell r="C4359" t="str">
            <v>RSUD</v>
          </cell>
          <cell r="D4359" t="str">
            <v>Voucher</v>
          </cell>
          <cell r="E4359" t="str">
            <v>Non ammessa</v>
          </cell>
          <cell r="F4359" t="str">
            <v>Accoglibilità</v>
          </cell>
          <cell r="G4359" t="str">
            <v>Paolo Di Giacomo</v>
          </cell>
          <cell r="H4359" t="str">
            <v/>
          </cell>
          <cell r="J4359" t="str">
            <v>Domanda non accoglibile</v>
          </cell>
          <cell r="K4359" t="str">
            <v>Delibera di non Accoglibilità</v>
          </cell>
          <cell r="L4359">
            <v>46188.844814814816</v>
          </cell>
          <cell r="M4359">
            <v>46189.320648148147</v>
          </cell>
          <cell r="N4359" t="str">
            <v>MESSINA MICHELE</v>
          </cell>
          <cell r="O4359" t="str">
            <v>C86I26002940001</v>
          </cell>
          <cell r="P4359" t="str">
            <v>MSSMHL99R19F537E</v>
          </cell>
          <cell r="Q4359" t="str">
            <v>COSTRUZIONI</v>
          </cell>
          <cell r="R4359" t="str">
            <v>43.22.00 - Installazione di impianti idraulici, di riscaldamento e di condizionamento dell'aria</v>
          </cell>
          <cell r="S4359" t="str">
            <v>Impresa Individuale</v>
          </cell>
          <cell r="T4359" t="str">
            <v>Calabria</v>
          </cell>
          <cell r="U4359" t="str">
            <v>Vibo Valentia</v>
          </cell>
          <cell r="V4359" t="str">
            <v>Spilinga</v>
          </cell>
          <cell r="W4359" t="str">
            <v>CONTRADA MONTALTO snc</v>
          </cell>
          <cell r="X4359" t="str">
            <v>89864</v>
          </cell>
          <cell r="Y4359">
            <v>39128.78</v>
          </cell>
          <cell r="Z4359">
            <v>44128.78</v>
          </cell>
          <cell r="AB4359" t="str">
            <v>No</v>
          </cell>
          <cell r="AC4359">
            <v>0</v>
          </cell>
        </row>
        <row r="4360">
          <cell r="A4360" t="str">
            <v>PIARSUD00001935</v>
          </cell>
          <cell r="B4360">
            <v>46140.433009259257</v>
          </cell>
          <cell r="C4360" t="str">
            <v>RSUD</v>
          </cell>
          <cell r="D4360" t="str">
            <v>Contributo</v>
          </cell>
          <cell r="E4360" t="str">
            <v>Non ammessa</v>
          </cell>
          <cell r="F4360" t="str">
            <v>Accoglibilità</v>
          </cell>
          <cell r="G4360" t="str">
            <v>Raffaele Sacco</v>
          </cell>
          <cell r="H4360" t="str">
            <v/>
          </cell>
          <cell r="J4360" t="str">
            <v>Domanda non accoglibile</v>
          </cell>
          <cell r="K4360" t="str">
            <v>Delibera di non Accoglibilità</v>
          </cell>
          <cell r="L4360">
            <v>46198.480486111112</v>
          </cell>
          <cell r="M4360">
            <v>46199.445092592592</v>
          </cell>
          <cell r="N4360" t="str">
            <v>Eulalia Talamo</v>
          </cell>
          <cell r="O4360" t="str">
            <v>C26I26002740008</v>
          </cell>
          <cell r="P4360" t="str">
            <v>TLMLLE98D60E885T</v>
          </cell>
          <cell r="Q4360" t="str">
            <v>TURISMO</v>
          </cell>
          <cell r="R4360" t="str">
            <v>55.30.04 - Marina resort</v>
          </cell>
          <cell r="S4360" t="str">
            <v>Persona Fisica</v>
          </cell>
          <cell r="T4360" t="str">
            <v>Abruzzo</v>
          </cell>
          <cell r="U4360" t="str">
            <v>Pescara</v>
          </cell>
          <cell r="V4360" t="str">
            <v>Pescara</v>
          </cell>
          <cell r="W4360" t="str">
            <v xml:space="preserve">Non individuato </v>
          </cell>
          <cell r="X4360" t="str">
            <v>50122</v>
          </cell>
          <cell r="Y4360">
            <v>200000</v>
          </cell>
          <cell r="Z4360">
            <v>145000</v>
          </cell>
          <cell r="AB4360" t="str">
            <v>No</v>
          </cell>
          <cell r="AC4360">
            <v>0</v>
          </cell>
        </row>
        <row r="4361">
          <cell r="A4361" t="str">
            <v>PIARSUD00001941</v>
          </cell>
          <cell r="B4361">
            <v>46140.643993055557</v>
          </cell>
          <cell r="C4361" t="str">
            <v>RSUD</v>
          </cell>
          <cell r="D4361" t="str">
            <v>Voucher</v>
          </cell>
          <cell r="E4361" t="str">
            <v>Non ammessa</v>
          </cell>
          <cell r="F4361" t="str">
            <v>Accoglibilità</v>
          </cell>
          <cell r="G4361" t="str">
            <v>Martina Anna Muraca</v>
          </cell>
          <cell r="H4361" t="str">
            <v/>
          </cell>
          <cell r="J4361" t="str">
            <v>Domanda non accoglibile</v>
          </cell>
          <cell r="K4361" t="str">
            <v>Delibera di non Accoglibilità</v>
          </cell>
          <cell r="L4361">
            <v>46188.844780092593</v>
          </cell>
          <cell r="M4361">
            <v>46189.322060185186</v>
          </cell>
          <cell r="N4361" t="str">
            <v>E-RIDE SICILIA DI MARCO LO VOTRICO</v>
          </cell>
          <cell r="O4361" t="str">
            <v>C66I26003570001</v>
          </cell>
          <cell r="P4361" t="str">
            <v>LVTMRC05H03F892Z</v>
          </cell>
          <cell r="Q4361" t="str">
            <v>TURISMO</v>
          </cell>
          <cell r="R4361" t="str">
            <v>77.21.01 - Noleggio e leasing operativo di biciclette</v>
          </cell>
          <cell r="S4361" t="str">
            <v>Impresa Individuale</v>
          </cell>
          <cell r="T4361" t="str">
            <v>Sicilia</v>
          </cell>
          <cell r="U4361" t="str">
            <v>Catania</v>
          </cell>
          <cell r="V4361" t="str">
            <v>Catania</v>
          </cell>
          <cell r="W4361" t="str">
            <v>Via Re Martino 113</v>
          </cell>
          <cell r="X4361" t="str">
            <v>95126</v>
          </cell>
          <cell r="Y4361">
            <v>50000</v>
          </cell>
          <cell r="Z4361">
            <v>55000</v>
          </cell>
          <cell r="AB4361" t="str">
            <v>No</v>
          </cell>
          <cell r="AC4361">
            <v>0</v>
          </cell>
        </row>
        <row r="4362">
          <cell r="A4362" t="str">
            <v>PIARSUD00001949</v>
          </cell>
          <cell r="B4362">
            <v>46140.728009259263</v>
          </cell>
          <cell r="C4362" t="str">
            <v>RSUD</v>
          </cell>
          <cell r="D4362" t="str">
            <v>Voucher</v>
          </cell>
          <cell r="E4362" t="str">
            <v>Non ammessa</v>
          </cell>
          <cell r="F4362" t="str">
            <v>Merito</v>
          </cell>
          <cell r="G4362" t="str">
            <v>Matteo Milantoni</v>
          </cell>
          <cell r="H4362" t="str">
            <v/>
          </cell>
          <cell r="J4362" t="str">
            <v>Domanda non ammessa</v>
          </cell>
          <cell r="K4362" t="str">
            <v>Delibera di non ammissione</v>
          </cell>
          <cell r="L4362">
            <v>46203.875138888892</v>
          </cell>
          <cell r="M4362">
            <v>46204.280555555553</v>
          </cell>
          <cell r="N4362" t="str">
            <v>Giovanni Romolo</v>
          </cell>
          <cell r="O4362" t="str">
            <v>C76I26002900001</v>
          </cell>
          <cell r="P4362" t="str">
            <v>RMLGNN93E29D390J</v>
          </cell>
          <cell r="Q4362" t="str">
            <v>SERVIZI ALLE PMI</v>
          </cell>
          <cell r="R4362" t="str">
            <v>69.20.06 - Attività di altri consulenti, periti e altri soggetti simili in ambito tributario e contabile</v>
          </cell>
          <cell r="S4362" t="str">
            <v>Persona Fisica</v>
          </cell>
          <cell r="T4362" t="str">
            <v>Campania</v>
          </cell>
          <cell r="U4362" t="str">
            <v>Salerno</v>
          </cell>
          <cell r="V4362" t="str">
            <v>San Cipriano Picentino</v>
          </cell>
          <cell r="W4362" t="str">
            <v>ZONA INDUSTRIALE CAMPIGLIANO 29</v>
          </cell>
          <cell r="X4362" t="str">
            <v>84099</v>
          </cell>
          <cell r="Y4362">
            <v>26000</v>
          </cell>
          <cell r="Z4362">
            <v>31000</v>
          </cell>
          <cell r="AB4362" t="str">
            <v>No</v>
          </cell>
          <cell r="AC4362">
            <v>0</v>
          </cell>
        </row>
        <row r="4363">
          <cell r="A4363" t="str">
            <v>PIARSUD00001969</v>
          </cell>
          <cell r="B4363">
            <v>46141.584618055553</v>
          </cell>
          <cell r="C4363" t="str">
            <v>RSUD</v>
          </cell>
          <cell r="D4363" t="str">
            <v>Voucher</v>
          </cell>
          <cell r="E4363" t="str">
            <v>Non ammessa</v>
          </cell>
          <cell r="F4363" t="str">
            <v>Merito</v>
          </cell>
          <cell r="G4363" t="str">
            <v>Daniele Rocchi</v>
          </cell>
          <cell r="H4363" t="str">
            <v/>
          </cell>
          <cell r="J4363" t="str">
            <v>Domanda non ammessa</v>
          </cell>
          <cell r="K4363" t="str">
            <v>Delibera di non ammissione</v>
          </cell>
          <cell r="L4363">
            <v>46203.875057870369</v>
          </cell>
          <cell r="M4363">
            <v>46204.284224537034</v>
          </cell>
          <cell r="N4363" t="str">
            <v>PICCOLO MONDO SOCIETA' COOPERATIVA SOCIALE A RESPONSABILITA' LIMITATA</v>
          </cell>
          <cell r="O4363" t="str">
            <v>C46I26002320001</v>
          </cell>
          <cell r="P4363" t="str">
            <v>04060410794</v>
          </cell>
          <cell r="Q4363" t="str">
            <v>SERVIZI ALLA PERSONA</v>
          </cell>
          <cell r="R4363" t="str">
            <v>88.91.00 - Attività di assistenza diurna per l'infanzia</v>
          </cell>
          <cell r="S4363" t="str">
            <v>Societa' Cooperativa</v>
          </cell>
          <cell r="T4363" t="str">
            <v>Calabria</v>
          </cell>
          <cell r="U4363" t="str">
            <v>Catanzaro</v>
          </cell>
          <cell r="V4363" t="str">
            <v>Botricello</v>
          </cell>
          <cell r="W4363" t="str">
            <v>VIA ALDO MORO snc</v>
          </cell>
          <cell r="X4363" t="str">
            <v>88070</v>
          </cell>
          <cell r="Y4363">
            <v>29869.05</v>
          </cell>
          <cell r="Z4363">
            <v>34869.050000000003</v>
          </cell>
          <cell r="AB4363" t="str">
            <v>No</v>
          </cell>
          <cell r="AC4363">
            <v>0</v>
          </cell>
        </row>
        <row r="4364">
          <cell r="A4364" t="str">
            <v>PIARSUD00001981</v>
          </cell>
          <cell r="B4364">
            <v>46141.685486111113</v>
          </cell>
          <cell r="C4364" t="str">
            <v>RSUD</v>
          </cell>
          <cell r="D4364" t="str">
            <v>Voucher</v>
          </cell>
          <cell r="E4364" t="str">
            <v>Non ammessa</v>
          </cell>
          <cell r="F4364" t="str">
            <v>Accoglibilità</v>
          </cell>
          <cell r="G4364" t="str">
            <v>Paolo Di Giacomo</v>
          </cell>
          <cell r="H4364" t="str">
            <v/>
          </cell>
          <cell r="I4364" t="str">
            <v>Revoca CUP - RSU</v>
          </cell>
          <cell r="J4364" t="str">
            <v>In attesa revoca CUP</v>
          </cell>
          <cell r="K4364" t="str">
            <v>Delibera di non Accoglibilità</v>
          </cell>
          <cell r="L4364">
            <v>46205.398020833331</v>
          </cell>
          <cell r="M4364">
            <v>46205.522511574076</v>
          </cell>
          <cell r="N4364" t="str">
            <v>CRISTIAN CASU</v>
          </cell>
          <cell r="O4364" t="str">
            <v>C16I26002680001</v>
          </cell>
          <cell r="P4364" t="str">
            <v>CSACST03R12G113L</v>
          </cell>
          <cell r="Q4364" t="str">
            <v>SERVIZI ALLE PMI</v>
          </cell>
          <cell r="R4364" t="str">
            <v>74.20.19 - Altre attività fotografiche specializzate</v>
          </cell>
          <cell r="S4364" t="str">
            <v>Persona Fisica</v>
          </cell>
          <cell r="T4364" t="str">
            <v>Sardegna</v>
          </cell>
          <cell r="U4364" t="str">
            <v>Oristano</v>
          </cell>
          <cell r="V4364" t="str">
            <v>Santa Giusta</v>
          </cell>
          <cell r="W4364" t="str">
            <v>VIA LEONARDO DA VINCI 18</v>
          </cell>
          <cell r="X4364" t="str">
            <v>09096</v>
          </cell>
          <cell r="Y4364">
            <v>31659.45</v>
          </cell>
          <cell r="Z4364">
            <v>36659.449999999997</v>
          </cell>
          <cell r="AB4364" t="str">
            <v>No</v>
          </cell>
          <cell r="AC4364">
            <v>0</v>
          </cell>
        </row>
        <row r="4365">
          <cell r="A4365" t="str">
            <v>PIARSUD00002044</v>
          </cell>
          <cell r="B4365">
            <v>46142.747743055559</v>
          </cell>
          <cell r="C4365" t="str">
            <v>RSUD</v>
          </cell>
          <cell r="D4365" t="str">
            <v>Contributo</v>
          </cell>
          <cell r="E4365" t="str">
            <v>Non ammessa</v>
          </cell>
          <cell r="F4365" t="str">
            <v>Accoglibilità</v>
          </cell>
          <cell r="G4365" t="str">
            <v>Matteo Pascucci</v>
          </cell>
          <cell r="H4365" t="str">
            <v/>
          </cell>
          <cell r="J4365" t="str">
            <v>Domanda non accoglibile</v>
          </cell>
          <cell r="K4365" t="str">
            <v>Delibera di non Accoglibilità</v>
          </cell>
          <cell r="L4365">
            <v>46188.844722222224</v>
          </cell>
          <cell r="M4365">
            <v>46189.321388888886</v>
          </cell>
          <cell r="N4365" t="str">
            <v>GIULIA ANNA VENTURA</v>
          </cell>
          <cell r="O4365" t="str">
            <v>C66I26003750008</v>
          </cell>
          <cell r="P4365" t="str">
            <v>VNTGNN01D58A841C</v>
          </cell>
          <cell r="Q4365" t="str">
            <v>TURISMO</v>
          </cell>
          <cell r="R4365" t="str">
            <v>55.20.42 - Servizi di alloggio in camere, case e appartamenti per vacanze</v>
          </cell>
          <cell r="S4365" t="str">
            <v>Persona Fisica</v>
          </cell>
          <cell r="T4365" t="str">
            <v>Sicilia</v>
          </cell>
          <cell r="U4365" t="str">
            <v>Catania</v>
          </cell>
          <cell r="V4365" t="str">
            <v>Catania</v>
          </cell>
          <cell r="W4365" t="str">
            <v>via candio 23</v>
          </cell>
          <cell r="X4365" t="str">
            <v>95131</v>
          </cell>
          <cell r="Y4365">
            <v>119576.63</v>
          </cell>
          <cell r="Z4365">
            <v>94682.47</v>
          </cell>
          <cell r="AB4365" t="str">
            <v>No</v>
          </cell>
          <cell r="AC4365">
            <v>0</v>
          </cell>
        </row>
        <row r="4366">
          <cell r="A4366" t="str">
            <v>PIARSUD00002058</v>
          </cell>
          <cell r="B4366">
            <v>46143.612523148149</v>
          </cell>
          <cell r="C4366" t="str">
            <v>RSUD</v>
          </cell>
          <cell r="D4366" t="str">
            <v>Voucher</v>
          </cell>
          <cell r="E4366" t="str">
            <v>Non ammessa</v>
          </cell>
          <cell r="F4366" t="str">
            <v>Merito</v>
          </cell>
          <cell r="G4366" t="str">
            <v>Alfonso Maria Morgera</v>
          </cell>
          <cell r="H4366" t="str">
            <v/>
          </cell>
          <cell r="J4366" t="str">
            <v>Domanda non ammessa</v>
          </cell>
          <cell r="K4366" t="str">
            <v>Delibera di non ammissione</v>
          </cell>
          <cell r="L4366">
            <v>46188.845173611109</v>
          </cell>
          <cell r="M4366">
            <v>46189.319201388891</v>
          </cell>
          <cell r="N4366" t="str">
            <v>CHRISTIAN ZINDATO</v>
          </cell>
          <cell r="O4366" t="str">
            <v>C86I26003500001</v>
          </cell>
          <cell r="P4366" t="str">
            <v>ZNDCRS91E04F112S</v>
          </cell>
          <cell r="Q4366" t="str">
            <v>COSTRUZIONI</v>
          </cell>
          <cell r="R4366" t="str">
            <v>43.22.00 - Installazione di impianti idraulici, di riscaldamento e di condizionamento dell'aria</v>
          </cell>
          <cell r="S4366" t="str">
            <v>Persona Fisica</v>
          </cell>
          <cell r="T4366" t="str">
            <v>Calabria</v>
          </cell>
          <cell r="U4366" t="str">
            <v>Reggio Calabria</v>
          </cell>
          <cell r="V4366" t="str">
            <v>Melito Di Porto Salvo</v>
          </cell>
          <cell r="W4366" t="str">
            <v>VIA LEMBO 96</v>
          </cell>
          <cell r="X4366" t="str">
            <v>89063</v>
          </cell>
          <cell r="Y4366">
            <v>39671</v>
          </cell>
          <cell r="Z4366">
            <v>44671</v>
          </cell>
          <cell r="AB4366" t="str">
            <v>No</v>
          </cell>
          <cell r="AC4366">
            <v>0</v>
          </cell>
        </row>
        <row r="4367">
          <cell r="A4367" t="str">
            <v>PIARSUD00002061</v>
          </cell>
          <cell r="B4367">
            <v>46144.744340277779</v>
          </cell>
          <cell r="C4367" t="str">
            <v>RSUD</v>
          </cell>
          <cell r="D4367" t="str">
            <v>Contributo</v>
          </cell>
          <cell r="E4367" t="str">
            <v>Non ammessa</v>
          </cell>
          <cell r="F4367" t="str">
            <v>Accoglibilità</v>
          </cell>
          <cell r="G4367" t="str">
            <v>Antonella Lioi</v>
          </cell>
          <cell r="H4367" t="str">
            <v/>
          </cell>
          <cell r="J4367" t="str">
            <v>Domanda non accoglibile</v>
          </cell>
          <cell r="K4367" t="str">
            <v>Delibera di non Accoglibilità</v>
          </cell>
          <cell r="L4367">
            <v>46176.799375000002</v>
          </cell>
          <cell r="M4367">
            <v>46177.303136574075</v>
          </cell>
          <cell r="N4367" t="str">
            <v>RA'THA  VITTO&amp;VINI DI LUPO SILVIA</v>
          </cell>
          <cell r="O4367" t="str">
            <v>C76I26003220008</v>
          </cell>
          <cell r="P4367" t="str">
            <v>LPUSLV94H70B936M</v>
          </cell>
          <cell r="Q4367" t="str">
            <v>TURISMO</v>
          </cell>
          <cell r="R4367" t="str">
            <v>56.11.11 - Attività di ristoranti con servizio al tavolo, escluse gelaterie e pasticcerie</v>
          </cell>
          <cell r="S4367" t="str">
            <v>Impresa Individuale</v>
          </cell>
          <cell r="T4367" t="str">
            <v>Puglia</v>
          </cell>
          <cell r="U4367" t="str">
            <v>Lecce</v>
          </cell>
          <cell r="V4367" t="str">
            <v>Casarano</v>
          </cell>
          <cell r="W4367" t="str">
            <v>Via Bonifacio IX 15</v>
          </cell>
          <cell r="X4367" t="str">
            <v>73042</v>
          </cell>
          <cell r="Y4367">
            <v>199841.03999999998</v>
          </cell>
          <cell r="Z4367">
            <v>144888.72</v>
          </cell>
          <cell r="AB4367" t="str">
            <v>No</v>
          </cell>
          <cell r="AC4367">
            <v>0</v>
          </cell>
        </row>
        <row r="4368">
          <cell r="A4368" t="str">
            <v>PIARSUD00002070</v>
          </cell>
          <cell r="B4368">
            <v>46146.575196759259</v>
          </cell>
          <cell r="C4368" t="str">
            <v>RSUD</v>
          </cell>
          <cell r="D4368" t="str">
            <v>Contributo</v>
          </cell>
          <cell r="E4368" t="str">
            <v>Non ammessa</v>
          </cell>
          <cell r="F4368" t="str">
            <v>Accoglibilità</v>
          </cell>
          <cell r="G4368" t="str">
            <v>Paolo Di Giacomo</v>
          </cell>
          <cell r="H4368" t="str">
            <v/>
          </cell>
          <cell r="J4368" t="str">
            <v>Domanda non accoglibile</v>
          </cell>
          <cell r="K4368" t="str">
            <v>Delibera di non Accoglibilità</v>
          </cell>
          <cell r="L4368">
            <v>46205.397893518515</v>
          </cell>
          <cell r="M4368">
            <v>46205.331863425927</v>
          </cell>
          <cell r="N4368" t="str">
            <v>ECOCAR WASH M.M. S.R.L.S.</v>
          </cell>
          <cell r="O4368" t="str">
            <v>C16I26002790008</v>
          </cell>
          <cell r="P4368" t="str">
            <v>03242580649</v>
          </cell>
          <cell r="Q4368" t="str">
            <v>MANIFATTURIERO</v>
          </cell>
          <cell r="R4368" t="str">
            <v>95.31.91 - Lavaggio di autoveicoli</v>
          </cell>
          <cell r="S4368" t="str">
            <v>Societa' A Responsabilita' Limitata Semplificata</v>
          </cell>
          <cell r="T4368" t="str">
            <v>Campania</v>
          </cell>
          <cell r="U4368" t="str">
            <v>Avellino</v>
          </cell>
          <cell r="V4368" t="str">
            <v>Atripalda</v>
          </cell>
          <cell r="W4368" t="str">
            <v>VIA APPIA 127</v>
          </cell>
          <cell r="X4368" t="str">
            <v>83042</v>
          </cell>
          <cell r="Y4368">
            <v>71999.8</v>
          </cell>
          <cell r="Z4368">
            <v>58999.85</v>
          </cell>
          <cell r="AB4368" t="str">
            <v>No</v>
          </cell>
          <cell r="AC4368">
            <v>0</v>
          </cell>
        </row>
        <row r="4369">
          <cell r="A4369" t="str">
            <v>PIARSUD00002105</v>
          </cell>
          <cell r="B4369">
            <v>46149.551574074074</v>
          </cell>
          <cell r="C4369" t="str">
            <v>RSUD</v>
          </cell>
          <cell r="D4369" t="str">
            <v>Contributo</v>
          </cell>
          <cell r="E4369" t="str">
            <v>Non ammessa</v>
          </cell>
          <cell r="F4369" t="str">
            <v>Merito</v>
          </cell>
          <cell r="G4369" t="str">
            <v>Annachiara Perrucci</v>
          </cell>
          <cell r="H4369" t="str">
            <v/>
          </cell>
          <cell r="J4369" t="str">
            <v>Domanda non ammessa</v>
          </cell>
          <cell r="M4369">
            <v>46183.472569444442</v>
          </cell>
          <cell r="N4369" t="str">
            <v>RESORT LE DIMORE SRLS</v>
          </cell>
          <cell r="O4369" t="str">
            <v>C76I26003260008</v>
          </cell>
          <cell r="P4369" t="str">
            <v>02871070690</v>
          </cell>
          <cell r="Q4369" t="str">
            <v>TURISMO</v>
          </cell>
          <cell r="R4369" t="str">
            <v>55.20.40 - Bed and breakfast, servizi di alloggio in camere, case e appartamenti per vacanze</v>
          </cell>
          <cell r="S4369" t="str">
            <v>Societa' A Responsabilita' Limitata Semplificata</v>
          </cell>
          <cell r="T4369" t="str">
            <v>Abruzzo</v>
          </cell>
          <cell r="U4369" t="str">
            <v>Chieti</v>
          </cell>
          <cell r="V4369" t="str">
            <v>Ortona</v>
          </cell>
          <cell r="W4369" t="str">
            <v>Contrada San Donato Via Quercia Antica 38</v>
          </cell>
          <cell r="X4369" t="str">
            <v>66026</v>
          </cell>
          <cell r="Y4369">
            <v>196480</v>
          </cell>
          <cell r="Z4369">
            <v>142536</v>
          </cell>
          <cell r="AB4369" t="str">
            <v>No</v>
          </cell>
          <cell r="AC4369">
            <v>0</v>
          </cell>
        </row>
        <row r="4370">
          <cell r="A4370" t="str">
            <v>PIARSUD00002114</v>
          </cell>
          <cell r="B4370">
            <v>46149.732256944444</v>
          </cell>
          <cell r="C4370" t="str">
            <v>RSUD</v>
          </cell>
          <cell r="D4370" t="str">
            <v>Voucher</v>
          </cell>
          <cell r="E4370" t="str">
            <v>Non ammessa</v>
          </cell>
          <cell r="F4370" t="str">
            <v>Accoglibilità</v>
          </cell>
          <cell r="G4370" t="str">
            <v>Antonio Ingaldi</v>
          </cell>
          <cell r="H4370" t="str">
            <v/>
          </cell>
          <cell r="J4370" t="str">
            <v>Domanda non accoglibile</v>
          </cell>
          <cell r="K4370" t="str">
            <v>Delibera di non Accoglibilità</v>
          </cell>
          <cell r="L4370">
            <v>46192.466585648152</v>
          </cell>
          <cell r="M4370">
            <v>46192.569108796299</v>
          </cell>
          <cell r="N4370" t="str">
            <v>BRIGA CARMEN</v>
          </cell>
          <cell r="O4370" t="str">
            <v>C66I26003930001</v>
          </cell>
          <cell r="P4370" t="str">
            <v>BRGCMN93H66E536G</v>
          </cell>
          <cell r="Q4370" t="str">
            <v>SERVIZI ALLA PERSONA</v>
          </cell>
          <cell r="R4370" t="str">
            <v>96.99.93 - Servizi di organizzazione di feste e cerimonie</v>
          </cell>
          <cell r="S4370" t="str">
            <v>Impresa Individuale</v>
          </cell>
          <cell r="T4370" t="str">
            <v>Sicilia</v>
          </cell>
          <cell r="U4370" t="str">
            <v>Siracusa</v>
          </cell>
          <cell r="V4370" t="str">
            <v>Avola</v>
          </cell>
          <cell r="W4370" t="str">
            <v>VIA SIRACUSA 55</v>
          </cell>
          <cell r="X4370" t="str">
            <v>96012</v>
          </cell>
          <cell r="Y4370">
            <v>39700.100000000006</v>
          </cell>
          <cell r="Z4370">
            <v>44700</v>
          </cell>
          <cell r="AB4370" t="str">
            <v>No</v>
          </cell>
          <cell r="AC4370">
            <v>0</v>
          </cell>
        </row>
        <row r="4371">
          <cell r="A4371" t="str">
            <v>PIARSUD00002123</v>
          </cell>
          <cell r="B4371">
            <v>46150.58797453704</v>
          </cell>
          <cell r="C4371" t="str">
            <v>RSUD</v>
          </cell>
          <cell r="D4371" t="str">
            <v>Voucher</v>
          </cell>
          <cell r="E4371" t="str">
            <v>Non ammessa</v>
          </cell>
          <cell r="F4371" t="str">
            <v>Accoglibilità</v>
          </cell>
          <cell r="G4371" t="str">
            <v>Raffaele Sacco</v>
          </cell>
          <cell r="H4371" t="str">
            <v/>
          </cell>
          <cell r="J4371" t="str">
            <v>Domanda non accoglibile</v>
          </cell>
          <cell r="K4371" t="str">
            <v>Delibera di non Accoglibilità</v>
          </cell>
          <cell r="L4371">
            <v>46198.480439814812</v>
          </cell>
          <cell r="M4371">
            <v>46199.448634259257</v>
          </cell>
          <cell r="N4371" t="str">
            <v>SARA FARINA</v>
          </cell>
          <cell r="O4371" t="str">
            <v>C46I26002600001</v>
          </cell>
          <cell r="P4371" t="str">
            <v>FRNSRA99T50E791A</v>
          </cell>
          <cell r="Q4371" t="str">
            <v>SERVIZI ALLE PMI</v>
          </cell>
          <cell r="R4371" t="str">
            <v>74.20.19 - Altre attività fotografiche specializzate</v>
          </cell>
          <cell r="S4371" t="str">
            <v>Lavoratore autonomo</v>
          </cell>
          <cell r="T4371" t="str">
            <v>Campania</v>
          </cell>
          <cell r="U4371" t="str">
            <v>Caserta</v>
          </cell>
          <cell r="V4371" t="str">
            <v>San Nicola La Strada</v>
          </cell>
          <cell r="W4371" t="str">
            <v>VIA CAIROLI 152</v>
          </cell>
          <cell r="X4371" t="str">
            <v>81020</v>
          </cell>
          <cell r="Y4371">
            <v>40000</v>
          </cell>
          <cell r="Z4371">
            <v>45000</v>
          </cell>
          <cell r="AB4371" t="str">
            <v>No</v>
          </cell>
          <cell r="AC4371">
            <v>0</v>
          </cell>
        </row>
        <row r="4372">
          <cell r="A4372" t="str">
            <v>PIARSUD00002134</v>
          </cell>
          <cell r="B4372">
            <v>46150.814328703702</v>
          </cell>
          <cell r="C4372" t="str">
            <v>RSUD</v>
          </cell>
          <cell r="D4372" t="str">
            <v>Voucher</v>
          </cell>
          <cell r="E4372" t="str">
            <v>Non ammessa</v>
          </cell>
          <cell r="F4372" t="str">
            <v>Accoglibilità</v>
          </cell>
          <cell r="G4372" t="str">
            <v>Silvia Ercolini</v>
          </cell>
          <cell r="H4372" t="str">
            <v/>
          </cell>
          <cell r="J4372" t="str">
            <v>Domanda non accoglibile</v>
          </cell>
          <cell r="K4372" t="str">
            <v>Delibera di non Accoglibilità</v>
          </cell>
          <cell r="L4372">
            <v>46192.466631944444</v>
          </cell>
          <cell r="M4372">
            <v>46192.568402777775</v>
          </cell>
          <cell r="N4372" t="str">
            <v>SOTTO GHIACCIO DI DI GIROLAMO GLORIA</v>
          </cell>
          <cell r="O4372" t="str">
            <v>C86I26003780001</v>
          </cell>
          <cell r="P4372" t="str">
            <v>DGRGLR06D42D423O</v>
          </cell>
          <cell r="Q4372" t="str">
            <v>ATTIVITA' COMMERCIALI</v>
          </cell>
          <cell r="R4372" t="str">
            <v>47.11.01 - Commercio al dettaglio non specializzato con prevalenza di prodotti alimentari surgelati</v>
          </cell>
          <cell r="S4372" t="str">
            <v>Impresa Individuale</v>
          </cell>
          <cell r="T4372" t="str">
            <v>Sicilia</v>
          </cell>
          <cell r="U4372" t="str">
            <v>Trapani</v>
          </cell>
          <cell r="V4372" t="str">
            <v>Marsala</v>
          </cell>
          <cell r="W4372" t="str">
            <v>CONTRADA RANNA 533</v>
          </cell>
          <cell r="X4372" t="str">
            <v>91025</v>
          </cell>
          <cell r="Y4372">
            <v>40000</v>
          </cell>
          <cell r="Z4372">
            <v>45000</v>
          </cell>
          <cell r="AB4372" t="str">
            <v>No</v>
          </cell>
          <cell r="AC4372">
            <v>0</v>
          </cell>
        </row>
        <row r="4373">
          <cell r="A4373" t="str">
            <v>PIARSUD00002136</v>
          </cell>
          <cell r="B4373">
            <v>46152.657500000001</v>
          </cell>
          <cell r="C4373" t="str">
            <v>RSUD</v>
          </cell>
          <cell r="D4373" t="str">
            <v>Voucher</v>
          </cell>
          <cell r="E4373" t="str">
            <v>Non ammessa</v>
          </cell>
          <cell r="F4373" t="str">
            <v>Accoglibilità</v>
          </cell>
          <cell r="G4373" t="str">
            <v>Gabriel Scelta</v>
          </cell>
          <cell r="H4373" t="str">
            <v/>
          </cell>
          <cell r="J4373" t="str">
            <v>Domanda non accoglibile</v>
          </cell>
          <cell r="K4373" t="str">
            <v>Delibera di non Accoglibilità</v>
          </cell>
          <cell r="L4373">
            <v>46192.465844907405</v>
          </cell>
          <cell r="M4373">
            <v>46192.570555555554</v>
          </cell>
          <cell r="N4373" t="str">
            <v>Gabriele Giuseppe Mazza</v>
          </cell>
          <cell r="O4373" t="str">
            <v>C56I26002490001</v>
          </cell>
          <cell r="P4373" t="str">
            <v>MZZGRL05D05L259D</v>
          </cell>
          <cell r="Q4373" t="str">
            <v>SERVIZI ALLA PERSONA</v>
          </cell>
          <cell r="R4373" t="str">
            <v>90.00.00 - Attività di creazione artistica e rappresentazioni artistiche</v>
          </cell>
          <cell r="S4373" t="str">
            <v>Lavoratore autonomo</v>
          </cell>
          <cell r="T4373" t="str">
            <v>Campania</v>
          </cell>
          <cell r="U4373" t="str">
            <v>Napoli</v>
          </cell>
          <cell r="V4373" t="str">
            <v>Torre Del Greco</v>
          </cell>
          <cell r="W4373" t="str">
            <v>VIA GUGLIELMO MARCONI 43</v>
          </cell>
          <cell r="X4373" t="str">
            <v>80059</v>
          </cell>
          <cell r="Y4373">
            <v>42830.95</v>
          </cell>
          <cell r="Z4373">
            <v>47830.950000000004</v>
          </cell>
          <cell r="AB4373" t="str">
            <v>No</v>
          </cell>
          <cell r="AC4373">
            <v>0</v>
          </cell>
        </row>
        <row r="4374">
          <cell r="A4374" t="str">
            <v>PIARSUD00002138</v>
          </cell>
          <cell r="B4374">
            <v>46153.299004629633</v>
          </cell>
          <cell r="C4374" t="str">
            <v>RSUD</v>
          </cell>
          <cell r="D4374" t="str">
            <v>Contributo</v>
          </cell>
          <cell r="E4374" t="str">
            <v>Non ammessa</v>
          </cell>
          <cell r="F4374" t="str">
            <v>Accoglibilità</v>
          </cell>
          <cell r="G4374" t="str">
            <v>Francesco Tiscornia</v>
          </cell>
          <cell r="H4374" t="str">
            <v/>
          </cell>
          <cell r="J4374" t="str">
            <v>Domanda non accoglibile</v>
          </cell>
          <cell r="K4374" t="str">
            <v>Delibera di non Accoglibilità</v>
          </cell>
          <cell r="L4374">
            <v>46203.86681712963</v>
          </cell>
          <cell r="M4374">
            <v>46204.282800925925</v>
          </cell>
          <cell r="N4374" t="str">
            <v>CANALIZZAIR SOCIETA' A RESPONSABILITA' LIMITATA SEMPLIFICATA</v>
          </cell>
          <cell r="O4374" t="str">
            <v>C56I26002460008</v>
          </cell>
          <cell r="P4374" t="str">
            <v>11007371211</v>
          </cell>
          <cell r="Q4374" t="str">
            <v>MANIFATTURIERO</v>
          </cell>
          <cell r="R4374" t="str">
            <v>22.21.00 - Fabbricazione di lastre, fogli, tubi e profilati in materie plastiche</v>
          </cell>
          <cell r="S4374" t="str">
            <v>Societa' A Responsabilita' Limitata Semplificata</v>
          </cell>
          <cell r="T4374" t="str">
            <v>Campania</v>
          </cell>
          <cell r="U4374" t="str">
            <v>Caserta</v>
          </cell>
          <cell r="V4374" t="str">
            <v>Carinaro</v>
          </cell>
          <cell r="W4374" t="str">
            <v>CONSORZIO IMPRESE CAMPANE EX IMPRECO ASI snc</v>
          </cell>
          <cell r="Y4374">
            <v>172619.84</v>
          </cell>
          <cell r="Z4374">
            <v>125833</v>
          </cell>
          <cell r="AB4374" t="str">
            <v>No</v>
          </cell>
          <cell r="AC4374">
            <v>0</v>
          </cell>
        </row>
        <row r="4375">
          <cell r="A4375" t="str">
            <v>PIARSUD00002139</v>
          </cell>
          <cell r="B4375">
            <v>46153.397835648146</v>
          </cell>
          <cell r="C4375" t="str">
            <v>RSUD</v>
          </cell>
          <cell r="D4375" t="str">
            <v>Contributo</v>
          </cell>
          <cell r="E4375" t="str">
            <v>Non ammessa</v>
          </cell>
          <cell r="F4375" t="str">
            <v>Accoglibilità</v>
          </cell>
          <cell r="G4375" t="str">
            <v>Antonio Ingaldi</v>
          </cell>
          <cell r="H4375" t="str">
            <v/>
          </cell>
          <cell r="J4375" t="str">
            <v>Domanda non accoglibile</v>
          </cell>
          <cell r="K4375" t="str">
            <v>Delibera di non Accoglibilità</v>
          </cell>
          <cell r="L4375">
            <v>46198.480405092596</v>
          </cell>
          <cell r="M4375">
            <v>46199.446643518517</v>
          </cell>
          <cell r="N4375" t="str">
            <v>RG ELECTRONIC DI RAIMO ROBERTO</v>
          </cell>
          <cell r="O4375" t="str">
            <v>C26I26003130008</v>
          </cell>
          <cell r="P4375" t="str">
            <v>RMARRT01S22F912O</v>
          </cell>
          <cell r="Q4375" t="str">
            <v>SERVIZI ALLE PMI</v>
          </cell>
          <cell r="R4375" t="str">
            <v>77.39.92 - Noleggio e leasing operativo di strutture e attrezzature per manifestazioni e spettacoli</v>
          </cell>
          <cell r="S4375" t="str">
            <v>Impresa Individuale</v>
          </cell>
          <cell r="T4375" t="str">
            <v>Campania</v>
          </cell>
          <cell r="U4375" t="str">
            <v>Napoli</v>
          </cell>
          <cell r="V4375" t="str">
            <v>Striano</v>
          </cell>
          <cell r="W4375" t="str">
            <v>via monte 52</v>
          </cell>
          <cell r="X4375" t="str">
            <v>80040</v>
          </cell>
          <cell r="Y4375">
            <v>197000</v>
          </cell>
          <cell r="Z4375">
            <v>142900</v>
          </cell>
          <cell r="AB4375" t="str">
            <v>No</v>
          </cell>
          <cell r="AC4375">
            <v>0</v>
          </cell>
        </row>
        <row r="4376">
          <cell r="A4376" t="str">
            <v>PIARSUD00002209</v>
          </cell>
          <cell r="B4376">
            <v>46157.613599537035</v>
          </cell>
          <cell r="C4376" t="str">
            <v>RSUD</v>
          </cell>
          <cell r="D4376" t="str">
            <v>Contributo</v>
          </cell>
          <cell r="E4376" t="str">
            <v>Non ammessa</v>
          </cell>
          <cell r="F4376" t="str">
            <v>Accoglibilità</v>
          </cell>
          <cell r="G4376" t="str">
            <v>Antonio Ingaldi</v>
          </cell>
          <cell r="H4376" t="str">
            <v/>
          </cell>
          <cell r="J4376" t="str">
            <v>Domanda non accoglibile</v>
          </cell>
          <cell r="K4376" t="str">
            <v>Delibera di non Accoglibilità</v>
          </cell>
          <cell r="L4376">
            <v>46198.480358796296</v>
          </cell>
          <cell r="M4376">
            <v>46199.450046296297</v>
          </cell>
          <cell r="N4376" t="str">
            <v>ZORYA DI DINOIA TIZIANA</v>
          </cell>
          <cell r="O4376" t="str">
            <v>C96I26002490008</v>
          </cell>
          <cell r="P4376" t="str">
            <v>DNITZN99B66A669F</v>
          </cell>
          <cell r="Q4376" t="str">
            <v>SERVIZI ALLA PERSONA</v>
          </cell>
          <cell r="R4376" t="str">
            <v>90.13.00 - Altre attività di creazione artistica</v>
          </cell>
          <cell r="S4376" t="str">
            <v>Impresa Individuale</v>
          </cell>
          <cell r="T4376" t="str">
            <v>Puglia</v>
          </cell>
          <cell r="U4376" t="str">
            <v>Barletta-Andria-Trani</v>
          </cell>
          <cell r="V4376" t="str">
            <v>Barletta</v>
          </cell>
          <cell r="W4376" t="str">
            <v>VIA CALLANO 119</v>
          </cell>
          <cell r="X4376" t="str">
            <v>76121</v>
          </cell>
          <cell r="Y4376">
            <v>118971.45999999999</v>
          </cell>
          <cell r="Z4376">
            <v>94000</v>
          </cell>
          <cell r="AB4376" t="str">
            <v>No</v>
          </cell>
          <cell r="AC4376">
            <v>0</v>
          </cell>
        </row>
        <row r="4377">
          <cell r="A4377" t="str">
            <v>PIARSUD00002223</v>
          </cell>
          <cell r="B4377">
            <v>46160.571180555555</v>
          </cell>
          <cell r="C4377" t="str">
            <v>RSUD</v>
          </cell>
          <cell r="D4377" t="str">
            <v>Voucher</v>
          </cell>
          <cell r="E4377" t="str">
            <v>Non ammessa</v>
          </cell>
          <cell r="F4377" t="str">
            <v>Accoglibilità</v>
          </cell>
          <cell r="G4377" t="str">
            <v>Francesco Tiscornia</v>
          </cell>
          <cell r="H4377" t="str">
            <v/>
          </cell>
          <cell r="I4377" t="str">
            <v>Revoca CUP - RSU</v>
          </cell>
          <cell r="J4377" t="str">
            <v>In attesa revoca CUP</v>
          </cell>
          <cell r="K4377" t="str">
            <v>Delibera di non Accoglibilità</v>
          </cell>
          <cell r="L4377">
            <v>46206.749444444446</v>
          </cell>
          <cell r="M4377">
            <v>46209.34920138889</v>
          </cell>
          <cell r="N4377" t="str">
            <v>ANTENUCCI SABRINA</v>
          </cell>
          <cell r="O4377" t="str">
            <v>C46I26002880001</v>
          </cell>
          <cell r="P4377" t="str">
            <v>NTNSRN92R67L113P</v>
          </cell>
          <cell r="Q4377" t="str">
            <v>ATTIVITA' COMMERCIALI</v>
          </cell>
          <cell r="R4377" t="str">
            <v>47.26.01 - Commercio al dettaglio di tabacco in qualsiasi forma</v>
          </cell>
          <cell r="S4377" t="str">
            <v>Impresa Individuale</v>
          </cell>
          <cell r="T4377" t="str">
            <v>Molise</v>
          </cell>
          <cell r="U4377" t="str">
            <v>Campobasso</v>
          </cell>
          <cell r="V4377" t="str">
            <v>Montefalcone Nel Sannio</v>
          </cell>
          <cell r="W4377" t="str">
            <v>Via Vittorio Emanuele II 65-67</v>
          </cell>
          <cell r="X4377" t="str">
            <v>86033</v>
          </cell>
          <cell r="Y4377">
            <v>28207.06</v>
          </cell>
          <cell r="Z4377">
            <v>33207.06</v>
          </cell>
          <cell r="AB4377" t="str">
            <v>No</v>
          </cell>
          <cell r="AC4377">
            <v>0</v>
          </cell>
        </row>
        <row r="4378">
          <cell r="A4378" t="str">
            <v>PIARSUD00002265</v>
          </cell>
          <cell r="B4378">
            <v>46163.66814814815</v>
          </cell>
          <cell r="C4378" t="str">
            <v>RSUD</v>
          </cell>
          <cell r="D4378" t="str">
            <v>Voucher</v>
          </cell>
          <cell r="E4378" t="str">
            <v>Non ammessa</v>
          </cell>
          <cell r="F4378" t="str">
            <v>Accoglibilità</v>
          </cell>
          <cell r="G4378" t="str">
            <v>Pasquale Ciuffreda</v>
          </cell>
          <cell r="H4378" t="str">
            <v/>
          </cell>
          <cell r="I4378" t="str">
            <v>Revoca CUP - RSU</v>
          </cell>
          <cell r="J4378" t="str">
            <v>In attesa revoca CUP</v>
          </cell>
          <cell r="K4378" t="str">
            <v>Delibera di non Accoglibilità</v>
          </cell>
          <cell r="L4378">
            <v>46205.767280092594</v>
          </cell>
          <cell r="M4378">
            <v>46206.391851851855</v>
          </cell>
          <cell r="N4378" t="str">
            <v>WOOD SOCIETA' A RESPONSABILITA' LIMITATA SEMPLIFICATA</v>
          </cell>
          <cell r="O4378" t="str">
            <v>C86I26004030001</v>
          </cell>
          <cell r="P4378" t="str">
            <v>03167560840</v>
          </cell>
          <cell r="Q4378" t="str">
            <v>TURISMO</v>
          </cell>
          <cell r="R4378" t="str">
            <v>56.30.01 - Attività di somministrazione di bevande in bar e caffetterie</v>
          </cell>
          <cell r="S4378" t="str">
            <v>Societa' A Responsabilita' Limitata Semplificata</v>
          </cell>
          <cell r="T4378" t="str">
            <v>Sicilia</v>
          </cell>
          <cell r="U4378" t="str">
            <v>Agrigento</v>
          </cell>
          <cell r="V4378" t="str">
            <v>Menfi</v>
          </cell>
          <cell r="W4378" t="str">
            <v>Via della Vittoria 274,276,27</v>
          </cell>
          <cell r="X4378" t="str">
            <v>92013</v>
          </cell>
          <cell r="Y4378">
            <v>50000</v>
          </cell>
          <cell r="Z4378">
            <v>55000</v>
          </cell>
          <cell r="AB4378" t="str">
            <v>No</v>
          </cell>
          <cell r="AC4378">
            <v>0</v>
          </cell>
        </row>
        <row r="4379">
          <cell r="A4379" t="str">
            <v>PIARSUD00002267</v>
          </cell>
          <cell r="B4379">
            <v>46163.686168981483</v>
          </cell>
          <cell r="C4379" t="str">
            <v>RSUD</v>
          </cell>
          <cell r="D4379" t="str">
            <v>Contributo</v>
          </cell>
          <cell r="E4379" t="str">
            <v>Non ammessa</v>
          </cell>
          <cell r="F4379" t="str">
            <v>Accoglibilità</v>
          </cell>
          <cell r="G4379" t="str">
            <v>Orazio Bellotti</v>
          </cell>
          <cell r="H4379" t="str">
            <v/>
          </cell>
          <cell r="J4379" t="str">
            <v>Domanda non accoglibile</v>
          </cell>
          <cell r="K4379" t="str">
            <v>Delibera di non Accoglibilità</v>
          </cell>
          <cell r="L4379">
            <v>46203.876805555556</v>
          </cell>
          <cell r="M4379">
            <v>46203.813287037039</v>
          </cell>
          <cell r="N4379" t="str">
            <v>"FANAM"DI PUTOVA KHRYSTYNA YURIYIVNA</v>
          </cell>
          <cell r="O4379" t="str">
            <v>C86I26004040008</v>
          </cell>
          <cell r="P4379" t="str">
            <v>PTVKRY95S49Z138C</v>
          </cell>
          <cell r="Q4379" t="str">
            <v>ATTIVITA' COMMERCIALI</v>
          </cell>
          <cell r="R4379" t="str">
            <v>47.71.20 - Commercio al dettaglio di articoli di abbigliamento per neonati e bambini</v>
          </cell>
          <cell r="S4379" t="str">
            <v>Impresa Individuale</v>
          </cell>
          <cell r="T4379" t="str">
            <v>Calabria</v>
          </cell>
          <cell r="U4379" t="str">
            <v>Cosenza</v>
          </cell>
          <cell r="V4379" t="str">
            <v>Cosenza</v>
          </cell>
          <cell r="W4379" t="str">
            <v>via Panebianco 111</v>
          </cell>
          <cell r="X4379" t="str">
            <v>87100</v>
          </cell>
          <cell r="Y4379">
            <v>140100.48000000001</v>
          </cell>
          <cell r="Z4379">
            <v>103070</v>
          </cell>
          <cell r="AB4379" t="str">
            <v>No</v>
          </cell>
          <cell r="AC4379">
            <v>0</v>
          </cell>
        </row>
        <row r="4380">
          <cell r="A4380" t="str">
            <v>PIARSUD00002271</v>
          </cell>
          <cell r="B4380">
            <v>46164.313993055555</v>
          </cell>
          <cell r="C4380" t="str">
            <v>RSUD</v>
          </cell>
          <cell r="D4380" t="str">
            <v>Voucher</v>
          </cell>
          <cell r="E4380" t="str">
            <v>Non ammessa</v>
          </cell>
          <cell r="F4380" t="str">
            <v>Accoglibilità</v>
          </cell>
          <cell r="G4380" t="str">
            <v>Luca Falanga</v>
          </cell>
          <cell r="H4380" t="str">
            <v/>
          </cell>
          <cell r="J4380" t="str">
            <v>Domanda non accoglibile</v>
          </cell>
          <cell r="K4380" t="str">
            <v>Delibera di non Accoglibilità</v>
          </cell>
          <cell r="L4380">
            <v>46197.631180555552</v>
          </cell>
          <cell r="M4380">
            <v>46197.645856481482</v>
          </cell>
          <cell r="N4380" t="str">
            <v>GIU'IN CALABRIA DI SAVERIO GARIANO</v>
          </cell>
          <cell r="O4380" t="str">
            <v>C16I26003170001</v>
          </cell>
          <cell r="P4380" t="str">
            <v>GRNSVR93R12C352Y</v>
          </cell>
          <cell r="Q4380" t="str">
            <v>TURISMO</v>
          </cell>
          <cell r="R4380" t="str">
            <v>55.20.40 - Bed and breakfast, servizi di alloggio in camere, case e appartamenti per vacanze</v>
          </cell>
          <cell r="S4380" t="str">
            <v>Impresa Individuale</v>
          </cell>
          <cell r="T4380" t="str">
            <v>Calabria</v>
          </cell>
          <cell r="U4380" t="str">
            <v>Catanzaro</v>
          </cell>
          <cell r="V4380" t="str">
            <v>Marcellinara</v>
          </cell>
          <cell r="W4380" t="str">
            <v xml:space="preserve">Via del Tricolore </v>
          </cell>
          <cell r="X4380" t="str">
            <v>88044</v>
          </cell>
          <cell r="Y4380">
            <v>50000</v>
          </cell>
          <cell r="Z4380">
            <v>55000</v>
          </cell>
          <cell r="AB4380" t="str">
            <v>No</v>
          </cell>
          <cell r="AC4380">
            <v>0</v>
          </cell>
        </row>
        <row r="4381">
          <cell r="A4381" t="str">
            <v>PIARSUD00002364</v>
          </cell>
          <cell r="B4381">
            <v>46169.848414351851</v>
          </cell>
          <cell r="C4381" t="str">
            <v>RSUD</v>
          </cell>
          <cell r="D4381" t="str">
            <v>Voucher</v>
          </cell>
          <cell r="E4381" t="str">
            <v>Non ammessa</v>
          </cell>
          <cell r="F4381" t="str">
            <v>Accoglibilità</v>
          </cell>
          <cell r="G4381" t="str">
            <v>Matteo Milantoni</v>
          </cell>
          <cell r="H4381" t="str">
            <v/>
          </cell>
          <cell r="I4381" t="str">
            <v>Revoca CUP - RSU</v>
          </cell>
          <cell r="J4381" t="str">
            <v>In attesa revoca CUP</v>
          </cell>
          <cell r="K4381" t="str">
            <v>Delibera di non Accoglibilità</v>
          </cell>
          <cell r="L4381">
            <v>46205.397847222222</v>
          </cell>
          <cell r="M4381">
            <v>46205.525405092594</v>
          </cell>
          <cell r="N4381" t="str">
            <v>GEODOMUS SERVIZI TECNICI DEL GEOM. RAIMO ANTONIO</v>
          </cell>
          <cell r="O4381" t="str">
            <v>C66I26004560001</v>
          </cell>
          <cell r="P4381" t="str">
            <v>RMANTN93B05I805I</v>
          </cell>
          <cell r="Q4381" t="str">
            <v>SERVIZI ALLE PMI</v>
          </cell>
          <cell r="R4381" t="str">
            <v>82.99.19 - Richiesta certificati e disbrigo pratiche n.c.a.</v>
          </cell>
          <cell r="S4381" t="str">
            <v>Impresa Individuale</v>
          </cell>
          <cell r="T4381" t="str">
            <v>Campania</v>
          </cell>
          <cell r="U4381" t="str">
            <v>Avellino</v>
          </cell>
          <cell r="V4381" t="str">
            <v>Volturara Irpina</v>
          </cell>
          <cell r="W4381" t="str">
            <v>GUIDO DORSO 16</v>
          </cell>
          <cell r="X4381" t="str">
            <v>83050</v>
          </cell>
          <cell r="Y4381">
            <v>40500</v>
          </cell>
          <cell r="Z4381">
            <v>45000</v>
          </cell>
          <cell r="AB4381" t="str">
            <v>No</v>
          </cell>
          <cell r="AC4381">
            <v>0</v>
          </cell>
        </row>
        <row r="4382">
          <cell r="A4382" t="str">
            <v>PIARSUD00002367</v>
          </cell>
          <cell r="B4382">
            <v>46170.325682870367</v>
          </cell>
          <cell r="C4382" t="str">
            <v>RSUD</v>
          </cell>
          <cell r="D4382" t="str">
            <v>Contributo</v>
          </cell>
          <cell r="E4382" t="str">
            <v>Non ammessa</v>
          </cell>
          <cell r="F4382" t="str">
            <v>Accoglibilità</v>
          </cell>
          <cell r="G4382" t="str">
            <v>Beatrice Greca</v>
          </cell>
          <cell r="H4382" t="str">
            <v/>
          </cell>
          <cell r="I4382" t="str">
            <v>Revoca CUP - RSU</v>
          </cell>
          <cell r="J4382" t="str">
            <v>In attesa revoca CUP</v>
          </cell>
          <cell r="M4382">
            <v>46209.356782407405</v>
          </cell>
          <cell r="N4382" t="str">
            <v>RIGGI MICHELE CALOGERO PIO</v>
          </cell>
          <cell r="O4382" t="str">
            <v>C66I26004590008</v>
          </cell>
          <cell r="P4382" t="str">
            <v>RGGMHL99A19B429Z</v>
          </cell>
          <cell r="Q4382" t="str">
            <v>TURISMO</v>
          </cell>
          <cell r="R4382" t="str">
            <v>56.30.01 - Attività di somministrazione di bevande in bar e caffetterie</v>
          </cell>
          <cell r="S4382" t="str">
            <v>Impresa Individuale</v>
          </cell>
          <cell r="T4382" t="str">
            <v>Sicilia</v>
          </cell>
          <cell r="U4382" t="str">
            <v>Agrigento</v>
          </cell>
          <cell r="V4382" t="str">
            <v>Licata</v>
          </cell>
          <cell r="W4382" t="str">
            <v>CORSO VITTORIO EMANUELE 60</v>
          </cell>
          <cell r="X4382" t="str">
            <v>92027</v>
          </cell>
          <cell r="Y4382">
            <v>46502.31</v>
          </cell>
          <cell r="Z4382">
            <v>39876.729999999996</v>
          </cell>
          <cell r="AB4382" t="str">
            <v>No</v>
          </cell>
          <cell r="AC4382">
            <v>0</v>
          </cell>
        </row>
        <row r="4383">
          <cell r="A4383" t="str">
            <v>PIARSUD00002485</v>
          </cell>
          <cell r="B4383">
            <v>46174.719386574077</v>
          </cell>
          <cell r="C4383" t="str">
            <v>RSUD</v>
          </cell>
          <cell r="D4383" t="str">
            <v>Voucher</v>
          </cell>
          <cell r="E4383" t="str">
            <v>Non ammessa</v>
          </cell>
          <cell r="F4383" t="str">
            <v>Accoglibilità</v>
          </cell>
          <cell r="G4383" t="str">
            <v>Silvia Ercolini</v>
          </cell>
          <cell r="H4383" t="str">
            <v/>
          </cell>
          <cell r="I4383" t="str">
            <v>Revoca CUP - RSU</v>
          </cell>
          <cell r="J4383" t="str">
            <v>In attesa revoca CUP</v>
          </cell>
          <cell r="K4383" t="str">
            <v>Delibera di non Accoglibilità</v>
          </cell>
          <cell r="L4383">
            <v>46206.749363425923</v>
          </cell>
          <cell r="M4383">
            <v>46209.346979166665</v>
          </cell>
          <cell r="N4383" t="str">
            <v>CROCE ALESSIA</v>
          </cell>
          <cell r="O4383" t="str">
            <v>C76I26004000001</v>
          </cell>
          <cell r="P4383" t="str">
            <v>CRCLSS95A60D643B</v>
          </cell>
          <cell r="Q4383" t="str">
            <v>TURISMO</v>
          </cell>
          <cell r="R4383" t="str">
            <v>56.11.11 - Attività di ristoranti con servizio al tavolo, escluse gelaterie e pasticcerie</v>
          </cell>
          <cell r="S4383" t="str">
            <v>Impresa Individuale</v>
          </cell>
          <cell r="T4383" t="str">
            <v>Puglia</v>
          </cell>
          <cell r="U4383" t="str">
            <v>Foggia</v>
          </cell>
          <cell r="V4383" t="str">
            <v>Foggia</v>
          </cell>
          <cell r="W4383" t="str">
            <v>VIA DI SALPI 2</v>
          </cell>
          <cell r="X4383" t="str">
            <v>71121</v>
          </cell>
          <cell r="Y4383">
            <v>50000</v>
          </cell>
          <cell r="Z4383">
            <v>55000</v>
          </cell>
          <cell r="AB4383" t="str">
            <v>No</v>
          </cell>
          <cell r="AC4383">
            <v>0</v>
          </cell>
        </row>
        <row r="4384">
          <cell r="A4384" t="str">
            <v>PIARSUD00002518</v>
          </cell>
          <cell r="B4384">
            <v>46178.559861111113</v>
          </cell>
          <cell r="C4384" t="str">
            <v>RSUD</v>
          </cell>
          <cell r="D4384" t="str">
            <v>Voucher</v>
          </cell>
          <cell r="E4384" t="str">
            <v>Non ammessa</v>
          </cell>
          <cell r="F4384" t="str">
            <v>Accoglibilità</v>
          </cell>
          <cell r="G4384" t="str">
            <v>Barbara Del Prete</v>
          </cell>
          <cell r="H4384" t="str">
            <v/>
          </cell>
          <cell r="J4384" t="str">
            <v>Domanda non accoglibile</v>
          </cell>
          <cell r="K4384" t="str">
            <v>Delibera di non Accoglibilità</v>
          </cell>
          <cell r="L4384">
            <v>46203.874247685184</v>
          </cell>
          <cell r="M4384">
            <v>46203.813275462962</v>
          </cell>
          <cell r="N4384" t="str">
            <v>Sandrino Jan Deiana</v>
          </cell>
          <cell r="O4384" t="str">
            <v>C26I26003910001</v>
          </cell>
          <cell r="P4384" t="str">
            <v>DNESDR97H18B354C</v>
          </cell>
          <cell r="Q4384" t="str">
            <v>SERVIZI ALLE PMI</v>
          </cell>
          <cell r="R4384" t="str">
            <v>71.11.00 - Attività di architettura</v>
          </cell>
          <cell r="S4384" t="str">
            <v>Libero professionista</v>
          </cell>
          <cell r="T4384" t="str">
            <v>Sardegna</v>
          </cell>
          <cell r="U4384" t="str">
            <v>Cagliari</v>
          </cell>
          <cell r="V4384" t="str">
            <v>Cagliari</v>
          </cell>
          <cell r="W4384" t="str">
            <v xml:space="preserve">Non individuato </v>
          </cell>
          <cell r="Y4384">
            <v>40000</v>
          </cell>
          <cell r="Z4384">
            <v>45000</v>
          </cell>
          <cell r="AB4384" t="str">
            <v>No</v>
          </cell>
          <cell r="AC4384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7D429-D387-48F2-9BF5-007B448EFA44}">
  <dimension ref="A1:N440"/>
  <sheetViews>
    <sheetView tabSelected="1" workbookViewId="0">
      <selection activeCell="G4" sqref="G4"/>
    </sheetView>
  </sheetViews>
  <sheetFormatPr defaultColWidth="20.453125" defaultRowHeight="14.5" x14ac:dyDescent="0.35"/>
  <cols>
    <col min="2" max="2" width="22.7265625" bestFit="1" customWidth="1"/>
    <col min="5" max="5" width="88.08984375" bestFit="1" customWidth="1"/>
    <col min="10" max="10" width="20.453125" style="2"/>
    <col min="11" max="11" width="109.7265625" style="2" bestFit="1" customWidth="1"/>
  </cols>
  <sheetData>
    <row r="1" spans="1:14" ht="43.5" x14ac:dyDescent="0.35">
      <c r="A1" s="1" t="s">
        <v>466</v>
      </c>
      <c r="B1" s="1" t="s">
        <v>467</v>
      </c>
      <c r="C1" s="1" t="s">
        <v>468</v>
      </c>
      <c r="D1" s="1" t="s">
        <v>473</v>
      </c>
      <c r="E1" s="1" t="s">
        <v>469</v>
      </c>
      <c r="F1" s="1" t="s">
        <v>470</v>
      </c>
      <c r="G1" s="1" t="s">
        <v>475</v>
      </c>
      <c r="H1" s="1" t="s">
        <v>476</v>
      </c>
      <c r="I1" s="1" t="s">
        <v>477</v>
      </c>
      <c r="J1" s="1" t="s">
        <v>481</v>
      </c>
      <c r="K1" s="1" t="s">
        <v>482</v>
      </c>
      <c r="L1" s="1" t="s">
        <v>471</v>
      </c>
      <c r="M1" s="1" t="s">
        <v>472</v>
      </c>
      <c r="N1" s="1" t="s">
        <v>474</v>
      </c>
    </row>
    <row r="2" spans="1:14" x14ac:dyDescent="0.35">
      <c r="A2" s="3" t="s">
        <v>459</v>
      </c>
      <c r="B2" s="4" t="s">
        <v>478</v>
      </c>
      <c r="C2" s="4" t="s">
        <v>480</v>
      </c>
      <c r="D2" s="5">
        <v>46020</v>
      </c>
      <c r="E2" s="3" t="s">
        <v>483</v>
      </c>
      <c r="F2" s="3" t="s">
        <v>2016</v>
      </c>
      <c r="G2" s="3" t="s">
        <v>854</v>
      </c>
      <c r="H2" s="3" t="s">
        <v>855</v>
      </c>
      <c r="I2" s="3" t="s">
        <v>856</v>
      </c>
      <c r="J2" s="3" t="s">
        <v>672</v>
      </c>
      <c r="K2" s="3" t="s">
        <v>673</v>
      </c>
      <c r="L2" s="6">
        <v>30000</v>
      </c>
      <c r="M2" s="6">
        <v>30000</v>
      </c>
      <c r="N2" s="6">
        <v>5000</v>
      </c>
    </row>
    <row r="3" spans="1:14" x14ac:dyDescent="0.35">
      <c r="A3" s="3" t="s">
        <v>458</v>
      </c>
      <c r="B3" s="4" t="s">
        <v>478</v>
      </c>
      <c r="C3" s="4" t="s">
        <v>480</v>
      </c>
      <c r="D3" s="5">
        <v>46021</v>
      </c>
      <c r="E3" s="3" t="s">
        <v>484</v>
      </c>
      <c r="F3" s="3" t="s">
        <v>2017</v>
      </c>
      <c r="G3" s="3" t="s">
        <v>857</v>
      </c>
      <c r="H3" s="3" t="s">
        <v>858</v>
      </c>
      <c r="I3" s="3" t="s">
        <v>859</v>
      </c>
      <c r="J3" s="3" t="s">
        <v>674</v>
      </c>
      <c r="K3" s="3" t="s">
        <v>675</v>
      </c>
      <c r="L3" s="6">
        <v>25000</v>
      </c>
      <c r="M3" s="6">
        <v>25000</v>
      </c>
      <c r="N3" s="6">
        <v>5000</v>
      </c>
    </row>
    <row r="4" spans="1:14" x14ac:dyDescent="0.35">
      <c r="A4" s="3" t="s">
        <v>462</v>
      </c>
      <c r="B4" s="4" t="s">
        <v>478</v>
      </c>
      <c r="C4" s="4" t="s">
        <v>480</v>
      </c>
      <c r="D4" s="5">
        <v>46021</v>
      </c>
      <c r="E4" s="3" t="s">
        <v>485</v>
      </c>
      <c r="F4" s="3" t="s">
        <v>2018</v>
      </c>
      <c r="G4" s="3" t="s">
        <v>860</v>
      </c>
      <c r="H4" s="3" t="s">
        <v>861</v>
      </c>
      <c r="I4" s="3" t="s">
        <v>862</v>
      </c>
      <c r="J4" s="3" t="s">
        <v>674</v>
      </c>
      <c r="K4" s="3" t="s">
        <v>675</v>
      </c>
      <c r="L4" s="6">
        <v>25865.39</v>
      </c>
      <c r="M4" s="6">
        <v>25865.39</v>
      </c>
      <c r="N4" s="6">
        <v>5000</v>
      </c>
    </row>
    <row r="5" spans="1:14" x14ac:dyDescent="0.35">
      <c r="A5" s="3" t="s">
        <v>465</v>
      </c>
      <c r="B5" s="4" t="s">
        <v>478</v>
      </c>
      <c r="C5" s="4" t="s">
        <v>480</v>
      </c>
      <c r="D5" s="5">
        <v>46021</v>
      </c>
      <c r="E5" s="3" t="s">
        <v>486</v>
      </c>
      <c r="F5" s="3" t="s">
        <v>2019</v>
      </c>
      <c r="G5" s="3" t="s">
        <v>857</v>
      </c>
      <c r="H5" s="3" t="s">
        <v>863</v>
      </c>
      <c r="I5" s="3" t="s">
        <v>863</v>
      </c>
      <c r="J5" s="3" t="s">
        <v>676</v>
      </c>
      <c r="K5" s="3" t="s">
        <v>677</v>
      </c>
      <c r="L5" s="6">
        <v>29995.120000000003</v>
      </c>
      <c r="M5" s="6">
        <v>29995.120000000003</v>
      </c>
      <c r="N5" s="6">
        <v>5000</v>
      </c>
    </row>
    <row r="6" spans="1:14" x14ac:dyDescent="0.35">
      <c r="A6" s="3" t="s">
        <v>452</v>
      </c>
      <c r="B6" s="4" t="s">
        <v>478</v>
      </c>
      <c r="C6" s="4" t="s">
        <v>480</v>
      </c>
      <c r="D6" s="5">
        <v>46021</v>
      </c>
      <c r="E6" s="3" t="s">
        <v>487</v>
      </c>
      <c r="F6" s="3" t="s">
        <v>2020</v>
      </c>
      <c r="G6" s="3" t="s">
        <v>864</v>
      </c>
      <c r="H6" s="3" t="s">
        <v>865</v>
      </c>
      <c r="I6" s="3" t="s">
        <v>866</v>
      </c>
      <c r="J6" s="3" t="s">
        <v>678</v>
      </c>
      <c r="K6" s="3" t="s">
        <v>679</v>
      </c>
      <c r="L6" s="6">
        <v>28000</v>
      </c>
      <c r="M6" s="6">
        <v>28000</v>
      </c>
      <c r="N6" s="6">
        <v>5000</v>
      </c>
    </row>
    <row r="7" spans="1:14" x14ac:dyDescent="0.35">
      <c r="A7" s="3" t="s">
        <v>448</v>
      </c>
      <c r="B7" s="4" t="s">
        <v>478</v>
      </c>
      <c r="C7" s="4" t="s">
        <v>480</v>
      </c>
      <c r="D7" s="5">
        <v>46021</v>
      </c>
      <c r="E7" s="3" t="s">
        <v>488</v>
      </c>
      <c r="F7" s="3" t="s">
        <v>2021</v>
      </c>
      <c r="G7" s="3" t="s">
        <v>864</v>
      </c>
      <c r="H7" s="3" t="s">
        <v>865</v>
      </c>
      <c r="I7" s="3" t="s">
        <v>867</v>
      </c>
      <c r="J7" s="3" t="s">
        <v>680</v>
      </c>
      <c r="K7" s="3" t="s">
        <v>681</v>
      </c>
      <c r="L7" s="6">
        <v>54800</v>
      </c>
      <c r="M7" s="6">
        <v>54800</v>
      </c>
      <c r="N7" s="6">
        <v>5000</v>
      </c>
    </row>
    <row r="8" spans="1:14" x14ac:dyDescent="0.35">
      <c r="A8" s="3" t="s">
        <v>446</v>
      </c>
      <c r="B8" s="4" t="s">
        <v>478</v>
      </c>
      <c r="C8" s="4" t="s">
        <v>480</v>
      </c>
      <c r="D8" s="5">
        <v>46021</v>
      </c>
      <c r="E8" s="3" t="s">
        <v>489</v>
      </c>
      <c r="F8" s="3" t="s">
        <v>2022</v>
      </c>
      <c r="G8" s="3" t="s">
        <v>868</v>
      </c>
      <c r="H8" s="3" t="s">
        <v>869</v>
      </c>
      <c r="I8" s="3" t="s">
        <v>869</v>
      </c>
      <c r="J8" s="3" t="s">
        <v>682</v>
      </c>
      <c r="K8" s="3" t="s">
        <v>683</v>
      </c>
      <c r="L8" s="6">
        <v>11950</v>
      </c>
      <c r="M8" s="6">
        <v>11950</v>
      </c>
      <c r="N8" s="6">
        <v>5000</v>
      </c>
    </row>
    <row r="9" spans="1:14" x14ac:dyDescent="0.35">
      <c r="A9" s="3" t="s">
        <v>438</v>
      </c>
      <c r="B9" s="4" t="s">
        <v>478</v>
      </c>
      <c r="C9" s="4" t="s">
        <v>480</v>
      </c>
      <c r="D9" s="5">
        <v>46021</v>
      </c>
      <c r="E9" s="3" t="s">
        <v>490</v>
      </c>
      <c r="F9" s="3" t="s">
        <v>2023</v>
      </c>
      <c r="G9" s="3" t="s">
        <v>870</v>
      </c>
      <c r="H9" s="3" t="s">
        <v>871</v>
      </c>
      <c r="I9" s="3" t="s">
        <v>872</v>
      </c>
      <c r="J9" s="3" t="s">
        <v>684</v>
      </c>
      <c r="K9" s="3" t="s">
        <v>685</v>
      </c>
      <c r="L9" s="6">
        <v>15679.470000000001</v>
      </c>
      <c r="M9" s="6">
        <v>15679.470000000001</v>
      </c>
      <c r="N9" s="6">
        <v>5000</v>
      </c>
    </row>
    <row r="10" spans="1:14" x14ac:dyDescent="0.35">
      <c r="A10" s="3" t="s">
        <v>437</v>
      </c>
      <c r="B10" s="4" t="s">
        <v>478</v>
      </c>
      <c r="C10" s="4" t="s">
        <v>480</v>
      </c>
      <c r="D10" s="5">
        <v>46021</v>
      </c>
      <c r="E10" s="3" t="s">
        <v>491</v>
      </c>
      <c r="F10" s="3" t="s">
        <v>2024</v>
      </c>
      <c r="G10" s="3" t="s">
        <v>864</v>
      </c>
      <c r="H10" s="3" t="s">
        <v>865</v>
      </c>
      <c r="I10" s="3" t="s">
        <v>873</v>
      </c>
      <c r="J10" s="3" t="s">
        <v>686</v>
      </c>
      <c r="K10" s="3" t="s">
        <v>687</v>
      </c>
      <c r="L10" s="6">
        <v>40000</v>
      </c>
      <c r="M10" s="6">
        <v>40000</v>
      </c>
      <c r="N10" s="6">
        <v>5000</v>
      </c>
    </row>
    <row r="11" spans="1:14" x14ac:dyDescent="0.35">
      <c r="A11" s="3" t="s">
        <v>433</v>
      </c>
      <c r="B11" s="4" t="s">
        <v>478</v>
      </c>
      <c r="C11" s="4" t="s">
        <v>480</v>
      </c>
      <c r="D11" s="5">
        <v>46021</v>
      </c>
      <c r="E11" s="3" t="s">
        <v>492</v>
      </c>
      <c r="F11" s="3" t="s">
        <v>2025</v>
      </c>
      <c r="G11" s="3" t="s">
        <v>874</v>
      </c>
      <c r="H11" s="3" t="s">
        <v>875</v>
      </c>
      <c r="I11" s="3" t="s">
        <v>876</v>
      </c>
      <c r="J11" s="3" t="s">
        <v>688</v>
      </c>
      <c r="K11" s="3" t="s">
        <v>689</v>
      </c>
      <c r="L11" s="6">
        <v>22070.69</v>
      </c>
      <c r="M11" s="6">
        <v>22070.69</v>
      </c>
      <c r="N11" s="6">
        <v>5000</v>
      </c>
    </row>
    <row r="12" spans="1:14" x14ac:dyDescent="0.35">
      <c r="A12" s="3" t="s">
        <v>435</v>
      </c>
      <c r="B12" s="4" t="s">
        <v>478</v>
      </c>
      <c r="C12" s="4" t="s">
        <v>480</v>
      </c>
      <c r="D12" s="5">
        <v>46021</v>
      </c>
      <c r="E12" s="3" t="s">
        <v>493</v>
      </c>
      <c r="F12" s="3" t="s">
        <v>2026</v>
      </c>
      <c r="G12" s="3" t="s">
        <v>877</v>
      </c>
      <c r="H12" s="3" t="s">
        <v>878</v>
      </c>
      <c r="I12" s="3" t="s">
        <v>879</v>
      </c>
      <c r="J12" s="3" t="s">
        <v>690</v>
      </c>
      <c r="K12" s="3" t="s">
        <v>691</v>
      </c>
      <c r="L12" s="6">
        <v>5749</v>
      </c>
      <c r="M12" s="6">
        <v>5749</v>
      </c>
      <c r="N12" s="6">
        <v>5000</v>
      </c>
    </row>
    <row r="13" spans="1:14" x14ac:dyDescent="0.35">
      <c r="A13" s="3" t="s">
        <v>426</v>
      </c>
      <c r="B13" s="4" t="s">
        <v>478</v>
      </c>
      <c r="C13" s="4" t="s">
        <v>480</v>
      </c>
      <c r="D13" s="5">
        <v>46021</v>
      </c>
      <c r="E13" s="3" t="s">
        <v>494</v>
      </c>
      <c r="F13" s="3" t="s">
        <v>2027</v>
      </c>
      <c r="G13" s="3" t="s">
        <v>880</v>
      </c>
      <c r="H13" s="3" t="s">
        <v>881</v>
      </c>
      <c r="I13" s="3" t="s">
        <v>882</v>
      </c>
      <c r="J13" s="3" t="s">
        <v>682</v>
      </c>
      <c r="K13" s="3" t="s">
        <v>683</v>
      </c>
      <c r="L13" s="6">
        <v>19133.939999999999</v>
      </c>
      <c r="M13" s="6">
        <v>19133.939999999999</v>
      </c>
      <c r="N13" s="6">
        <v>5000</v>
      </c>
    </row>
    <row r="14" spans="1:14" x14ac:dyDescent="0.35">
      <c r="A14" s="3" t="s">
        <v>427</v>
      </c>
      <c r="B14" s="4" t="s">
        <v>478</v>
      </c>
      <c r="C14" s="4" t="s">
        <v>480</v>
      </c>
      <c r="D14" s="5">
        <v>46021</v>
      </c>
      <c r="E14" s="3" t="s">
        <v>495</v>
      </c>
      <c r="F14" s="3" t="s">
        <v>496</v>
      </c>
      <c r="G14" s="3" t="s">
        <v>857</v>
      </c>
      <c r="H14" s="3" t="s">
        <v>863</v>
      </c>
      <c r="I14" s="3" t="s">
        <v>863</v>
      </c>
      <c r="J14" s="3" t="s">
        <v>692</v>
      </c>
      <c r="K14" s="3" t="s">
        <v>693</v>
      </c>
      <c r="L14" s="6">
        <v>30000</v>
      </c>
      <c r="M14" s="6">
        <v>30000</v>
      </c>
      <c r="N14" s="6">
        <v>5000</v>
      </c>
    </row>
    <row r="15" spans="1:14" x14ac:dyDescent="0.35">
      <c r="A15" s="3" t="s">
        <v>423</v>
      </c>
      <c r="B15" s="4" t="s">
        <v>478</v>
      </c>
      <c r="C15" s="4" t="s">
        <v>480</v>
      </c>
      <c r="D15" s="5">
        <v>46021</v>
      </c>
      <c r="E15" s="3" t="s">
        <v>497</v>
      </c>
      <c r="F15" s="3" t="s">
        <v>2028</v>
      </c>
      <c r="G15" s="3" t="s">
        <v>857</v>
      </c>
      <c r="H15" s="3" t="s">
        <v>883</v>
      </c>
      <c r="I15" s="3" t="s">
        <v>883</v>
      </c>
      <c r="J15" s="3" t="s">
        <v>694</v>
      </c>
      <c r="K15" s="3" t="s">
        <v>695</v>
      </c>
      <c r="L15" s="6">
        <v>30000</v>
      </c>
      <c r="M15" s="6">
        <v>30000</v>
      </c>
      <c r="N15" s="6">
        <v>5000</v>
      </c>
    </row>
    <row r="16" spans="1:14" x14ac:dyDescent="0.35">
      <c r="A16" s="3" t="s">
        <v>425</v>
      </c>
      <c r="B16" s="4" t="s">
        <v>478</v>
      </c>
      <c r="C16" s="4" t="s">
        <v>480</v>
      </c>
      <c r="D16" s="5">
        <v>46021</v>
      </c>
      <c r="E16" s="3" t="s">
        <v>498</v>
      </c>
      <c r="F16" s="3" t="s">
        <v>2029</v>
      </c>
      <c r="G16" s="3" t="s">
        <v>860</v>
      </c>
      <c r="H16" s="3" t="s">
        <v>884</v>
      </c>
      <c r="I16" s="3" t="s">
        <v>885</v>
      </c>
      <c r="J16" s="3" t="s">
        <v>696</v>
      </c>
      <c r="K16" s="3" t="s">
        <v>697</v>
      </c>
      <c r="L16" s="6">
        <v>13642.26</v>
      </c>
      <c r="M16" s="6">
        <v>13642.26</v>
      </c>
      <c r="N16" s="6">
        <v>5000</v>
      </c>
    </row>
    <row r="17" spans="1:14" x14ac:dyDescent="0.35">
      <c r="A17" s="3" t="s">
        <v>416</v>
      </c>
      <c r="B17" s="4" t="s">
        <v>478</v>
      </c>
      <c r="C17" s="4" t="s">
        <v>480</v>
      </c>
      <c r="D17" s="5">
        <v>46021</v>
      </c>
      <c r="E17" s="3" t="s">
        <v>499</v>
      </c>
      <c r="F17" s="3" t="s">
        <v>2030</v>
      </c>
      <c r="G17" s="3" t="s">
        <v>860</v>
      </c>
      <c r="H17" s="3" t="s">
        <v>861</v>
      </c>
      <c r="I17" s="3" t="s">
        <v>886</v>
      </c>
      <c r="J17" s="3" t="s">
        <v>698</v>
      </c>
      <c r="K17" s="3" t="s">
        <v>699</v>
      </c>
      <c r="L17" s="6">
        <v>30000</v>
      </c>
      <c r="M17" s="6">
        <v>30000</v>
      </c>
      <c r="N17" s="6">
        <v>5000</v>
      </c>
    </row>
    <row r="18" spans="1:14" x14ac:dyDescent="0.35">
      <c r="A18" s="3" t="s">
        <v>417</v>
      </c>
      <c r="B18" s="4" t="s">
        <v>478</v>
      </c>
      <c r="C18" s="4" t="s">
        <v>480</v>
      </c>
      <c r="D18" s="5">
        <v>46021</v>
      </c>
      <c r="E18" s="3" t="s">
        <v>500</v>
      </c>
      <c r="F18" s="3" t="s">
        <v>2031</v>
      </c>
      <c r="G18" s="3" t="s">
        <v>857</v>
      </c>
      <c r="H18" s="3" t="s">
        <v>863</v>
      </c>
      <c r="I18" s="3" t="s">
        <v>887</v>
      </c>
      <c r="J18" s="3" t="s">
        <v>700</v>
      </c>
      <c r="K18" s="3" t="s">
        <v>701</v>
      </c>
      <c r="L18" s="6">
        <v>30000</v>
      </c>
      <c r="M18" s="6">
        <v>30000</v>
      </c>
      <c r="N18" s="6">
        <v>5000</v>
      </c>
    </row>
    <row r="19" spans="1:14" x14ac:dyDescent="0.35">
      <c r="A19" s="3" t="s">
        <v>418</v>
      </c>
      <c r="B19" s="4" t="s">
        <v>478</v>
      </c>
      <c r="C19" s="4" t="s">
        <v>480</v>
      </c>
      <c r="D19" s="5">
        <v>46021</v>
      </c>
      <c r="E19" s="3" t="s">
        <v>501</v>
      </c>
      <c r="F19" s="3" t="s">
        <v>2032</v>
      </c>
      <c r="G19" s="3" t="s">
        <v>877</v>
      </c>
      <c r="H19" s="3" t="s">
        <v>888</v>
      </c>
      <c r="I19" s="3" t="s">
        <v>889</v>
      </c>
      <c r="J19" s="3" t="s">
        <v>702</v>
      </c>
      <c r="K19" s="3" t="s">
        <v>703</v>
      </c>
      <c r="L19" s="6">
        <v>6300</v>
      </c>
      <c r="M19" s="6">
        <v>6300</v>
      </c>
      <c r="N19" s="6">
        <v>5000</v>
      </c>
    </row>
    <row r="20" spans="1:14" x14ac:dyDescent="0.35">
      <c r="A20" s="3" t="s">
        <v>447</v>
      </c>
      <c r="B20" s="4" t="s">
        <v>478</v>
      </c>
      <c r="C20" s="4" t="s">
        <v>480</v>
      </c>
      <c r="D20" s="5">
        <v>46042</v>
      </c>
      <c r="E20" s="3" t="s">
        <v>502</v>
      </c>
      <c r="F20" s="3" t="s">
        <v>2033</v>
      </c>
      <c r="G20" s="3" t="s">
        <v>890</v>
      </c>
      <c r="H20" s="3" t="s">
        <v>891</v>
      </c>
      <c r="I20" s="3" t="s">
        <v>891</v>
      </c>
      <c r="J20" s="3" t="s">
        <v>672</v>
      </c>
      <c r="K20" s="3" t="s">
        <v>673</v>
      </c>
      <c r="L20" s="6">
        <v>39000</v>
      </c>
      <c r="M20" s="6">
        <v>39000</v>
      </c>
      <c r="N20" s="6">
        <v>5000</v>
      </c>
    </row>
    <row r="21" spans="1:14" x14ac:dyDescent="0.35">
      <c r="A21" s="3" t="s">
        <v>453</v>
      </c>
      <c r="B21" s="4" t="s">
        <v>478</v>
      </c>
      <c r="C21" s="4" t="s">
        <v>480</v>
      </c>
      <c r="D21" s="5">
        <v>46058</v>
      </c>
      <c r="E21" s="3" t="s">
        <v>503</v>
      </c>
      <c r="F21" s="3" t="s">
        <v>2034</v>
      </c>
      <c r="G21" s="3" t="s">
        <v>874</v>
      </c>
      <c r="H21" s="3" t="s">
        <v>892</v>
      </c>
      <c r="I21" s="3" t="s">
        <v>892</v>
      </c>
      <c r="J21" s="3" t="s">
        <v>704</v>
      </c>
      <c r="K21" s="3" t="s">
        <v>705</v>
      </c>
      <c r="L21" s="6">
        <v>40000</v>
      </c>
      <c r="M21" s="6">
        <v>40000</v>
      </c>
      <c r="N21" s="6">
        <v>5000</v>
      </c>
    </row>
    <row r="22" spans="1:14" x14ac:dyDescent="0.35">
      <c r="A22" s="3" t="s">
        <v>442</v>
      </c>
      <c r="B22" s="4" t="s">
        <v>478</v>
      </c>
      <c r="C22" s="4" t="s">
        <v>480</v>
      </c>
      <c r="D22" s="5">
        <v>46058</v>
      </c>
      <c r="E22" s="3" t="s">
        <v>504</v>
      </c>
      <c r="F22" s="3" t="s">
        <v>2035</v>
      </c>
      <c r="G22" s="3" t="s">
        <v>874</v>
      </c>
      <c r="H22" s="3" t="s">
        <v>893</v>
      </c>
      <c r="I22" s="3" t="s">
        <v>893</v>
      </c>
      <c r="J22" s="3" t="s">
        <v>706</v>
      </c>
      <c r="K22" s="3" t="s">
        <v>707</v>
      </c>
      <c r="L22" s="6">
        <v>20899.310000000001</v>
      </c>
      <c r="M22" s="6">
        <v>20899.310000000001</v>
      </c>
      <c r="N22" s="6">
        <v>5000</v>
      </c>
    </row>
    <row r="23" spans="1:14" x14ac:dyDescent="0.35">
      <c r="A23" s="3" t="s">
        <v>444</v>
      </c>
      <c r="B23" s="4" t="s">
        <v>478</v>
      </c>
      <c r="C23" s="4" t="s">
        <v>480</v>
      </c>
      <c r="D23" s="5">
        <v>46059</v>
      </c>
      <c r="E23" s="3" t="s">
        <v>505</v>
      </c>
      <c r="F23" s="3" t="s">
        <v>506</v>
      </c>
      <c r="G23" s="3" t="s">
        <v>857</v>
      </c>
      <c r="H23" s="3" t="s">
        <v>863</v>
      </c>
      <c r="I23" s="3" t="s">
        <v>894</v>
      </c>
      <c r="J23" s="3" t="s">
        <v>708</v>
      </c>
      <c r="K23" s="3" t="s">
        <v>709</v>
      </c>
      <c r="L23" s="6">
        <v>76554.92</v>
      </c>
      <c r="M23" s="6">
        <v>76554.92</v>
      </c>
      <c r="N23" s="6">
        <v>5000</v>
      </c>
    </row>
    <row r="24" spans="1:14" x14ac:dyDescent="0.35">
      <c r="A24" s="3" t="s">
        <v>428</v>
      </c>
      <c r="B24" s="4" t="s">
        <v>478</v>
      </c>
      <c r="C24" s="4" t="s">
        <v>480</v>
      </c>
      <c r="D24" s="5">
        <v>46059</v>
      </c>
      <c r="E24" s="3" t="s">
        <v>507</v>
      </c>
      <c r="F24" s="3" t="s">
        <v>2036</v>
      </c>
      <c r="G24" s="3" t="s">
        <v>870</v>
      </c>
      <c r="H24" s="3" t="s">
        <v>895</v>
      </c>
      <c r="I24" s="3" t="s">
        <v>896</v>
      </c>
      <c r="J24" s="3" t="s">
        <v>710</v>
      </c>
      <c r="K24" s="3" t="s">
        <v>711</v>
      </c>
      <c r="L24" s="6">
        <v>40000</v>
      </c>
      <c r="M24" s="6">
        <v>40000</v>
      </c>
      <c r="N24" s="6">
        <v>5000</v>
      </c>
    </row>
    <row r="25" spans="1:14" x14ac:dyDescent="0.35">
      <c r="A25" s="3" t="s">
        <v>412</v>
      </c>
      <c r="B25" s="4" t="s">
        <v>478</v>
      </c>
      <c r="C25" s="4" t="s">
        <v>480</v>
      </c>
      <c r="D25" s="5">
        <v>46059</v>
      </c>
      <c r="E25" s="3" t="s">
        <v>508</v>
      </c>
      <c r="F25" s="3" t="s">
        <v>509</v>
      </c>
      <c r="G25" s="3" t="s">
        <v>870</v>
      </c>
      <c r="H25" s="3" t="s">
        <v>897</v>
      </c>
      <c r="I25" s="3" t="s">
        <v>898</v>
      </c>
      <c r="J25" s="3" t="s">
        <v>712</v>
      </c>
      <c r="K25" s="3" t="s">
        <v>713</v>
      </c>
      <c r="L25" s="6">
        <v>40000</v>
      </c>
      <c r="M25" s="6">
        <v>40000</v>
      </c>
      <c r="N25" s="6">
        <v>5000</v>
      </c>
    </row>
    <row r="26" spans="1:14" x14ac:dyDescent="0.35">
      <c r="A26" s="3" t="s">
        <v>406</v>
      </c>
      <c r="B26" s="4" t="s">
        <v>478</v>
      </c>
      <c r="C26" s="4" t="s">
        <v>480</v>
      </c>
      <c r="D26" s="5">
        <v>46059</v>
      </c>
      <c r="E26" s="3" t="s">
        <v>510</v>
      </c>
      <c r="F26" s="3" t="s">
        <v>2037</v>
      </c>
      <c r="G26" s="3" t="s">
        <v>868</v>
      </c>
      <c r="H26" s="3" t="s">
        <v>899</v>
      </c>
      <c r="I26" s="3" t="s">
        <v>899</v>
      </c>
      <c r="J26" s="3" t="s">
        <v>714</v>
      </c>
      <c r="K26" s="3" t="s">
        <v>715</v>
      </c>
      <c r="L26" s="6">
        <v>30000</v>
      </c>
      <c r="M26" s="6">
        <v>30000</v>
      </c>
      <c r="N26" s="6">
        <v>5000</v>
      </c>
    </row>
    <row r="27" spans="1:14" x14ac:dyDescent="0.35">
      <c r="A27" s="3" t="s">
        <v>394</v>
      </c>
      <c r="B27" s="4" t="s">
        <v>478</v>
      </c>
      <c r="C27" s="4" t="s">
        <v>480</v>
      </c>
      <c r="D27" s="5">
        <v>46062</v>
      </c>
      <c r="E27" s="3" t="s">
        <v>511</v>
      </c>
      <c r="F27" s="3" t="s">
        <v>2038</v>
      </c>
      <c r="G27" s="3" t="s">
        <v>868</v>
      </c>
      <c r="H27" s="3" t="s">
        <v>899</v>
      </c>
      <c r="I27" s="3" t="s">
        <v>900</v>
      </c>
      <c r="J27" s="3" t="s">
        <v>708</v>
      </c>
      <c r="K27" s="3" t="s">
        <v>709</v>
      </c>
      <c r="L27" s="6">
        <v>23827.919999999998</v>
      </c>
      <c r="M27" s="6">
        <v>23827.919999999998</v>
      </c>
      <c r="N27" s="6">
        <v>5000</v>
      </c>
    </row>
    <row r="28" spans="1:14" x14ac:dyDescent="0.35">
      <c r="A28" s="3" t="s">
        <v>374</v>
      </c>
      <c r="B28" s="4" t="s">
        <v>478</v>
      </c>
      <c r="C28" s="4" t="s">
        <v>480</v>
      </c>
      <c r="D28" s="5">
        <v>46062</v>
      </c>
      <c r="E28" s="3" t="s">
        <v>512</v>
      </c>
      <c r="F28" s="3" t="s">
        <v>513</v>
      </c>
      <c r="G28" s="3" t="s">
        <v>854</v>
      </c>
      <c r="H28" s="3" t="s">
        <v>855</v>
      </c>
      <c r="I28" s="3" t="s">
        <v>901</v>
      </c>
      <c r="J28" s="3" t="s">
        <v>708</v>
      </c>
      <c r="K28" s="3" t="s">
        <v>709</v>
      </c>
      <c r="L28" s="6">
        <v>30000</v>
      </c>
      <c r="M28" s="6">
        <v>30000</v>
      </c>
      <c r="N28" s="6">
        <v>5000</v>
      </c>
    </row>
    <row r="29" spans="1:14" x14ac:dyDescent="0.35">
      <c r="A29" s="3" t="s">
        <v>439</v>
      </c>
      <c r="B29" s="4" t="s">
        <v>478</v>
      </c>
      <c r="C29" s="4" t="s">
        <v>480</v>
      </c>
      <c r="D29" s="5">
        <v>46063</v>
      </c>
      <c r="E29" s="3" t="s">
        <v>514</v>
      </c>
      <c r="F29" s="3" t="s">
        <v>2039</v>
      </c>
      <c r="G29" s="3" t="s">
        <v>854</v>
      </c>
      <c r="H29" s="3" t="s">
        <v>902</v>
      </c>
      <c r="I29" s="3" t="s">
        <v>902</v>
      </c>
      <c r="J29" s="3" t="s">
        <v>682</v>
      </c>
      <c r="K29" s="3" t="s">
        <v>683</v>
      </c>
      <c r="L29" s="6">
        <v>12000</v>
      </c>
      <c r="M29" s="6">
        <v>12000</v>
      </c>
      <c r="N29" s="6">
        <v>5000</v>
      </c>
    </row>
    <row r="30" spans="1:14" x14ac:dyDescent="0.35">
      <c r="A30" s="3" t="s">
        <v>396</v>
      </c>
      <c r="B30" s="4" t="s">
        <v>478</v>
      </c>
      <c r="C30" s="4" t="s">
        <v>480</v>
      </c>
      <c r="D30" s="5">
        <v>46063</v>
      </c>
      <c r="E30" s="3" t="s">
        <v>515</v>
      </c>
      <c r="F30" s="3" t="s">
        <v>2040</v>
      </c>
      <c r="G30" s="3" t="s">
        <v>880</v>
      </c>
      <c r="H30" s="3" t="s">
        <v>881</v>
      </c>
      <c r="I30" s="3" t="s">
        <v>882</v>
      </c>
      <c r="J30" s="3" t="s">
        <v>716</v>
      </c>
      <c r="K30" s="3" t="s">
        <v>717</v>
      </c>
      <c r="L30" s="6">
        <v>30000</v>
      </c>
      <c r="M30" s="6">
        <v>30000</v>
      </c>
      <c r="N30" s="6">
        <v>5000</v>
      </c>
    </row>
    <row r="31" spans="1:14" x14ac:dyDescent="0.35">
      <c r="A31" s="3" t="s">
        <v>393</v>
      </c>
      <c r="B31" s="4" t="s">
        <v>478</v>
      </c>
      <c r="C31" s="4" t="s">
        <v>480</v>
      </c>
      <c r="D31" s="5">
        <v>46063</v>
      </c>
      <c r="E31" s="3" t="s">
        <v>516</v>
      </c>
      <c r="F31" s="3" t="s">
        <v>2041</v>
      </c>
      <c r="G31" s="3" t="s">
        <v>857</v>
      </c>
      <c r="H31" s="3" t="s">
        <v>903</v>
      </c>
      <c r="I31" s="3" t="s">
        <v>904</v>
      </c>
      <c r="J31" s="3" t="s">
        <v>708</v>
      </c>
      <c r="K31" s="3" t="s">
        <v>709</v>
      </c>
      <c r="L31" s="6">
        <v>30000</v>
      </c>
      <c r="M31" s="6">
        <v>30000</v>
      </c>
      <c r="N31" s="6">
        <v>5000</v>
      </c>
    </row>
    <row r="32" spans="1:14" x14ac:dyDescent="0.35">
      <c r="A32" s="3" t="s">
        <v>411</v>
      </c>
      <c r="B32" s="4" t="s">
        <v>478</v>
      </c>
      <c r="C32" s="4" t="s">
        <v>480</v>
      </c>
      <c r="D32" s="5">
        <v>46065</v>
      </c>
      <c r="E32" s="3" t="s">
        <v>517</v>
      </c>
      <c r="F32" s="3" t="s">
        <v>2042</v>
      </c>
      <c r="G32" s="3" t="s">
        <v>877</v>
      </c>
      <c r="H32" s="3" t="s">
        <v>888</v>
      </c>
      <c r="I32" s="3" t="s">
        <v>905</v>
      </c>
      <c r="J32" s="3" t="s">
        <v>672</v>
      </c>
      <c r="K32" s="3" t="s">
        <v>673</v>
      </c>
      <c r="L32" s="6">
        <v>19394</v>
      </c>
      <c r="M32" s="6">
        <v>19394</v>
      </c>
      <c r="N32" s="6">
        <v>5000</v>
      </c>
    </row>
    <row r="33" spans="1:14" x14ac:dyDescent="0.35">
      <c r="A33" s="3" t="s">
        <v>454</v>
      </c>
      <c r="B33" s="4" t="s">
        <v>478</v>
      </c>
      <c r="C33" s="4" t="s">
        <v>480</v>
      </c>
      <c r="D33" s="5">
        <v>46066</v>
      </c>
      <c r="E33" s="3" t="s">
        <v>518</v>
      </c>
      <c r="F33" s="3" t="s">
        <v>2043</v>
      </c>
      <c r="G33" s="3" t="s">
        <v>857</v>
      </c>
      <c r="H33" s="3" t="s">
        <v>863</v>
      </c>
      <c r="I33" s="3" t="s">
        <v>906</v>
      </c>
      <c r="J33" s="3" t="s">
        <v>690</v>
      </c>
      <c r="K33" s="3" t="s">
        <v>691</v>
      </c>
      <c r="L33" s="6">
        <v>26172</v>
      </c>
      <c r="M33" s="6">
        <v>26172</v>
      </c>
      <c r="N33" s="6">
        <v>5000</v>
      </c>
    </row>
    <row r="34" spans="1:14" x14ac:dyDescent="0.35">
      <c r="A34" s="3" t="s">
        <v>455</v>
      </c>
      <c r="B34" s="4" t="s">
        <v>478</v>
      </c>
      <c r="C34" s="4" t="s">
        <v>480</v>
      </c>
      <c r="D34" s="5">
        <v>46066</v>
      </c>
      <c r="E34" s="3" t="s">
        <v>519</v>
      </c>
      <c r="F34" s="3" t="s">
        <v>2044</v>
      </c>
      <c r="G34" s="3" t="s">
        <v>860</v>
      </c>
      <c r="H34" s="3" t="s">
        <v>907</v>
      </c>
      <c r="I34" s="3" t="s">
        <v>908</v>
      </c>
      <c r="J34" s="3" t="s">
        <v>682</v>
      </c>
      <c r="K34" s="3" t="s">
        <v>683</v>
      </c>
      <c r="L34" s="6">
        <v>10563</v>
      </c>
      <c r="M34" s="6">
        <v>10563</v>
      </c>
      <c r="N34" s="6">
        <v>5000</v>
      </c>
    </row>
    <row r="35" spans="1:14" x14ac:dyDescent="0.35">
      <c r="A35" s="3" t="s">
        <v>457</v>
      </c>
      <c r="B35" s="4" t="s">
        <v>478</v>
      </c>
      <c r="C35" s="4" t="s">
        <v>480</v>
      </c>
      <c r="D35" s="5">
        <v>46066</v>
      </c>
      <c r="E35" s="3" t="s">
        <v>520</v>
      </c>
      <c r="F35" s="3" t="s">
        <v>2045</v>
      </c>
      <c r="G35" s="3" t="s">
        <v>870</v>
      </c>
      <c r="H35" s="3" t="s">
        <v>909</v>
      </c>
      <c r="I35" s="3" t="s">
        <v>910</v>
      </c>
      <c r="J35" s="3" t="s">
        <v>718</v>
      </c>
      <c r="K35" s="3" t="s">
        <v>719</v>
      </c>
      <c r="L35" s="6">
        <v>13432.730000000001</v>
      </c>
      <c r="M35" s="6">
        <v>13432.730000000001</v>
      </c>
      <c r="N35" s="6">
        <v>5000</v>
      </c>
    </row>
    <row r="36" spans="1:14" x14ac:dyDescent="0.35">
      <c r="A36" s="3" t="s">
        <v>460</v>
      </c>
      <c r="B36" s="4" t="s">
        <v>478</v>
      </c>
      <c r="C36" s="4" t="s">
        <v>480</v>
      </c>
      <c r="D36" s="5">
        <v>46066</v>
      </c>
      <c r="E36" s="3" t="s">
        <v>521</v>
      </c>
      <c r="F36" s="3" t="s">
        <v>2046</v>
      </c>
      <c r="G36" s="3" t="s">
        <v>860</v>
      </c>
      <c r="H36" s="3" t="s">
        <v>861</v>
      </c>
      <c r="I36" s="3" t="s">
        <v>861</v>
      </c>
      <c r="J36" s="3" t="s">
        <v>720</v>
      </c>
      <c r="K36" s="3" t="s">
        <v>721</v>
      </c>
      <c r="L36" s="6">
        <v>40000</v>
      </c>
      <c r="M36" s="6">
        <v>40000</v>
      </c>
      <c r="N36" s="6">
        <v>5000</v>
      </c>
    </row>
    <row r="37" spans="1:14" x14ac:dyDescent="0.35">
      <c r="A37" s="3" t="s">
        <v>463</v>
      </c>
      <c r="B37" s="4" t="s">
        <v>478</v>
      </c>
      <c r="C37" s="4" t="s">
        <v>480</v>
      </c>
      <c r="D37" s="5">
        <v>46066</v>
      </c>
      <c r="E37" s="3" t="s">
        <v>522</v>
      </c>
      <c r="F37" s="3" t="s">
        <v>2047</v>
      </c>
      <c r="G37" s="3" t="s">
        <v>864</v>
      </c>
      <c r="H37" s="3" t="s">
        <v>865</v>
      </c>
      <c r="I37" s="3" t="s">
        <v>865</v>
      </c>
      <c r="J37" s="3" t="s">
        <v>722</v>
      </c>
      <c r="K37" s="3" t="s">
        <v>723</v>
      </c>
      <c r="L37" s="6">
        <v>29898.800000000003</v>
      </c>
      <c r="M37" s="6">
        <v>29898.800000000003</v>
      </c>
      <c r="N37" s="6">
        <v>5000</v>
      </c>
    </row>
    <row r="38" spans="1:14" x14ac:dyDescent="0.35">
      <c r="A38" s="3" t="s">
        <v>464</v>
      </c>
      <c r="B38" s="4" t="s">
        <v>478</v>
      </c>
      <c r="C38" s="4" t="s">
        <v>480</v>
      </c>
      <c r="D38" s="5">
        <v>46066</v>
      </c>
      <c r="E38" s="3" t="s">
        <v>523</v>
      </c>
      <c r="F38" s="3" t="s">
        <v>2048</v>
      </c>
      <c r="G38" s="3" t="s">
        <v>854</v>
      </c>
      <c r="H38" s="3" t="s">
        <v>911</v>
      </c>
      <c r="I38" s="3" t="s">
        <v>912</v>
      </c>
      <c r="J38" s="3" t="s">
        <v>690</v>
      </c>
      <c r="K38" s="3" t="s">
        <v>691</v>
      </c>
      <c r="L38" s="6">
        <v>23000</v>
      </c>
      <c r="M38" s="6">
        <v>23000</v>
      </c>
      <c r="N38" s="6">
        <v>5000</v>
      </c>
    </row>
    <row r="39" spans="1:14" x14ac:dyDescent="0.35">
      <c r="A39" s="3" t="s">
        <v>451</v>
      </c>
      <c r="B39" s="4" t="s">
        <v>478</v>
      </c>
      <c r="C39" s="4" t="s">
        <v>480</v>
      </c>
      <c r="D39" s="5">
        <v>46066</v>
      </c>
      <c r="E39" s="3" t="s">
        <v>524</v>
      </c>
      <c r="F39" s="3" t="s">
        <v>2049</v>
      </c>
      <c r="G39" s="3" t="s">
        <v>857</v>
      </c>
      <c r="H39" s="3" t="s">
        <v>863</v>
      </c>
      <c r="I39" s="3" t="s">
        <v>863</v>
      </c>
      <c r="J39" s="3" t="s">
        <v>724</v>
      </c>
      <c r="K39" s="3" t="s">
        <v>725</v>
      </c>
      <c r="L39" s="6">
        <v>28867.690000000002</v>
      </c>
      <c r="M39" s="6">
        <v>28867.690000000002</v>
      </c>
      <c r="N39" s="6">
        <v>5000</v>
      </c>
    </row>
    <row r="40" spans="1:14" x14ac:dyDescent="0.35">
      <c r="A40" s="3" t="s">
        <v>450</v>
      </c>
      <c r="B40" s="4" t="s">
        <v>478</v>
      </c>
      <c r="C40" s="4" t="s">
        <v>480</v>
      </c>
      <c r="D40" s="5">
        <v>46066</v>
      </c>
      <c r="E40" s="3" t="s">
        <v>525</v>
      </c>
      <c r="F40" s="3" t="s">
        <v>2050</v>
      </c>
      <c r="G40" s="3" t="s">
        <v>857</v>
      </c>
      <c r="H40" s="3" t="s">
        <v>913</v>
      </c>
      <c r="I40" s="3" t="s">
        <v>914</v>
      </c>
      <c r="J40" s="3" t="s">
        <v>682</v>
      </c>
      <c r="K40" s="3" t="s">
        <v>683</v>
      </c>
      <c r="L40" s="6">
        <v>30000</v>
      </c>
      <c r="M40" s="6">
        <v>30000</v>
      </c>
      <c r="N40" s="6">
        <v>5000</v>
      </c>
    </row>
    <row r="41" spans="1:14" x14ac:dyDescent="0.35">
      <c r="A41" s="3" t="s">
        <v>443</v>
      </c>
      <c r="B41" s="4" t="s">
        <v>478</v>
      </c>
      <c r="C41" s="4" t="s">
        <v>480</v>
      </c>
      <c r="D41" s="5">
        <v>46066</v>
      </c>
      <c r="E41" s="3" t="s">
        <v>526</v>
      </c>
      <c r="F41" s="3" t="s">
        <v>2051</v>
      </c>
      <c r="G41" s="3" t="s">
        <v>860</v>
      </c>
      <c r="H41" s="3" t="s">
        <v>907</v>
      </c>
      <c r="I41" s="3" t="s">
        <v>907</v>
      </c>
      <c r="J41" s="3" t="s">
        <v>712</v>
      </c>
      <c r="K41" s="3" t="s">
        <v>713</v>
      </c>
      <c r="L41" s="6">
        <v>39729</v>
      </c>
      <c r="M41" s="6">
        <v>39729</v>
      </c>
      <c r="N41" s="6">
        <v>5000</v>
      </c>
    </row>
    <row r="42" spans="1:14" x14ac:dyDescent="0.35">
      <c r="A42" s="3" t="s">
        <v>441</v>
      </c>
      <c r="B42" s="4" t="s">
        <v>478</v>
      </c>
      <c r="C42" s="4" t="s">
        <v>480</v>
      </c>
      <c r="D42" s="5">
        <v>46066</v>
      </c>
      <c r="E42" s="3" t="s">
        <v>527</v>
      </c>
      <c r="F42" s="3" t="s">
        <v>528</v>
      </c>
      <c r="G42" s="3" t="s">
        <v>860</v>
      </c>
      <c r="H42" s="3" t="s">
        <v>915</v>
      </c>
      <c r="I42" s="3" t="s">
        <v>916</v>
      </c>
      <c r="J42" s="3" t="s">
        <v>726</v>
      </c>
      <c r="K42" s="3" t="s">
        <v>727</v>
      </c>
      <c r="L42" s="6">
        <v>104999.99999999999</v>
      </c>
      <c r="M42" s="6">
        <v>104999.99999999999</v>
      </c>
      <c r="N42" s="6">
        <v>5000</v>
      </c>
    </row>
    <row r="43" spans="1:14" x14ac:dyDescent="0.35">
      <c r="A43" s="3" t="s">
        <v>434</v>
      </c>
      <c r="B43" s="4" t="s">
        <v>478</v>
      </c>
      <c r="C43" s="4" t="s">
        <v>480</v>
      </c>
      <c r="D43" s="5">
        <v>46066</v>
      </c>
      <c r="E43" s="3" t="s">
        <v>529</v>
      </c>
      <c r="F43" s="3" t="s">
        <v>2052</v>
      </c>
      <c r="G43" s="3" t="s">
        <v>874</v>
      </c>
      <c r="H43" s="3" t="s">
        <v>892</v>
      </c>
      <c r="I43" s="3" t="s">
        <v>917</v>
      </c>
      <c r="J43" s="3" t="s">
        <v>728</v>
      </c>
      <c r="K43" s="3" t="s">
        <v>729</v>
      </c>
      <c r="L43" s="6">
        <v>23453.919999999998</v>
      </c>
      <c r="M43" s="6">
        <v>23453.919999999998</v>
      </c>
      <c r="N43" s="6">
        <v>5000</v>
      </c>
    </row>
    <row r="44" spans="1:14" x14ac:dyDescent="0.35">
      <c r="A44" s="3" t="s">
        <v>424</v>
      </c>
      <c r="B44" s="4" t="s">
        <v>478</v>
      </c>
      <c r="C44" s="4" t="s">
        <v>480</v>
      </c>
      <c r="D44" s="5">
        <v>46066</v>
      </c>
      <c r="E44" s="3" t="s">
        <v>530</v>
      </c>
      <c r="F44" s="3" t="s">
        <v>2053</v>
      </c>
      <c r="G44" s="3" t="s">
        <v>870</v>
      </c>
      <c r="H44" s="3" t="s">
        <v>871</v>
      </c>
      <c r="I44" s="3" t="s">
        <v>918</v>
      </c>
      <c r="J44" s="3" t="s">
        <v>682</v>
      </c>
      <c r="K44" s="3" t="s">
        <v>683</v>
      </c>
      <c r="L44" s="6">
        <v>29974.000000000004</v>
      </c>
      <c r="M44" s="6">
        <v>29974.000000000004</v>
      </c>
      <c r="N44" s="6">
        <v>5000</v>
      </c>
    </row>
    <row r="45" spans="1:14" x14ac:dyDescent="0.35">
      <c r="A45" s="3" t="s">
        <v>400</v>
      </c>
      <c r="B45" s="4" t="s">
        <v>478</v>
      </c>
      <c r="C45" s="4" t="s">
        <v>480</v>
      </c>
      <c r="D45" s="5">
        <v>46066</v>
      </c>
      <c r="E45" s="3" t="s">
        <v>531</v>
      </c>
      <c r="F45" s="3" t="s">
        <v>2054</v>
      </c>
      <c r="G45" s="3" t="s">
        <v>864</v>
      </c>
      <c r="H45" s="3" t="s">
        <v>865</v>
      </c>
      <c r="I45" s="3" t="s">
        <v>865</v>
      </c>
      <c r="J45" s="3" t="s">
        <v>730</v>
      </c>
      <c r="K45" s="3" t="s">
        <v>731</v>
      </c>
      <c r="L45" s="6">
        <v>40000</v>
      </c>
      <c r="M45" s="6">
        <v>40000</v>
      </c>
      <c r="N45" s="6">
        <v>5000</v>
      </c>
    </row>
    <row r="46" spans="1:14" x14ac:dyDescent="0.35">
      <c r="A46" s="3" t="s">
        <v>372</v>
      </c>
      <c r="B46" s="4" t="s">
        <v>478</v>
      </c>
      <c r="C46" s="4" t="s">
        <v>480</v>
      </c>
      <c r="D46" s="5">
        <v>46069</v>
      </c>
      <c r="E46" s="3" t="s">
        <v>532</v>
      </c>
      <c r="F46" s="3" t="s">
        <v>2055</v>
      </c>
      <c r="G46" s="3" t="s">
        <v>870</v>
      </c>
      <c r="H46" s="3" t="s">
        <v>871</v>
      </c>
      <c r="I46" s="3" t="s">
        <v>919</v>
      </c>
      <c r="J46" s="3" t="s">
        <v>732</v>
      </c>
      <c r="K46" s="3" t="s">
        <v>733</v>
      </c>
      <c r="L46" s="6">
        <v>3905</v>
      </c>
      <c r="M46" s="6">
        <v>3905</v>
      </c>
      <c r="N46" s="6">
        <v>5000</v>
      </c>
    </row>
    <row r="47" spans="1:14" x14ac:dyDescent="0.35">
      <c r="A47" s="3" t="s">
        <v>449</v>
      </c>
      <c r="B47" s="4" t="s">
        <v>478</v>
      </c>
      <c r="C47" s="4" t="s">
        <v>480</v>
      </c>
      <c r="D47" s="5">
        <v>46070</v>
      </c>
      <c r="E47" s="3" t="s">
        <v>533</v>
      </c>
      <c r="F47" s="3" t="s">
        <v>2056</v>
      </c>
      <c r="G47" s="3" t="s">
        <v>874</v>
      </c>
      <c r="H47" s="3" t="s">
        <v>920</v>
      </c>
      <c r="I47" s="3" t="s">
        <v>921</v>
      </c>
      <c r="J47" s="3" t="s">
        <v>734</v>
      </c>
      <c r="K47" s="3" t="s">
        <v>735</v>
      </c>
      <c r="L47" s="6">
        <v>26190.000000000004</v>
      </c>
      <c r="M47" s="6">
        <v>26190.000000000004</v>
      </c>
      <c r="N47" s="6">
        <v>5000</v>
      </c>
    </row>
    <row r="48" spans="1:14" x14ac:dyDescent="0.35">
      <c r="A48" s="3" t="s">
        <v>431</v>
      </c>
      <c r="B48" s="4" t="s">
        <v>478</v>
      </c>
      <c r="C48" s="4" t="s">
        <v>480</v>
      </c>
      <c r="D48" s="5">
        <v>46076</v>
      </c>
      <c r="E48" s="3" t="s">
        <v>534</v>
      </c>
      <c r="F48" s="3" t="s">
        <v>2057</v>
      </c>
      <c r="G48" s="3" t="s">
        <v>857</v>
      </c>
      <c r="H48" s="3" t="s">
        <v>858</v>
      </c>
      <c r="I48" s="3" t="s">
        <v>858</v>
      </c>
      <c r="J48" s="3" t="s">
        <v>736</v>
      </c>
      <c r="K48" s="3" t="s">
        <v>737</v>
      </c>
      <c r="L48" s="6">
        <v>40000</v>
      </c>
      <c r="M48" s="6">
        <v>40000</v>
      </c>
      <c r="N48" s="6">
        <v>5000</v>
      </c>
    </row>
    <row r="49" spans="1:14" x14ac:dyDescent="0.35">
      <c r="A49" s="3" t="s">
        <v>405</v>
      </c>
      <c r="B49" s="4" t="s">
        <v>478</v>
      </c>
      <c r="C49" s="4" t="s">
        <v>480</v>
      </c>
      <c r="D49" s="5">
        <v>46077</v>
      </c>
      <c r="E49" s="3" t="s">
        <v>535</v>
      </c>
      <c r="F49" s="3" t="s">
        <v>2058</v>
      </c>
      <c r="G49" s="3" t="s">
        <v>874</v>
      </c>
      <c r="H49" s="3" t="s">
        <v>875</v>
      </c>
      <c r="I49" s="3" t="s">
        <v>875</v>
      </c>
      <c r="J49" s="3" t="s">
        <v>738</v>
      </c>
      <c r="K49" s="3" t="s">
        <v>739</v>
      </c>
      <c r="L49" s="6">
        <v>30000</v>
      </c>
      <c r="M49" s="6">
        <v>30000</v>
      </c>
      <c r="N49" s="6">
        <v>5000</v>
      </c>
    </row>
    <row r="50" spans="1:14" x14ac:dyDescent="0.35">
      <c r="A50" s="3" t="s">
        <v>407</v>
      </c>
      <c r="B50" s="4" t="s">
        <v>478</v>
      </c>
      <c r="C50" s="4" t="s">
        <v>480</v>
      </c>
      <c r="D50" s="5">
        <v>46077</v>
      </c>
      <c r="E50" s="3" t="s">
        <v>536</v>
      </c>
      <c r="F50" s="3" t="s">
        <v>2059</v>
      </c>
      <c r="G50" s="3" t="s">
        <v>868</v>
      </c>
      <c r="H50" s="3" t="s">
        <v>899</v>
      </c>
      <c r="I50" s="3" t="s">
        <v>899</v>
      </c>
      <c r="J50" s="3" t="s">
        <v>740</v>
      </c>
      <c r="K50" s="3" t="s">
        <v>741</v>
      </c>
      <c r="L50" s="6">
        <v>30000</v>
      </c>
      <c r="M50" s="6">
        <v>30000</v>
      </c>
      <c r="N50" s="6">
        <v>5000</v>
      </c>
    </row>
    <row r="51" spans="1:14" x14ac:dyDescent="0.35">
      <c r="A51" s="3" t="s">
        <v>370</v>
      </c>
      <c r="B51" s="4" t="s">
        <v>478</v>
      </c>
      <c r="C51" s="4" t="s">
        <v>480</v>
      </c>
      <c r="D51" s="5">
        <v>46077</v>
      </c>
      <c r="E51" s="3" t="s">
        <v>537</v>
      </c>
      <c r="F51" s="3" t="s">
        <v>2060</v>
      </c>
      <c r="G51" s="3" t="s">
        <v>880</v>
      </c>
      <c r="H51" s="3" t="s">
        <v>922</v>
      </c>
      <c r="I51" s="3" t="s">
        <v>923</v>
      </c>
      <c r="J51" s="3" t="s">
        <v>742</v>
      </c>
      <c r="K51" s="3" t="s">
        <v>743</v>
      </c>
      <c r="L51" s="6">
        <v>30000</v>
      </c>
      <c r="M51" s="6">
        <v>30000</v>
      </c>
      <c r="N51" s="6">
        <v>5000</v>
      </c>
    </row>
    <row r="52" spans="1:14" x14ac:dyDescent="0.35">
      <c r="A52" s="3" t="s">
        <v>371</v>
      </c>
      <c r="B52" s="4" t="s">
        <v>478</v>
      </c>
      <c r="C52" s="4" t="s">
        <v>480</v>
      </c>
      <c r="D52" s="5">
        <v>46077</v>
      </c>
      <c r="E52" s="3" t="s">
        <v>538</v>
      </c>
      <c r="F52" s="3" t="s">
        <v>2061</v>
      </c>
      <c r="G52" s="3" t="s">
        <v>854</v>
      </c>
      <c r="H52" s="3" t="s">
        <v>924</v>
      </c>
      <c r="I52" s="3" t="s">
        <v>925</v>
      </c>
      <c r="J52" s="3" t="s">
        <v>716</v>
      </c>
      <c r="K52" s="3" t="s">
        <v>717</v>
      </c>
      <c r="L52" s="6">
        <v>30000</v>
      </c>
      <c r="M52" s="6">
        <v>30000</v>
      </c>
      <c r="N52" s="6">
        <v>5000</v>
      </c>
    </row>
    <row r="53" spans="1:14" x14ac:dyDescent="0.35">
      <c r="A53" s="3" t="s">
        <v>395</v>
      </c>
      <c r="B53" s="4" t="s">
        <v>478</v>
      </c>
      <c r="C53" s="4" t="s">
        <v>480</v>
      </c>
      <c r="D53" s="5">
        <v>46080</v>
      </c>
      <c r="E53" s="3" t="s">
        <v>539</v>
      </c>
      <c r="F53" s="3" t="s">
        <v>540</v>
      </c>
      <c r="G53" s="3" t="s">
        <v>864</v>
      </c>
      <c r="H53" s="3" t="s">
        <v>865</v>
      </c>
      <c r="I53" s="3" t="s">
        <v>865</v>
      </c>
      <c r="J53" s="3" t="s">
        <v>744</v>
      </c>
      <c r="K53" s="3" t="s">
        <v>745</v>
      </c>
      <c r="L53" s="6">
        <v>77350</v>
      </c>
      <c r="M53" s="6">
        <v>77350</v>
      </c>
      <c r="N53" s="6">
        <v>5000</v>
      </c>
    </row>
    <row r="54" spans="1:14" x14ac:dyDescent="0.35">
      <c r="A54" s="3" t="s">
        <v>389</v>
      </c>
      <c r="B54" s="4" t="s">
        <v>478</v>
      </c>
      <c r="C54" s="4" t="s">
        <v>480</v>
      </c>
      <c r="D54" s="5">
        <v>46080</v>
      </c>
      <c r="E54" s="3" t="s">
        <v>541</v>
      </c>
      <c r="F54" s="3" t="s">
        <v>2062</v>
      </c>
      <c r="G54" s="3" t="s">
        <v>874</v>
      </c>
      <c r="H54" s="3" t="s">
        <v>926</v>
      </c>
      <c r="I54" s="3" t="s">
        <v>927</v>
      </c>
      <c r="J54" s="3" t="s">
        <v>746</v>
      </c>
      <c r="K54" s="3" t="s">
        <v>747</v>
      </c>
      <c r="L54" s="6">
        <v>26945</v>
      </c>
      <c r="M54" s="6">
        <v>26945</v>
      </c>
      <c r="N54" s="6">
        <v>5000</v>
      </c>
    </row>
    <row r="55" spans="1:14" x14ac:dyDescent="0.35">
      <c r="A55" s="3" t="s">
        <v>378</v>
      </c>
      <c r="B55" s="4" t="s">
        <v>478</v>
      </c>
      <c r="C55" s="4" t="s">
        <v>480</v>
      </c>
      <c r="D55" s="5">
        <v>46080</v>
      </c>
      <c r="E55" s="3" t="s">
        <v>542</v>
      </c>
      <c r="F55" s="3" t="s">
        <v>2063</v>
      </c>
      <c r="G55" s="3" t="s">
        <v>857</v>
      </c>
      <c r="H55" s="3" t="s">
        <v>883</v>
      </c>
      <c r="I55" s="3" t="s">
        <v>928</v>
      </c>
      <c r="J55" s="3" t="s">
        <v>748</v>
      </c>
      <c r="K55" s="3" t="s">
        <v>749</v>
      </c>
      <c r="L55" s="6">
        <v>117096.12</v>
      </c>
      <c r="M55" s="6">
        <v>117096.12</v>
      </c>
      <c r="N55" s="6">
        <v>5000</v>
      </c>
    </row>
    <row r="56" spans="1:14" x14ac:dyDescent="0.35">
      <c r="A56" s="3" t="s">
        <v>368</v>
      </c>
      <c r="B56" s="4" t="s">
        <v>478</v>
      </c>
      <c r="C56" s="4" t="s">
        <v>480</v>
      </c>
      <c r="D56" s="5">
        <v>46080</v>
      </c>
      <c r="E56" s="3" t="s">
        <v>543</v>
      </c>
      <c r="F56" s="3" t="s">
        <v>2064</v>
      </c>
      <c r="G56" s="3" t="s">
        <v>874</v>
      </c>
      <c r="H56" s="3" t="s">
        <v>893</v>
      </c>
      <c r="I56" s="3" t="s">
        <v>929</v>
      </c>
      <c r="J56" s="3" t="s">
        <v>710</v>
      </c>
      <c r="K56" s="3" t="s">
        <v>711</v>
      </c>
      <c r="L56" s="6">
        <v>20000</v>
      </c>
      <c r="M56" s="6">
        <v>20000</v>
      </c>
      <c r="N56" s="6">
        <v>5000</v>
      </c>
    </row>
    <row r="57" spans="1:14" x14ac:dyDescent="0.35">
      <c r="A57" s="3" t="s">
        <v>369</v>
      </c>
      <c r="B57" s="4" t="s">
        <v>478</v>
      </c>
      <c r="C57" s="4" t="s">
        <v>480</v>
      </c>
      <c r="D57" s="5">
        <v>46080</v>
      </c>
      <c r="E57" s="3" t="s">
        <v>544</v>
      </c>
      <c r="F57" s="3" t="s">
        <v>2065</v>
      </c>
      <c r="G57" s="3" t="s">
        <v>877</v>
      </c>
      <c r="H57" s="3" t="s">
        <v>888</v>
      </c>
      <c r="I57" s="3" t="s">
        <v>930</v>
      </c>
      <c r="J57" s="3" t="s">
        <v>750</v>
      </c>
      <c r="K57" s="3" t="s">
        <v>751</v>
      </c>
      <c r="L57" s="6">
        <v>28733</v>
      </c>
      <c r="M57" s="6">
        <v>28733</v>
      </c>
      <c r="N57" s="6">
        <v>5000</v>
      </c>
    </row>
    <row r="58" spans="1:14" x14ac:dyDescent="0.35">
      <c r="A58" s="3" t="s">
        <v>355</v>
      </c>
      <c r="B58" s="4" t="s">
        <v>478</v>
      </c>
      <c r="C58" s="4" t="s">
        <v>480</v>
      </c>
      <c r="D58" s="5">
        <v>46080</v>
      </c>
      <c r="E58" s="3" t="s">
        <v>545</v>
      </c>
      <c r="F58" s="3" t="s">
        <v>546</v>
      </c>
      <c r="G58" s="3" t="s">
        <v>868</v>
      </c>
      <c r="H58" s="3" t="s">
        <v>931</v>
      </c>
      <c r="I58" s="3" t="s">
        <v>932</v>
      </c>
      <c r="J58" s="3" t="s">
        <v>752</v>
      </c>
      <c r="K58" s="3" t="s">
        <v>753</v>
      </c>
      <c r="L58" s="6">
        <v>30000</v>
      </c>
      <c r="M58" s="6">
        <v>30000</v>
      </c>
      <c r="N58" s="6">
        <v>5000</v>
      </c>
    </row>
    <row r="59" spans="1:14" x14ac:dyDescent="0.35">
      <c r="A59" s="3" t="s">
        <v>445</v>
      </c>
      <c r="B59" s="4" t="s">
        <v>478</v>
      </c>
      <c r="C59" s="4" t="s">
        <v>480</v>
      </c>
      <c r="D59" s="5">
        <v>46083</v>
      </c>
      <c r="E59" s="3" t="s">
        <v>547</v>
      </c>
      <c r="F59" s="3" t="s">
        <v>2066</v>
      </c>
      <c r="G59" s="3" t="s">
        <v>857</v>
      </c>
      <c r="H59" s="3" t="s">
        <v>903</v>
      </c>
      <c r="I59" s="3" t="s">
        <v>903</v>
      </c>
      <c r="J59" s="3" t="s">
        <v>754</v>
      </c>
      <c r="K59" s="3" t="s">
        <v>755</v>
      </c>
      <c r="L59" s="6">
        <v>24569.579999999998</v>
      </c>
      <c r="M59" s="6">
        <v>24569.579999999998</v>
      </c>
      <c r="N59" s="6">
        <v>5000</v>
      </c>
    </row>
    <row r="60" spans="1:14" x14ac:dyDescent="0.35">
      <c r="A60" s="3" t="s">
        <v>414</v>
      </c>
      <c r="B60" s="4" t="s">
        <v>478</v>
      </c>
      <c r="C60" s="4" t="s">
        <v>480</v>
      </c>
      <c r="D60" s="5">
        <v>46083</v>
      </c>
      <c r="E60" s="3" t="s">
        <v>548</v>
      </c>
      <c r="F60" s="3" t="s">
        <v>2067</v>
      </c>
      <c r="G60" s="3" t="s">
        <v>868</v>
      </c>
      <c r="H60" s="3" t="s">
        <v>931</v>
      </c>
      <c r="I60" s="3" t="s">
        <v>931</v>
      </c>
      <c r="J60" s="3" t="s">
        <v>756</v>
      </c>
      <c r="K60" s="3" t="s">
        <v>757</v>
      </c>
      <c r="L60" s="6">
        <v>68549.650000000009</v>
      </c>
      <c r="M60" s="6">
        <v>68549.650000000009</v>
      </c>
      <c r="N60" s="6">
        <v>5000</v>
      </c>
    </row>
    <row r="61" spans="1:14" x14ac:dyDescent="0.35">
      <c r="A61" s="3" t="s">
        <v>404</v>
      </c>
      <c r="B61" s="4" t="s">
        <v>478</v>
      </c>
      <c r="C61" s="4" t="s">
        <v>480</v>
      </c>
      <c r="D61" s="5">
        <v>46083</v>
      </c>
      <c r="E61" s="3" t="s">
        <v>549</v>
      </c>
      <c r="F61" s="3" t="s">
        <v>2068</v>
      </c>
      <c r="G61" s="3" t="s">
        <v>868</v>
      </c>
      <c r="H61" s="3" t="s">
        <v>869</v>
      </c>
      <c r="I61" s="3" t="s">
        <v>933</v>
      </c>
      <c r="J61" s="3" t="s">
        <v>758</v>
      </c>
      <c r="K61" s="3" t="s">
        <v>759</v>
      </c>
      <c r="L61" s="6">
        <v>40000</v>
      </c>
      <c r="M61" s="6">
        <v>40000</v>
      </c>
      <c r="N61" s="6">
        <v>5000</v>
      </c>
    </row>
    <row r="62" spans="1:14" x14ac:dyDescent="0.35">
      <c r="A62" s="3" t="s">
        <v>401</v>
      </c>
      <c r="B62" s="4" t="s">
        <v>478</v>
      </c>
      <c r="C62" s="4" t="s">
        <v>480</v>
      </c>
      <c r="D62" s="5">
        <v>46083</v>
      </c>
      <c r="E62" s="3" t="s">
        <v>550</v>
      </c>
      <c r="F62" s="3" t="s">
        <v>2069</v>
      </c>
      <c r="G62" s="3" t="s">
        <v>854</v>
      </c>
      <c r="H62" s="3" t="s">
        <v>911</v>
      </c>
      <c r="I62" s="3" t="s">
        <v>911</v>
      </c>
      <c r="J62" s="3" t="s">
        <v>760</v>
      </c>
      <c r="K62" s="3" t="s">
        <v>761</v>
      </c>
      <c r="L62" s="6">
        <v>27000</v>
      </c>
      <c r="M62" s="6">
        <v>27000</v>
      </c>
      <c r="N62" s="6">
        <v>5000</v>
      </c>
    </row>
    <row r="63" spans="1:14" x14ac:dyDescent="0.35">
      <c r="A63" s="3" t="s">
        <v>386</v>
      </c>
      <c r="B63" s="4" t="s">
        <v>478</v>
      </c>
      <c r="C63" s="4" t="s">
        <v>480</v>
      </c>
      <c r="D63" s="5">
        <v>46083</v>
      </c>
      <c r="E63" s="3" t="s">
        <v>551</v>
      </c>
      <c r="F63" s="3" t="s">
        <v>2070</v>
      </c>
      <c r="G63" s="3" t="s">
        <v>874</v>
      </c>
      <c r="H63" s="3" t="s">
        <v>875</v>
      </c>
      <c r="I63" s="3" t="s">
        <v>875</v>
      </c>
      <c r="J63" s="3" t="s">
        <v>762</v>
      </c>
      <c r="K63" s="3" t="s">
        <v>763</v>
      </c>
      <c r="L63" s="6">
        <v>40000</v>
      </c>
      <c r="M63" s="6">
        <v>40000</v>
      </c>
      <c r="N63" s="6">
        <v>5000</v>
      </c>
    </row>
    <row r="64" spans="1:14" x14ac:dyDescent="0.35">
      <c r="A64" s="3" t="s">
        <v>379</v>
      </c>
      <c r="B64" s="4" t="s">
        <v>478</v>
      </c>
      <c r="C64" s="4" t="s">
        <v>480</v>
      </c>
      <c r="D64" s="5">
        <v>46083</v>
      </c>
      <c r="E64" s="3" t="s">
        <v>552</v>
      </c>
      <c r="F64" s="3" t="s">
        <v>553</v>
      </c>
      <c r="G64" s="3" t="s">
        <v>868</v>
      </c>
      <c r="H64" s="3" t="s">
        <v>931</v>
      </c>
      <c r="I64" s="3" t="s">
        <v>934</v>
      </c>
      <c r="J64" s="3" t="s">
        <v>712</v>
      </c>
      <c r="K64" s="3" t="s">
        <v>713</v>
      </c>
      <c r="L64" s="6">
        <v>40000</v>
      </c>
      <c r="M64" s="6">
        <v>40000</v>
      </c>
      <c r="N64" s="6">
        <v>5000</v>
      </c>
    </row>
    <row r="65" spans="1:14" x14ac:dyDescent="0.35">
      <c r="A65" s="3" t="s">
        <v>363</v>
      </c>
      <c r="B65" s="4" t="s">
        <v>478</v>
      </c>
      <c r="C65" s="4" t="s">
        <v>480</v>
      </c>
      <c r="D65" s="5">
        <v>46083</v>
      </c>
      <c r="E65" s="3" t="s">
        <v>554</v>
      </c>
      <c r="F65" s="3" t="s">
        <v>555</v>
      </c>
      <c r="G65" s="3" t="s">
        <v>860</v>
      </c>
      <c r="H65" s="3" t="s">
        <v>907</v>
      </c>
      <c r="I65" s="3" t="s">
        <v>907</v>
      </c>
      <c r="J65" s="3" t="s">
        <v>764</v>
      </c>
      <c r="K65" s="3" t="s">
        <v>765</v>
      </c>
      <c r="L65" s="6">
        <v>53299.999999999993</v>
      </c>
      <c r="M65" s="6">
        <v>53299.999999999993</v>
      </c>
      <c r="N65" s="6">
        <v>5000</v>
      </c>
    </row>
    <row r="66" spans="1:14" x14ac:dyDescent="0.35">
      <c r="A66" s="3" t="s">
        <v>456</v>
      </c>
      <c r="B66" s="4" t="s">
        <v>478</v>
      </c>
      <c r="C66" s="4" t="s">
        <v>480</v>
      </c>
      <c r="D66" s="5">
        <v>46086</v>
      </c>
      <c r="E66" s="3" t="s">
        <v>556</v>
      </c>
      <c r="F66" s="3" t="s">
        <v>2071</v>
      </c>
      <c r="G66" s="3" t="s">
        <v>860</v>
      </c>
      <c r="H66" s="3" t="s">
        <v>861</v>
      </c>
      <c r="I66" s="3" t="s">
        <v>935</v>
      </c>
      <c r="J66" s="3" t="s">
        <v>766</v>
      </c>
      <c r="K66" s="3" t="s">
        <v>767</v>
      </c>
      <c r="L66" s="6">
        <v>33527</v>
      </c>
      <c r="M66" s="6">
        <v>33527</v>
      </c>
      <c r="N66" s="6">
        <v>5000</v>
      </c>
    </row>
    <row r="67" spans="1:14" x14ac:dyDescent="0.35">
      <c r="A67" s="3" t="s">
        <v>430</v>
      </c>
      <c r="B67" s="4" t="s">
        <v>478</v>
      </c>
      <c r="C67" s="4" t="s">
        <v>480</v>
      </c>
      <c r="D67" s="5">
        <v>46086</v>
      </c>
      <c r="E67" s="3" t="s">
        <v>557</v>
      </c>
      <c r="F67" s="3" t="s">
        <v>558</v>
      </c>
      <c r="G67" s="3" t="s">
        <v>870</v>
      </c>
      <c r="H67" s="3" t="s">
        <v>909</v>
      </c>
      <c r="I67" s="3" t="s">
        <v>936</v>
      </c>
      <c r="J67" s="3" t="s">
        <v>690</v>
      </c>
      <c r="K67" s="3" t="s">
        <v>691</v>
      </c>
      <c r="L67" s="6">
        <v>30000</v>
      </c>
      <c r="M67" s="6">
        <v>30000</v>
      </c>
      <c r="N67" s="6">
        <v>5000</v>
      </c>
    </row>
    <row r="68" spans="1:14" x14ac:dyDescent="0.35">
      <c r="A68" s="3" t="s">
        <v>419</v>
      </c>
      <c r="B68" s="4" t="s">
        <v>478</v>
      </c>
      <c r="C68" s="4" t="s">
        <v>480</v>
      </c>
      <c r="D68" s="5">
        <v>46086</v>
      </c>
      <c r="E68" s="3" t="s">
        <v>559</v>
      </c>
      <c r="F68" s="3" t="s">
        <v>2072</v>
      </c>
      <c r="G68" s="3" t="s">
        <v>868</v>
      </c>
      <c r="H68" s="3" t="s">
        <v>899</v>
      </c>
      <c r="I68" s="3" t="s">
        <v>937</v>
      </c>
      <c r="J68" s="3" t="s">
        <v>754</v>
      </c>
      <c r="K68" s="3" t="s">
        <v>755</v>
      </c>
      <c r="L68" s="6">
        <v>30000</v>
      </c>
      <c r="M68" s="6">
        <v>30000</v>
      </c>
      <c r="N68" s="6">
        <v>5000</v>
      </c>
    </row>
    <row r="69" spans="1:14" x14ac:dyDescent="0.35">
      <c r="A69" s="3" t="s">
        <v>410</v>
      </c>
      <c r="B69" s="4" t="s">
        <v>478</v>
      </c>
      <c r="C69" s="4" t="s">
        <v>480</v>
      </c>
      <c r="D69" s="5">
        <v>46086</v>
      </c>
      <c r="E69" s="3" t="s">
        <v>560</v>
      </c>
      <c r="F69" s="3" t="s">
        <v>2073</v>
      </c>
      <c r="G69" s="3" t="s">
        <v>860</v>
      </c>
      <c r="H69" s="3" t="s">
        <v>884</v>
      </c>
      <c r="I69" s="3" t="s">
        <v>938</v>
      </c>
      <c r="J69" s="3" t="s">
        <v>716</v>
      </c>
      <c r="K69" s="3" t="s">
        <v>717</v>
      </c>
      <c r="L69" s="6">
        <v>94000</v>
      </c>
      <c r="M69" s="6">
        <v>94000</v>
      </c>
      <c r="N69" s="6">
        <v>5000</v>
      </c>
    </row>
    <row r="70" spans="1:14" x14ac:dyDescent="0.35">
      <c r="A70" s="3" t="s">
        <v>364</v>
      </c>
      <c r="B70" s="4" t="s">
        <v>478</v>
      </c>
      <c r="C70" s="4" t="s">
        <v>480</v>
      </c>
      <c r="D70" s="5">
        <v>46086</v>
      </c>
      <c r="E70" s="3" t="s">
        <v>561</v>
      </c>
      <c r="F70" s="3" t="s">
        <v>2074</v>
      </c>
      <c r="G70" s="3" t="s">
        <v>874</v>
      </c>
      <c r="H70" s="3" t="s">
        <v>892</v>
      </c>
      <c r="I70" s="3" t="s">
        <v>892</v>
      </c>
      <c r="J70" s="3" t="s">
        <v>754</v>
      </c>
      <c r="K70" s="3" t="s">
        <v>755</v>
      </c>
      <c r="L70" s="6">
        <v>30000</v>
      </c>
      <c r="M70" s="6">
        <v>30000</v>
      </c>
      <c r="N70" s="6">
        <v>5000</v>
      </c>
    </row>
    <row r="71" spans="1:14" x14ac:dyDescent="0.35">
      <c r="A71" s="3" t="s">
        <v>440</v>
      </c>
      <c r="B71" s="4" t="s">
        <v>478</v>
      </c>
      <c r="C71" s="4" t="s">
        <v>480</v>
      </c>
      <c r="D71" s="5">
        <v>46093</v>
      </c>
      <c r="E71" s="3" t="s">
        <v>562</v>
      </c>
      <c r="F71" s="3" t="s">
        <v>2075</v>
      </c>
      <c r="G71" s="3" t="s">
        <v>864</v>
      </c>
      <c r="H71" s="3" t="s">
        <v>939</v>
      </c>
      <c r="I71" s="3" t="s">
        <v>939</v>
      </c>
      <c r="J71" s="3" t="s">
        <v>726</v>
      </c>
      <c r="K71" s="3" t="s">
        <v>727</v>
      </c>
      <c r="L71" s="6">
        <v>38526</v>
      </c>
      <c r="M71" s="6">
        <v>38526</v>
      </c>
      <c r="N71" s="6">
        <v>5000</v>
      </c>
    </row>
    <row r="72" spans="1:14" x14ac:dyDescent="0.35">
      <c r="A72" s="3" t="s">
        <v>377</v>
      </c>
      <c r="B72" s="4" t="s">
        <v>478</v>
      </c>
      <c r="C72" s="4" t="s">
        <v>480</v>
      </c>
      <c r="D72" s="5">
        <v>46093</v>
      </c>
      <c r="E72" s="3" t="s">
        <v>563</v>
      </c>
      <c r="F72" s="3" t="s">
        <v>2076</v>
      </c>
      <c r="G72" s="3" t="s">
        <v>857</v>
      </c>
      <c r="H72" s="3" t="s">
        <v>863</v>
      </c>
      <c r="I72" s="3" t="s">
        <v>863</v>
      </c>
      <c r="J72" s="3" t="s">
        <v>768</v>
      </c>
      <c r="K72" s="3" t="s">
        <v>769</v>
      </c>
      <c r="L72" s="6">
        <v>77467.649999999994</v>
      </c>
      <c r="M72" s="6">
        <v>77467</v>
      </c>
      <c r="N72" s="6">
        <v>5000</v>
      </c>
    </row>
    <row r="73" spans="1:14" x14ac:dyDescent="0.35">
      <c r="A73" s="3" t="s">
        <v>361</v>
      </c>
      <c r="B73" s="4" t="s">
        <v>478</v>
      </c>
      <c r="C73" s="4" t="s">
        <v>480</v>
      </c>
      <c r="D73" s="5">
        <v>46093</v>
      </c>
      <c r="E73" s="3" t="s">
        <v>564</v>
      </c>
      <c r="F73" s="3" t="s">
        <v>2077</v>
      </c>
      <c r="G73" s="3" t="s">
        <v>857</v>
      </c>
      <c r="H73" s="3" t="s">
        <v>913</v>
      </c>
      <c r="I73" s="3" t="s">
        <v>940</v>
      </c>
      <c r="J73" s="3" t="s">
        <v>676</v>
      </c>
      <c r="K73" s="3" t="s">
        <v>677</v>
      </c>
      <c r="L73" s="6">
        <v>19040</v>
      </c>
      <c r="M73" s="6">
        <v>19040</v>
      </c>
      <c r="N73" s="6">
        <v>5000</v>
      </c>
    </row>
    <row r="74" spans="1:14" x14ac:dyDescent="0.35">
      <c r="A74" s="3" t="s">
        <v>352</v>
      </c>
      <c r="B74" s="4" t="s">
        <v>478</v>
      </c>
      <c r="C74" s="4" t="s">
        <v>480</v>
      </c>
      <c r="D74" s="5">
        <v>46093</v>
      </c>
      <c r="E74" s="3" t="s">
        <v>565</v>
      </c>
      <c r="F74" s="3" t="s">
        <v>2078</v>
      </c>
      <c r="G74" s="3" t="s">
        <v>874</v>
      </c>
      <c r="H74" s="3" t="s">
        <v>926</v>
      </c>
      <c r="I74" s="3" t="s">
        <v>926</v>
      </c>
      <c r="J74" s="3" t="s">
        <v>770</v>
      </c>
      <c r="K74" s="3" t="s">
        <v>771</v>
      </c>
      <c r="L74" s="6">
        <v>40000</v>
      </c>
      <c r="M74" s="6">
        <v>40000</v>
      </c>
      <c r="N74" s="6">
        <v>5000</v>
      </c>
    </row>
    <row r="75" spans="1:14" x14ac:dyDescent="0.35">
      <c r="A75" s="3" t="s">
        <v>347</v>
      </c>
      <c r="B75" s="4" t="s">
        <v>478</v>
      </c>
      <c r="C75" s="4" t="s">
        <v>480</v>
      </c>
      <c r="D75" s="5">
        <v>46093</v>
      </c>
      <c r="E75" s="3" t="s">
        <v>566</v>
      </c>
      <c r="F75" s="3" t="s">
        <v>2079</v>
      </c>
      <c r="G75" s="3" t="s">
        <v>874</v>
      </c>
      <c r="H75" s="3" t="s">
        <v>926</v>
      </c>
      <c r="I75" s="3" t="s">
        <v>941</v>
      </c>
      <c r="J75" s="3" t="s">
        <v>772</v>
      </c>
      <c r="K75" s="3" t="s">
        <v>773</v>
      </c>
      <c r="L75" s="6">
        <v>40000</v>
      </c>
      <c r="M75" s="6">
        <v>40000</v>
      </c>
      <c r="N75" s="6">
        <v>5000</v>
      </c>
    </row>
    <row r="76" spans="1:14" x14ac:dyDescent="0.35">
      <c r="A76" s="3" t="s">
        <v>346</v>
      </c>
      <c r="B76" s="4" t="s">
        <v>478</v>
      </c>
      <c r="C76" s="4" t="s">
        <v>480</v>
      </c>
      <c r="D76" s="5">
        <v>46093</v>
      </c>
      <c r="E76" s="3" t="s">
        <v>567</v>
      </c>
      <c r="F76" s="3" t="s">
        <v>2080</v>
      </c>
      <c r="G76" s="3" t="s">
        <v>868</v>
      </c>
      <c r="H76" s="3" t="s">
        <v>869</v>
      </c>
      <c r="I76" s="3" t="s">
        <v>942</v>
      </c>
      <c r="J76" s="3" t="s">
        <v>774</v>
      </c>
      <c r="K76" s="3" t="s">
        <v>775</v>
      </c>
      <c r="L76" s="6">
        <v>30000</v>
      </c>
      <c r="M76" s="6">
        <v>30000</v>
      </c>
      <c r="N76" s="6">
        <v>5000</v>
      </c>
    </row>
    <row r="77" spans="1:14" x14ac:dyDescent="0.35">
      <c r="A77" s="3" t="s">
        <v>342</v>
      </c>
      <c r="B77" s="4" t="s">
        <v>478</v>
      </c>
      <c r="C77" s="4" t="s">
        <v>480</v>
      </c>
      <c r="D77" s="5">
        <v>46093</v>
      </c>
      <c r="E77" s="3" t="s">
        <v>568</v>
      </c>
      <c r="F77" s="3" t="s">
        <v>2081</v>
      </c>
      <c r="G77" s="3" t="s">
        <v>864</v>
      </c>
      <c r="H77" s="3" t="s">
        <v>865</v>
      </c>
      <c r="I77" s="3" t="s">
        <v>865</v>
      </c>
      <c r="J77" s="3" t="s">
        <v>776</v>
      </c>
      <c r="K77" s="3" t="s">
        <v>777</v>
      </c>
      <c r="L77" s="6">
        <v>30000</v>
      </c>
      <c r="M77" s="6">
        <v>30000</v>
      </c>
      <c r="N77" s="6">
        <v>5000</v>
      </c>
    </row>
    <row r="78" spans="1:14" x14ac:dyDescent="0.35">
      <c r="A78" s="3" t="s">
        <v>335</v>
      </c>
      <c r="B78" s="4" t="s">
        <v>478</v>
      </c>
      <c r="C78" s="4" t="s">
        <v>480</v>
      </c>
      <c r="D78" s="5">
        <v>46093</v>
      </c>
      <c r="E78" s="3" t="s">
        <v>569</v>
      </c>
      <c r="F78" s="3" t="s">
        <v>570</v>
      </c>
      <c r="G78" s="3" t="s">
        <v>864</v>
      </c>
      <c r="H78" s="3" t="s">
        <v>939</v>
      </c>
      <c r="I78" s="3" t="s">
        <v>943</v>
      </c>
      <c r="J78" s="3" t="s">
        <v>778</v>
      </c>
      <c r="K78" s="3" t="s">
        <v>779</v>
      </c>
      <c r="L78" s="6">
        <v>39998</v>
      </c>
      <c r="M78" s="6">
        <v>39998</v>
      </c>
      <c r="N78" s="6">
        <v>5000</v>
      </c>
    </row>
    <row r="79" spans="1:14" x14ac:dyDescent="0.35">
      <c r="A79" s="3" t="s">
        <v>331</v>
      </c>
      <c r="B79" s="4" t="s">
        <v>478</v>
      </c>
      <c r="C79" s="4" t="s">
        <v>480</v>
      </c>
      <c r="D79" s="5">
        <v>46093</v>
      </c>
      <c r="E79" s="3" t="s">
        <v>571</v>
      </c>
      <c r="F79" s="3" t="s">
        <v>2082</v>
      </c>
      <c r="G79" s="3" t="s">
        <v>868</v>
      </c>
      <c r="H79" s="3" t="s">
        <v>899</v>
      </c>
      <c r="I79" s="3" t="s">
        <v>944</v>
      </c>
      <c r="J79" s="3" t="s">
        <v>716</v>
      </c>
      <c r="K79" s="3" t="s">
        <v>717</v>
      </c>
      <c r="L79" s="6">
        <v>26753</v>
      </c>
      <c r="M79" s="6">
        <v>26753</v>
      </c>
      <c r="N79" s="6">
        <v>5000</v>
      </c>
    </row>
    <row r="80" spans="1:14" x14ac:dyDescent="0.35">
      <c r="A80" s="3" t="s">
        <v>319</v>
      </c>
      <c r="B80" s="4" t="s">
        <v>478</v>
      </c>
      <c r="C80" s="4" t="s">
        <v>480</v>
      </c>
      <c r="D80" s="5">
        <v>46093</v>
      </c>
      <c r="E80" s="3" t="s">
        <v>572</v>
      </c>
      <c r="F80" s="3" t="s">
        <v>2083</v>
      </c>
      <c r="G80" s="3" t="s">
        <v>857</v>
      </c>
      <c r="H80" s="3" t="s">
        <v>883</v>
      </c>
      <c r="I80" s="3" t="s">
        <v>945</v>
      </c>
      <c r="J80" s="3" t="s">
        <v>716</v>
      </c>
      <c r="K80" s="3" t="s">
        <v>717</v>
      </c>
      <c r="L80" s="6">
        <v>38000</v>
      </c>
      <c r="M80" s="6">
        <v>38000</v>
      </c>
      <c r="N80" s="6">
        <v>5000</v>
      </c>
    </row>
    <row r="81" spans="1:14" x14ac:dyDescent="0.35">
      <c r="A81" s="3" t="s">
        <v>421</v>
      </c>
      <c r="B81" s="4" t="s">
        <v>478</v>
      </c>
      <c r="C81" s="4" t="s">
        <v>480</v>
      </c>
      <c r="D81" s="5">
        <v>46094</v>
      </c>
      <c r="E81" s="3" t="s">
        <v>573</v>
      </c>
      <c r="F81" s="3" t="s">
        <v>574</v>
      </c>
      <c r="G81" s="3" t="s">
        <v>857</v>
      </c>
      <c r="H81" s="3" t="s">
        <v>858</v>
      </c>
      <c r="I81" s="3" t="s">
        <v>858</v>
      </c>
      <c r="J81" s="3" t="s">
        <v>780</v>
      </c>
      <c r="K81" s="3" t="s">
        <v>781</v>
      </c>
      <c r="L81" s="6">
        <v>27200</v>
      </c>
      <c r="M81" s="6">
        <v>27200</v>
      </c>
      <c r="N81" s="6">
        <v>5000</v>
      </c>
    </row>
    <row r="82" spans="1:14" x14ac:dyDescent="0.35">
      <c r="A82" s="3" t="s">
        <v>351</v>
      </c>
      <c r="B82" s="4" t="s">
        <v>478</v>
      </c>
      <c r="C82" s="4" t="s">
        <v>480</v>
      </c>
      <c r="D82" s="5">
        <v>46094</v>
      </c>
      <c r="E82" s="3" t="s">
        <v>575</v>
      </c>
      <c r="F82" s="3" t="s">
        <v>2084</v>
      </c>
      <c r="G82" s="3" t="s">
        <v>857</v>
      </c>
      <c r="H82" s="3" t="s">
        <v>863</v>
      </c>
      <c r="I82" s="3" t="s">
        <v>946</v>
      </c>
      <c r="J82" s="3" t="s">
        <v>690</v>
      </c>
      <c r="K82" s="3" t="s">
        <v>691</v>
      </c>
      <c r="L82" s="6">
        <v>19000</v>
      </c>
      <c r="M82" s="6">
        <v>19000</v>
      </c>
      <c r="N82" s="6">
        <v>5000</v>
      </c>
    </row>
    <row r="83" spans="1:14" x14ac:dyDescent="0.35">
      <c r="A83" s="3" t="s">
        <v>380</v>
      </c>
      <c r="B83" s="4" t="s">
        <v>478</v>
      </c>
      <c r="C83" s="4" t="s">
        <v>480</v>
      </c>
      <c r="D83" s="5">
        <v>46100</v>
      </c>
      <c r="E83" s="3" t="s">
        <v>576</v>
      </c>
      <c r="F83" s="3" t="s">
        <v>577</v>
      </c>
      <c r="G83" s="3" t="s">
        <v>864</v>
      </c>
      <c r="H83" s="3" t="s">
        <v>947</v>
      </c>
      <c r="I83" s="3" t="s">
        <v>948</v>
      </c>
      <c r="J83" s="3" t="s">
        <v>716</v>
      </c>
      <c r="K83" s="3" t="s">
        <v>717</v>
      </c>
      <c r="L83" s="6">
        <v>86169.96</v>
      </c>
      <c r="M83" s="6">
        <v>86169.96</v>
      </c>
      <c r="N83" s="6">
        <v>5000</v>
      </c>
    </row>
    <row r="84" spans="1:14" x14ac:dyDescent="0.35">
      <c r="A84" s="3" t="s">
        <v>429</v>
      </c>
      <c r="B84" s="4" t="s">
        <v>478</v>
      </c>
      <c r="C84" s="4" t="s">
        <v>480</v>
      </c>
      <c r="D84" s="5">
        <v>46104</v>
      </c>
      <c r="E84" s="3" t="s">
        <v>578</v>
      </c>
      <c r="F84" s="3" t="s">
        <v>579</v>
      </c>
      <c r="G84" s="3" t="s">
        <v>868</v>
      </c>
      <c r="H84" s="3" t="s">
        <v>899</v>
      </c>
      <c r="I84" s="3" t="s">
        <v>899</v>
      </c>
      <c r="J84" s="3" t="s">
        <v>688</v>
      </c>
      <c r="K84" s="3" t="s">
        <v>689</v>
      </c>
      <c r="L84" s="6">
        <v>26508</v>
      </c>
      <c r="M84" s="6">
        <v>26508</v>
      </c>
      <c r="N84" s="6">
        <v>5000</v>
      </c>
    </row>
    <row r="85" spans="1:14" x14ac:dyDescent="0.35">
      <c r="A85" s="3" t="s">
        <v>375</v>
      </c>
      <c r="B85" s="4" t="s">
        <v>478</v>
      </c>
      <c r="C85" s="4" t="s">
        <v>480</v>
      </c>
      <c r="D85" s="5">
        <v>46104</v>
      </c>
      <c r="E85" s="3" t="s">
        <v>580</v>
      </c>
      <c r="F85" s="3" t="s">
        <v>2085</v>
      </c>
      <c r="G85" s="3" t="s">
        <v>864</v>
      </c>
      <c r="H85" s="3" t="s">
        <v>949</v>
      </c>
      <c r="I85" s="3" t="s">
        <v>949</v>
      </c>
      <c r="J85" s="3" t="s">
        <v>672</v>
      </c>
      <c r="K85" s="3" t="s">
        <v>673</v>
      </c>
      <c r="L85" s="6">
        <v>30000</v>
      </c>
      <c r="M85" s="6">
        <v>30000</v>
      </c>
      <c r="N85" s="6">
        <v>5000</v>
      </c>
    </row>
    <row r="86" spans="1:14" x14ac:dyDescent="0.35">
      <c r="A86" s="3" t="s">
        <v>366</v>
      </c>
      <c r="B86" s="4" t="s">
        <v>478</v>
      </c>
      <c r="C86" s="4" t="s">
        <v>480</v>
      </c>
      <c r="D86" s="5">
        <v>46104</v>
      </c>
      <c r="E86" s="3" t="s">
        <v>581</v>
      </c>
      <c r="F86" s="3" t="s">
        <v>582</v>
      </c>
      <c r="G86" s="3" t="s">
        <v>860</v>
      </c>
      <c r="H86" s="3" t="s">
        <v>861</v>
      </c>
      <c r="I86" s="3" t="s">
        <v>950</v>
      </c>
      <c r="J86" s="3" t="s">
        <v>708</v>
      </c>
      <c r="K86" s="3" t="s">
        <v>709</v>
      </c>
      <c r="L86" s="6">
        <v>64938</v>
      </c>
      <c r="M86" s="6">
        <v>64938</v>
      </c>
      <c r="N86" s="6">
        <v>5000</v>
      </c>
    </row>
    <row r="87" spans="1:14" x14ac:dyDescent="0.35">
      <c r="A87" s="3" t="s">
        <v>360</v>
      </c>
      <c r="B87" s="4" t="s">
        <v>478</v>
      </c>
      <c r="C87" s="4" t="s">
        <v>480</v>
      </c>
      <c r="D87" s="5">
        <v>46104</v>
      </c>
      <c r="E87" s="3" t="s">
        <v>583</v>
      </c>
      <c r="F87" s="3" t="s">
        <v>2086</v>
      </c>
      <c r="G87" s="3" t="s">
        <v>877</v>
      </c>
      <c r="H87" s="3" t="s">
        <v>888</v>
      </c>
      <c r="I87" s="3" t="s">
        <v>889</v>
      </c>
      <c r="J87" s="3" t="s">
        <v>706</v>
      </c>
      <c r="K87" s="3" t="s">
        <v>707</v>
      </c>
      <c r="L87" s="6">
        <v>40000</v>
      </c>
      <c r="M87" s="6">
        <v>40000</v>
      </c>
      <c r="N87" s="6">
        <v>5000</v>
      </c>
    </row>
    <row r="88" spans="1:14" x14ac:dyDescent="0.35">
      <c r="A88" s="3" t="s">
        <v>356</v>
      </c>
      <c r="B88" s="4" t="s">
        <v>478</v>
      </c>
      <c r="C88" s="4" t="s">
        <v>480</v>
      </c>
      <c r="D88" s="5">
        <v>46104</v>
      </c>
      <c r="E88" s="3" t="s">
        <v>584</v>
      </c>
      <c r="F88" s="3" t="s">
        <v>585</v>
      </c>
      <c r="G88" s="3" t="s">
        <v>874</v>
      </c>
      <c r="H88" s="3" t="s">
        <v>875</v>
      </c>
      <c r="I88" s="3" t="s">
        <v>875</v>
      </c>
      <c r="J88" s="3" t="s">
        <v>706</v>
      </c>
      <c r="K88" s="3" t="s">
        <v>707</v>
      </c>
      <c r="L88" s="6">
        <v>59684.95</v>
      </c>
      <c r="M88" s="6">
        <v>59684.95</v>
      </c>
      <c r="N88" s="6">
        <v>5000</v>
      </c>
    </row>
    <row r="89" spans="1:14" x14ac:dyDescent="0.35">
      <c r="A89" s="3" t="s">
        <v>354</v>
      </c>
      <c r="B89" s="4" t="s">
        <v>478</v>
      </c>
      <c r="C89" s="4" t="s">
        <v>480</v>
      </c>
      <c r="D89" s="5">
        <v>46104</v>
      </c>
      <c r="E89" s="3" t="s">
        <v>586</v>
      </c>
      <c r="F89" s="3" t="s">
        <v>587</v>
      </c>
      <c r="G89" s="3" t="s">
        <v>874</v>
      </c>
      <c r="H89" s="3" t="s">
        <v>926</v>
      </c>
      <c r="I89" s="3" t="s">
        <v>926</v>
      </c>
      <c r="J89" s="3" t="s">
        <v>782</v>
      </c>
      <c r="K89" s="3" t="s">
        <v>783</v>
      </c>
      <c r="L89" s="6">
        <v>105382.2</v>
      </c>
      <c r="M89" s="6">
        <v>105382.2</v>
      </c>
      <c r="N89" s="6">
        <v>5000</v>
      </c>
    </row>
    <row r="90" spans="1:14" x14ac:dyDescent="0.35">
      <c r="A90" s="3" t="s">
        <v>461</v>
      </c>
      <c r="B90" s="4" t="s">
        <v>478</v>
      </c>
      <c r="C90" s="4" t="s">
        <v>480</v>
      </c>
      <c r="D90" s="5">
        <v>46105</v>
      </c>
      <c r="E90" s="3" t="s">
        <v>588</v>
      </c>
      <c r="F90" s="3" t="s">
        <v>2087</v>
      </c>
      <c r="G90" s="3" t="s">
        <v>890</v>
      </c>
      <c r="H90" s="3" t="s">
        <v>951</v>
      </c>
      <c r="I90" s="3" t="s">
        <v>951</v>
      </c>
      <c r="J90" s="3" t="s">
        <v>784</v>
      </c>
      <c r="K90" s="3" t="s">
        <v>785</v>
      </c>
      <c r="L90" s="6">
        <v>21165</v>
      </c>
      <c r="M90" s="6">
        <v>21165</v>
      </c>
      <c r="N90" s="6">
        <v>5000</v>
      </c>
    </row>
    <row r="91" spans="1:14" x14ac:dyDescent="0.35">
      <c r="A91" s="3" t="s">
        <v>432</v>
      </c>
      <c r="B91" s="4" t="s">
        <v>478</v>
      </c>
      <c r="C91" s="4" t="s">
        <v>480</v>
      </c>
      <c r="D91" s="5">
        <v>46105</v>
      </c>
      <c r="E91" s="3" t="s">
        <v>589</v>
      </c>
      <c r="F91" s="3" t="s">
        <v>2088</v>
      </c>
      <c r="G91" s="3" t="s">
        <v>952</v>
      </c>
      <c r="H91" s="3" t="s">
        <v>953</v>
      </c>
      <c r="I91" s="3" t="s">
        <v>953</v>
      </c>
      <c r="J91" s="3" t="s">
        <v>786</v>
      </c>
      <c r="K91" s="3" t="s">
        <v>787</v>
      </c>
      <c r="L91" s="6">
        <v>30000</v>
      </c>
      <c r="M91" s="6">
        <v>30000</v>
      </c>
      <c r="N91" s="6">
        <v>5000</v>
      </c>
    </row>
    <row r="92" spans="1:14" x14ac:dyDescent="0.35">
      <c r="A92" s="3" t="s">
        <v>415</v>
      </c>
      <c r="B92" s="4" t="s">
        <v>478</v>
      </c>
      <c r="C92" s="4" t="s">
        <v>480</v>
      </c>
      <c r="D92" s="5">
        <v>46105</v>
      </c>
      <c r="E92" s="3" t="s">
        <v>590</v>
      </c>
      <c r="F92" s="3" t="s">
        <v>2089</v>
      </c>
      <c r="G92" s="3" t="s">
        <v>860</v>
      </c>
      <c r="H92" s="3" t="s">
        <v>954</v>
      </c>
      <c r="I92" s="3" t="s">
        <v>955</v>
      </c>
      <c r="J92" s="3" t="s">
        <v>788</v>
      </c>
      <c r="K92" s="3" t="s">
        <v>789</v>
      </c>
      <c r="L92" s="6">
        <v>30000</v>
      </c>
      <c r="M92" s="6">
        <v>30000</v>
      </c>
      <c r="N92" s="6">
        <v>5000</v>
      </c>
    </row>
    <row r="93" spans="1:14" x14ac:dyDescent="0.35">
      <c r="A93" s="3" t="s">
        <v>390</v>
      </c>
      <c r="B93" s="4" t="s">
        <v>478</v>
      </c>
      <c r="C93" s="4" t="s">
        <v>480</v>
      </c>
      <c r="D93" s="5">
        <v>46105</v>
      </c>
      <c r="E93" s="3" t="s">
        <v>591</v>
      </c>
      <c r="F93" s="3" t="s">
        <v>2090</v>
      </c>
      <c r="G93" s="3" t="s">
        <v>868</v>
      </c>
      <c r="H93" s="3" t="s">
        <v>956</v>
      </c>
      <c r="I93" s="3" t="s">
        <v>957</v>
      </c>
      <c r="J93" s="3" t="s">
        <v>714</v>
      </c>
      <c r="K93" s="3" t="s">
        <v>715</v>
      </c>
      <c r="L93" s="6">
        <v>30000</v>
      </c>
      <c r="M93" s="6">
        <v>30000</v>
      </c>
      <c r="N93" s="6">
        <v>5000</v>
      </c>
    </row>
    <row r="94" spans="1:14" x14ac:dyDescent="0.35">
      <c r="A94" s="3" t="s">
        <v>391</v>
      </c>
      <c r="B94" s="4" t="s">
        <v>478</v>
      </c>
      <c r="C94" s="4" t="s">
        <v>480</v>
      </c>
      <c r="D94" s="5">
        <v>46105</v>
      </c>
      <c r="E94" s="3" t="s">
        <v>592</v>
      </c>
      <c r="F94" s="3" t="s">
        <v>2091</v>
      </c>
      <c r="G94" s="3" t="s">
        <v>868</v>
      </c>
      <c r="H94" s="3" t="s">
        <v>899</v>
      </c>
      <c r="I94" s="3" t="s">
        <v>958</v>
      </c>
      <c r="J94" s="3" t="s">
        <v>786</v>
      </c>
      <c r="K94" s="3" t="s">
        <v>787</v>
      </c>
      <c r="L94" s="6">
        <v>22250</v>
      </c>
      <c r="M94" s="6">
        <v>22250</v>
      </c>
      <c r="N94" s="6">
        <v>5000</v>
      </c>
    </row>
    <row r="95" spans="1:14" x14ac:dyDescent="0.35">
      <c r="A95" s="3" t="s">
        <v>392</v>
      </c>
      <c r="B95" s="4" t="s">
        <v>478</v>
      </c>
      <c r="C95" s="4" t="s">
        <v>480</v>
      </c>
      <c r="D95" s="5">
        <v>46105</v>
      </c>
      <c r="E95" s="3" t="s">
        <v>593</v>
      </c>
      <c r="F95" s="3" t="s">
        <v>594</v>
      </c>
      <c r="G95" s="3" t="s">
        <v>870</v>
      </c>
      <c r="H95" s="3" t="s">
        <v>871</v>
      </c>
      <c r="I95" s="3" t="s">
        <v>871</v>
      </c>
      <c r="J95" s="3" t="s">
        <v>790</v>
      </c>
      <c r="K95" s="3" t="s">
        <v>791</v>
      </c>
      <c r="L95" s="6">
        <v>23000</v>
      </c>
      <c r="M95" s="6">
        <v>23000</v>
      </c>
      <c r="N95" s="6">
        <v>5000</v>
      </c>
    </row>
    <row r="96" spans="1:14" x14ac:dyDescent="0.35">
      <c r="A96" s="3" t="s">
        <v>387</v>
      </c>
      <c r="B96" s="4" t="s">
        <v>478</v>
      </c>
      <c r="C96" s="4" t="s">
        <v>480</v>
      </c>
      <c r="D96" s="5">
        <v>46105</v>
      </c>
      <c r="E96" s="3" t="s">
        <v>595</v>
      </c>
      <c r="F96" s="3" t="s">
        <v>2092</v>
      </c>
      <c r="G96" s="3" t="s">
        <v>868</v>
      </c>
      <c r="H96" s="3" t="s">
        <v>931</v>
      </c>
      <c r="I96" s="3" t="s">
        <v>959</v>
      </c>
      <c r="J96" s="3" t="s">
        <v>792</v>
      </c>
      <c r="K96" s="3" t="s">
        <v>793</v>
      </c>
      <c r="L96" s="6">
        <v>33200</v>
      </c>
      <c r="M96" s="6">
        <v>33200</v>
      </c>
      <c r="N96" s="6">
        <v>5000</v>
      </c>
    </row>
    <row r="97" spans="1:14" x14ac:dyDescent="0.35">
      <c r="A97" s="3" t="s">
        <v>388</v>
      </c>
      <c r="B97" s="4" t="s">
        <v>478</v>
      </c>
      <c r="C97" s="4" t="s">
        <v>480</v>
      </c>
      <c r="D97" s="5">
        <v>46105</v>
      </c>
      <c r="E97" s="3" t="s">
        <v>596</v>
      </c>
      <c r="F97" s="3" t="s">
        <v>2093</v>
      </c>
      <c r="G97" s="3" t="s">
        <v>860</v>
      </c>
      <c r="H97" s="3" t="s">
        <v>907</v>
      </c>
      <c r="I97" s="3" t="s">
        <v>907</v>
      </c>
      <c r="J97" s="3" t="s">
        <v>712</v>
      </c>
      <c r="K97" s="3" t="s">
        <v>713</v>
      </c>
      <c r="L97" s="6">
        <v>29407</v>
      </c>
      <c r="M97" s="6">
        <v>29407</v>
      </c>
      <c r="N97" s="6">
        <v>5000</v>
      </c>
    </row>
    <row r="98" spans="1:14" x14ac:dyDescent="0.35">
      <c r="A98" s="3" t="s">
        <v>384</v>
      </c>
      <c r="B98" s="4" t="s">
        <v>478</v>
      </c>
      <c r="C98" s="4" t="s">
        <v>480</v>
      </c>
      <c r="D98" s="5">
        <v>46105</v>
      </c>
      <c r="E98" s="3" t="s">
        <v>597</v>
      </c>
      <c r="F98" s="3" t="s">
        <v>2094</v>
      </c>
      <c r="G98" s="3" t="s">
        <v>857</v>
      </c>
      <c r="H98" s="3" t="s">
        <v>863</v>
      </c>
      <c r="I98" s="3" t="s">
        <v>960</v>
      </c>
      <c r="J98" s="3" t="s">
        <v>794</v>
      </c>
      <c r="K98" s="3" t="s">
        <v>795</v>
      </c>
      <c r="L98" s="6">
        <v>53027.999999999993</v>
      </c>
      <c r="M98" s="6">
        <v>53027.999999999993</v>
      </c>
      <c r="N98" s="6">
        <v>5000</v>
      </c>
    </row>
    <row r="99" spans="1:14" x14ac:dyDescent="0.35">
      <c r="A99" s="3" t="s">
        <v>367</v>
      </c>
      <c r="B99" s="4" t="s">
        <v>478</v>
      </c>
      <c r="C99" s="4" t="s">
        <v>480</v>
      </c>
      <c r="D99" s="5">
        <v>46105</v>
      </c>
      <c r="E99" s="3" t="s">
        <v>598</v>
      </c>
      <c r="F99" s="3" t="s">
        <v>2095</v>
      </c>
      <c r="G99" s="3" t="s">
        <v>864</v>
      </c>
      <c r="H99" s="3" t="s">
        <v>865</v>
      </c>
      <c r="I99" s="3" t="s">
        <v>961</v>
      </c>
      <c r="J99" s="3" t="s">
        <v>712</v>
      </c>
      <c r="K99" s="3" t="s">
        <v>713</v>
      </c>
      <c r="L99" s="6">
        <v>40000</v>
      </c>
      <c r="M99" s="6">
        <v>40000</v>
      </c>
      <c r="N99" s="6">
        <v>5000</v>
      </c>
    </row>
    <row r="100" spans="1:14" x14ac:dyDescent="0.35">
      <c r="A100" s="3" t="s">
        <v>358</v>
      </c>
      <c r="B100" s="4" t="s">
        <v>478</v>
      </c>
      <c r="C100" s="4" t="s">
        <v>480</v>
      </c>
      <c r="D100" s="5">
        <v>46105</v>
      </c>
      <c r="E100" s="3" t="s">
        <v>599</v>
      </c>
      <c r="F100" s="3" t="s">
        <v>600</v>
      </c>
      <c r="G100" s="3" t="s">
        <v>860</v>
      </c>
      <c r="H100" s="3" t="s">
        <v>915</v>
      </c>
      <c r="I100" s="3" t="s">
        <v>962</v>
      </c>
      <c r="J100" s="3" t="s">
        <v>726</v>
      </c>
      <c r="K100" s="3" t="s">
        <v>727</v>
      </c>
      <c r="L100" s="6">
        <v>44330</v>
      </c>
      <c r="M100" s="6">
        <v>44330</v>
      </c>
      <c r="N100" s="6">
        <v>5000</v>
      </c>
    </row>
    <row r="101" spans="1:14" x14ac:dyDescent="0.35">
      <c r="A101" s="3" t="s">
        <v>403</v>
      </c>
      <c r="B101" s="4" t="s">
        <v>478</v>
      </c>
      <c r="C101" s="4" t="s">
        <v>480</v>
      </c>
      <c r="D101" s="5">
        <v>46106</v>
      </c>
      <c r="E101" s="3" t="s">
        <v>601</v>
      </c>
      <c r="F101" s="3" t="s">
        <v>2096</v>
      </c>
      <c r="G101" s="3" t="s">
        <v>864</v>
      </c>
      <c r="H101" s="3" t="s">
        <v>865</v>
      </c>
      <c r="I101" s="3" t="s">
        <v>963</v>
      </c>
      <c r="J101" s="3" t="s">
        <v>682</v>
      </c>
      <c r="K101" s="3" t="s">
        <v>683</v>
      </c>
      <c r="L101" s="6">
        <v>30000</v>
      </c>
      <c r="M101" s="6">
        <v>30000</v>
      </c>
      <c r="N101" s="6">
        <v>5000</v>
      </c>
    </row>
    <row r="102" spans="1:14" x14ac:dyDescent="0.35">
      <c r="A102" s="3" t="s">
        <v>398</v>
      </c>
      <c r="B102" s="4" t="s">
        <v>478</v>
      </c>
      <c r="C102" s="4" t="s">
        <v>480</v>
      </c>
      <c r="D102" s="5">
        <v>46106</v>
      </c>
      <c r="E102" s="3" t="s">
        <v>602</v>
      </c>
      <c r="F102" s="3" t="s">
        <v>2097</v>
      </c>
      <c r="G102" s="3" t="s">
        <v>860</v>
      </c>
      <c r="H102" s="3" t="s">
        <v>907</v>
      </c>
      <c r="I102" s="3" t="s">
        <v>907</v>
      </c>
      <c r="J102" s="3" t="s">
        <v>796</v>
      </c>
      <c r="K102" s="3" t="s">
        <v>797</v>
      </c>
      <c r="L102" s="6">
        <v>10876.57</v>
      </c>
      <c r="M102" s="6">
        <v>10876.57</v>
      </c>
      <c r="N102" s="6">
        <v>5000</v>
      </c>
    </row>
    <row r="103" spans="1:14" x14ac:dyDescent="0.35">
      <c r="A103" s="3" t="s">
        <v>397</v>
      </c>
      <c r="B103" s="4" t="s">
        <v>478</v>
      </c>
      <c r="C103" s="4" t="s">
        <v>480</v>
      </c>
      <c r="D103" s="5">
        <v>46106</v>
      </c>
      <c r="E103" s="3" t="s">
        <v>603</v>
      </c>
      <c r="F103" s="3" t="s">
        <v>2098</v>
      </c>
      <c r="G103" s="3" t="s">
        <v>870</v>
      </c>
      <c r="H103" s="3" t="s">
        <v>871</v>
      </c>
      <c r="I103" s="3" t="s">
        <v>964</v>
      </c>
      <c r="J103" s="3" t="s">
        <v>798</v>
      </c>
      <c r="K103" s="3" t="s">
        <v>799</v>
      </c>
      <c r="L103" s="6">
        <v>28737.489999999998</v>
      </c>
      <c r="M103" s="6">
        <v>28737.489999999998</v>
      </c>
      <c r="N103" s="6">
        <v>5000</v>
      </c>
    </row>
    <row r="104" spans="1:14" x14ac:dyDescent="0.35">
      <c r="A104" s="3" t="s">
        <v>376</v>
      </c>
      <c r="B104" s="4" t="s">
        <v>478</v>
      </c>
      <c r="C104" s="4" t="s">
        <v>480</v>
      </c>
      <c r="D104" s="5">
        <v>46106</v>
      </c>
      <c r="E104" s="3" t="s">
        <v>604</v>
      </c>
      <c r="F104" s="3" t="s">
        <v>605</v>
      </c>
      <c r="G104" s="3" t="s">
        <v>868</v>
      </c>
      <c r="H104" s="3" t="s">
        <v>965</v>
      </c>
      <c r="I104" s="3" t="s">
        <v>965</v>
      </c>
      <c r="J104" s="3" t="s">
        <v>712</v>
      </c>
      <c r="K104" s="3" t="s">
        <v>713</v>
      </c>
      <c r="L104" s="6">
        <v>39000</v>
      </c>
      <c r="M104" s="6">
        <v>39000</v>
      </c>
      <c r="N104" s="6">
        <v>5000</v>
      </c>
    </row>
    <row r="105" spans="1:14" x14ac:dyDescent="0.35">
      <c r="A105" s="3" t="s">
        <v>359</v>
      </c>
      <c r="B105" s="4" t="s">
        <v>478</v>
      </c>
      <c r="C105" s="4" t="s">
        <v>480</v>
      </c>
      <c r="D105" s="5">
        <v>46106</v>
      </c>
      <c r="E105" s="3" t="s">
        <v>606</v>
      </c>
      <c r="F105" s="3" t="s">
        <v>2099</v>
      </c>
      <c r="G105" s="3" t="s">
        <v>868</v>
      </c>
      <c r="H105" s="3" t="s">
        <v>869</v>
      </c>
      <c r="I105" s="3" t="s">
        <v>966</v>
      </c>
      <c r="J105" s="3" t="s">
        <v>800</v>
      </c>
      <c r="K105" s="3" t="s">
        <v>801</v>
      </c>
      <c r="L105" s="6">
        <v>15330</v>
      </c>
      <c r="M105" s="6">
        <v>15330</v>
      </c>
      <c r="N105" s="6">
        <v>5000</v>
      </c>
    </row>
    <row r="106" spans="1:14" x14ac:dyDescent="0.35">
      <c r="A106" s="3" t="s">
        <v>357</v>
      </c>
      <c r="B106" s="4" t="s">
        <v>478</v>
      </c>
      <c r="C106" s="4" t="s">
        <v>480</v>
      </c>
      <c r="D106" s="5">
        <v>46106</v>
      </c>
      <c r="E106" s="3" t="s">
        <v>607</v>
      </c>
      <c r="F106" s="3" t="s">
        <v>2100</v>
      </c>
      <c r="G106" s="3" t="s">
        <v>880</v>
      </c>
      <c r="H106" s="3" t="s">
        <v>881</v>
      </c>
      <c r="I106" s="3" t="s">
        <v>967</v>
      </c>
      <c r="J106" s="3" t="s">
        <v>802</v>
      </c>
      <c r="K106" s="3" t="s">
        <v>803</v>
      </c>
      <c r="L106" s="6">
        <v>18145</v>
      </c>
      <c r="M106" s="6">
        <v>18145</v>
      </c>
      <c r="N106" s="6">
        <v>5000</v>
      </c>
    </row>
    <row r="107" spans="1:14" x14ac:dyDescent="0.35">
      <c r="A107" s="3" t="s">
        <v>350</v>
      </c>
      <c r="B107" s="4" t="s">
        <v>478</v>
      </c>
      <c r="C107" s="4" t="s">
        <v>480</v>
      </c>
      <c r="D107" s="5">
        <v>46106</v>
      </c>
      <c r="E107" s="3" t="s">
        <v>608</v>
      </c>
      <c r="F107" s="3" t="s">
        <v>2101</v>
      </c>
      <c r="G107" s="3" t="s">
        <v>857</v>
      </c>
      <c r="H107" s="3" t="s">
        <v>858</v>
      </c>
      <c r="I107" s="3" t="s">
        <v>968</v>
      </c>
      <c r="J107" s="3" t="s">
        <v>804</v>
      </c>
      <c r="K107" s="3" t="s">
        <v>805</v>
      </c>
      <c r="L107" s="6">
        <v>30000</v>
      </c>
      <c r="M107" s="6">
        <v>30000</v>
      </c>
      <c r="N107" s="6">
        <v>5000</v>
      </c>
    </row>
    <row r="108" spans="1:14" x14ac:dyDescent="0.35">
      <c r="A108" s="3" t="s">
        <v>349</v>
      </c>
      <c r="B108" s="4" t="s">
        <v>478</v>
      </c>
      <c r="C108" s="4" t="s">
        <v>480</v>
      </c>
      <c r="D108" s="5">
        <v>46106</v>
      </c>
      <c r="E108" s="3" t="s">
        <v>609</v>
      </c>
      <c r="F108" s="3" t="s">
        <v>2102</v>
      </c>
      <c r="G108" s="3" t="s">
        <v>854</v>
      </c>
      <c r="H108" s="3" t="s">
        <v>902</v>
      </c>
      <c r="I108" s="3" t="s">
        <v>902</v>
      </c>
      <c r="J108" s="3" t="s">
        <v>806</v>
      </c>
      <c r="K108" s="3" t="s">
        <v>807</v>
      </c>
      <c r="L108" s="6">
        <v>17400</v>
      </c>
      <c r="M108" s="6">
        <v>17400</v>
      </c>
      <c r="N108" s="6">
        <v>5000</v>
      </c>
    </row>
    <row r="109" spans="1:14" x14ac:dyDescent="0.35">
      <c r="A109" s="3" t="s">
        <v>345</v>
      </c>
      <c r="B109" s="4" t="s">
        <v>478</v>
      </c>
      <c r="C109" s="4" t="s">
        <v>480</v>
      </c>
      <c r="D109" s="5">
        <v>46106</v>
      </c>
      <c r="E109" s="3" t="s">
        <v>610</v>
      </c>
      <c r="F109" s="3" t="s">
        <v>2103</v>
      </c>
      <c r="G109" s="3" t="s">
        <v>857</v>
      </c>
      <c r="H109" s="3" t="s">
        <v>863</v>
      </c>
      <c r="I109" s="3" t="s">
        <v>969</v>
      </c>
      <c r="J109" s="3" t="s">
        <v>808</v>
      </c>
      <c r="K109" s="3" t="s">
        <v>809</v>
      </c>
      <c r="L109" s="6">
        <v>30000</v>
      </c>
      <c r="M109" s="6">
        <v>30000</v>
      </c>
      <c r="N109" s="6">
        <v>5000</v>
      </c>
    </row>
    <row r="110" spans="1:14" x14ac:dyDescent="0.35">
      <c r="A110" s="3" t="s">
        <v>344</v>
      </c>
      <c r="B110" s="4" t="s">
        <v>478</v>
      </c>
      <c r="C110" s="4" t="s">
        <v>480</v>
      </c>
      <c r="D110" s="5">
        <v>46106</v>
      </c>
      <c r="E110" s="3" t="s">
        <v>611</v>
      </c>
      <c r="F110" s="3" t="s">
        <v>2104</v>
      </c>
      <c r="G110" s="3" t="s">
        <v>857</v>
      </c>
      <c r="H110" s="3" t="s">
        <v>913</v>
      </c>
      <c r="I110" s="3" t="s">
        <v>970</v>
      </c>
      <c r="J110" s="3" t="s">
        <v>810</v>
      </c>
      <c r="K110" s="3" t="s">
        <v>811</v>
      </c>
      <c r="L110" s="6">
        <v>43615.65</v>
      </c>
      <c r="M110" s="6">
        <v>43615.65</v>
      </c>
      <c r="N110" s="6">
        <v>5000</v>
      </c>
    </row>
    <row r="111" spans="1:14" x14ac:dyDescent="0.35">
      <c r="A111" s="3" t="s">
        <v>343</v>
      </c>
      <c r="B111" s="4" t="s">
        <v>478</v>
      </c>
      <c r="C111" s="4" t="s">
        <v>480</v>
      </c>
      <c r="D111" s="5">
        <v>46106</v>
      </c>
      <c r="E111" s="3" t="s">
        <v>612</v>
      </c>
      <c r="F111" s="3" t="s">
        <v>2105</v>
      </c>
      <c r="G111" s="3" t="s">
        <v>877</v>
      </c>
      <c r="H111" s="3" t="s">
        <v>888</v>
      </c>
      <c r="I111" s="3" t="s">
        <v>971</v>
      </c>
      <c r="J111" s="3" t="s">
        <v>784</v>
      </c>
      <c r="K111" s="3" t="s">
        <v>785</v>
      </c>
      <c r="L111" s="6">
        <v>6000</v>
      </c>
      <c r="M111" s="6">
        <v>6000</v>
      </c>
      <c r="N111" s="6">
        <v>5000</v>
      </c>
    </row>
    <row r="112" spans="1:14" x14ac:dyDescent="0.35">
      <c r="A112" s="3" t="s">
        <v>341</v>
      </c>
      <c r="B112" s="4" t="s">
        <v>478</v>
      </c>
      <c r="C112" s="4" t="s">
        <v>480</v>
      </c>
      <c r="D112" s="5">
        <v>46106</v>
      </c>
      <c r="E112" s="3" t="s">
        <v>613</v>
      </c>
      <c r="F112" s="3" t="s">
        <v>2106</v>
      </c>
      <c r="G112" s="3" t="s">
        <v>874</v>
      </c>
      <c r="H112" s="3" t="s">
        <v>972</v>
      </c>
      <c r="I112" s="3" t="s">
        <v>973</v>
      </c>
      <c r="J112" s="3" t="s">
        <v>796</v>
      </c>
      <c r="K112" s="3" t="s">
        <v>797</v>
      </c>
      <c r="L112" s="6">
        <v>30000</v>
      </c>
      <c r="M112" s="6">
        <v>30000</v>
      </c>
      <c r="N112" s="6">
        <v>5000</v>
      </c>
    </row>
    <row r="113" spans="1:14" x14ac:dyDescent="0.35">
      <c r="A113" s="3" t="s">
        <v>337</v>
      </c>
      <c r="B113" s="4" t="s">
        <v>478</v>
      </c>
      <c r="C113" s="4" t="s">
        <v>480</v>
      </c>
      <c r="D113" s="5">
        <v>46106</v>
      </c>
      <c r="E113" s="3" t="s">
        <v>614</v>
      </c>
      <c r="F113" s="3" t="s">
        <v>615</v>
      </c>
      <c r="G113" s="3" t="s">
        <v>890</v>
      </c>
      <c r="H113" s="3" t="s">
        <v>974</v>
      </c>
      <c r="I113" s="3" t="s">
        <v>975</v>
      </c>
      <c r="J113" s="3" t="s">
        <v>716</v>
      </c>
      <c r="K113" s="3" t="s">
        <v>717</v>
      </c>
      <c r="L113" s="6">
        <v>38760</v>
      </c>
      <c r="M113" s="6">
        <v>38760</v>
      </c>
      <c r="N113" s="6">
        <v>5000</v>
      </c>
    </row>
    <row r="114" spans="1:14" x14ac:dyDescent="0.35">
      <c r="A114" s="3" t="s">
        <v>327</v>
      </c>
      <c r="B114" s="4" t="s">
        <v>478</v>
      </c>
      <c r="C114" s="4" t="s">
        <v>480</v>
      </c>
      <c r="D114" s="5">
        <v>46106</v>
      </c>
      <c r="E114" s="3" t="s">
        <v>616</v>
      </c>
      <c r="F114" s="3" t="s">
        <v>2107</v>
      </c>
      <c r="G114" s="3" t="s">
        <v>874</v>
      </c>
      <c r="H114" s="3" t="s">
        <v>926</v>
      </c>
      <c r="I114" s="3" t="s">
        <v>927</v>
      </c>
      <c r="J114" s="3" t="s">
        <v>812</v>
      </c>
      <c r="K114" s="3" t="s">
        <v>813</v>
      </c>
      <c r="L114" s="6">
        <v>30000</v>
      </c>
      <c r="M114" s="6">
        <v>30000</v>
      </c>
      <c r="N114" s="6">
        <v>5000</v>
      </c>
    </row>
    <row r="115" spans="1:14" x14ac:dyDescent="0.35">
      <c r="A115" s="3" t="s">
        <v>325</v>
      </c>
      <c r="B115" s="4" t="s">
        <v>478</v>
      </c>
      <c r="C115" s="4" t="s">
        <v>480</v>
      </c>
      <c r="D115" s="5">
        <v>46106</v>
      </c>
      <c r="E115" s="3" t="s">
        <v>617</v>
      </c>
      <c r="F115" s="3" t="s">
        <v>2108</v>
      </c>
      <c r="G115" s="3" t="s">
        <v>860</v>
      </c>
      <c r="H115" s="3" t="s">
        <v>976</v>
      </c>
      <c r="I115" s="3" t="s">
        <v>977</v>
      </c>
      <c r="J115" s="3" t="s">
        <v>814</v>
      </c>
      <c r="K115" s="3" t="s">
        <v>815</v>
      </c>
      <c r="L115" s="6">
        <v>27344</v>
      </c>
      <c r="M115" s="6">
        <v>27344</v>
      </c>
      <c r="N115" s="6">
        <v>5000</v>
      </c>
    </row>
    <row r="116" spans="1:14" x14ac:dyDescent="0.35">
      <c r="A116" s="3" t="s">
        <v>436</v>
      </c>
      <c r="B116" s="4" t="s">
        <v>478</v>
      </c>
      <c r="C116" s="4" t="s">
        <v>480</v>
      </c>
      <c r="D116" s="5">
        <v>46107</v>
      </c>
      <c r="E116" s="3" t="s">
        <v>618</v>
      </c>
      <c r="F116" s="3" t="s">
        <v>2109</v>
      </c>
      <c r="G116" s="3" t="s">
        <v>890</v>
      </c>
      <c r="H116" s="3" t="s">
        <v>974</v>
      </c>
      <c r="I116" s="3" t="s">
        <v>974</v>
      </c>
      <c r="J116" s="3" t="s">
        <v>796</v>
      </c>
      <c r="K116" s="3" t="s">
        <v>797</v>
      </c>
      <c r="L116" s="6">
        <v>3908</v>
      </c>
      <c r="M116" s="6">
        <v>3908</v>
      </c>
      <c r="N116" s="6">
        <v>5000</v>
      </c>
    </row>
    <row r="117" spans="1:14" x14ac:dyDescent="0.35">
      <c r="A117" s="3" t="s">
        <v>420</v>
      </c>
      <c r="B117" s="4" t="s">
        <v>478</v>
      </c>
      <c r="C117" s="4" t="s">
        <v>480</v>
      </c>
      <c r="D117" s="5">
        <v>46107</v>
      </c>
      <c r="E117" s="3" t="s">
        <v>619</v>
      </c>
      <c r="F117" s="3" t="s">
        <v>2110</v>
      </c>
      <c r="G117" s="3" t="s">
        <v>854</v>
      </c>
      <c r="H117" s="3" t="s">
        <v>911</v>
      </c>
      <c r="I117" s="3" t="s">
        <v>911</v>
      </c>
      <c r="J117" s="3" t="s">
        <v>690</v>
      </c>
      <c r="K117" s="3" t="s">
        <v>691</v>
      </c>
      <c r="L117" s="6">
        <v>16000</v>
      </c>
      <c r="M117" s="6">
        <v>16000</v>
      </c>
      <c r="N117" s="6">
        <v>5000</v>
      </c>
    </row>
    <row r="118" spans="1:14" x14ac:dyDescent="0.35">
      <c r="A118" s="3" t="s">
        <v>408</v>
      </c>
      <c r="B118" s="4" t="s">
        <v>478</v>
      </c>
      <c r="C118" s="4" t="s">
        <v>480</v>
      </c>
      <c r="D118" s="5">
        <v>46107</v>
      </c>
      <c r="E118" s="3" t="s">
        <v>620</v>
      </c>
      <c r="F118" s="3" t="s">
        <v>2111</v>
      </c>
      <c r="G118" s="3" t="s">
        <v>864</v>
      </c>
      <c r="H118" s="3" t="s">
        <v>939</v>
      </c>
      <c r="I118" s="3" t="s">
        <v>978</v>
      </c>
      <c r="J118" s="3" t="s">
        <v>816</v>
      </c>
      <c r="K118" s="3" t="s">
        <v>817</v>
      </c>
      <c r="L118" s="6">
        <v>30000</v>
      </c>
      <c r="M118" s="6">
        <v>30000</v>
      </c>
      <c r="N118" s="6">
        <v>5000</v>
      </c>
    </row>
    <row r="119" spans="1:14" x14ac:dyDescent="0.35">
      <c r="A119" s="3" t="s">
        <v>409</v>
      </c>
      <c r="B119" s="4" t="s">
        <v>478</v>
      </c>
      <c r="C119" s="4" t="s">
        <v>480</v>
      </c>
      <c r="D119" s="5">
        <v>46107</v>
      </c>
      <c r="E119" s="3" t="s">
        <v>621</v>
      </c>
      <c r="F119" s="3" t="s">
        <v>2112</v>
      </c>
      <c r="G119" s="3" t="s">
        <v>860</v>
      </c>
      <c r="H119" s="3" t="s">
        <v>861</v>
      </c>
      <c r="I119" s="3" t="s">
        <v>979</v>
      </c>
      <c r="J119" s="3" t="s">
        <v>712</v>
      </c>
      <c r="K119" s="3" t="s">
        <v>713</v>
      </c>
      <c r="L119" s="6">
        <v>28000</v>
      </c>
      <c r="M119" s="6">
        <v>28000</v>
      </c>
      <c r="N119" s="6">
        <v>5000</v>
      </c>
    </row>
    <row r="120" spans="1:14" x14ac:dyDescent="0.35">
      <c r="A120" s="3" t="s">
        <v>399</v>
      </c>
      <c r="B120" s="4" t="s">
        <v>478</v>
      </c>
      <c r="C120" s="4" t="s">
        <v>480</v>
      </c>
      <c r="D120" s="5">
        <v>46107</v>
      </c>
      <c r="E120" s="3" t="s">
        <v>622</v>
      </c>
      <c r="F120" s="3" t="s">
        <v>2113</v>
      </c>
      <c r="G120" s="3" t="s">
        <v>868</v>
      </c>
      <c r="H120" s="3" t="s">
        <v>956</v>
      </c>
      <c r="I120" s="3" t="s">
        <v>980</v>
      </c>
      <c r="J120" s="3" t="s">
        <v>758</v>
      </c>
      <c r="K120" s="3" t="s">
        <v>759</v>
      </c>
      <c r="L120" s="6">
        <v>30000</v>
      </c>
      <c r="M120" s="6">
        <v>30000</v>
      </c>
      <c r="N120" s="6">
        <v>5000</v>
      </c>
    </row>
    <row r="121" spans="1:14" x14ac:dyDescent="0.35">
      <c r="A121" s="3" t="s">
        <v>381</v>
      </c>
      <c r="B121" s="4" t="s">
        <v>478</v>
      </c>
      <c r="C121" s="4" t="s">
        <v>480</v>
      </c>
      <c r="D121" s="5">
        <v>46107</v>
      </c>
      <c r="E121" s="3" t="s">
        <v>623</v>
      </c>
      <c r="F121" s="3" t="s">
        <v>2114</v>
      </c>
      <c r="G121" s="3" t="s">
        <v>864</v>
      </c>
      <c r="H121" s="3" t="s">
        <v>981</v>
      </c>
      <c r="I121" s="3" t="s">
        <v>982</v>
      </c>
      <c r="J121" s="3" t="s">
        <v>818</v>
      </c>
      <c r="K121" s="3" t="s">
        <v>819</v>
      </c>
      <c r="L121" s="6">
        <v>29800</v>
      </c>
      <c r="M121" s="6">
        <v>29800</v>
      </c>
      <c r="N121" s="6">
        <v>5000</v>
      </c>
    </row>
    <row r="122" spans="1:14" x14ac:dyDescent="0.35">
      <c r="A122" s="3" t="s">
        <v>422</v>
      </c>
      <c r="B122" s="4" t="s">
        <v>478</v>
      </c>
      <c r="C122" s="4" t="s">
        <v>480</v>
      </c>
      <c r="D122" s="5">
        <v>46108</v>
      </c>
      <c r="E122" s="3" t="s">
        <v>624</v>
      </c>
      <c r="F122" s="3" t="s">
        <v>2115</v>
      </c>
      <c r="G122" s="3" t="s">
        <v>864</v>
      </c>
      <c r="H122" s="3" t="s">
        <v>983</v>
      </c>
      <c r="I122" s="3" t="s">
        <v>984</v>
      </c>
      <c r="J122" s="3" t="s">
        <v>820</v>
      </c>
      <c r="K122" s="3" t="s">
        <v>821</v>
      </c>
      <c r="L122" s="6">
        <v>40000</v>
      </c>
      <c r="M122" s="6">
        <v>40000</v>
      </c>
      <c r="N122" s="6">
        <v>5000</v>
      </c>
    </row>
    <row r="123" spans="1:14" x14ac:dyDescent="0.35">
      <c r="A123" s="3" t="s">
        <v>385</v>
      </c>
      <c r="B123" s="4" t="s">
        <v>478</v>
      </c>
      <c r="C123" s="4" t="s">
        <v>480</v>
      </c>
      <c r="D123" s="5">
        <v>46108</v>
      </c>
      <c r="E123" s="3" t="s">
        <v>625</v>
      </c>
      <c r="F123" s="3" t="s">
        <v>2116</v>
      </c>
      <c r="G123" s="3" t="s">
        <v>860</v>
      </c>
      <c r="H123" s="3" t="s">
        <v>985</v>
      </c>
      <c r="I123" s="3" t="s">
        <v>985</v>
      </c>
      <c r="J123" s="3" t="s">
        <v>822</v>
      </c>
      <c r="K123" s="3" t="s">
        <v>823</v>
      </c>
      <c r="L123" s="6">
        <v>10851.64</v>
      </c>
      <c r="M123" s="6">
        <v>10851.64</v>
      </c>
      <c r="N123" s="6">
        <v>5000</v>
      </c>
    </row>
    <row r="124" spans="1:14" x14ac:dyDescent="0.35">
      <c r="A124" s="3" t="s">
        <v>373</v>
      </c>
      <c r="B124" s="4" t="s">
        <v>478</v>
      </c>
      <c r="C124" s="4" t="s">
        <v>480</v>
      </c>
      <c r="D124" s="5">
        <v>46108</v>
      </c>
      <c r="E124" s="3" t="s">
        <v>626</v>
      </c>
      <c r="F124" s="3" t="s">
        <v>627</v>
      </c>
      <c r="G124" s="3" t="s">
        <v>860</v>
      </c>
      <c r="H124" s="3" t="s">
        <v>986</v>
      </c>
      <c r="I124" s="3" t="s">
        <v>986</v>
      </c>
      <c r="J124" s="3" t="s">
        <v>816</v>
      </c>
      <c r="K124" s="3" t="s">
        <v>817</v>
      </c>
      <c r="L124" s="6">
        <v>50368.109999999993</v>
      </c>
      <c r="M124" s="6">
        <v>50368.109999999993</v>
      </c>
      <c r="N124" s="6">
        <v>5000</v>
      </c>
    </row>
    <row r="125" spans="1:14" x14ac:dyDescent="0.35">
      <c r="A125" s="3" t="s">
        <v>413</v>
      </c>
      <c r="B125" s="4" t="s">
        <v>478</v>
      </c>
      <c r="C125" s="4" t="s">
        <v>480</v>
      </c>
      <c r="D125" s="5">
        <v>46112</v>
      </c>
      <c r="E125" s="3" t="s">
        <v>628</v>
      </c>
      <c r="F125" s="3" t="s">
        <v>2117</v>
      </c>
      <c r="G125" s="3" t="s">
        <v>874</v>
      </c>
      <c r="H125" s="3" t="s">
        <v>920</v>
      </c>
      <c r="I125" s="3" t="s">
        <v>987</v>
      </c>
      <c r="J125" s="3" t="s">
        <v>708</v>
      </c>
      <c r="K125" s="3" t="s">
        <v>709</v>
      </c>
      <c r="L125" s="6">
        <v>30000</v>
      </c>
      <c r="M125" s="6">
        <v>30000</v>
      </c>
      <c r="N125" s="6">
        <v>5000</v>
      </c>
    </row>
    <row r="126" spans="1:14" x14ac:dyDescent="0.35">
      <c r="A126" s="3" t="s">
        <v>332</v>
      </c>
      <c r="B126" s="4" t="s">
        <v>478</v>
      </c>
      <c r="C126" s="4" t="s">
        <v>480</v>
      </c>
      <c r="D126" s="5">
        <v>46112</v>
      </c>
      <c r="E126" s="3" t="s">
        <v>629</v>
      </c>
      <c r="F126" s="3" t="s">
        <v>630</v>
      </c>
      <c r="G126" s="3" t="s">
        <v>857</v>
      </c>
      <c r="H126" s="3" t="s">
        <v>858</v>
      </c>
      <c r="I126" s="3" t="s">
        <v>988</v>
      </c>
      <c r="J126" s="3" t="s">
        <v>672</v>
      </c>
      <c r="K126" s="3" t="s">
        <v>673</v>
      </c>
      <c r="L126" s="6">
        <v>30000</v>
      </c>
      <c r="M126" s="6">
        <v>30000</v>
      </c>
      <c r="N126" s="6">
        <v>5000</v>
      </c>
    </row>
    <row r="127" spans="1:14" x14ac:dyDescent="0.35">
      <c r="A127" s="3" t="s">
        <v>324</v>
      </c>
      <c r="B127" s="4" t="s">
        <v>478</v>
      </c>
      <c r="C127" s="4" t="s">
        <v>480</v>
      </c>
      <c r="D127" s="5">
        <v>46112</v>
      </c>
      <c r="E127" s="3" t="s">
        <v>631</v>
      </c>
      <c r="F127" s="3" t="s">
        <v>632</v>
      </c>
      <c r="G127" s="3" t="s">
        <v>874</v>
      </c>
      <c r="H127" s="3" t="s">
        <v>893</v>
      </c>
      <c r="I127" s="3" t="s">
        <v>893</v>
      </c>
      <c r="J127" s="3" t="s">
        <v>824</v>
      </c>
      <c r="K127" s="3" t="s">
        <v>825</v>
      </c>
      <c r="L127" s="6">
        <v>40000</v>
      </c>
      <c r="M127" s="6">
        <v>40000</v>
      </c>
      <c r="N127" s="6">
        <v>5000</v>
      </c>
    </row>
    <row r="128" spans="1:14" x14ac:dyDescent="0.35">
      <c r="A128" s="3" t="s">
        <v>326</v>
      </c>
      <c r="B128" s="4" t="s">
        <v>478</v>
      </c>
      <c r="C128" s="4" t="s">
        <v>480</v>
      </c>
      <c r="D128" s="5">
        <v>46112</v>
      </c>
      <c r="E128" s="3" t="s">
        <v>633</v>
      </c>
      <c r="F128" s="3" t="s">
        <v>2118</v>
      </c>
      <c r="G128" s="3" t="s">
        <v>860</v>
      </c>
      <c r="H128" s="3" t="s">
        <v>915</v>
      </c>
      <c r="I128" s="3" t="s">
        <v>989</v>
      </c>
      <c r="J128" s="3" t="s">
        <v>826</v>
      </c>
      <c r="K128" s="3" t="s">
        <v>827</v>
      </c>
      <c r="L128" s="6">
        <v>35254.57</v>
      </c>
      <c r="M128" s="6">
        <v>35254.57</v>
      </c>
      <c r="N128" s="6">
        <v>5000</v>
      </c>
    </row>
    <row r="129" spans="1:14" x14ac:dyDescent="0.35">
      <c r="A129" s="3" t="s">
        <v>321</v>
      </c>
      <c r="B129" s="4" t="s">
        <v>478</v>
      </c>
      <c r="C129" s="4" t="s">
        <v>480</v>
      </c>
      <c r="D129" s="5">
        <v>46112</v>
      </c>
      <c r="E129" s="3" t="s">
        <v>634</v>
      </c>
      <c r="F129" s="3" t="s">
        <v>635</v>
      </c>
      <c r="G129" s="3" t="s">
        <v>868</v>
      </c>
      <c r="H129" s="3" t="s">
        <v>956</v>
      </c>
      <c r="I129" s="3" t="s">
        <v>956</v>
      </c>
      <c r="J129" s="3" t="s">
        <v>750</v>
      </c>
      <c r="K129" s="3" t="s">
        <v>751</v>
      </c>
      <c r="L129" s="6">
        <v>40000</v>
      </c>
      <c r="M129" s="6">
        <v>40000</v>
      </c>
      <c r="N129" s="6">
        <v>5000</v>
      </c>
    </row>
    <row r="130" spans="1:14" x14ac:dyDescent="0.35">
      <c r="A130" s="3" t="s">
        <v>322</v>
      </c>
      <c r="B130" s="4" t="s">
        <v>478</v>
      </c>
      <c r="C130" s="4" t="s">
        <v>480</v>
      </c>
      <c r="D130" s="5">
        <v>46112</v>
      </c>
      <c r="E130" s="3" t="s">
        <v>636</v>
      </c>
      <c r="F130" s="3" t="s">
        <v>2119</v>
      </c>
      <c r="G130" s="3" t="s">
        <v>874</v>
      </c>
      <c r="H130" s="3" t="s">
        <v>990</v>
      </c>
      <c r="I130" s="3" t="s">
        <v>991</v>
      </c>
      <c r="J130" s="3" t="s">
        <v>754</v>
      </c>
      <c r="K130" s="3" t="s">
        <v>755</v>
      </c>
      <c r="L130" s="6">
        <v>30000</v>
      </c>
      <c r="M130" s="6">
        <v>30000</v>
      </c>
      <c r="N130" s="6">
        <v>5000</v>
      </c>
    </row>
    <row r="131" spans="1:14" x14ac:dyDescent="0.35">
      <c r="A131" s="3" t="s">
        <v>311</v>
      </c>
      <c r="B131" s="4" t="s">
        <v>478</v>
      </c>
      <c r="C131" s="4" t="s">
        <v>480</v>
      </c>
      <c r="D131" s="5">
        <v>46112</v>
      </c>
      <c r="E131" s="3" t="s">
        <v>637</v>
      </c>
      <c r="F131" s="3" t="s">
        <v>2120</v>
      </c>
      <c r="G131" s="3" t="s">
        <v>854</v>
      </c>
      <c r="H131" s="3" t="s">
        <v>924</v>
      </c>
      <c r="I131" s="3" t="s">
        <v>992</v>
      </c>
      <c r="J131" s="3" t="s">
        <v>828</v>
      </c>
      <c r="K131" s="3" t="s">
        <v>829</v>
      </c>
      <c r="L131" s="6">
        <v>40000</v>
      </c>
      <c r="M131" s="6">
        <v>40000</v>
      </c>
      <c r="N131" s="6">
        <v>5000</v>
      </c>
    </row>
    <row r="132" spans="1:14" x14ac:dyDescent="0.35">
      <c r="A132" s="3" t="s">
        <v>310</v>
      </c>
      <c r="B132" s="4" t="s">
        <v>478</v>
      </c>
      <c r="C132" s="4" t="s">
        <v>480</v>
      </c>
      <c r="D132" s="5">
        <v>46112</v>
      </c>
      <c r="E132" s="3" t="s">
        <v>638</v>
      </c>
      <c r="F132" s="3" t="s">
        <v>2121</v>
      </c>
      <c r="G132" s="3" t="s">
        <v>854</v>
      </c>
      <c r="H132" s="3" t="s">
        <v>855</v>
      </c>
      <c r="I132" s="3" t="s">
        <v>993</v>
      </c>
      <c r="J132" s="3" t="s">
        <v>698</v>
      </c>
      <c r="K132" s="3" t="s">
        <v>699</v>
      </c>
      <c r="L132" s="6">
        <v>27916.050000000003</v>
      </c>
      <c r="M132" s="6">
        <v>27916.050000000003</v>
      </c>
      <c r="N132" s="6">
        <v>5000</v>
      </c>
    </row>
    <row r="133" spans="1:14" x14ac:dyDescent="0.35">
      <c r="A133" s="3" t="s">
        <v>402</v>
      </c>
      <c r="B133" s="4" t="s">
        <v>478</v>
      </c>
      <c r="C133" s="4" t="s">
        <v>480</v>
      </c>
      <c r="D133" s="5">
        <v>46115</v>
      </c>
      <c r="E133" s="3" t="s">
        <v>639</v>
      </c>
      <c r="F133" s="3" t="s">
        <v>2122</v>
      </c>
      <c r="G133" s="3" t="s">
        <v>870</v>
      </c>
      <c r="H133" s="3" t="s">
        <v>871</v>
      </c>
      <c r="I133" s="3" t="s">
        <v>994</v>
      </c>
      <c r="J133" s="3" t="s">
        <v>830</v>
      </c>
      <c r="K133" s="3" t="s">
        <v>831</v>
      </c>
      <c r="L133" s="6">
        <v>30000</v>
      </c>
      <c r="M133" s="6">
        <v>30000</v>
      </c>
      <c r="N133" s="6">
        <v>5000</v>
      </c>
    </row>
    <row r="134" spans="1:14" x14ac:dyDescent="0.35">
      <c r="A134" s="3" t="s">
        <v>383</v>
      </c>
      <c r="B134" s="4" t="s">
        <v>478</v>
      </c>
      <c r="C134" s="4" t="s">
        <v>480</v>
      </c>
      <c r="D134" s="5">
        <v>46115</v>
      </c>
      <c r="E134" s="3" t="s">
        <v>640</v>
      </c>
      <c r="F134" s="3" t="s">
        <v>2123</v>
      </c>
      <c r="G134" s="3" t="s">
        <v>857</v>
      </c>
      <c r="H134" s="3" t="s">
        <v>913</v>
      </c>
      <c r="I134" s="3" t="s">
        <v>995</v>
      </c>
      <c r="J134" s="3" t="s">
        <v>832</v>
      </c>
      <c r="K134" s="3" t="s">
        <v>833</v>
      </c>
      <c r="L134" s="6">
        <v>21700</v>
      </c>
      <c r="M134" s="6">
        <v>21700</v>
      </c>
      <c r="N134" s="6">
        <v>5000</v>
      </c>
    </row>
    <row r="135" spans="1:14" x14ac:dyDescent="0.35">
      <c r="A135" s="3" t="s">
        <v>382</v>
      </c>
      <c r="B135" s="4" t="s">
        <v>478</v>
      </c>
      <c r="C135" s="4" t="s">
        <v>480</v>
      </c>
      <c r="D135" s="5">
        <v>46115</v>
      </c>
      <c r="E135" s="3" t="s">
        <v>641</v>
      </c>
      <c r="F135" s="3" t="s">
        <v>2124</v>
      </c>
      <c r="G135" s="3" t="s">
        <v>874</v>
      </c>
      <c r="H135" s="3" t="s">
        <v>920</v>
      </c>
      <c r="I135" s="3" t="s">
        <v>987</v>
      </c>
      <c r="J135" s="3" t="s">
        <v>682</v>
      </c>
      <c r="K135" s="3" t="s">
        <v>683</v>
      </c>
      <c r="L135" s="6">
        <v>4428.76</v>
      </c>
      <c r="M135" s="6">
        <v>4428.76</v>
      </c>
      <c r="N135" s="6">
        <v>5000</v>
      </c>
    </row>
    <row r="136" spans="1:14" x14ac:dyDescent="0.35">
      <c r="A136" s="3" t="s">
        <v>365</v>
      </c>
      <c r="B136" s="4" t="s">
        <v>478</v>
      </c>
      <c r="C136" s="4" t="s">
        <v>480</v>
      </c>
      <c r="D136" s="5">
        <v>46115</v>
      </c>
      <c r="E136" s="3" t="s">
        <v>642</v>
      </c>
      <c r="F136" s="3" t="s">
        <v>2125</v>
      </c>
      <c r="G136" s="3" t="s">
        <v>864</v>
      </c>
      <c r="H136" s="3" t="s">
        <v>939</v>
      </c>
      <c r="I136" s="3" t="s">
        <v>996</v>
      </c>
      <c r="J136" s="3" t="s">
        <v>834</v>
      </c>
      <c r="K136" s="3" t="s">
        <v>835</v>
      </c>
      <c r="L136" s="6">
        <v>27386.44</v>
      </c>
      <c r="M136" s="6">
        <v>27386.44</v>
      </c>
      <c r="N136" s="6">
        <v>5000</v>
      </c>
    </row>
    <row r="137" spans="1:14" x14ac:dyDescent="0.35">
      <c r="A137" s="3" t="s">
        <v>362</v>
      </c>
      <c r="B137" s="4" t="s">
        <v>478</v>
      </c>
      <c r="C137" s="4" t="s">
        <v>480</v>
      </c>
      <c r="D137" s="5">
        <v>46115</v>
      </c>
      <c r="E137" s="3" t="s">
        <v>643</v>
      </c>
      <c r="F137" s="3" t="s">
        <v>2126</v>
      </c>
      <c r="G137" s="3" t="s">
        <v>868</v>
      </c>
      <c r="H137" s="3" t="s">
        <v>899</v>
      </c>
      <c r="I137" s="3" t="s">
        <v>997</v>
      </c>
      <c r="J137" s="3" t="s">
        <v>780</v>
      </c>
      <c r="K137" s="3" t="s">
        <v>781</v>
      </c>
      <c r="L137" s="6">
        <v>25805</v>
      </c>
      <c r="M137" s="6">
        <v>25805</v>
      </c>
      <c r="N137" s="6">
        <v>5000</v>
      </c>
    </row>
    <row r="138" spans="1:14" x14ac:dyDescent="0.35">
      <c r="A138" s="3" t="s">
        <v>353</v>
      </c>
      <c r="B138" s="4" t="s">
        <v>478</v>
      </c>
      <c r="C138" s="4" t="s">
        <v>480</v>
      </c>
      <c r="D138" s="5">
        <v>46115</v>
      </c>
      <c r="E138" s="3" t="s">
        <v>644</v>
      </c>
      <c r="F138" s="3" t="s">
        <v>2127</v>
      </c>
      <c r="G138" s="3" t="s">
        <v>857</v>
      </c>
      <c r="H138" s="3" t="s">
        <v>863</v>
      </c>
      <c r="I138" s="3" t="s">
        <v>998</v>
      </c>
      <c r="J138" s="3" t="s">
        <v>836</v>
      </c>
      <c r="K138" s="3" t="s">
        <v>837</v>
      </c>
      <c r="L138" s="6">
        <v>39990</v>
      </c>
      <c r="M138" s="6">
        <v>39990</v>
      </c>
      <c r="N138" s="6">
        <v>5000</v>
      </c>
    </row>
    <row r="139" spans="1:14" x14ac:dyDescent="0.35">
      <c r="A139" s="3" t="s">
        <v>348</v>
      </c>
      <c r="B139" s="4" t="s">
        <v>478</v>
      </c>
      <c r="C139" s="4" t="s">
        <v>480</v>
      </c>
      <c r="D139" s="5">
        <v>46115</v>
      </c>
      <c r="E139" s="3" t="s">
        <v>645</v>
      </c>
      <c r="F139" s="3" t="s">
        <v>2128</v>
      </c>
      <c r="G139" s="3" t="s">
        <v>880</v>
      </c>
      <c r="H139" s="3" t="s">
        <v>881</v>
      </c>
      <c r="I139" s="3" t="s">
        <v>999</v>
      </c>
      <c r="J139" s="3" t="s">
        <v>838</v>
      </c>
      <c r="K139" s="3" t="s">
        <v>839</v>
      </c>
      <c r="L139" s="6">
        <v>30000</v>
      </c>
      <c r="M139" s="6">
        <v>30000</v>
      </c>
      <c r="N139" s="6">
        <v>5000</v>
      </c>
    </row>
    <row r="140" spans="1:14" x14ac:dyDescent="0.35">
      <c r="A140" s="3" t="s">
        <v>340</v>
      </c>
      <c r="B140" s="4" t="s">
        <v>478</v>
      </c>
      <c r="C140" s="4" t="s">
        <v>480</v>
      </c>
      <c r="D140" s="5">
        <v>46115</v>
      </c>
      <c r="E140" s="3" t="s">
        <v>646</v>
      </c>
      <c r="F140" s="3" t="s">
        <v>2129</v>
      </c>
      <c r="G140" s="3" t="s">
        <v>870</v>
      </c>
      <c r="H140" s="3" t="s">
        <v>1000</v>
      </c>
      <c r="I140" s="3" t="s">
        <v>1000</v>
      </c>
      <c r="J140" s="3" t="s">
        <v>840</v>
      </c>
      <c r="K140" s="3" t="s">
        <v>841</v>
      </c>
      <c r="L140" s="6">
        <v>29500</v>
      </c>
      <c r="M140" s="6">
        <v>29500</v>
      </c>
      <c r="N140" s="6">
        <v>5000</v>
      </c>
    </row>
    <row r="141" spans="1:14" x14ac:dyDescent="0.35">
      <c r="A141" s="3" t="s">
        <v>339</v>
      </c>
      <c r="B141" s="4" t="s">
        <v>478</v>
      </c>
      <c r="C141" s="4" t="s">
        <v>480</v>
      </c>
      <c r="D141" s="5">
        <v>46115</v>
      </c>
      <c r="E141" s="3" t="s">
        <v>647</v>
      </c>
      <c r="F141" s="3" t="s">
        <v>2130</v>
      </c>
      <c r="G141" s="3" t="s">
        <v>864</v>
      </c>
      <c r="H141" s="3" t="s">
        <v>865</v>
      </c>
      <c r="I141" s="3" t="s">
        <v>865</v>
      </c>
      <c r="J141" s="3" t="s">
        <v>712</v>
      </c>
      <c r="K141" s="3" t="s">
        <v>713</v>
      </c>
      <c r="L141" s="6">
        <v>30000</v>
      </c>
      <c r="M141" s="6">
        <v>30000</v>
      </c>
      <c r="N141" s="6">
        <v>5000</v>
      </c>
    </row>
    <row r="142" spans="1:14" x14ac:dyDescent="0.35">
      <c r="A142" s="3" t="s">
        <v>338</v>
      </c>
      <c r="B142" s="4" t="s">
        <v>478</v>
      </c>
      <c r="C142" s="4" t="s">
        <v>480</v>
      </c>
      <c r="D142" s="5">
        <v>46115</v>
      </c>
      <c r="E142" s="3" t="s">
        <v>648</v>
      </c>
      <c r="F142" s="3" t="s">
        <v>2131</v>
      </c>
      <c r="G142" s="3" t="s">
        <v>857</v>
      </c>
      <c r="H142" s="3" t="s">
        <v>863</v>
      </c>
      <c r="I142" s="3" t="s">
        <v>1001</v>
      </c>
      <c r="J142" s="3" t="s">
        <v>796</v>
      </c>
      <c r="K142" s="3" t="s">
        <v>797</v>
      </c>
      <c r="L142" s="6">
        <v>30000</v>
      </c>
      <c r="M142" s="6">
        <v>30000</v>
      </c>
      <c r="N142" s="6">
        <v>5000</v>
      </c>
    </row>
    <row r="143" spans="1:14" x14ac:dyDescent="0.35">
      <c r="A143" s="3" t="s">
        <v>336</v>
      </c>
      <c r="B143" s="4" t="s">
        <v>478</v>
      </c>
      <c r="C143" s="4" t="s">
        <v>480</v>
      </c>
      <c r="D143" s="5">
        <v>46115</v>
      </c>
      <c r="E143" s="3" t="s">
        <v>649</v>
      </c>
      <c r="F143" s="3" t="s">
        <v>2132</v>
      </c>
      <c r="G143" s="3" t="s">
        <v>880</v>
      </c>
      <c r="H143" s="3" t="s">
        <v>881</v>
      </c>
      <c r="I143" s="3" t="s">
        <v>1002</v>
      </c>
      <c r="J143" s="3" t="s">
        <v>750</v>
      </c>
      <c r="K143" s="3" t="s">
        <v>751</v>
      </c>
      <c r="L143" s="6">
        <v>22054</v>
      </c>
      <c r="M143" s="6">
        <v>22054</v>
      </c>
      <c r="N143" s="6">
        <v>5000</v>
      </c>
    </row>
    <row r="144" spans="1:14" x14ac:dyDescent="0.35">
      <c r="A144" s="3" t="s">
        <v>334</v>
      </c>
      <c r="B144" s="4" t="s">
        <v>478</v>
      </c>
      <c r="C144" s="4" t="s">
        <v>480</v>
      </c>
      <c r="D144" s="5">
        <v>46115</v>
      </c>
      <c r="E144" s="3" t="s">
        <v>650</v>
      </c>
      <c r="F144" s="3" t="s">
        <v>2133</v>
      </c>
      <c r="G144" s="3" t="s">
        <v>864</v>
      </c>
      <c r="H144" s="3" t="s">
        <v>865</v>
      </c>
      <c r="I144" s="3" t="s">
        <v>865</v>
      </c>
      <c r="J144" s="3" t="s">
        <v>830</v>
      </c>
      <c r="K144" s="3" t="s">
        <v>831</v>
      </c>
      <c r="L144" s="6">
        <v>29241.78</v>
      </c>
      <c r="M144" s="6">
        <v>29241.78</v>
      </c>
      <c r="N144" s="6">
        <v>5000</v>
      </c>
    </row>
    <row r="145" spans="1:14" x14ac:dyDescent="0.35">
      <c r="A145" s="3" t="s">
        <v>333</v>
      </c>
      <c r="B145" s="4" t="s">
        <v>478</v>
      </c>
      <c r="C145" s="4" t="s">
        <v>480</v>
      </c>
      <c r="D145" s="5">
        <v>46115</v>
      </c>
      <c r="E145" s="3" t="s">
        <v>651</v>
      </c>
      <c r="F145" s="3" t="s">
        <v>2134</v>
      </c>
      <c r="G145" s="3" t="s">
        <v>857</v>
      </c>
      <c r="H145" s="3" t="s">
        <v>863</v>
      </c>
      <c r="I145" s="3" t="s">
        <v>863</v>
      </c>
      <c r="J145" s="3" t="s">
        <v>750</v>
      </c>
      <c r="K145" s="3" t="s">
        <v>751</v>
      </c>
      <c r="L145" s="6">
        <v>38463</v>
      </c>
      <c r="M145" s="6">
        <v>21463</v>
      </c>
      <c r="N145" s="6">
        <v>5000</v>
      </c>
    </row>
    <row r="146" spans="1:14" x14ac:dyDescent="0.35">
      <c r="A146" s="3" t="s">
        <v>328</v>
      </c>
      <c r="B146" s="4" t="s">
        <v>478</v>
      </c>
      <c r="C146" s="4" t="s">
        <v>480</v>
      </c>
      <c r="D146" s="5">
        <v>46115</v>
      </c>
      <c r="E146" s="3" t="s">
        <v>652</v>
      </c>
      <c r="F146" s="3" t="s">
        <v>2135</v>
      </c>
      <c r="G146" s="3" t="s">
        <v>868</v>
      </c>
      <c r="H146" s="3" t="s">
        <v>956</v>
      </c>
      <c r="I146" s="3" t="s">
        <v>956</v>
      </c>
      <c r="J146" s="3" t="s">
        <v>682</v>
      </c>
      <c r="K146" s="3" t="s">
        <v>683</v>
      </c>
      <c r="L146" s="6">
        <v>10928.71</v>
      </c>
      <c r="M146" s="6">
        <v>10928.71</v>
      </c>
      <c r="N146" s="6">
        <v>5000</v>
      </c>
    </row>
    <row r="147" spans="1:14" x14ac:dyDescent="0.35">
      <c r="A147" s="3" t="s">
        <v>329</v>
      </c>
      <c r="B147" s="4" t="s">
        <v>478</v>
      </c>
      <c r="C147" s="4" t="s">
        <v>480</v>
      </c>
      <c r="D147" s="5">
        <v>46115</v>
      </c>
      <c r="E147" s="3" t="s">
        <v>653</v>
      </c>
      <c r="F147" s="3" t="s">
        <v>2136</v>
      </c>
      <c r="G147" s="3" t="s">
        <v>854</v>
      </c>
      <c r="H147" s="3" t="s">
        <v>911</v>
      </c>
      <c r="I147" s="3" t="s">
        <v>911</v>
      </c>
      <c r="J147" s="3" t="s">
        <v>836</v>
      </c>
      <c r="K147" s="3" t="s">
        <v>837</v>
      </c>
      <c r="L147" s="6">
        <v>30000</v>
      </c>
      <c r="M147" s="6">
        <v>30000</v>
      </c>
      <c r="N147" s="6">
        <v>5000</v>
      </c>
    </row>
    <row r="148" spans="1:14" x14ac:dyDescent="0.35">
      <c r="A148" s="3" t="s">
        <v>330</v>
      </c>
      <c r="B148" s="4" t="s">
        <v>478</v>
      </c>
      <c r="C148" s="4" t="s">
        <v>480</v>
      </c>
      <c r="D148" s="5">
        <v>46115</v>
      </c>
      <c r="E148" s="3" t="s">
        <v>654</v>
      </c>
      <c r="F148" s="3" t="s">
        <v>2137</v>
      </c>
      <c r="G148" s="3" t="s">
        <v>874</v>
      </c>
      <c r="H148" s="3" t="s">
        <v>875</v>
      </c>
      <c r="I148" s="3" t="s">
        <v>1003</v>
      </c>
      <c r="J148" s="3" t="s">
        <v>784</v>
      </c>
      <c r="K148" s="3" t="s">
        <v>785</v>
      </c>
      <c r="L148" s="6">
        <v>26350</v>
      </c>
      <c r="M148" s="6">
        <v>26350</v>
      </c>
      <c r="N148" s="6">
        <v>5000</v>
      </c>
    </row>
    <row r="149" spans="1:14" x14ac:dyDescent="0.35">
      <c r="A149" s="3" t="s">
        <v>323</v>
      </c>
      <c r="B149" s="4" t="s">
        <v>478</v>
      </c>
      <c r="C149" s="4" t="s">
        <v>480</v>
      </c>
      <c r="D149" s="5">
        <v>46115</v>
      </c>
      <c r="E149" s="3" t="s">
        <v>655</v>
      </c>
      <c r="F149" s="3" t="s">
        <v>2138</v>
      </c>
      <c r="G149" s="3" t="s">
        <v>854</v>
      </c>
      <c r="H149" s="3" t="s">
        <v>1004</v>
      </c>
      <c r="I149" s="3" t="s">
        <v>1005</v>
      </c>
      <c r="J149" s="3" t="s">
        <v>842</v>
      </c>
      <c r="K149" s="3" t="s">
        <v>843</v>
      </c>
      <c r="L149" s="6">
        <v>30000</v>
      </c>
      <c r="M149" s="6">
        <v>30000</v>
      </c>
      <c r="N149" s="6">
        <v>5000</v>
      </c>
    </row>
    <row r="150" spans="1:14" x14ac:dyDescent="0.35">
      <c r="A150" s="3" t="s">
        <v>320</v>
      </c>
      <c r="B150" s="4" t="s">
        <v>478</v>
      </c>
      <c r="C150" s="4" t="s">
        <v>480</v>
      </c>
      <c r="D150" s="5">
        <v>46115</v>
      </c>
      <c r="E150" s="3" t="s">
        <v>656</v>
      </c>
      <c r="F150" s="3" t="s">
        <v>2139</v>
      </c>
      <c r="G150" s="3" t="s">
        <v>857</v>
      </c>
      <c r="H150" s="3" t="s">
        <v>863</v>
      </c>
      <c r="I150" s="3" t="s">
        <v>1006</v>
      </c>
      <c r="J150" s="3" t="s">
        <v>844</v>
      </c>
      <c r="K150" s="3" t="s">
        <v>845</v>
      </c>
      <c r="L150" s="6">
        <v>10000</v>
      </c>
      <c r="M150" s="6">
        <v>10000</v>
      </c>
      <c r="N150" s="6">
        <v>5000</v>
      </c>
    </row>
    <row r="151" spans="1:14" x14ac:dyDescent="0.35">
      <c r="A151" s="3" t="s">
        <v>318</v>
      </c>
      <c r="B151" s="4" t="s">
        <v>478</v>
      </c>
      <c r="C151" s="4" t="s">
        <v>480</v>
      </c>
      <c r="D151" s="5">
        <v>46115</v>
      </c>
      <c r="E151" s="3" t="s">
        <v>657</v>
      </c>
      <c r="F151" s="3" t="s">
        <v>2140</v>
      </c>
      <c r="G151" s="3" t="s">
        <v>860</v>
      </c>
      <c r="H151" s="3" t="s">
        <v>907</v>
      </c>
      <c r="I151" s="3" t="s">
        <v>907</v>
      </c>
      <c r="J151" s="3" t="s">
        <v>704</v>
      </c>
      <c r="K151" s="3" t="s">
        <v>705</v>
      </c>
      <c r="L151" s="6">
        <v>40000</v>
      </c>
      <c r="M151" s="6">
        <v>40000</v>
      </c>
      <c r="N151" s="6">
        <v>5000</v>
      </c>
    </row>
    <row r="152" spans="1:14" x14ac:dyDescent="0.35">
      <c r="A152" s="3" t="s">
        <v>317</v>
      </c>
      <c r="B152" s="4" t="s">
        <v>478</v>
      </c>
      <c r="C152" s="4" t="s">
        <v>480</v>
      </c>
      <c r="D152" s="5">
        <v>46115</v>
      </c>
      <c r="E152" s="3" t="s">
        <v>658</v>
      </c>
      <c r="F152" s="3" t="s">
        <v>2141</v>
      </c>
      <c r="G152" s="3" t="s">
        <v>890</v>
      </c>
      <c r="H152" s="3" t="s">
        <v>974</v>
      </c>
      <c r="I152" s="3" t="s">
        <v>974</v>
      </c>
      <c r="J152" s="3" t="s">
        <v>846</v>
      </c>
      <c r="K152" s="3" t="s">
        <v>847</v>
      </c>
      <c r="L152" s="6">
        <v>40000</v>
      </c>
      <c r="M152" s="6">
        <v>40000</v>
      </c>
      <c r="N152" s="6">
        <v>5000</v>
      </c>
    </row>
    <row r="153" spans="1:14" x14ac:dyDescent="0.35">
      <c r="A153" s="3" t="s">
        <v>316</v>
      </c>
      <c r="B153" s="4" t="s">
        <v>478</v>
      </c>
      <c r="C153" s="4" t="s">
        <v>480</v>
      </c>
      <c r="D153" s="5">
        <v>46115</v>
      </c>
      <c r="E153" s="3" t="s">
        <v>659</v>
      </c>
      <c r="F153" s="3" t="s">
        <v>2142</v>
      </c>
      <c r="G153" s="3" t="s">
        <v>952</v>
      </c>
      <c r="H153" s="3" t="s">
        <v>953</v>
      </c>
      <c r="I153" s="3" t="s">
        <v>1007</v>
      </c>
      <c r="J153" s="3" t="s">
        <v>844</v>
      </c>
      <c r="K153" s="3" t="s">
        <v>845</v>
      </c>
      <c r="L153" s="6">
        <v>28500</v>
      </c>
      <c r="M153" s="6">
        <v>28500</v>
      </c>
      <c r="N153" s="6">
        <v>5000</v>
      </c>
    </row>
    <row r="154" spans="1:14" x14ac:dyDescent="0.35">
      <c r="A154" s="3" t="s">
        <v>315</v>
      </c>
      <c r="B154" s="4" t="s">
        <v>478</v>
      </c>
      <c r="C154" s="4" t="s">
        <v>480</v>
      </c>
      <c r="D154" s="5">
        <v>46115</v>
      </c>
      <c r="E154" s="3" t="s">
        <v>660</v>
      </c>
      <c r="F154" s="3" t="s">
        <v>2143</v>
      </c>
      <c r="G154" s="3" t="s">
        <v>857</v>
      </c>
      <c r="H154" s="3" t="s">
        <v>863</v>
      </c>
      <c r="I154" s="3" t="s">
        <v>863</v>
      </c>
      <c r="J154" s="3" t="s">
        <v>848</v>
      </c>
      <c r="K154" s="3" t="s">
        <v>849</v>
      </c>
      <c r="L154" s="6">
        <v>40000</v>
      </c>
      <c r="M154" s="6">
        <v>40000</v>
      </c>
      <c r="N154" s="6">
        <v>5000</v>
      </c>
    </row>
    <row r="155" spans="1:14" x14ac:dyDescent="0.35">
      <c r="A155" s="3" t="s">
        <v>314</v>
      </c>
      <c r="B155" s="4" t="s">
        <v>478</v>
      </c>
      <c r="C155" s="4" t="s">
        <v>480</v>
      </c>
      <c r="D155" s="5">
        <v>46115</v>
      </c>
      <c r="E155" s="3" t="s">
        <v>661</v>
      </c>
      <c r="F155" s="3" t="s">
        <v>2144</v>
      </c>
      <c r="G155" s="3" t="s">
        <v>860</v>
      </c>
      <c r="H155" s="3" t="s">
        <v>861</v>
      </c>
      <c r="I155" s="3" t="s">
        <v>1008</v>
      </c>
      <c r="J155" s="3" t="s">
        <v>690</v>
      </c>
      <c r="K155" s="3" t="s">
        <v>691</v>
      </c>
      <c r="L155" s="6">
        <v>30000</v>
      </c>
      <c r="M155" s="6">
        <v>30000</v>
      </c>
      <c r="N155" s="6">
        <v>5000</v>
      </c>
    </row>
    <row r="156" spans="1:14" x14ac:dyDescent="0.35">
      <c r="A156" s="3" t="s">
        <v>313</v>
      </c>
      <c r="B156" s="4" t="s">
        <v>478</v>
      </c>
      <c r="C156" s="4" t="s">
        <v>480</v>
      </c>
      <c r="D156" s="5">
        <v>46115</v>
      </c>
      <c r="E156" s="3" t="s">
        <v>662</v>
      </c>
      <c r="F156" s="3" t="s">
        <v>663</v>
      </c>
      <c r="G156" s="3" t="s">
        <v>868</v>
      </c>
      <c r="H156" s="3" t="s">
        <v>899</v>
      </c>
      <c r="I156" s="3" t="s">
        <v>1009</v>
      </c>
      <c r="J156" s="3" t="s">
        <v>760</v>
      </c>
      <c r="K156" s="3" t="s">
        <v>761</v>
      </c>
      <c r="L156" s="6">
        <v>30000</v>
      </c>
      <c r="M156" s="6">
        <v>30000</v>
      </c>
      <c r="N156" s="6">
        <v>5000</v>
      </c>
    </row>
    <row r="157" spans="1:14" x14ac:dyDescent="0.35">
      <c r="A157" s="3" t="s">
        <v>312</v>
      </c>
      <c r="B157" s="4" t="s">
        <v>478</v>
      </c>
      <c r="C157" s="4" t="s">
        <v>480</v>
      </c>
      <c r="D157" s="5">
        <v>46115</v>
      </c>
      <c r="E157" s="3" t="s">
        <v>664</v>
      </c>
      <c r="F157" s="3" t="s">
        <v>2145</v>
      </c>
      <c r="G157" s="3" t="s">
        <v>857</v>
      </c>
      <c r="H157" s="3" t="s">
        <v>863</v>
      </c>
      <c r="I157" s="3" t="s">
        <v>1010</v>
      </c>
      <c r="J157" s="3" t="s">
        <v>850</v>
      </c>
      <c r="K157" s="3" t="s">
        <v>851</v>
      </c>
      <c r="L157" s="6">
        <v>30000</v>
      </c>
      <c r="M157" s="6">
        <v>30000</v>
      </c>
      <c r="N157" s="6">
        <v>5000</v>
      </c>
    </row>
    <row r="158" spans="1:14" x14ac:dyDescent="0.35">
      <c r="A158" s="3" t="s">
        <v>309</v>
      </c>
      <c r="B158" s="4" t="s">
        <v>478</v>
      </c>
      <c r="C158" s="4" t="s">
        <v>480</v>
      </c>
      <c r="D158" s="5">
        <v>46115</v>
      </c>
      <c r="E158" s="3" t="s">
        <v>665</v>
      </c>
      <c r="F158" s="3" t="s">
        <v>2146</v>
      </c>
      <c r="G158" s="3" t="s">
        <v>854</v>
      </c>
      <c r="H158" s="3" t="s">
        <v>1004</v>
      </c>
      <c r="I158" s="3" t="s">
        <v>1011</v>
      </c>
      <c r="J158" s="3" t="s">
        <v>798</v>
      </c>
      <c r="K158" s="3" t="s">
        <v>799</v>
      </c>
      <c r="L158" s="6">
        <v>9830</v>
      </c>
      <c r="M158" s="6">
        <v>9830</v>
      </c>
      <c r="N158" s="6">
        <v>5000</v>
      </c>
    </row>
    <row r="159" spans="1:14" x14ac:dyDescent="0.35">
      <c r="A159" s="3" t="s">
        <v>307</v>
      </c>
      <c r="B159" s="4" t="s">
        <v>478</v>
      </c>
      <c r="C159" s="4" t="s">
        <v>480</v>
      </c>
      <c r="D159" s="5">
        <v>46115</v>
      </c>
      <c r="E159" s="3" t="s">
        <v>666</v>
      </c>
      <c r="F159" s="3" t="s">
        <v>667</v>
      </c>
      <c r="G159" s="3" t="s">
        <v>868</v>
      </c>
      <c r="H159" s="3" t="s">
        <v>1012</v>
      </c>
      <c r="I159" s="3" t="s">
        <v>1013</v>
      </c>
      <c r="J159" s="3" t="s">
        <v>710</v>
      </c>
      <c r="K159" s="3" t="s">
        <v>711</v>
      </c>
      <c r="L159" s="6">
        <v>30000</v>
      </c>
      <c r="M159" s="6">
        <v>30000</v>
      </c>
      <c r="N159" s="6">
        <v>5000</v>
      </c>
    </row>
    <row r="160" spans="1:14" x14ac:dyDescent="0.35">
      <c r="A160" s="3" t="s">
        <v>308</v>
      </c>
      <c r="B160" s="4" t="s">
        <v>478</v>
      </c>
      <c r="C160" s="4" t="s">
        <v>480</v>
      </c>
      <c r="D160" s="5">
        <v>46115</v>
      </c>
      <c r="E160" s="3" t="s">
        <v>668</v>
      </c>
      <c r="F160" s="3" t="s">
        <v>2147</v>
      </c>
      <c r="G160" s="3" t="s">
        <v>868</v>
      </c>
      <c r="H160" s="3" t="s">
        <v>956</v>
      </c>
      <c r="I160" s="3" t="s">
        <v>1014</v>
      </c>
      <c r="J160" s="3" t="s">
        <v>682</v>
      </c>
      <c r="K160" s="3" t="s">
        <v>683</v>
      </c>
      <c r="L160" s="6">
        <v>6019.75</v>
      </c>
      <c r="M160" s="6">
        <v>6019.75</v>
      </c>
      <c r="N160" s="6">
        <v>5000</v>
      </c>
    </row>
    <row r="161" spans="1:14" x14ac:dyDescent="0.35">
      <c r="A161" s="3" t="s">
        <v>306</v>
      </c>
      <c r="B161" s="4" t="s">
        <v>478</v>
      </c>
      <c r="C161" s="4" t="s">
        <v>480</v>
      </c>
      <c r="D161" s="5">
        <v>46115</v>
      </c>
      <c r="E161" s="3" t="s">
        <v>669</v>
      </c>
      <c r="F161" s="3" t="s">
        <v>670</v>
      </c>
      <c r="G161" s="3" t="s">
        <v>860</v>
      </c>
      <c r="H161" s="3" t="s">
        <v>907</v>
      </c>
      <c r="I161" s="3" t="s">
        <v>1015</v>
      </c>
      <c r="J161" s="3" t="s">
        <v>778</v>
      </c>
      <c r="K161" s="3" t="s">
        <v>779</v>
      </c>
      <c r="L161" s="6">
        <v>8147.66</v>
      </c>
      <c r="M161" s="6">
        <v>8147.66</v>
      </c>
      <c r="N161" s="6">
        <v>5000</v>
      </c>
    </row>
    <row r="162" spans="1:14" x14ac:dyDescent="0.35">
      <c r="A162" s="3" t="s">
        <v>305</v>
      </c>
      <c r="B162" s="4" t="s">
        <v>478</v>
      </c>
      <c r="C162" s="4" t="s">
        <v>480</v>
      </c>
      <c r="D162" s="5">
        <v>46115</v>
      </c>
      <c r="E162" s="3" t="s">
        <v>671</v>
      </c>
      <c r="F162" s="3" t="s">
        <v>2148</v>
      </c>
      <c r="G162" s="3" t="s">
        <v>857</v>
      </c>
      <c r="H162" s="3" t="s">
        <v>858</v>
      </c>
      <c r="I162" s="3" t="s">
        <v>1016</v>
      </c>
      <c r="J162" s="3" t="s">
        <v>852</v>
      </c>
      <c r="K162" s="3" t="s">
        <v>853</v>
      </c>
      <c r="L162" s="6">
        <v>30000</v>
      </c>
      <c r="M162" s="6">
        <v>30000</v>
      </c>
      <c r="N162" s="6">
        <v>5000</v>
      </c>
    </row>
    <row r="163" spans="1:14" x14ac:dyDescent="0.35">
      <c r="A163" s="3" t="s">
        <v>3227</v>
      </c>
      <c r="B163" s="4" t="s">
        <v>478</v>
      </c>
      <c r="C163" s="4" t="s">
        <v>480</v>
      </c>
      <c r="D163" s="5">
        <v>45953.386874999997</v>
      </c>
      <c r="E163" s="3" t="s">
        <v>3228</v>
      </c>
      <c r="F163" s="3" t="s">
        <v>3229</v>
      </c>
      <c r="G163" s="3" t="s">
        <v>890</v>
      </c>
      <c r="H163" s="3" t="s">
        <v>891</v>
      </c>
      <c r="I163" s="3" t="s">
        <v>3230</v>
      </c>
      <c r="J163" s="3" t="s">
        <v>672</v>
      </c>
      <c r="K163" s="3" t="s">
        <v>673</v>
      </c>
      <c r="L163" s="6">
        <v>120000</v>
      </c>
      <c r="M163" s="6">
        <v>47605.35</v>
      </c>
      <c r="N163" s="6">
        <v>5000</v>
      </c>
    </row>
    <row r="164" spans="1:14" x14ac:dyDescent="0.35">
      <c r="A164" s="3" t="s">
        <v>3226</v>
      </c>
      <c r="B164" s="4" t="s">
        <v>478</v>
      </c>
      <c r="C164" s="4" t="s">
        <v>480</v>
      </c>
      <c r="D164" s="5">
        <v>45971.492291666669</v>
      </c>
      <c r="E164" s="3" t="s">
        <v>3534</v>
      </c>
      <c r="F164" s="3" t="s">
        <v>3535</v>
      </c>
      <c r="G164" s="3" t="s">
        <v>854</v>
      </c>
      <c r="H164" s="3" t="s">
        <v>902</v>
      </c>
      <c r="I164" s="3" t="s">
        <v>3536</v>
      </c>
      <c r="J164" s="3" t="s">
        <v>708</v>
      </c>
      <c r="K164" s="3" t="s">
        <v>709</v>
      </c>
      <c r="L164" s="6">
        <v>42000</v>
      </c>
      <c r="M164" s="6">
        <v>40000</v>
      </c>
      <c r="N164" s="6">
        <v>5000</v>
      </c>
    </row>
    <row r="165" spans="1:14" x14ac:dyDescent="0.35">
      <c r="A165" s="3" t="s">
        <v>3225</v>
      </c>
      <c r="B165" s="4" t="s">
        <v>478</v>
      </c>
      <c r="C165" s="4" t="s">
        <v>480</v>
      </c>
      <c r="D165" s="5">
        <v>45973.742581018516</v>
      </c>
      <c r="E165" s="3" t="s">
        <v>3537</v>
      </c>
      <c r="F165" s="3" t="s">
        <v>3538</v>
      </c>
      <c r="G165" s="3" t="s">
        <v>870</v>
      </c>
      <c r="H165" s="3" t="s">
        <v>3539</v>
      </c>
      <c r="I165" s="3" t="s">
        <v>3540</v>
      </c>
      <c r="J165" s="3" t="s">
        <v>3468</v>
      </c>
      <c r="K165" s="3" t="s">
        <v>3469</v>
      </c>
      <c r="L165" s="6">
        <v>39500</v>
      </c>
      <c r="M165" s="6">
        <v>37000</v>
      </c>
      <c r="N165" s="6">
        <v>5000</v>
      </c>
    </row>
    <row r="166" spans="1:14" x14ac:dyDescent="0.35">
      <c r="A166" s="3" t="s">
        <v>3224</v>
      </c>
      <c r="B166" s="4" t="s">
        <v>478</v>
      </c>
      <c r="C166" s="4" t="s">
        <v>480</v>
      </c>
      <c r="D166" s="5">
        <v>45978.639201388891</v>
      </c>
      <c r="E166" s="3" t="s">
        <v>3541</v>
      </c>
      <c r="F166" s="3" t="s">
        <v>3542</v>
      </c>
      <c r="G166" s="3" t="s">
        <v>874</v>
      </c>
      <c r="H166" s="3" t="s">
        <v>875</v>
      </c>
      <c r="I166" s="3" t="s">
        <v>3543</v>
      </c>
      <c r="J166" s="3" t="s">
        <v>3470</v>
      </c>
      <c r="K166" s="3" t="s">
        <v>3471</v>
      </c>
      <c r="L166" s="6">
        <v>40000</v>
      </c>
      <c r="M166" s="6">
        <v>30000</v>
      </c>
      <c r="N166" s="6">
        <v>5000</v>
      </c>
    </row>
    <row r="167" spans="1:14" x14ac:dyDescent="0.35">
      <c r="A167" s="3" t="s">
        <v>3223</v>
      </c>
      <c r="B167" s="4" t="s">
        <v>478</v>
      </c>
      <c r="C167" s="4" t="s">
        <v>480</v>
      </c>
      <c r="D167" s="5">
        <v>45978.687800925924</v>
      </c>
      <c r="E167" s="3" t="s">
        <v>3544</v>
      </c>
      <c r="F167" s="3" t="s">
        <v>3545</v>
      </c>
      <c r="G167" s="3" t="s">
        <v>874</v>
      </c>
      <c r="H167" s="3" t="s">
        <v>920</v>
      </c>
      <c r="I167" s="3" t="s">
        <v>3546</v>
      </c>
      <c r="J167" s="3" t="s">
        <v>3472</v>
      </c>
      <c r="K167" s="3" t="s">
        <v>3473</v>
      </c>
      <c r="L167" s="6">
        <v>43000</v>
      </c>
      <c r="M167" s="6">
        <v>30000</v>
      </c>
      <c r="N167" s="6">
        <v>5000</v>
      </c>
    </row>
    <row r="168" spans="1:14" x14ac:dyDescent="0.35">
      <c r="A168" s="3" t="s">
        <v>3222</v>
      </c>
      <c r="B168" s="4" t="s">
        <v>478</v>
      </c>
      <c r="C168" s="4" t="s">
        <v>480</v>
      </c>
      <c r="D168" s="5">
        <v>45979.707442129627</v>
      </c>
      <c r="E168" s="3" t="s">
        <v>3547</v>
      </c>
      <c r="F168" s="3" t="s">
        <v>3548</v>
      </c>
      <c r="G168" s="3" t="s">
        <v>880</v>
      </c>
      <c r="H168" s="3" t="s">
        <v>881</v>
      </c>
      <c r="I168" s="3" t="s">
        <v>881</v>
      </c>
      <c r="J168" s="3" t="s">
        <v>3474</v>
      </c>
      <c r="K168" s="3" t="s">
        <v>3475</v>
      </c>
      <c r="L168" s="6">
        <v>120000</v>
      </c>
      <c r="M168" s="6">
        <v>78000</v>
      </c>
      <c r="N168" s="6">
        <v>5000</v>
      </c>
    </row>
    <row r="169" spans="1:14" x14ac:dyDescent="0.35">
      <c r="A169" s="3" t="s">
        <v>3221</v>
      </c>
      <c r="B169" s="4" t="s">
        <v>478</v>
      </c>
      <c r="C169" s="4" t="s">
        <v>480</v>
      </c>
      <c r="D169" s="5">
        <v>45982.605775462966</v>
      </c>
      <c r="E169" s="3" t="s">
        <v>3549</v>
      </c>
      <c r="F169" s="3" t="s">
        <v>3550</v>
      </c>
      <c r="G169" s="3" t="s">
        <v>874</v>
      </c>
      <c r="H169" s="3" t="s">
        <v>990</v>
      </c>
      <c r="I169" s="3" t="s">
        <v>3551</v>
      </c>
      <c r="J169" s="3" t="s">
        <v>706</v>
      </c>
      <c r="K169" s="3" t="s">
        <v>707</v>
      </c>
      <c r="L169" s="6">
        <v>200000</v>
      </c>
      <c r="M169" s="6">
        <v>120000</v>
      </c>
      <c r="N169" s="6">
        <v>5000</v>
      </c>
    </row>
    <row r="170" spans="1:14" x14ac:dyDescent="0.35">
      <c r="A170" s="3" t="s">
        <v>3220</v>
      </c>
      <c r="B170" s="4" t="s">
        <v>478</v>
      </c>
      <c r="C170" s="4" t="s">
        <v>480</v>
      </c>
      <c r="D170" s="5">
        <v>45986.600347222222</v>
      </c>
      <c r="E170" s="3" t="s">
        <v>3552</v>
      </c>
      <c r="F170" s="3" t="s">
        <v>3553</v>
      </c>
      <c r="G170" s="3" t="s">
        <v>3554</v>
      </c>
      <c r="H170" s="3" t="s">
        <v>3555</v>
      </c>
      <c r="I170" s="3" t="s">
        <v>3556</v>
      </c>
      <c r="J170" s="3" t="s">
        <v>1017</v>
      </c>
      <c r="K170" s="3" t="s">
        <v>1018</v>
      </c>
      <c r="L170" s="6">
        <v>156839.72</v>
      </c>
      <c r="M170" s="6">
        <v>75464.63</v>
      </c>
      <c r="N170" s="6">
        <v>5000</v>
      </c>
    </row>
    <row r="171" spans="1:14" x14ac:dyDescent="0.35">
      <c r="A171" s="3" t="s">
        <v>3219</v>
      </c>
      <c r="B171" s="4" t="s">
        <v>478</v>
      </c>
      <c r="C171" s="4" t="s">
        <v>480</v>
      </c>
      <c r="D171" s="5">
        <v>45988.703715277778</v>
      </c>
      <c r="E171" s="3" t="s">
        <v>3557</v>
      </c>
      <c r="F171" s="3" t="s">
        <v>3558</v>
      </c>
      <c r="G171" s="3" t="s">
        <v>857</v>
      </c>
      <c r="H171" s="3" t="s">
        <v>903</v>
      </c>
      <c r="I171" s="3" t="s">
        <v>3559</v>
      </c>
      <c r="J171" s="3" t="s">
        <v>1065</v>
      </c>
      <c r="K171" s="3" t="s">
        <v>1066</v>
      </c>
      <c r="L171" s="6">
        <v>32584.5</v>
      </c>
      <c r="M171" s="6">
        <v>30000</v>
      </c>
      <c r="N171" s="6">
        <v>5000</v>
      </c>
    </row>
    <row r="172" spans="1:14" x14ac:dyDescent="0.35">
      <c r="A172" s="3" t="s">
        <v>3218</v>
      </c>
      <c r="B172" s="4" t="s">
        <v>478</v>
      </c>
      <c r="C172" s="4" t="s">
        <v>480</v>
      </c>
      <c r="D172" s="5">
        <v>45992.654143518521</v>
      </c>
      <c r="E172" s="3" t="s">
        <v>3560</v>
      </c>
      <c r="F172" s="3" t="s">
        <v>3561</v>
      </c>
      <c r="G172" s="3" t="s">
        <v>857</v>
      </c>
      <c r="H172" s="3" t="s">
        <v>863</v>
      </c>
      <c r="I172" s="3" t="s">
        <v>863</v>
      </c>
      <c r="J172" s="3" t="s">
        <v>3476</v>
      </c>
      <c r="K172" s="3" t="s">
        <v>3477</v>
      </c>
      <c r="L172" s="6">
        <v>39750</v>
      </c>
      <c r="M172" s="6">
        <v>39750</v>
      </c>
      <c r="N172" s="6">
        <v>5000</v>
      </c>
    </row>
    <row r="173" spans="1:14" x14ac:dyDescent="0.35">
      <c r="A173" s="3" t="s">
        <v>3217</v>
      </c>
      <c r="B173" s="4" t="s">
        <v>478</v>
      </c>
      <c r="C173" s="4" t="s">
        <v>480</v>
      </c>
      <c r="D173" s="5">
        <v>45993.675671296296</v>
      </c>
      <c r="E173" s="3" t="s">
        <v>3562</v>
      </c>
      <c r="F173" s="3" t="s">
        <v>3563</v>
      </c>
      <c r="G173" s="3" t="s">
        <v>857</v>
      </c>
      <c r="H173" s="3" t="s">
        <v>863</v>
      </c>
      <c r="I173" s="3" t="s">
        <v>863</v>
      </c>
      <c r="J173" s="3" t="s">
        <v>706</v>
      </c>
      <c r="K173" s="3" t="s">
        <v>707</v>
      </c>
      <c r="L173" s="6">
        <v>42000</v>
      </c>
      <c r="M173" s="6">
        <v>30000</v>
      </c>
      <c r="N173" s="6">
        <v>5000</v>
      </c>
    </row>
    <row r="174" spans="1:14" x14ac:dyDescent="0.35">
      <c r="A174" s="3" t="s">
        <v>3216</v>
      </c>
      <c r="B174" s="4" t="s">
        <v>478</v>
      </c>
      <c r="C174" s="4" t="s">
        <v>480</v>
      </c>
      <c r="D174" s="5">
        <v>45993.828194444446</v>
      </c>
      <c r="E174" s="3" t="s">
        <v>3564</v>
      </c>
      <c r="F174" s="3" t="s">
        <v>3565</v>
      </c>
      <c r="G174" s="3" t="s">
        <v>870</v>
      </c>
      <c r="H174" s="3" t="s">
        <v>909</v>
      </c>
      <c r="I174" s="3" t="s">
        <v>909</v>
      </c>
      <c r="J174" s="3" t="s">
        <v>3344</v>
      </c>
      <c r="K174" s="3" t="s">
        <v>3345</v>
      </c>
      <c r="L174" s="6">
        <v>38475</v>
      </c>
      <c r="M174" s="6">
        <v>38475</v>
      </c>
      <c r="N174" s="6">
        <v>5000</v>
      </c>
    </row>
    <row r="175" spans="1:14" x14ac:dyDescent="0.35">
      <c r="A175" s="3" t="s">
        <v>3215</v>
      </c>
      <c r="B175" s="4" t="s">
        <v>478</v>
      </c>
      <c r="C175" s="4" t="s">
        <v>480</v>
      </c>
      <c r="D175" s="5">
        <v>46002.383437500001</v>
      </c>
      <c r="E175" s="3" t="s">
        <v>3566</v>
      </c>
      <c r="F175" s="3" t="s">
        <v>3567</v>
      </c>
      <c r="G175" s="3" t="s">
        <v>952</v>
      </c>
      <c r="H175" s="3" t="s">
        <v>953</v>
      </c>
      <c r="I175" s="3" t="s">
        <v>3568</v>
      </c>
      <c r="J175" s="3" t="s">
        <v>3478</v>
      </c>
      <c r="K175" s="3" t="s">
        <v>3479</v>
      </c>
      <c r="L175" s="6">
        <v>25000</v>
      </c>
      <c r="M175" s="6">
        <v>25000</v>
      </c>
      <c r="N175" s="6">
        <v>5000</v>
      </c>
    </row>
    <row r="176" spans="1:14" x14ac:dyDescent="0.35">
      <c r="A176" s="3" t="s">
        <v>3214</v>
      </c>
      <c r="B176" s="4" t="s">
        <v>478</v>
      </c>
      <c r="C176" s="4" t="s">
        <v>480</v>
      </c>
      <c r="D176" s="5">
        <v>46008.396111111113</v>
      </c>
      <c r="E176" s="3" t="s">
        <v>3569</v>
      </c>
      <c r="F176" s="3" t="s">
        <v>3570</v>
      </c>
      <c r="G176" s="3" t="s">
        <v>868</v>
      </c>
      <c r="H176" s="3" t="s">
        <v>899</v>
      </c>
      <c r="I176" s="3" t="s">
        <v>3571</v>
      </c>
      <c r="J176" s="3" t="s">
        <v>1087</v>
      </c>
      <c r="K176" s="3" t="s">
        <v>1088</v>
      </c>
      <c r="L176" s="6">
        <v>44609.840000000011</v>
      </c>
      <c r="M176" s="6">
        <v>40000</v>
      </c>
      <c r="N176" s="6">
        <v>5000</v>
      </c>
    </row>
    <row r="177" spans="1:14" x14ac:dyDescent="0.35">
      <c r="A177" s="3" t="s">
        <v>3213</v>
      </c>
      <c r="B177" s="4" t="s">
        <v>478</v>
      </c>
      <c r="C177" s="4" t="s">
        <v>480</v>
      </c>
      <c r="D177" s="5">
        <v>46008.477719907409</v>
      </c>
      <c r="E177" s="3" t="s">
        <v>3572</v>
      </c>
      <c r="F177" s="3" t="s">
        <v>3573</v>
      </c>
      <c r="G177" s="3" t="s">
        <v>870</v>
      </c>
      <c r="H177" s="3" t="s">
        <v>897</v>
      </c>
      <c r="I177" s="3" t="s">
        <v>3574</v>
      </c>
      <c r="J177" s="3" t="s">
        <v>690</v>
      </c>
      <c r="K177" s="3" t="s">
        <v>691</v>
      </c>
      <c r="L177" s="6">
        <v>4950</v>
      </c>
      <c r="M177" s="6">
        <v>4450</v>
      </c>
      <c r="N177" s="6">
        <v>5000</v>
      </c>
    </row>
    <row r="178" spans="1:14" x14ac:dyDescent="0.35">
      <c r="A178" s="3" t="s">
        <v>3212</v>
      </c>
      <c r="B178" s="4" t="s">
        <v>478</v>
      </c>
      <c r="C178" s="4" t="s">
        <v>480</v>
      </c>
      <c r="D178" s="5">
        <v>46008.485601851855</v>
      </c>
      <c r="E178" s="3" t="s">
        <v>3575</v>
      </c>
      <c r="F178" s="3" t="s">
        <v>3576</v>
      </c>
      <c r="G178" s="3" t="s">
        <v>857</v>
      </c>
      <c r="H178" s="3" t="s">
        <v>863</v>
      </c>
      <c r="I178" s="3" t="s">
        <v>863</v>
      </c>
      <c r="J178" s="3" t="s">
        <v>746</v>
      </c>
      <c r="K178" s="3" t="s">
        <v>747</v>
      </c>
      <c r="L178" s="6">
        <v>29911.03</v>
      </c>
      <c r="M178" s="6">
        <v>29911.03</v>
      </c>
      <c r="N178" s="6">
        <v>5000</v>
      </c>
    </row>
    <row r="179" spans="1:14" x14ac:dyDescent="0.35">
      <c r="A179" s="3" t="s">
        <v>3211</v>
      </c>
      <c r="B179" s="4" t="s">
        <v>478</v>
      </c>
      <c r="C179" s="4" t="s">
        <v>480</v>
      </c>
      <c r="D179" s="5">
        <v>46010.392164351855</v>
      </c>
      <c r="E179" s="3" t="s">
        <v>3577</v>
      </c>
      <c r="F179" s="3" t="s">
        <v>3578</v>
      </c>
      <c r="G179" s="3" t="s">
        <v>854</v>
      </c>
      <c r="H179" s="3" t="s">
        <v>855</v>
      </c>
      <c r="I179" s="3" t="s">
        <v>901</v>
      </c>
      <c r="J179" s="3" t="s">
        <v>712</v>
      </c>
      <c r="K179" s="3" t="s">
        <v>713</v>
      </c>
      <c r="L179" s="6">
        <v>40600</v>
      </c>
      <c r="M179" s="6">
        <v>40000</v>
      </c>
      <c r="N179" s="6">
        <v>5000</v>
      </c>
    </row>
    <row r="180" spans="1:14" x14ac:dyDescent="0.35">
      <c r="A180" s="3" t="s">
        <v>3210</v>
      </c>
      <c r="B180" s="4" t="s">
        <v>478</v>
      </c>
      <c r="C180" s="4" t="s">
        <v>480</v>
      </c>
      <c r="D180" s="5">
        <v>46010.442766203705</v>
      </c>
      <c r="E180" s="3" t="s">
        <v>3579</v>
      </c>
      <c r="F180" s="3" t="s">
        <v>3580</v>
      </c>
      <c r="G180" s="3" t="s">
        <v>874</v>
      </c>
      <c r="H180" s="3" t="s">
        <v>892</v>
      </c>
      <c r="I180" s="3" t="s">
        <v>892</v>
      </c>
      <c r="J180" s="3" t="s">
        <v>690</v>
      </c>
      <c r="K180" s="3" t="s">
        <v>691</v>
      </c>
      <c r="L180" s="6">
        <v>34385</v>
      </c>
      <c r="M180" s="6">
        <v>34385</v>
      </c>
      <c r="N180" s="6">
        <v>5000</v>
      </c>
    </row>
    <row r="181" spans="1:14" x14ac:dyDescent="0.35">
      <c r="A181" s="3" t="s">
        <v>3209</v>
      </c>
      <c r="B181" s="4" t="s">
        <v>478</v>
      </c>
      <c r="C181" s="4" t="s">
        <v>480</v>
      </c>
      <c r="D181" s="5">
        <v>46010.45412037037</v>
      </c>
      <c r="E181" s="3" t="s">
        <v>3581</v>
      </c>
      <c r="F181" s="3" t="s">
        <v>3582</v>
      </c>
      <c r="G181" s="3" t="s">
        <v>854</v>
      </c>
      <c r="H181" s="3" t="s">
        <v>855</v>
      </c>
      <c r="I181" s="3" t="s">
        <v>3583</v>
      </c>
      <c r="J181" s="3" t="s">
        <v>674</v>
      </c>
      <c r="K181" s="3" t="s">
        <v>675</v>
      </c>
      <c r="L181" s="6">
        <v>80000</v>
      </c>
      <c r="M181" s="6">
        <v>26000</v>
      </c>
      <c r="N181" s="6">
        <v>5000</v>
      </c>
    </row>
    <row r="182" spans="1:14" x14ac:dyDescent="0.35">
      <c r="A182" s="3" t="s">
        <v>3208</v>
      </c>
      <c r="B182" s="4" t="s">
        <v>478</v>
      </c>
      <c r="C182" s="4" t="s">
        <v>480</v>
      </c>
      <c r="D182" s="5">
        <v>46010.485914351855</v>
      </c>
      <c r="E182" s="3" t="s">
        <v>3584</v>
      </c>
      <c r="F182" s="3" t="s">
        <v>3585</v>
      </c>
      <c r="G182" s="3" t="s">
        <v>857</v>
      </c>
      <c r="H182" s="3" t="s">
        <v>863</v>
      </c>
      <c r="I182" s="3" t="s">
        <v>863</v>
      </c>
      <c r="J182" s="3" t="s">
        <v>1035</v>
      </c>
      <c r="K182" s="3" t="s">
        <v>1036</v>
      </c>
      <c r="L182" s="6">
        <v>30641.3</v>
      </c>
      <c r="M182" s="6">
        <v>29880.02</v>
      </c>
      <c r="N182" s="6">
        <v>5000</v>
      </c>
    </row>
    <row r="183" spans="1:14" x14ac:dyDescent="0.35">
      <c r="A183" s="3" t="s">
        <v>3207</v>
      </c>
      <c r="B183" s="4" t="s">
        <v>478</v>
      </c>
      <c r="C183" s="4" t="s">
        <v>480</v>
      </c>
      <c r="D183" s="5">
        <v>46010.637071759258</v>
      </c>
      <c r="E183" s="3" t="s">
        <v>3586</v>
      </c>
      <c r="F183" s="3" t="s">
        <v>3587</v>
      </c>
      <c r="G183" s="3" t="s">
        <v>854</v>
      </c>
      <c r="H183" s="3" t="s">
        <v>924</v>
      </c>
      <c r="I183" s="3" t="s">
        <v>3588</v>
      </c>
      <c r="J183" s="3" t="s">
        <v>782</v>
      </c>
      <c r="K183" s="3" t="s">
        <v>783</v>
      </c>
      <c r="L183" s="6">
        <v>42500</v>
      </c>
      <c r="M183" s="6">
        <v>40000</v>
      </c>
      <c r="N183" s="6">
        <v>5000</v>
      </c>
    </row>
    <row r="184" spans="1:14" x14ac:dyDescent="0.35">
      <c r="A184" s="3" t="s">
        <v>3206</v>
      </c>
      <c r="B184" s="4" t="s">
        <v>478</v>
      </c>
      <c r="C184" s="4" t="s">
        <v>480</v>
      </c>
      <c r="D184" s="5">
        <v>46013.501921296294</v>
      </c>
      <c r="E184" s="3" t="s">
        <v>3589</v>
      </c>
      <c r="F184" s="3" t="s">
        <v>3590</v>
      </c>
      <c r="G184" s="3" t="s">
        <v>857</v>
      </c>
      <c r="H184" s="3" t="s">
        <v>863</v>
      </c>
      <c r="I184" s="3" t="s">
        <v>863</v>
      </c>
      <c r="J184" s="3" t="s">
        <v>1119</v>
      </c>
      <c r="K184" s="3" t="s">
        <v>1120</v>
      </c>
      <c r="L184" s="6">
        <v>195000</v>
      </c>
      <c r="M184" s="6">
        <v>23400</v>
      </c>
      <c r="N184" s="6">
        <v>5000</v>
      </c>
    </row>
    <row r="185" spans="1:14" x14ac:dyDescent="0.35">
      <c r="A185" s="3" t="s">
        <v>3205</v>
      </c>
      <c r="B185" s="4" t="s">
        <v>478</v>
      </c>
      <c r="C185" s="4" t="s">
        <v>480</v>
      </c>
      <c r="D185" s="5">
        <v>46013.648252314815</v>
      </c>
      <c r="E185" s="3" t="s">
        <v>3591</v>
      </c>
      <c r="F185" s="3" t="s">
        <v>3592</v>
      </c>
      <c r="G185" s="3" t="s">
        <v>890</v>
      </c>
      <c r="H185" s="3" t="s">
        <v>891</v>
      </c>
      <c r="I185" s="3" t="s">
        <v>3593</v>
      </c>
      <c r="J185" s="3" t="s">
        <v>750</v>
      </c>
      <c r="K185" s="3" t="s">
        <v>751</v>
      </c>
      <c r="L185" s="6">
        <v>17120</v>
      </c>
      <c r="M185" s="6">
        <v>17120</v>
      </c>
      <c r="N185" s="6">
        <v>5000</v>
      </c>
    </row>
    <row r="186" spans="1:14" x14ac:dyDescent="0.35">
      <c r="A186" s="3" t="s">
        <v>3204</v>
      </c>
      <c r="B186" s="4" t="s">
        <v>478</v>
      </c>
      <c r="C186" s="4" t="s">
        <v>480</v>
      </c>
      <c r="D186" s="5">
        <v>46019.723321759258</v>
      </c>
      <c r="E186" s="3" t="s">
        <v>3594</v>
      </c>
      <c r="F186" s="3" t="s">
        <v>3595</v>
      </c>
      <c r="G186" s="3" t="s">
        <v>874</v>
      </c>
      <c r="H186" s="3" t="s">
        <v>875</v>
      </c>
      <c r="I186" s="3" t="s">
        <v>875</v>
      </c>
      <c r="J186" s="3" t="s">
        <v>676</v>
      </c>
      <c r="K186" s="3" t="s">
        <v>677</v>
      </c>
      <c r="L186" s="6">
        <v>28527</v>
      </c>
      <c r="M186" s="6">
        <v>27015.7</v>
      </c>
      <c r="N186" s="6">
        <v>5000</v>
      </c>
    </row>
    <row r="187" spans="1:14" x14ac:dyDescent="0.35">
      <c r="A187" s="3" t="s">
        <v>3203</v>
      </c>
      <c r="B187" s="4" t="s">
        <v>478</v>
      </c>
      <c r="C187" s="4" t="s">
        <v>480</v>
      </c>
      <c r="D187" s="5">
        <v>46020.40048611111</v>
      </c>
      <c r="E187" s="3" t="s">
        <v>3596</v>
      </c>
      <c r="F187" s="3" t="s">
        <v>3597</v>
      </c>
      <c r="G187" s="3" t="s">
        <v>854</v>
      </c>
      <c r="H187" s="3" t="s">
        <v>1004</v>
      </c>
      <c r="I187" s="3" t="s">
        <v>3598</v>
      </c>
      <c r="J187" s="3" t="s">
        <v>730</v>
      </c>
      <c r="K187" s="3" t="s">
        <v>731</v>
      </c>
      <c r="L187" s="6">
        <v>95465</v>
      </c>
      <c r="M187" s="6">
        <v>62051.999999999993</v>
      </c>
      <c r="N187" s="6">
        <v>5000</v>
      </c>
    </row>
    <row r="188" spans="1:14" x14ac:dyDescent="0.35">
      <c r="A188" s="3" t="s">
        <v>3202</v>
      </c>
      <c r="B188" s="4" t="s">
        <v>478</v>
      </c>
      <c r="C188" s="4" t="s">
        <v>480</v>
      </c>
      <c r="D188" s="5">
        <v>46020.468263888892</v>
      </c>
      <c r="E188" s="3" t="s">
        <v>3599</v>
      </c>
      <c r="F188" s="3" t="s">
        <v>3600</v>
      </c>
      <c r="G188" s="3" t="s">
        <v>880</v>
      </c>
      <c r="H188" s="3" t="s">
        <v>881</v>
      </c>
      <c r="I188" s="3" t="s">
        <v>882</v>
      </c>
      <c r="J188" s="3" t="s">
        <v>836</v>
      </c>
      <c r="K188" s="3" t="s">
        <v>837</v>
      </c>
      <c r="L188" s="6">
        <v>44243</v>
      </c>
      <c r="M188" s="6">
        <v>28757</v>
      </c>
      <c r="N188" s="6">
        <v>5000</v>
      </c>
    </row>
    <row r="189" spans="1:14" x14ac:dyDescent="0.35">
      <c r="A189" s="3" t="s">
        <v>3201</v>
      </c>
      <c r="B189" s="4" t="s">
        <v>478</v>
      </c>
      <c r="C189" s="4" t="s">
        <v>480</v>
      </c>
      <c r="D189" s="5">
        <v>46020.531898148147</v>
      </c>
      <c r="E189" s="3" t="s">
        <v>3601</v>
      </c>
      <c r="F189" s="3" t="s">
        <v>3602</v>
      </c>
      <c r="G189" s="3" t="s">
        <v>854</v>
      </c>
      <c r="H189" s="3" t="s">
        <v>924</v>
      </c>
      <c r="I189" s="3" t="s">
        <v>924</v>
      </c>
      <c r="J189" s="3" t="s">
        <v>1055</v>
      </c>
      <c r="K189" s="3" t="s">
        <v>1056</v>
      </c>
      <c r="L189" s="6">
        <v>119583</v>
      </c>
      <c r="M189" s="6">
        <v>77728</v>
      </c>
      <c r="N189" s="6">
        <v>5000</v>
      </c>
    </row>
    <row r="190" spans="1:14" x14ac:dyDescent="0.35">
      <c r="A190" s="3" t="s">
        <v>3200</v>
      </c>
      <c r="B190" s="4" t="s">
        <v>478</v>
      </c>
      <c r="C190" s="4" t="s">
        <v>480</v>
      </c>
      <c r="D190" s="5">
        <v>46020.707349537035</v>
      </c>
      <c r="E190" s="3" t="s">
        <v>3603</v>
      </c>
      <c r="F190" s="3" t="s">
        <v>3604</v>
      </c>
      <c r="G190" s="3" t="s">
        <v>857</v>
      </c>
      <c r="H190" s="3" t="s">
        <v>863</v>
      </c>
      <c r="I190" s="3" t="s">
        <v>863</v>
      </c>
      <c r="J190" s="3" t="s">
        <v>3266</v>
      </c>
      <c r="K190" s="3" t="s">
        <v>3267</v>
      </c>
      <c r="L190" s="6">
        <v>21629</v>
      </c>
      <c r="M190" s="6">
        <v>21629</v>
      </c>
      <c r="N190" s="6">
        <v>5000</v>
      </c>
    </row>
    <row r="191" spans="1:14" x14ac:dyDescent="0.35">
      <c r="A191" s="3" t="s">
        <v>3199</v>
      </c>
      <c r="B191" s="4" t="s">
        <v>478</v>
      </c>
      <c r="C191" s="4" t="s">
        <v>480</v>
      </c>
      <c r="D191" s="5">
        <v>46022.464537037034</v>
      </c>
      <c r="E191" s="3" t="s">
        <v>3605</v>
      </c>
      <c r="F191" s="3" t="s">
        <v>3606</v>
      </c>
      <c r="G191" s="3" t="s">
        <v>854</v>
      </c>
      <c r="H191" s="3" t="s">
        <v>924</v>
      </c>
      <c r="I191" s="3" t="s">
        <v>924</v>
      </c>
      <c r="J191" s="3" t="s">
        <v>672</v>
      </c>
      <c r="K191" s="3" t="s">
        <v>673</v>
      </c>
      <c r="L191" s="6">
        <v>30098</v>
      </c>
      <c r="M191" s="6">
        <v>29198.000000000004</v>
      </c>
      <c r="N191" s="6">
        <v>5000</v>
      </c>
    </row>
    <row r="192" spans="1:14" x14ac:dyDescent="0.35">
      <c r="A192" s="3" t="s">
        <v>3198</v>
      </c>
      <c r="B192" s="4" t="s">
        <v>478</v>
      </c>
      <c r="C192" s="4" t="s">
        <v>480</v>
      </c>
      <c r="D192" s="5">
        <v>46022.592222222222</v>
      </c>
      <c r="E192" s="3" t="s">
        <v>3607</v>
      </c>
      <c r="F192" s="3" t="s">
        <v>3608</v>
      </c>
      <c r="G192" s="3" t="s">
        <v>880</v>
      </c>
      <c r="H192" s="3" t="s">
        <v>881</v>
      </c>
      <c r="I192" s="3" t="s">
        <v>3609</v>
      </c>
      <c r="J192" s="3" t="s">
        <v>716</v>
      </c>
      <c r="K192" s="3" t="s">
        <v>717</v>
      </c>
      <c r="L192" s="6">
        <v>116810</v>
      </c>
      <c r="M192" s="6">
        <v>75926</v>
      </c>
      <c r="N192" s="6">
        <v>5000</v>
      </c>
    </row>
    <row r="193" spans="1:14" x14ac:dyDescent="0.35">
      <c r="A193" s="3" t="s">
        <v>3197</v>
      </c>
      <c r="B193" s="4" t="s">
        <v>478</v>
      </c>
      <c r="C193" s="4" t="s">
        <v>480</v>
      </c>
      <c r="D193" s="5">
        <v>46022.614085648151</v>
      </c>
      <c r="E193" s="3" t="s">
        <v>3610</v>
      </c>
      <c r="F193" s="3" t="s">
        <v>3611</v>
      </c>
      <c r="G193" s="3" t="s">
        <v>877</v>
      </c>
      <c r="H193" s="3" t="s">
        <v>888</v>
      </c>
      <c r="I193" s="3" t="s">
        <v>889</v>
      </c>
      <c r="J193" s="3" t="s">
        <v>1135</v>
      </c>
      <c r="K193" s="3" t="s">
        <v>1136</v>
      </c>
      <c r="L193" s="6">
        <v>40000</v>
      </c>
      <c r="M193" s="6">
        <v>40000</v>
      </c>
      <c r="N193" s="6">
        <v>5000</v>
      </c>
    </row>
    <row r="194" spans="1:14" x14ac:dyDescent="0.35">
      <c r="A194" s="3" t="s">
        <v>3196</v>
      </c>
      <c r="B194" s="4" t="s">
        <v>478</v>
      </c>
      <c r="C194" s="4" t="s">
        <v>480</v>
      </c>
      <c r="D194" s="5">
        <v>46029.575833333336</v>
      </c>
      <c r="E194" s="3" t="s">
        <v>3612</v>
      </c>
      <c r="F194" s="3" t="s">
        <v>3613</v>
      </c>
      <c r="G194" s="3" t="s">
        <v>874</v>
      </c>
      <c r="H194" s="3" t="s">
        <v>875</v>
      </c>
      <c r="I194" s="3" t="s">
        <v>875</v>
      </c>
      <c r="J194" s="3" t="s">
        <v>712</v>
      </c>
      <c r="K194" s="3" t="s">
        <v>713</v>
      </c>
      <c r="L194" s="6">
        <v>40000</v>
      </c>
      <c r="M194" s="6">
        <v>40000</v>
      </c>
      <c r="N194" s="6">
        <v>5000</v>
      </c>
    </row>
    <row r="195" spans="1:14" x14ac:dyDescent="0.35">
      <c r="A195" s="3" t="s">
        <v>3195</v>
      </c>
      <c r="B195" s="4" t="s">
        <v>478</v>
      </c>
      <c r="C195" s="4" t="s">
        <v>480</v>
      </c>
      <c r="D195" s="5">
        <v>46030.404722222222</v>
      </c>
      <c r="E195" s="3" t="s">
        <v>3614</v>
      </c>
      <c r="F195" s="3" t="s">
        <v>3615</v>
      </c>
      <c r="G195" s="3" t="s">
        <v>870</v>
      </c>
      <c r="H195" s="3" t="s">
        <v>871</v>
      </c>
      <c r="I195" s="3" t="s">
        <v>919</v>
      </c>
      <c r="J195" s="3" t="s">
        <v>754</v>
      </c>
      <c r="K195" s="3" t="s">
        <v>755</v>
      </c>
      <c r="L195" s="6">
        <v>30860</v>
      </c>
      <c r="M195" s="6">
        <v>30000</v>
      </c>
      <c r="N195" s="6">
        <v>5000</v>
      </c>
    </row>
    <row r="196" spans="1:14" x14ac:dyDescent="0.35">
      <c r="A196" s="3" t="s">
        <v>3194</v>
      </c>
      <c r="B196" s="4" t="s">
        <v>478</v>
      </c>
      <c r="C196" s="4" t="s">
        <v>480</v>
      </c>
      <c r="D196" s="5">
        <v>46030.509687500002</v>
      </c>
      <c r="E196" s="3" t="s">
        <v>3616</v>
      </c>
      <c r="F196" s="3" t="s">
        <v>3617</v>
      </c>
      <c r="G196" s="3" t="s">
        <v>860</v>
      </c>
      <c r="H196" s="3" t="s">
        <v>861</v>
      </c>
      <c r="I196" s="3" t="s">
        <v>861</v>
      </c>
      <c r="J196" s="3" t="s">
        <v>750</v>
      </c>
      <c r="K196" s="3" t="s">
        <v>751</v>
      </c>
      <c r="L196" s="6">
        <v>22466</v>
      </c>
      <c r="M196" s="6">
        <v>20678</v>
      </c>
      <c r="N196" s="6">
        <v>5000</v>
      </c>
    </row>
    <row r="197" spans="1:14" x14ac:dyDescent="0.35">
      <c r="A197" s="3" t="s">
        <v>3193</v>
      </c>
      <c r="B197" s="4" t="s">
        <v>478</v>
      </c>
      <c r="C197" s="4" t="s">
        <v>480</v>
      </c>
      <c r="D197" s="5">
        <v>46030.758020833331</v>
      </c>
      <c r="E197" s="3" t="s">
        <v>3618</v>
      </c>
      <c r="F197" s="3" t="s">
        <v>3619</v>
      </c>
      <c r="G197" s="3" t="s">
        <v>854</v>
      </c>
      <c r="H197" s="3" t="s">
        <v>902</v>
      </c>
      <c r="I197" s="3" t="s">
        <v>3620</v>
      </c>
      <c r="J197" s="3" t="s">
        <v>3480</v>
      </c>
      <c r="K197" s="3" t="s">
        <v>3481</v>
      </c>
      <c r="L197" s="6">
        <v>30000</v>
      </c>
      <c r="M197" s="6">
        <v>30000</v>
      </c>
      <c r="N197" s="6">
        <v>5000</v>
      </c>
    </row>
    <row r="198" spans="1:14" x14ac:dyDescent="0.35">
      <c r="A198" s="3" t="s">
        <v>3192</v>
      </c>
      <c r="B198" s="4" t="s">
        <v>478</v>
      </c>
      <c r="C198" s="4" t="s">
        <v>480</v>
      </c>
      <c r="D198" s="5">
        <v>46032.552060185182</v>
      </c>
      <c r="E198" s="3" t="s">
        <v>3621</v>
      </c>
      <c r="F198" s="3" t="s">
        <v>3622</v>
      </c>
      <c r="G198" s="3" t="s">
        <v>870</v>
      </c>
      <c r="H198" s="3" t="s">
        <v>1000</v>
      </c>
      <c r="I198" s="3" t="s">
        <v>3623</v>
      </c>
      <c r="J198" s="3" t="s">
        <v>830</v>
      </c>
      <c r="K198" s="3" t="s">
        <v>831</v>
      </c>
      <c r="L198" s="6">
        <v>35474.370000000003</v>
      </c>
      <c r="M198" s="6">
        <v>30000</v>
      </c>
      <c r="N198" s="6">
        <v>5000</v>
      </c>
    </row>
    <row r="199" spans="1:14" x14ac:dyDescent="0.35">
      <c r="A199" s="3" t="s">
        <v>3191</v>
      </c>
      <c r="B199" s="4" t="s">
        <v>478</v>
      </c>
      <c r="C199" s="4" t="s">
        <v>480</v>
      </c>
      <c r="D199" s="5">
        <v>46032.866111111114</v>
      </c>
      <c r="E199" s="3" t="s">
        <v>3624</v>
      </c>
      <c r="F199" s="3" t="s">
        <v>3625</v>
      </c>
      <c r="G199" s="3" t="s">
        <v>864</v>
      </c>
      <c r="H199" s="3" t="s">
        <v>947</v>
      </c>
      <c r="I199" s="3" t="s">
        <v>947</v>
      </c>
      <c r="J199" s="3" t="s">
        <v>750</v>
      </c>
      <c r="K199" s="3" t="s">
        <v>751</v>
      </c>
      <c r="L199" s="6">
        <v>39962</v>
      </c>
      <c r="M199" s="6">
        <v>39962</v>
      </c>
      <c r="N199" s="6">
        <v>5000</v>
      </c>
    </row>
    <row r="200" spans="1:14" x14ac:dyDescent="0.35">
      <c r="A200" s="3" t="s">
        <v>3190</v>
      </c>
      <c r="B200" s="4" t="s">
        <v>478</v>
      </c>
      <c r="C200" s="4" t="s">
        <v>480</v>
      </c>
      <c r="D200" s="5">
        <v>46034.600960648146</v>
      </c>
      <c r="E200" s="3" t="s">
        <v>3626</v>
      </c>
      <c r="F200" s="3" t="s">
        <v>3627</v>
      </c>
      <c r="G200" s="3" t="s">
        <v>864</v>
      </c>
      <c r="H200" s="3" t="s">
        <v>865</v>
      </c>
      <c r="I200" s="3" t="s">
        <v>3628</v>
      </c>
      <c r="J200" s="3" t="s">
        <v>1049</v>
      </c>
      <c r="K200" s="3" t="s">
        <v>1050</v>
      </c>
      <c r="L200" s="6">
        <v>40090.150000000009</v>
      </c>
      <c r="M200" s="6">
        <v>40000</v>
      </c>
      <c r="N200" s="6">
        <v>5000</v>
      </c>
    </row>
    <row r="201" spans="1:14" x14ac:dyDescent="0.35">
      <c r="A201" s="3" t="s">
        <v>3189</v>
      </c>
      <c r="B201" s="4" t="s">
        <v>478</v>
      </c>
      <c r="C201" s="4" t="s">
        <v>480</v>
      </c>
      <c r="D201" s="5">
        <v>46035.627928240741</v>
      </c>
      <c r="E201" s="3" t="s">
        <v>3629</v>
      </c>
      <c r="F201" s="3" t="s">
        <v>3630</v>
      </c>
      <c r="G201" s="3" t="s">
        <v>854</v>
      </c>
      <c r="H201" s="3" t="s">
        <v>911</v>
      </c>
      <c r="I201" s="3" t="s">
        <v>3631</v>
      </c>
      <c r="J201" s="3" t="s">
        <v>1119</v>
      </c>
      <c r="K201" s="3" t="s">
        <v>1120</v>
      </c>
      <c r="L201" s="6">
        <v>40000</v>
      </c>
      <c r="M201" s="6">
        <v>40000</v>
      </c>
      <c r="N201" s="6">
        <v>5000</v>
      </c>
    </row>
    <row r="202" spans="1:14" x14ac:dyDescent="0.35">
      <c r="A202" s="3" t="s">
        <v>3188</v>
      </c>
      <c r="B202" s="4" t="s">
        <v>478</v>
      </c>
      <c r="C202" s="4" t="s">
        <v>480</v>
      </c>
      <c r="D202" s="5">
        <v>46036.421261574076</v>
      </c>
      <c r="E202" s="3" t="s">
        <v>3632</v>
      </c>
      <c r="F202" s="3" t="s">
        <v>3633</v>
      </c>
      <c r="G202" s="3" t="s">
        <v>874</v>
      </c>
      <c r="H202" s="3" t="s">
        <v>926</v>
      </c>
      <c r="I202" s="3" t="s">
        <v>927</v>
      </c>
      <c r="J202" s="3" t="s">
        <v>750</v>
      </c>
      <c r="K202" s="3" t="s">
        <v>751</v>
      </c>
      <c r="L202" s="6">
        <v>36082</v>
      </c>
      <c r="M202" s="6">
        <v>30000</v>
      </c>
      <c r="N202" s="6">
        <v>5000</v>
      </c>
    </row>
    <row r="203" spans="1:14" x14ac:dyDescent="0.35">
      <c r="A203" s="3" t="s">
        <v>3187</v>
      </c>
      <c r="B203" s="4" t="s">
        <v>478</v>
      </c>
      <c r="C203" s="4" t="s">
        <v>480</v>
      </c>
      <c r="D203" s="5">
        <v>46037.639849537038</v>
      </c>
      <c r="E203" s="3" t="s">
        <v>3634</v>
      </c>
      <c r="F203" s="3" t="s">
        <v>3635</v>
      </c>
      <c r="G203" s="3" t="s">
        <v>868</v>
      </c>
      <c r="H203" s="3" t="s">
        <v>869</v>
      </c>
      <c r="I203" s="3" t="s">
        <v>3636</v>
      </c>
      <c r="J203" s="3" t="s">
        <v>784</v>
      </c>
      <c r="K203" s="3" t="s">
        <v>785</v>
      </c>
      <c r="L203" s="6">
        <v>4238</v>
      </c>
      <c r="M203" s="6">
        <v>4238</v>
      </c>
      <c r="N203" s="6">
        <v>5000</v>
      </c>
    </row>
    <row r="204" spans="1:14" x14ac:dyDescent="0.35">
      <c r="A204" s="3" t="s">
        <v>3186</v>
      </c>
      <c r="B204" s="4" t="s">
        <v>478</v>
      </c>
      <c r="C204" s="4" t="s">
        <v>480</v>
      </c>
      <c r="D204" s="5">
        <v>46038.312662037039</v>
      </c>
      <c r="E204" s="3" t="s">
        <v>3637</v>
      </c>
      <c r="F204" s="3" t="s">
        <v>3638</v>
      </c>
      <c r="G204" s="3" t="s">
        <v>854</v>
      </c>
      <c r="H204" s="3" t="s">
        <v>902</v>
      </c>
      <c r="I204" s="3" t="s">
        <v>3639</v>
      </c>
      <c r="J204" s="3" t="s">
        <v>816</v>
      </c>
      <c r="K204" s="3" t="s">
        <v>817</v>
      </c>
      <c r="L204" s="6">
        <v>59896</v>
      </c>
      <c r="M204" s="6">
        <v>30000</v>
      </c>
      <c r="N204" s="6">
        <v>5000</v>
      </c>
    </row>
    <row r="205" spans="1:14" x14ac:dyDescent="0.35">
      <c r="A205" s="3" t="s">
        <v>3185</v>
      </c>
      <c r="B205" s="4" t="s">
        <v>478</v>
      </c>
      <c r="C205" s="4" t="s">
        <v>480</v>
      </c>
      <c r="D205" s="5">
        <v>46038.687210648146</v>
      </c>
      <c r="E205" s="3" t="s">
        <v>3640</v>
      </c>
      <c r="F205" s="3" t="s">
        <v>3641</v>
      </c>
      <c r="G205" s="3" t="s">
        <v>857</v>
      </c>
      <c r="H205" s="3" t="s">
        <v>913</v>
      </c>
      <c r="I205" s="3" t="s">
        <v>3642</v>
      </c>
      <c r="J205" s="3" t="s">
        <v>1061</v>
      </c>
      <c r="K205" s="3" t="s">
        <v>1062</v>
      </c>
      <c r="L205" s="6">
        <v>30000</v>
      </c>
      <c r="M205" s="6">
        <v>30000</v>
      </c>
      <c r="N205" s="6">
        <v>5000</v>
      </c>
    </row>
    <row r="206" spans="1:14" x14ac:dyDescent="0.35">
      <c r="A206" s="3" t="s">
        <v>3184</v>
      </c>
      <c r="B206" s="4" t="s">
        <v>478</v>
      </c>
      <c r="C206" s="4" t="s">
        <v>480</v>
      </c>
      <c r="D206" s="5">
        <v>46038.782962962963</v>
      </c>
      <c r="E206" s="3" t="s">
        <v>3643</v>
      </c>
      <c r="F206" s="3" t="s">
        <v>3644</v>
      </c>
      <c r="G206" s="3" t="s">
        <v>857</v>
      </c>
      <c r="H206" s="3" t="s">
        <v>858</v>
      </c>
      <c r="I206" s="3" t="s">
        <v>858</v>
      </c>
      <c r="J206" s="3" t="s">
        <v>3482</v>
      </c>
      <c r="K206" s="3" t="s">
        <v>3483</v>
      </c>
      <c r="L206" s="6">
        <v>119920</v>
      </c>
      <c r="M206" s="6">
        <v>77948</v>
      </c>
      <c r="N206" s="6">
        <v>5000</v>
      </c>
    </row>
    <row r="207" spans="1:14" x14ac:dyDescent="0.35">
      <c r="A207" s="3" t="s">
        <v>3183</v>
      </c>
      <c r="B207" s="4" t="s">
        <v>478</v>
      </c>
      <c r="C207" s="4" t="s">
        <v>480</v>
      </c>
      <c r="D207" s="5">
        <v>46041.8746875</v>
      </c>
      <c r="E207" s="3" t="s">
        <v>3645</v>
      </c>
      <c r="F207" s="3" t="s">
        <v>3646</v>
      </c>
      <c r="G207" s="3" t="s">
        <v>864</v>
      </c>
      <c r="H207" s="3" t="s">
        <v>865</v>
      </c>
      <c r="I207" s="3" t="s">
        <v>3647</v>
      </c>
      <c r="J207" s="3" t="s">
        <v>836</v>
      </c>
      <c r="K207" s="3" t="s">
        <v>837</v>
      </c>
      <c r="L207" s="6">
        <v>52280</v>
      </c>
      <c r="M207" s="6">
        <v>33982</v>
      </c>
      <c r="N207" s="6">
        <v>5000</v>
      </c>
    </row>
    <row r="208" spans="1:14" x14ac:dyDescent="0.35">
      <c r="A208" s="3" t="s">
        <v>3182</v>
      </c>
      <c r="B208" s="4" t="s">
        <v>478</v>
      </c>
      <c r="C208" s="4" t="s">
        <v>480</v>
      </c>
      <c r="D208" s="5">
        <v>46042.398530092592</v>
      </c>
      <c r="E208" s="3" t="s">
        <v>3648</v>
      </c>
      <c r="F208" s="3" t="s">
        <v>3649</v>
      </c>
      <c r="G208" s="3" t="s">
        <v>860</v>
      </c>
      <c r="H208" s="3" t="s">
        <v>861</v>
      </c>
      <c r="I208" s="3" t="s">
        <v>3650</v>
      </c>
      <c r="J208" s="3" t="s">
        <v>3276</v>
      </c>
      <c r="K208" s="3" t="s">
        <v>3277</v>
      </c>
      <c r="L208" s="6">
        <v>30000</v>
      </c>
      <c r="M208" s="6">
        <v>27500</v>
      </c>
      <c r="N208" s="6">
        <v>5000</v>
      </c>
    </row>
    <row r="209" spans="1:14" x14ac:dyDescent="0.35">
      <c r="A209" s="3" t="s">
        <v>3181</v>
      </c>
      <c r="B209" s="4" t="s">
        <v>478</v>
      </c>
      <c r="C209" s="4" t="s">
        <v>480</v>
      </c>
      <c r="D209" s="5">
        <v>46042.627141203702</v>
      </c>
      <c r="E209" s="3" t="s">
        <v>3651</v>
      </c>
      <c r="F209" s="3" t="s">
        <v>3652</v>
      </c>
      <c r="G209" s="3" t="s">
        <v>874</v>
      </c>
      <c r="H209" s="3" t="s">
        <v>875</v>
      </c>
      <c r="I209" s="3" t="s">
        <v>875</v>
      </c>
      <c r="J209" s="3" t="s">
        <v>3484</v>
      </c>
      <c r="K209" s="3" t="s">
        <v>3485</v>
      </c>
      <c r="L209" s="6">
        <v>198478.62000000002</v>
      </c>
      <c r="M209" s="6">
        <v>119000.00000000001</v>
      </c>
      <c r="N209" s="6">
        <v>5000</v>
      </c>
    </row>
    <row r="210" spans="1:14" x14ac:dyDescent="0.35">
      <c r="A210" s="3" t="s">
        <v>3180</v>
      </c>
      <c r="B210" s="4" t="s">
        <v>478</v>
      </c>
      <c r="C210" s="4" t="s">
        <v>480</v>
      </c>
      <c r="D210" s="5">
        <v>46042.746076388888</v>
      </c>
      <c r="E210" s="3" t="s">
        <v>3653</v>
      </c>
      <c r="F210" s="3" t="s">
        <v>3654</v>
      </c>
      <c r="G210" s="3" t="s">
        <v>864</v>
      </c>
      <c r="H210" s="3" t="s">
        <v>865</v>
      </c>
      <c r="I210" s="3" t="s">
        <v>865</v>
      </c>
      <c r="J210" s="3" t="s">
        <v>750</v>
      </c>
      <c r="K210" s="3" t="s">
        <v>751</v>
      </c>
      <c r="L210" s="6">
        <v>29996</v>
      </c>
      <c r="M210" s="6">
        <v>29996</v>
      </c>
      <c r="N210" s="6">
        <v>5000</v>
      </c>
    </row>
    <row r="211" spans="1:14" x14ac:dyDescent="0.35">
      <c r="A211" s="3" t="s">
        <v>3179</v>
      </c>
      <c r="B211" s="4" t="s">
        <v>478</v>
      </c>
      <c r="C211" s="4" t="s">
        <v>480</v>
      </c>
      <c r="D211" s="5">
        <v>46042.793124999997</v>
      </c>
      <c r="E211" s="3" t="s">
        <v>3655</v>
      </c>
      <c r="F211" s="3" t="s">
        <v>3656</v>
      </c>
      <c r="G211" s="3" t="s">
        <v>874</v>
      </c>
      <c r="H211" s="3" t="s">
        <v>990</v>
      </c>
      <c r="I211" s="3" t="s">
        <v>991</v>
      </c>
      <c r="J211" s="3" t="s">
        <v>1035</v>
      </c>
      <c r="K211" s="3" t="s">
        <v>1036</v>
      </c>
      <c r="L211" s="6">
        <v>28349</v>
      </c>
      <c r="M211" s="6">
        <v>26871</v>
      </c>
      <c r="N211" s="6">
        <v>5000</v>
      </c>
    </row>
    <row r="212" spans="1:14" x14ac:dyDescent="0.35">
      <c r="A212" s="3" t="s">
        <v>3178</v>
      </c>
      <c r="B212" s="4" t="s">
        <v>478</v>
      </c>
      <c r="C212" s="4" t="s">
        <v>480</v>
      </c>
      <c r="D212" s="5">
        <v>46043.7033912037</v>
      </c>
      <c r="E212" s="3" t="s">
        <v>3657</v>
      </c>
      <c r="F212" s="3" t="s">
        <v>3658</v>
      </c>
      <c r="G212" s="3" t="s">
        <v>874</v>
      </c>
      <c r="H212" s="3" t="s">
        <v>875</v>
      </c>
      <c r="I212" s="3" t="s">
        <v>875</v>
      </c>
      <c r="J212" s="3" t="s">
        <v>3486</v>
      </c>
      <c r="K212" s="3" t="s">
        <v>3487</v>
      </c>
      <c r="L212" s="6">
        <v>11250</v>
      </c>
      <c r="M212" s="6">
        <v>2900</v>
      </c>
      <c r="N212" s="6">
        <v>5000</v>
      </c>
    </row>
    <row r="213" spans="1:14" x14ac:dyDescent="0.35">
      <c r="A213" s="3" t="s">
        <v>3177</v>
      </c>
      <c r="B213" s="4" t="s">
        <v>478</v>
      </c>
      <c r="C213" s="4" t="s">
        <v>480</v>
      </c>
      <c r="D213" s="5">
        <v>46044.390682870369</v>
      </c>
      <c r="E213" s="3" t="s">
        <v>3659</v>
      </c>
      <c r="F213" s="3" t="s">
        <v>3660</v>
      </c>
      <c r="G213" s="3" t="s">
        <v>877</v>
      </c>
      <c r="H213" s="3" t="s">
        <v>888</v>
      </c>
      <c r="I213" s="3" t="s">
        <v>971</v>
      </c>
      <c r="J213" s="3" t="s">
        <v>716</v>
      </c>
      <c r="K213" s="3" t="s">
        <v>717</v>
      </c>
      <c r="L213" s="6">
        <v>53400</v>
      </c>
      <c r="M213" s="6">
        <v>30000</v>
      </c>
      <c r="N213" s="6">
        <v>5000</v>
      </c>
    </row>
    <row r="214" spans="1:14" x14ac:dyDescent="0.35">
      <c r="A214" s="3" t="s">
        <v>3176</v>
      </c>
      <c r="B214" s="4" t="s">
        <v>478</v>
      </c>
      <c r="C214" s="4" t="s">
        <v>480</v>
      </c>
      <c r="D214" s="5">
        <v>46044.75984953704</v>
      </c>
      <c r="E214" s="3" t="s">
        <v>3661</v>
      </c>
      <c r="F214" s="3" t="s">
        <v>3662</v>
      </c>
      <c r="G214" s="3" t="s">
        <v>874</v>
      </c>
      <c r="H214" s="3" t="s">
        <v>920</v>
      </c>
      <c r="I214" s="3" t="s">
        <v>987</v>
      </c>
      <c r="J214" s="3" t="s">
        <v>682</v>
      </c>
      <c r="K214" s="3" t="s">
        <v>683</v>
      </c>
      <c r="L214" s="6">
        <v>7225</v>
      </c>
      <c r="M214" s="6">
        <v>7195</v>
      </c>
      <c r="N214" s="6">
        <v>5000</v>
      </c>
    </row>
    <row r="215" spans="1:14" x14ac:dyDescent="0.35">
      <c r="A215" s="3" t="s">
        <v>3175</v>
      </c>
      <c r="B215" s="4" t="s">
        <v>478</v>
      </c>
      <c r="C215" s="4" t="s">
        <v>480</v>
      </c>
      <c r="D215" s="5">
        <v>46044.935868055552</v>
      </c>
      <c r="E215" s="3" t="s">
        <v>3663</v>
      </c>
      <c r="F215" s="3" t="s">
        <v>3664</v>
      </c>
      <c r="G215" s="3" t="s">
        <v>857</v>
      </c>
      <c r="H215" s="3" t="s">
        <v>863</v>
      </c>
      <c r="I215" s="3" t="s">
        <v>863</v>
      </c>
      <c r="J215" s="3" t="s">
        <v>3488</v>
      </c>
      <c r="K215" s="3" t="s">
        <v>3489</v>
      </c>
      <c r="L215" s="6">
        <v>38226</v>
      </c>
      <c r="M215" s="6">
        <v>38226</v>
      </c>
      <c r="N215" s="6">
        <v>5000</v>
      </c>
    </row>
    <row r="216" spans="1:14" x14ac:dyDescent="0.35">
      <c r="A216" s="3" t="s">
        <v>3174</v>
      </c>
      <c r="B216" s="4" t="s">
        <v>478</v>
      </c>
      <c r="C216" s="4" t="s">
        <v>480</v>
      </c>
      <c r="D216" s="5">
        <v>46047.701944444445</v>
      </c>
      <c r="E216" s="3" t="s">
        <v>3665</v>
      </c>
      <c r="F216" s="3" t="s">
        <v>3666</v>
      </c>
      <c r="G216" s="3" t="s">
        <v>860</v>
      </c>
      <c r="H216" s="3" t="s">
        <v>986</v>
      </c>
      <c r="I216" s="3" t="s">
        <v>986</v>
      </c>
      <c r="J216" s="3" t="s">
        <v>3490</v>
      </c>
      <c r="K216" s="3" t="s">
        <v>3491</v>
      </c>
      <c r="L216" s="6">
        <v>120000</v>
      </c>
      <c r="M216" s="6">
        <v>78000</v>
      </c>
      <c r="N216" s="6">
        <v>5000</v>
      </c>
    </row>
    <row r="217" spans="1:14" x14ac:dyDescent="0.35">
      <c r="A217" s="3" t="s">
        <v>3173</v>
      </c>
      <c r="B217" s="4" t="s">
        <v>478</v>
      </c>
      <c r="C217" s="4" t="s">
        <v>480</v>
      </c>
      <c r="D217" s="5">
        <v>46048.399710648147</v>
      </c>
      <c r="E217" s="3" t="s">
        <v>3667</v>
      </c>
      <c r="F217" s="3" t="s">
        <v>3668</v>
      </c>
      <c r="G217" s="3" t="s">
        <v>857</v>
      </c>
      <c r="H217" s="3" t="s">
        <v>858</v>
      </c>
      <c r="I217" s="3" t="s">
        <v>3669</v>
      </c>
      <c r="J217" s="3" t="s">
        <v>716</v>
      </c>
      <c r="K217" s="3" t="s">
        <v>717</v>
      </c>
      <c r="L217" s="6">
        <v>56558</v>
      </c>
      <c r="M217" s="6">
        <v>36750</v>
      </c>
      <c r="N217" s="6">
        <v>5000</v>
      </c>
    </row>
    <row r="218" spans="1:14" x14ac:dyDescent="0.35">
      <c r="A218" s="3" t="s">
        <v>3172</v>
      </c>
      <c r="B218" s="4" t="s">
        <v>478</v>
      </c>
      <c r="C218" s="4" t="s">
        <v>480</v>
      </c>
      <c r="D218" s="5">
        <v>46048.668391203704</v>
      </c>
      <c r="E218" s="3" t="s">
        <v>3670</v>
      </c>
      <c r="F218" s="3" t="s">
        <v>3671</v>
      </c>
      <c r="G218" s="3" t="s">
        <v>880</v>
      </c>
      <c r="H218" s="3" t="s">
        <v>922</v>
      </c>
      <c r="I218" s="3" t="s">
        <v>3672</v>
      </c>
      <c r="J218" s="3" t="s">
        <v>706</v>
      </c>
      <c r="K218" s="3" t="s">
        <v>707</v>
      </c>
      <c r="L218" s="6">
        <v>200000</v>
      </c>
      <c r="M218" s="6">
        <v>120000</v>
      </c>
      <c r="N218" s="6">
        <v>5000</v>
      </c>
    </row>
    <row r="219" spans="1:14" x14ac:dyDescent="0.35">
      <c r="A219" s="3" t="s">
        <v>3171</v>
      </c>
      <c r="B219" s="4" t="s">
        <v>478</v>
      </c>
      <c r="C219" s="4" t="s">
        <v>480</v>
      </c>
      <c r="D219" s="5">
        <v>46049.211041666669</v>
      </c>
      <c r="E219" s="3" t="s">
        <v>3673</v>
      </c>
      <c r="F219" s="3" t="s">
        <v>3674</v>
      </c>
      <c r="G219" s="3" t="s">
        <v>860</v>
      </c>
      <c r="H219" s="3" t="s">
        <v>861</v>
      </c>
      <c r="I219" s="3" t="s">
        <v>3675</v>
      </c>
      <c r="J219" s="3" t="s">
        <v>750</v>
      </c>
      <c r="K219" s="3" t="s">
        <v>751</v>
      </c>
      <c r="L219" s="6">
        <v>40204</v>
      </c>
      <c r="M219" s="6">
        <v>40000</v>
      </c>
      <c r="N219" s="6">
        <v>5000</v>
      </c>
    </row>
    <row r="220" spans="1:14" x14ac:dyDescent="0.35">
      <c r="A220" s="3" t="s">
        <v>3170</v>
      </c>
      <c r="B220" s="4" t="s">
        <v>478</v>
      </c>
      <c r="C220" s="4" t="s">
        <v>480</v>
      </c>
      <c r="D220" s="5">
        <v>46049.430787037039</v>
      </c>
      <c r="E220" s="3" t="s">
        <v>3676</v>
      </c>
      <c r="F220" s="3" t="s">
        <v>3677</v>
      </c>
      <c r="G220" s="3" t="s">
        <v>877</v>
      </c>
      <c r="H220" s="3" t="s">
        <v>888</v>
      </c>
      <c r="I220" s="3" t="s">
        <v>888</v>
      </c>
      <c r="J220" s="3" t="s">
        <v>3492</v>
      </c>
      <c r="K220" s="3" t="s">
        <v>3493</v>
      </c>
      <c r="L220" s="6">
        <v>40433</v>
      </c>
      <c r="M220" s="6">
        <v>40000</v>
      </c>
      <c r="N220" s="6">
        <v>5000</v>
      </c>
    </row>
    <row r="221" spans="1:14" x14ac:dyDescent="0.35">
      <c r="A221" s="3" t="s">
        <v>3169</v>
      </c>
      <c r="B221" s="4" t="s">
        <v>478</v>
      </c>
      <c r="C221" s="4" t="s">
        <v>480</v>
      </c>
      <c r="D221" s="5">
        <v>46049.447546296295</v>
      </c>
      <c r="E221" s="3" t="s">
        <v>3678</v>
      </c>
      <c r="F221" s="3" t="s">
        <v>3679</v>
      </c>
      <c r="G221" s="3" t="s">
        <v>874</v>
      </c>
      <c r="H221" s="3" t="s">
        <v>920</v>
      </c>
      <c r="I221" s="3" t="s">
        <v>987</v>
      </c>
      <c r="J221" s="3" t="s">
        <v>712</v>
      </c>
      <c r="K221" s="3" t="s">
        <v>713</v>
      </c>
      <c r="L221" s="6">
        <v>40000</v>
      </c>
      <c r="M221" s="6">
        <v>30700</v>
      </c>
      <c r="N221" s="6">
        <v>5000</v>
      </c>
    </row>
    <row r="222" spans="1:14" x14ac:dyDescent="0.35">
      <c r="A222" s="3" t="s">
        <v>3168</v>
      </c>
      <c r="B222" s="4" t="s">
        <v>478</v>
      </c>
      <c r="C222" s="4" t="s">
        <v>480</v>
      </c>
      <c r="D222" s="5">
        <v>46049.449930555558</v>
      </c>
      <c r="E222" s="3" t="s">
        <v>3680</v>
      </c>
      <c r="F222" s="3" t="s">
        <v>3681</v>
      </c>
      <c r="G222" s="3" t="s">
        <v>864</v>
      </c>
      <c r="H222" s="3" t="s">
        <v>3682</v>
      </c>
      <c r="I222" s="3" t="s">
        <v>3682</v>
      </c>
      <c r="J222" s="3" t="s">
        <v>708</v>
      </c>
      <c r="K222" s="3" t="s">
        <v>709</v>
      </c>
      <c r="L222" s="6">
        <v>20372</v>
      </c>
      <c r="M222" s="6">
        <v>20372</v>
      </c>
      <c r="N222" s="6">
        <v>5000</v>
      </c>
    </row>
    <row r="223" spans="1:14" x14ac:dyDescent="0.35">
      <c r="A223" s="3" t="s">
        <v>3167</v>
      </c>
      <c r="B223" s="4" t="s">
        <v>478</v>
      </c>
      <c r="C223" s="4" t="s">
        <v>480</v>
      </c>
      <c r="D223" s="5">
        <v>46049.788113425922</v>
      </c>
      <c r="E223" s="3" t="s">
        <v>3683</v>
      </c>
      <c r="F223" s="3" t="s">
        <v>3684</v>
      </c>
      <c r="G223" s="3" t="s">
        <v>860</v>
      </c>
      <c r="H223" s="3" t="s">
        <v>976</v>
      </c>
      <c r="I223" s="3" t="s">
        <v>3685</v>
      </c>
      <c r="J223" s="3" t="s">
        <v>698</v>
      </c>
      <c r="K223" s="3" t="s">
        <v>699</v>
      </c>
      <c r="L223" s="6">
        <v>40000</v>
      </c>
      <c r="M223" s="6">
        <v>40000</v>
      </c>
      <c r="N223" s="6">
        <v>5000</v>
      </c>
    </row>
    <row r="224" spans="1:14" x14ac:dyDescent="0.35">
      <c r="A224" s="3" t="s">
        <v>3166</v>
      </c>
      <c r="B224" s="4" t="s">
        <v>478</v>
      </c>
      <c r="C224" s="4" t="s">
        <v>480</v>
      </c>
      <c r="D224" s="5">
        <v>46049.824652777781</v>
      </c>
      <c r="E224" s="3" t="s">
        <v>3686</v>
      </c>
      <c r="F224" s="3" t="s">
        <v>3687</v>
      </c>
      <c r="G224" s="3" t="s">
        <v>868</v>
      </c>
      <c r="H224" s="3" t="s">
        <v>1012</v>
      </c>
      <c r="I224" s="3" t="s">
        <v>3688</v>
      </c>
      <c r="J224" s="3" t="s">
        <v>1073</v>
      </c>
      <c r="K224" s="3" t="s">
        <v>1074</v>
      </c>
      <c r="L224" s="6">
        <v>40000</v>
      </c>
      <c r="M224" s="6">
        <v>38700</v>
      </c>
      <c r="N224" s="6">
        <v>5000</v>
      </c>
    </row>
    <row r="225" spans="1:14" x14ac:dyDescent="0.35">
      <c r="A225" s="3" t="s">
        <v>3165</v>
      </c>
      <c r="B225" s="4" t="s">
        <v>478</v>
      </c>
      <c r="C225" s="4" t="s">
        <v>480</v>
      </c>
      <c r="D225" s="5">
        <v>46050.414456018516</v>
      </c>
      <c r="E225" s="3" t="s">
        <v>3689</v>
      </c>
      <c r="F225" s="3" t="s">
        <v>3690</v>
      </c>
      <c r="G225" s="3" t="s">
        <v>854</v>
      </c>
      <c r="H225" s="3" t="s">
        <v>911</v>
      </c>
      <c r="I225" s="3" t="s">
        <v>3691</v>
      </c>
      <c r="J225" s="3" t="s">
        <v>690</v>
      </c>
      <c r="K225" s="3" t="s">
        <v>691</v>
      </c>
      <c r="L225" s="6">
        <v>32947</v>
      </c>
      <c r="M225" s="6">
        <v>30000</v>
      </c>
      <c r="N225" s="6">
        <v>5000</v>
      </c>
    </row>
    <row r="226" spans="1:14" x14ac:dyDescent="0.35">
      <c r="A226" s="3" t="s">
        <v>3164</v>
      </c>
      <c r="B226" s="4" t="s">
        <v>478</v>
      </c>
      <c r="C226" s="4" t="s">
        <v>480</v>
      </c>
      <c r="D226" s="5">
        <v>46050.67763888889</v>
      </c>
      <c r="E226" s="3" t="s">
        <v>3692</v>
      </c>
      <c r="F226" s="3" t="s">
        <v>3693</v>
      </c>
      <c r="G226" s="3" t="s">
        <v>854</v>
      </c>
      <c r="H226" s="3" t="s">
        <v>911</v>
      </c>
      <c r="I226" s="3" t="s">
        <v>3691</v>
      </c>
      <c r="J226" s="3" t="s">
        <v>3494</v>
      </c>
      <c r="K226" s="3" t="s">
        <v>3495</v>
      </c>
      <c r="L226" s="6">
        <v>131489</v>
      </c>
      <c r="M226" s="6">
        <v>78893</v>
      </c>
      <c r="N226" s="6">
        <v>5000</v>
      </c>
    </row>
    <row r="227" spans="1:14" x14ac:dyDescent="0.35">
      <c r="A227" s="3" t="s">
        <v>3163</v>
      </c>
      <c r="B227" s="4" t="s">
        <v>478</v>
      </c>
      <c r="C227" s="4" t="s">
        <v>480</v>
      </c>
      <c r="D227" s="5">
        <v>46050.692708333336</v>
      </c>
      <c r="E227" s="3" t="s">
        <v>3694</v>
      </c>
      <c r="F227" s="3" t="s">
        <v>3695</v>
      </c>
      <c r="G227" s="3" t="s">
        <v>890</v>
      </c>
      <c r="H227" s="3" t="s">
        <v>3696</v>
      </c>
      <c r="I227" s="3" t="s">
        <v>3697</v>
      </c>
      <c r="J227" s="3" t="s">
        <v>762</v>
      </c>
      <c r="K227" s="3" t="s">
        <v>763</v>
      </c>
      <c r="L227" s="6">
        <v>69114</v>
      </c>
      <c r="M227" s="6">
        <v>44924</v>
      </c>
      <c r="N227" s="6">
        <v>5000</v>
      </c>
    </row>
    <row r="228" spans="1:14" x14ac:dyDescent="0.35">
      <c r="A228" s="3" t="s">
        <v>3162</v>
      </c>
      <c r="B228" s="4" t="s">
        <v>478</v>
      </c>
      <c r="C228" s="4" t="s">
        <v>480</v>
      </c>
      <c r="D228" s="5">
        <v>46051.410300925927</v>
      </c>
      <c r="E228" s="3" t="s">
        <v>3698</v>
      </c>
      <c r="F228" s="3" t="s">
        <v>3699</v>
      </c>
      <c r="G228" s="3" t="s">
        <v>860</v>
      </c>
      <c r="H228" s="3" t="s">
        <v>907</v>
      </c>
      <c r="I228" s="3" t="s">
        <v>3700</v>
      </c>
      <c r="J228" s="3" t="s">
        <v>712</v>
      </c>
      <c r="K228" s="3" t="s">
        <v>713</v>
      </c>
      <c r="L228" s="6">
        <v>40000</v>
      </c>
      <c r="M228" s="6">
        <v>40000</v>
      </c>
      <c r="N228" s="6">
        <v>5000</v>
      </c>
    </row>
    <row r="229" spans="1:14" x14ac:dyDescent="0.35">
      <c r="A229" s="3" t="s">
        <v>3161</v>
      </c>
      <c r="B229" s="4" t="s">
        <v>478</v>
      </c>
      <c r="C229" s="4" t="s">
        <v>480</v>
      </c>
      <c r="D229" s="5">
        <v>46051.425891203704</v>
      </c>
      <c r="E229" s="3" t="s">
        <v>3701</v>
      </c>
      <c r="F229" s="3" t="s">
        <v>3702</v>
      </c>
      <c r="G229" s="3" t="s">
        <v>854</v>
      </c>
      <c r="H229" s="3" t="s">
        <v>902</v>
      </c>
      <c r="I229" s="3" t="s">
        <v>3703</v>
      </c>
      <c r="J229" s="3" t="s">
        <v>3266</v>
      </c>
      <c r="K229" s="3" t="s">
        <v>3267</v>
      </c>
      <c r="L229" s="6">
        <v>30100</v>
      </c>
      <c r="M229" s="6">
        <v>30000</v>
      </c>
      <c r="N229" s="6">
        <v>5000</v>
      </c>
    </row>
    <row r="230" spans="1:14" x14ac:dyDescent="0.35">
      <c r="A230" s="3" t="s">
        <v>3160</v>
      </c>
      <c r="B230" s="4" t="s">
        <v>478</v>
      </c>
      <c r="C230" s="4" t="s">
        <v>480</v>
      </c>
      <c r="D230" s="5">
        <v>46051.61613425926</v>
      </c>
      <c r="E230" s="3" t="s">
        <v>3704</v>
      </c>
      <c r="F230" s="3" t="s">
        <v>3705</v>
      </c>
      <c r="G230" s="3" t="s">
        <v>868</v>
      </c>
      <c r="H230" s="3" t="s">
        <v>899</v>
      </c>
      <c r="I230" s="3" t="s">
        <v>3706</v>
      </c>
      <c r="J230" s="3" t="s">
        <v>3246</v>
      </c>
      <c r="K230" s="3" t="s">
        <v>3247</v>
      </c>
      <c r="L230" s="6">
        <v>30534</v>
      </c>
      <c r="M230" s="6">
        <v>26629</v>
      </c>
      <c r="N230" s="6">
        <v>5000</v>
      </c>
    </row>
    <row r="231" spans="1:14" x14ac:dyDescent="0.35">
      <c r="A231" s="3" t="s">
        <v>3159</v>
      </c>
      <c r="B231" s="4" t="s">
        <v>478</v>
      </c>
      <c r="C231" s="4" t="s">
        <v>480</v>
      </c>
      <c r="D231" s="5">
        <v>46051.647499999999</v>
      </c>
      <c r="E231" s="3" t="s">
        <v>3707</v>
      </c>
      <c r="F231" s="3" t="s">
        <v>3708</v>
      </c>
      <c r="G231" s="3" t="s">
        <v>857</v>
      </c>
      <c r="H231" s="3" t="s">
        <v>863</v>
      </c>
      <c r="I231" s="3" t="s">
        <v>863</v>
      </c>
      <c r="J231" s="3" t="s">
        <v>690</v>
      </c>
      <c r="K231" s="3" t="s">
        <v>691</v>
      </c>
      <c r="L231" s="6">
        <v>5597</v>
      </c>
      <c r="M231" s="6">
        <v>5597</v>
      </c>
      <c r="N231" s="6">
        <v>5000</v>
      </c>
    </row>
    <row r="232" spans="1:14" x14ac:dyDescent="0.35">
      <c r="A232" s="3" t="s">
        <v>3158</v>
      </c>
      <c r="B232" s="4" t="s">
        <v>478</v>
      </c>
      <c r="C232" s="4" t="s">
        <v>480</v>
      </c>
      <c r="D232" s="5">
        <v>46051.659745370373</v>
      </c>
      <c r="E232" s="3" t="s">
        <v>3709</v>
      </c>
      <c r="F232" s="3" t="s">
        <v>3710</v>
      </c>
      <c r="G232" s="3" t="s">
        <v>864</v>
      </c>
      <c r="H232" s="3" t="s">
        <v>3682</v>
      </c>
      <c r="I232" s="3" t="s">
        <v>3711</v>
      </c>
      <c r="J232" s="3" t="s">
        <v>698</v>
      </c>
      <c r="K232" s="3" t="s">
        <v>699</v>
      </c>
      <c r="L232" s="6">
        <v>44900</v>
      </c>
      <c r="M232" s="6">
        <v>30000</v>
      </c>
      <c r="N232" s="6">
        <v>5000</v>
      </c>
    </row>
    <row r="233" spans="1:14" x14ac:dyDescent="0.35">
      <c r="A233" s="3" t="s">
        <v>3157</v>
      </c>
      <c r="B233" s="4" t="s">
        <v>478</v>
      </c>
      <c r="C233" s="4" t="s">
        <v>480</v>
      </c>
      <c r="D233" s="5">
        <v>46051.662349537037</v>
      </c>
      <c r="E233" s="3" t="s">
        <v>3712</v>
      </c>
      <c r="F233" s="3" t="s">
        <v>3713</v>
      </c>
      <c r="G233" s="3" t="s">
        <v>870</v>
      </c>
      <c r="H233" s="3" t="s">
        <v>871</v>
      </c>
      <c r="I233" s="3" t="s">
        <v>871</v>
      </c>
      <c r="J233" s="3" t="s">
        <v>808</v>
      </c>
      <c r="K233" s="3" t="s">
        <v>809</v>
      </c>
      <c r="L233" s="6">
        <v>30000</v>
      </c>
      <c r="M233" s="6">
        <v>30000</v>
      </c>
      <c r="N233" s="6">
        <v>5000</v>
      </c>
    </row>
    <row r="234" spans="1:14" x14ac:dyDescent="0.35">
      <c r="A234" s="3" t="s">
        <v>3156</v>
      </c>
      <c r="B234" s="4" t="s">
        <v>478</v>
      </c>
      <c r="C234" s="4" t="s">
        <v>480</v>
      </c>
      <c r="D234" s="5">
        <v>46051.717928240738</v>
      </c>
      <c r="E234" s="3" t="s">
        <v>3714</v>
      </c>
      <c r="F234" s="3" t="s">
        <v>3715</v>
      </c>
      <c r="G234" s="3" t="s">
        <v>860</v>
      </c>
      <c r="H234" s="3" t="s">
        <v>907</v>
      </c>
      <c r="I234" s="3" t="s">
        <v>907</v>
      </c>
      <c r="J234" s="3" t="s">
        <v>3300</v>
      </c>
      <c r="K234" s="3" t="s">
        <v>3301</v>
      </c>
      <c r="L234" s="6">
        <v>200000</v>
      </c>
      <c r="M234" s="6">
        <v>120000</v>
      </c>
      <c r="N234" s="6">
        <v>5000</v>
      </c>
    </row>
    <row r="235" spans="1:14" x14ac:dyDescent="0.35">
      <c r="A235" s="3" t="s">
        <v>3155</v>
      </c>
      <c r="B235" s="4" t="s">
        <v>478</v>
      </c>
      <c r="C235" s="4" t="s">
        <v>480</v>
      </c>
      <c r="D235" s="5">
        <v>46051.738587962966</v>
      </c>
      <c r="E235" s="3" t="s">
        <v>3716</v>
      </c>
      <c r="F235" s="3" t="s">
        <v>3717</v>
      </c>
      <c r="G235" s="3" t="s">
        <v>880</v>
      </c>
      <c r="H235" s="3" t="s">
        <v>881</v>
      </c>
      <c r="I235" s="3" t="s">
        <v>3609</v>
      </c>
      <c r="J235" s="3" t="s">
        <v>3496</v>
      </c>
      <c r="K235" s="3" t="s">
        <v>3497</v>
      </c>
      <c r="L235" s="6">
        <v>49180</v>
      </c>
      <c r="M235" s="6">
        <v>31967</v>
      </c>
      <c r="N235" s="6">
        <v>5000</v>
      </c>
    </row>
    <row r="236" spans="1:14" x14ac:dyDescent="0.35">
      <c r="A236" s="3" t="s">
        <v>3154</v>
      </c>
      <c r="B236" s="4" t="s">
        <v>478</v>
      </c>
      <c r="C236" s="4" t="s">
        <v>480</v>
      </c>
      <c r="D236" s="5">
        <v>46052.502233796295</v>
      </c>
      <c r="E236" s="3" t="s">
        <v>3718</v>
      </c>
      <c r="F236" s="3" t="s">
        <v>3719</v>
      </c>
      <c r="G236" s="3" t="s">
        <v>857</v>
      </c>
      <c r="H236" s="3" t="s">
        <v>863</v>
      </c>
      <c r="I236" s="3" t="s">
        <v>3720</v>
      </c>
      <c r="J236" s="3" t="s">
        <v>1109</v>
      </c>
      <c r="K236" s="3" t="s">
        <v>1110</v>
      </c>
      <c r="L236" s="6">
        <v>40000</v>
      </c>
      <c r="M236" s="6">
        <v>40000</v>
      </c>
      <c r="N236" s="6">
        <v>5000</v>
      </c>
    </row>
    <row r="237" spans="1:14" x14ac:dyDescent="0.35">
      <c r="A237" s="3" t="s">
        <v>3153</v>
      </c>
      <c r="B237" s="4" t="s">
        <v>478</v>
      </c>
      <c r="C237" s="4" t="s">
        <v>480</v>
      </c>
      <c r="D237" s="5">
        <v>46052.629641203705</v>
      </c>
      <c r="E237" s="3" t="s">
        <v>3721</v>
      </c>
      <c r="F237" s="3" t="s">
        <v>3722</v>
      </c>
      <c r="G237" s="3" t="s">
        <v>874</v>
      </c>
      <c r="H237" s="3" t="s">
        <v>875</v>
      </c>
      <c r="I237" s="3" t="s">
        <v>876</v>
      </c>
      <c r="J237" s="3" t="s">
        <v>796</v>
      </c>
      <c r="K237" s="3" t="s">
        <v>797</v>
      </c>
      <c r="L237" s="6">
        <v>35680</v>
      </c>
      <c r="M237" s="6">
        <v>35680</v>
      </c>
      <c r="N237" s="6">
        <v>5000</v>
      </c>
    </row>
    <row r="238" spans="1:14" x14ac:dyDescent="0.35">
      <c r="A238" s="3" t="s">
        <v>3152</v>
      </c>
      <c r="B238" s="4" t="s">
        <v>478</v>
      </c>
      <c r="C238" s="4" t="s">
        <v>480</v>
      </c>
      <c r="D238" s="5">
        <v>46052.750810185185</v>
      </c>
      <c r="E238" s="3" t="s">
        <v>3723</v>
      </c>
      <c r="F238" s="3" t="s">
        <v>3724</v>
      </c>
      <c r="G238" s="3" t="s">
        <v>874</v>
      </c>
      <c r="H238" s="3" t="s">
        <v>3725</v>
      </c>
      <c r="I238" s="3" t="s">
        <v>3726</v>
      </c>
      <c r="J238" s="3" t="s">
        <v>712</v>
      </c>
      <c r="K238" s="3" t="s">
        <v>713</v>
      </c>
      <c r="L238" s="6">
        <v>53000</v>
      </c>
      <c r="M238" s="6">
        <v>40000</v>
      </c>
      <c r="N238" s="6">
        <v>5000</v>
      </c>
    </row>
    <row r="239" spans="1:14" x14ac:dyDescent="0.35">
      <c r="A239" s="3" t="s">
        <v>3151</v>
      </c>
      <c r="B239" s="4" t="s">
        <v>478</v>
      </c>
      <c r="C239" s="4" t="s">
        <v>480</v>
      </c>
      <c r="D239" s="5">
        <v>46054.77921296296</v>
      </c>
      <c r="E239" s="3" t="s">
        <v>3727</v>
      </c>
      <c r="F239" s="3" t="s">
        <v>3728</v>
      </c>
      <c r="G239" s="3" t="s">
        <v>864</v>
      </c>
      <c r="H239" s="3" t="s">
        <v>3729</v>
      </c>
      <c r="I239" s="3" t="s">
        <v>3730</v>
      </c>
      <c r="J239" s="3" t="s">
        <v>714</v>
      </c>
      <c r="K239" s="3" t="s">
        <v>715</v>
      </c>
      <c r="L239" s="6">
        <v>40000</v>
      </c>
      <c r="M239" s="6">
        <v>40000</v>
      </c>
      <c r="N239" s="6">
        <v>5000</v>
      </c>
    </row>
    <row r="240" spans="1:14" x14ac:dyDescent="0.35">
      <c r="A240" s="3" t="s">
        <v>3150</v>
      </c>
      <c r="B240" s="4" t="s">
        <v>478</v>
      </c>
      <c r="C240" s="4" t="s">
        <v>480</v>
      </c>
      <c r="D240" s="5">
        <v>46055.491967592592</v>
      </c>
      <c r="E240" s="3" t="s">
        <v>3731</v>
      </c>
      <c r="F240" s="3" t="s">
        <v>3732</v>
      </c>
      <c r="G240" s="3" t="s">
        <v>874</v>
      </c>
      <c r="H240" s="3" t="s">
        <v>920</v>
      </c>
      <c r="I240" s="3" t="s">
        <v>3733</v>
      </c>
      <c r="J240" s="3" t="s">
        <v>682</v>
      </c>
      <c r="K240" s="3" t="s">
        <v>683</v>
      </c>
      <c r="L240" s="6">
        <v>39599</v>
      </c>
      <c r="M240" s="6">
        <v>30000</v>
      </c>
      <c r="N240" s="6">
        <v>5000</v>
      </c>
    </row>
    <row r="241" spans="1:14" x14ac:dyDescent="0.35">
      <c r="A241" s="3" t="s">
        <v>3149</v>
      </c>
      <c r="B241" s="4" t="s">
        <v>478</v>
      </c>
      <c r="C241" s="4" t="s">
        <v>480</v>
      </c>
      <c r="D241" s="5">
        <v>46055.559212962966</v>
      </c>
      <c r="E241" s="3" t="s">
        <v>3734</v>
      </c>
      <c r="F241" s="3" t="s">
        <v>3735</v>
      </c>
      <c r="G241" s="3" t="s">
        <v>870</v>
      </c>
      <c r="H241" s="3" t="s">
        <v>871</v>
      </c>
      <c r="I241" s="3" t="s">
        <v>872</v>
      </c>
      <c r="J241" s="3" t="s">
        <v>698</v>
      </c>
      <c r="K241" s="3" t="s">
        <v>699</v>
      </c>
      <c r="L241" s="6">
        <v>40267</v>
      </c>
      <c r="M241" s="6">
        <v>40000</v>
      </c>
      <c r="N241" s="6">
        <v>5000</v>
      </c>
    </row>
    <row r="242" spans="1:14" x14ac:dyDescent="0.35">
      <c r="A242" s="3" t="s">
        <v>3148</v>
      </c>
      <c r="B242" s="4" t="s">
        <v>478</v>
      </c>
      <c r="C242" s="4" t="s">
        <v>480</v>
      </c>
      <c r="D242" s="5">
        <v>46055.833715277775</v>
      </c>
      <c r="E242" s="3" t="s">
        <v>3736</v>
      </c>
      <c r="F242" s="3" t="s">
        <v>3737</v>
      </c>
      <c r="G242" s="3" t="s">
        <v>864</v>
      </c>
      <c r="H242" s="3" t="s">
        <v>939</v>
      </c>
      <c r="I242" s="3" t="s">
        <v>3738</v>
      </c>
      <c r="J242" s="3" t="s">
        <v>796</v>
      </c>
      <c r="K242" s="3" t="s">
        <v>797</v>
      </c>
      <c r="L242" s="6">
        <v>38426</v>
      </c>
      <c r="M242" s="6">
        <v>38426</v>
      </c>
      <c r="N242" s="6">
        <v>5000</v>
      </c>
    </row>
    <row r="243" spans="1:14" x14ac:dyDescent="0.35">
      <c r="A243" s="3" t="s">
        <v>3147</v>
      </c>
      <c r="B243" s="4" t="s">
        <v>478</v>
      </c>
      <c r="C243" s="4" t="s">
        <v>480</v>
      </c>
      <c r="D243" s="5">
        <v>46056.369201388887</v>
      </c>
      <c r="E243" s="3" t="s">
        <v>3739</v>
      </c>
      <c r="F243" s="3" t="s">
        <v>3740</v>
      </c>
      <c r="G243" s="3" t="s">
        <v>857</v>
      </c>
      <c r="H243" s="3" t="s">
        <v>863</v>
      </c>
      <c r="I243" s="3" t="s">
        <v>863</v>
      </c>
      <c r="J243" s="3" t="s">
        <v>1125</v>
      </c>
      <c r="K243" s="3" t="s">
        <v>1126</v>
      </c>
      <c r="L243" s="6">
        <v>11900</v>
      </c>
      <c r="M243" s="6">
        <v>5900</v>
      </c>
      <c r="N243" s="6">
        <v>5000</v>
      </c>
    </row>
    <row r="244" spans="1:14" x14ac:dyDescent="0.35">
      <c r="A244" s="3" t="s">
        <v>3146</v>
      </c>
      <c r="B244" s="4" t="s">
        <v>478</v>
      </c>
      <c r="C244" s="4" t="s">
        <v>480</v>
      </c>
      <c r="D244" s="5">
        <v>46056.589791666665</v>
      </c>
      <c r="E244" s="3" t="s">
        <v>3741</v>
      </c>
      <c r="F244" s="3" t="s">
        <v>3742</v>
      </c>
      <c r="G244" s="3" t="s">
        <v>890</v>
      </c>
      <c r="H244" s="3" t="s">
        <v>974</v>
      </c>
      <c r="I244" s="3" t="s">
        <v>974</v>
      </c>
      <c r="J244" s="3" t="s">
        <v>3498</v>
      </c>
      <c r="K244" s="3" t="s">
        <v>3499</v>
      </c>
      <c r="L244" s="6">
        <v>28000</v>
      </c>
      <c r="M244" s="6">
        <v>28000</v>
      </c>
      <c r="N244" s="6">
        <v>5000</v>
      </c>
    </row>
    <row r="245" spans="1:14" x14ac:dyDescent="0.35">
      <c r="A245" s="3" t="s">
        <v>3145</v>
      </c>
      <c r="B245" s="4" t="s">
        <v>478</v>
      </c>
      <c r="C245" s="4" t="s">
        <v>480</v>
      </c>
      <c r="D245" s="5">
        <v>46058.389398148145</v>
      </c>
      <c r="E245" s="3" t="s">
        <v>3743</v>
      </c>
      <c r="F245" s="3" t="s">
        <v>3744</v>
      </c>
      <c r="G245" s="3" t="s">
        <v>870</v>
      </c>
      <c r="H245" s="3" t="s">
        <v>897</v>
      </c>
      <c r="I245" s="3" t="s">
        <v>3745</v>
      </c>
      <c r="J245" s="3" t="s">
        <v>716</v>
      </c>
      <c r="K245" s="3" t="s">
        <v>717</v>
      </c>
      <c r="L245" s="6">
        <v>17104</v>
      </c>
      <c r="M245" s="6">
        <v>17104</v>
      </c>
      <c r="N245" s="6">
        <v>5000</v>
      </c>
    </row>
    <row r="246" spans="1:14" x14ac:dyDescent="0.35">
      <c r="A246" s="3" t="s">
        <v>3144</v>
      </c>
      <c r="B246" s="4" t="s">
        <v>478</v>
      </c>
      <c r="C246" s="4" t="s">
        <v>480</v>
      </c>
      <c r="D246" s="5">
        <v>46059.59784722222</v>
      </c>
      <c r="E246" s="3" t="s">
        <v>3746</v>
      </c>
      <c r="F246" s="3" t="s">
        <v>3747</v>
      </c>
      <c r="G246" s="3" t="s">
        <v>868</v>
      </c>
      <c r="H246" s="3" t="s">
        <v>869</v>
      </c>
      <c r="I246" s="3" t="s">
        <v>3748</v>
      </c>
      <c r="J246" s="3" t="s">
        <v>844</v>
      </c>
      <c r="K246" s="3" t="s">
        <v>845</v>
      </c>
      <c r="L246" s="6">
        <v>22000</v>
      </c>
      <c r="M246" s="6">
        <v>22000</v>
      </c>
      <c r="N246" s="6">
        <v>5000</v>
      </c>
    </row>
    <row r="247" spans="1:14" x14ac:dyDescent="0.35">
      <c r="A247" s="3" t="s">
        <v>3143</v>
      </c>
      <c r="B247" s="4" t="s">
        <v>478</v>
      </c>
      <c r="C247" s="4" t="s">
        <v>480</v>
      </c>
      <c r="D247" s="5">
        <v>46062.511307870373</v>
      </c>
      <c r="E247" s="3" t="s">
        <v>3749</v>
      </c>
      <c r="F247" s="3" t="s">
        <v>3750</v>
      </c>
      <c r="G247" s="3" t="s">
        <v>860</v>
      </c>
      <c r="H247" s="3" t="s">
        <v>907</v>
      </c>
      <c r="I247" s="3" t="s">
        <v>3751</v>
      </c>
      <c r="J247" s="3" t="s">
        <v>690</v>
      </c>
      <c r="K247" s="3" t="s">
        <v>691</v>
      </c>
      <c r="L247" s="6">
        <v>5090</v>
      </c>
      <c r="M247" s="6">
        <v>5090</v>
      </c>
      <c r="N247" s="6">
        <v>5000</v>
      </c>
    </row>
    <row r="248" spans="1:14" x14ac:dyDescent="0.35">
      <c r="A248" s="3" t="s">
        <v>3142</v>
      </c>
      <c r="B248" s="4" t="s">
        <v>478</v>
      </c>
      <c r="C248" s="4" t="s">
        <v>480</v>
      </c>
      <c r="D248" s="5">
        <v>46062.578946759262</v>
      </c>
      <c r="E248" s="3" t="s">
        <v>3752</v>
      </c>
      <c r="F248" s="3" t="s">
        <v>3753</v>
      </c>
      <c r="G248" s="3" t="s">
        <v>864</v>
      </c>
      <c r="H248" s="3" t="s">
        <v>865</v>
      </c>
      <c r="I248" s="3" t="s">
        <v>3647</v>
      </c>
      <c r="J248" s="3" t="s">
        <v>786</v>
      </c>
      <c r="K248" s="3" t="s">
        <v>787</v>
      </c>
      <c r="L248" s="6">
        <v>40000</v>
      </c>
      <c r="M248" s="6">
        <v>35400</v>
      </c>
      <c r="N248" s="6">
        <v>5000</v>
      </c>
    </row>
    <row r="249" spans="1:14" x14ac:dyDescent="0.35">
      <c r="A249" s="3" t="s">
        <v>3141</v>
      </c>
      <c r="B249" s="4" t="s">
        <v>478</v>
      </c>
      <c r="C249" s="4" t="s">
        <v>480</v>
      </c>
      <c r="D249" s="5">
        <v>46063.787060185183</v>
      </c>
      <c r="E249" s="3" t="s">
        <v>3754</v>
      </c>
      <c r="F249" s="3" t="s">
        <v>3755</v>
      </c>
      <c r="G249" s="3" t="s">
        <v>860</v>
      </c>
      <c r="H249" s="3" t="s">
        <v>907</v>
      </c>
      <c r="I249" s="3" t="s">
        <v>907</v>
      </c>
      <c r="J249" s="3" t="s">
        <v>750</v>
      </c>
      <c r="K249" s="3" t="s">
        <v>751</v>
      </c>
      <c r="L249" s="6">
        <v>29994.390000000007</v>
      </c>
      <c r="M249" s="6">
        <v>29994.39</v>
      </c>
      <c r="N249" s="6">
        <v>5000</v>
      </c>
    </row>
    <row r="250" spans="1:14" x14ac:dyDescent="0.35">
      <c r="A250" s="3" t="s">
        <v>3140</v>
      </c>
      <c r="B250" s="4" t="s">
        <v>478</v>
      </c>
      <c r="C250" s="4" t="s">
        <v>480</v>
      </c>
      <c r="D250" s="5">
        <v>46064.622893518521</v>
      </c>
      <c r="E250" s="3" t="s">
        <v>3756</v>
      </c>
      <c r="F250" s="3" t="s">
        <v>3757</v>
      </c>
      <c r="G250" s="3" t="s">
        <v>864</v>
      </c>
      <c r="H250" s="3" t="s">
        <v>865</v>
      </c>
      <c r="I250" s="3" t="s">
        <v>963</v>
      </c>
      <c r="J250" s="3" t="s">
        <v>714</v>
      </c>
      <c r="K250" s="3" t="s">
        <v>715</v>
      </c>
      <c r="L250" s="6">
        <v>6139</v>
      </c>
      <c r="M250" s="6">
        <v>4748</v>
      </c>
      <c r="N250" s="6">
        <v>5000</v>
      </c>
    </row>
    <row r="251" spans="1:14" x14ac:dyDescent="0.35">
      <c r="A251" s="3" t="s">
        <v>3139</v>
      </c>
      <c r="B251" s="4" t="s">
        <v>478</v>
      </c>
      <c r="C251" s="4" t="s">
        <v>480</v>
      </c>
      <c r="D251" s="5">
        <v>46066.650995370372</v>
      </c>
      <c r="E251" s="3" t="s">
        <v>3758</v>
      </c>
      <c r="F251" s="3" t="s">
        <v>3759</v>
      </c>
      <c r="G251" s="3" t="s">
        <v>860</v>
      </c>
      <c r="H251" s="3" t="s">
        <v>861</v>
      </c>
      <c r="I251" s="3" t="s">
        <v>3760</v>
      </c>
      <c r="J251" s="3" t="s">
        <v>690</v>
      </c>
      <c r="K251" s="3" t="s">
        <v>691</v>
      </c>
      <c r="L251" s="6">
        <v>24325</v>
      </c>
      <c r="M251" s="6">
        <v>16800</v>
      </c>
      <c r="N251" s="6">
        <v>5000</v>
      </c>
    </row>
    <row r="252" spans="1:14" x14ac:dyDescent="0.35">
      <c r="A252" s="3" t="s">
        <v>3138</v>
      </c>
      <c r="B252" s="4" t="s">
        <v>478</v>
      </c>
      <c r="C252" s="4" t="s">
        <v>480</v>
      </c>
      <c r="D252" s="5">
        <v>46066.680081018516</v>
      </c>
      <c r="E252" s="3" t="s">
        <v>3761</v>
      </c>
      <c r="F252" s="3" t="s">
        <v>3762</v>
      </c>
      <c r="G252" s="3" t="s">
        <v>857</v>
      </c>
      <c r="H252" s="3" t="s">
        <v>858</v>
      </c>
      <c r="I252" s="3" t="s">
        <v>3763</v>
      </c>
      <c r="J252" s="3" t="s">
        <v>672</v>
      </c>
      <c r="K252" s="3" t="s">
        <v>673</v>
      </c>
      <c r="L252" s="6">
        <v>22847</v>
      </c>
      <c r="M252" s="6">
        <v>22847</v>
      </c>
      <c r="N252" s="6">
        <v>5000</v>
      </c>
    </row>
    <row r="253" spans="1:14" x14ac:dyDescent="0.35">
      <c r="A253" s="3" t="s">
        <v>3137</v>
      </c>
      <c r="B253" s="4" t="s">
        <v>478</v>
      </c>
      <c r="C253" s="4" t="s">
        <v>480</v>
      </c>
      <c r="D253" s="5">
        <v>46066.692557870374</v>
      </c>
      <c r="E253" s="3" t="s">
        <v>3764</v>
      </c>
      <c r="F253" s="3" t="s">
        <v>3765</v>
      </c>
      <c r="G253" s="3" t="s">
        <v>857</v>
      </c>
      <c r="H253" s="3" t="s">
        <v>858</v>
      </c>
      <c r="I253" s="3" t="s">
        <v>3766</v>
      </c>
      <c r="J253" s="3" t="s">
        <v>708</v>
      </c>
      <c r="K253" s="3" t="s">
        <v>709</v>
      </c>
      <c r="L253" s="6">
        <v>30000</v>
      </c>
      <c r="M253" s="6">
        <v>30000</v>
      </c>
      <c r="N253" s="6">
        <v>5000</v>
      </c>
    </row>
    <row r="254" spans="1:14" x14ac:dyDescent="0.35">
      <c r="A254" s="3" t="s">
        <v>3136</v>
      </c>
      <c r="B254" s="4" t="s">
        <v>478</v>
      </c>
      <c r="C254" s="4" t="s">
        <v>480</v>
      </c>
      <c r="D254" s="5">
        <v>46067.711840277778</v>
      </c>
      <c r="E254" s="3" t="s">
        <v>3767</v>
      </c>
      <c r="F254" s="3" t="s">
        <v>3768</v>
      </c>
      <c r="G254" s="3" t="s">
        <v>952</v>
      </c>
      <c r="H254" s="3" t="s">
        <v>3769</v>
      </c>
      <c r="I254" s="3" t="s">
        <v>3770</v>
      </c>
      <c r="J254" s="3" t="s">
        <v>712</v>
      </c>
      <c r="K254" s="3" t="s">
        <v>713</v>
      </c>
      <c r="L254" s="6">
        <v>24666</v>
      </c>
      <c r="M254" s="6">
        <v>24665.999999999996</v>
      </c>
      <c r="N254" s="6">
        <v>5000</v>
      </c>
    </row>
    <row r="255" spans="1:14" x14ac:dyDescent="0.35">
      <c r="A255" s="3" t="s">
        <v>3135</v>
      </c>
      <c r="B255" s="4" t="s">
        <v>478</v>
      </c>
      <c r="C255" s="4" t="s">
        <v>480</v>
      </c>
      <c r="D255" s="5">
        <v>46069.713946759257</v>
      </c>
      <c r="E255" s="3" t="s">
        <v>3771</v>
      </c>
      <c r="F255" s="3" t="s">
        <v>3772</v>
      </c>
      <c r="G255" s="3" t="s">
        <v>857</v>
      </c>
      <c r="H255" s="3" t="s">
        <v>863</v>
      </c>
      <c r="I255" s="3" t="s">
        <v>863</v>
      </c>
      <c r="J255" s="3" t="s">
        <v>712</v>
      </c>
      <c r="K255" s="3" t="s">
        <v>713</v>
      </c>
      <c r="L255" s="6">
        <v>36637.35</v>
      </c>
      <c r="M255" s="6">
        <v>30000</v>
      </c>
      <c r="N255" s="6">
        <v>5000</v>
      </c>
    </row>
    <row r="256" spans="1:14" x14ac:dyDescent="0.35">
      <c r="A256" s="3" t="s">
        <v>3134</v>
      </c>
      <c r="B256" s="4" t="s">
        <v>478</v>
      </c>
      <c r="C256" s="4" t="s">
        <v>480</v>
      </c>
      <c r="D256" s="5">
        <v>46070.411215277774</v>
      </c>
      <c r="E256" s="3" t="s">
        <v>3773</v>
      </c>
      <c r="F256" s="3" t="s">
        <v>3774</v>
      </c>
      <c r="G256" s="3" t="s">
        <v>860</v>
      </c>
      <c r="H256" s="3" t="s">
        <v>861</v>
      </c>
      <c r="I256" s="3" t="s">
        <v>3775</v>
      </c>
      <c r="J256" s="3" t="s">
        <v>770</v>
      </c>
      <c r="K256" s="3" t="s">
        <v>771</v>
      </c>
      <c r="L256" s="6">
        <v>29681.760000000002</v>
      </c>
      <c r="M256" s="6">
        <v>29681.759999999998</v>
      </c>
      <c r="N256" s="6">
        <v>5000</v>
      </c>
    </row>
    <row r="257" spans="1:14" x14ac:dyDescent="0.35">
      <c r="A257" s="3" t="s">
        <v>3133</v>
      </c>
      <c r="B257" s="4" t="s">
        <v>478</v>
      </c>
      <c r="C257" s="4" t="s">
        <v>480</v>
      </c>
      <c r="D257" s="5">
        <v>46070.427442129629</v>
      </c>
      <c r="E257" s="3" t="s">
        <v>3776</v>
      </c>
      <c r="F257" s="3" t="s">
        <v>3777</v>
      </c>
      <c r="G257" s="3" t="s">
        <v>880</v>
      </c>
      <c r="H257" s="3" t="s">
        <v>881</v>
      </c>
      <c r="I257" s="3" t="s">
        <v>3609</v>
      </c>
      <c r="J257" s="3" t="s">
        <v>3266</v>
      </c>
      <c r="K257" s="3" t="s">
        <v>3267</v>
      </c>
      <c r="L257" s="6">
        <v>30994</v>
      </c>
      <c r="M257" s="6">
        <v>30000</v>
      </c>
      <c r="N257" s="6">
        <v>5000</v>
      </c>
    </row>
    <row r="258" spans="1:14" x14ac:dyDescent="0.35">
      <c r="A258" s="3" t="s">
        <v>3132</v>
      </c>
      <c r="B258" s="4" t="s">
        <v>478</v>
      </c>
      <c r="C258" s="4" t="s">
        <v>480</v>
      </c>
      <c r="D258" s="5">
        <v>46072.393171296295</v>
      </c>
      <c r="E258" s="3" t="s">
        <v>3778</v>
      </c>
      <c r="F258" s="3" t="s">
        <v>3779</v>
      </c>
      <c r="G258" s="3" t="s">
        <v>868</v>
      </c>
      <c r="H258" s="3" t="s">
        <v>869</v>
      </c>
      <c r="I258" s="3" t="s">
        <v>3780</v>
      </c>
      <c r="J258" s="3" t="s">
        <v>3296</v>
      </c>
      <c r="K258" s="3" t="s">
        <v>3297</v>
      </c>
      <c r="L258" s="6">
        <v>30000</v>
      </c>
      <c r="M258" s="6">
        <v>30000</v>
      </c>
      <c r="N258" s="6">
        <v>5000</v>
      </c>
    </row>
    <row r="259" spans="1:14" x14ac:dyDescent="0.35">
      <c r="A259" s="3" t="s">
        <v>3131</v>
      </c>
      <c r="B259" s="4" t="s">
        <v>478</v>
      </c>
      <c r="C259" s="4" t="s">
        <v>480</v>
      </c>
      <c r="D259" s="5">
        <v>46072.410891203705</v>
      </c>
      <c r="E259" s="3" t="s">
        <v>3781</v>
      </c>
      <c r="F259" s="3" t="s">
        <v>3782</v>
      </c>
      <c r="G259" s="3" t="s">
        <v>857</v>
      </c>
      <c r="H259" s="3" t="s">
        <v>863</v>
      </c>
      <c r="I259" s="3" t="s">
        <v>3783</v>
      </c>
      <c r="J259" s="3" t="s">
        <v>794</v>
      </c>
      <c r="K259" s="3" t="s">
        <v>795</v>
      </c>
      <c r="L259" s="6">
        <v>30527.120000000003</v>
      </c>
      <c r="M259" s="6">
        <v>30000</v>
      </c>
      <c r="N259" s="6">
        <v>5000</v>
      </c>
    </row>
    <row r="260" spans="1:14" x14ac:dyDescent="0.35">
      <c r="A260" s="3" t="s">
        <v>3130</v>
      </c>
      <c r="B260" s="4" t="s">
        <v>478</v>
      </c>
      <c r="C260" s="4" t="s">
        <v>480</v>
      </c>
      <c r="D260" s="5">
        <v>46072.469652777778</v>
      </c>
      <c r="E260" s="3" t="s">
        <v>3784</v>
      </c>
      <c r="F260" s="3" t="s">
        <v>3785</v>
      </c>
      <c r="G260" s="3" t="s">
        <v>868</v>
      </c>
      <c r="H260" s="3" t="s">
        <v>869</v>
      </c>
      <c r="I260" s="3" t="s">
        <v>3786</v>
      </c>
      <c r="J260" s="3" t="s">
        <v>712</v>
      </c>
      <c r="K260" s="3" t="s">
        <v>713</v>
      </c>
      <c r="L260" s="6">
        <v>30000</v>
      </c>
      <c r="M260" s="6">
        <v>30000</v>
      </c>
      <c r="N260" s="6">
        <v>5000</v>
      </c>
    </row>
    <row r="261" spans="1:14" x14ac:dyDescent="0.35">
      <c r="A261" s="3" t="s">
        <v>3129</v>
      </c>
      <c r="B261" s="4" t="s">
        <v>478</v>
      </c>
      <c r="C261" s="4" t="s">
        <v>480</v>
      </c>
      <c r="D261" s="5">
        <v>46072.684571759259</v>
      </c>
      <c r="E261" s="3" t="s">
        <v>3787</v>
      </c>
      <c r="F261" s="3" t="s">
        <v>3788</v>
      </c>
      <c r="G261" s="3" t="s">
        <v>870</v>
      </c>
      <c r="H261" s="3" t="s">
        <v>871</v>
      </c>
      <c r="I261" s="3" t="s">
        <v>3789</v>
      </c>
      <c r="J261" s="3" t="s">
        <v>3382</v>
      </c>
      <c r="K261" s="3" t="s">
        <v>3383</v>
      </c>
      <c r="L261" s="6">
        <v>30000</v>
      </c>
      <c r="M261" s="6">
        <v>30000</v>
      </c>
      <c r="N261" s="6">
        <v>5000</v>
      </c>
    </row>
    <row r="262" spans="1:14" x14ac:dyDescent="0.35">
      <c r="A262" s="3" t="s">
        <v>3128</v>
      </c>
      <c r="B262" s="4" t="s">
        <v>478</v>
      </c>
      <c r="C262" s="4" t="s">
        <v>480</v>
      </c>
      <c r="D262" s="5">
        <v>46072.825543981482</v>
      </c>
      <c r="E262" s="3" t="s">
        <v>3790</v>
      </c>
      <c r="F262" s="3" t="s">
        <v>3791</v>
      </c>
      <c r="G262" s="3" t="s">
        <v>860</v>
      </c>
      <c r="H262" s="3" t="s">
        <v>907</v>
      </c>
      <c r="I262" s="3" t="s">
        <v>907</v>
      </c>
      <c r="J262" s="3" t="s">
        <v>1021</v>
      </c>
      <c r="K262" s="3" t="s">
        <v>1022</v>
      </c>
      <c r="L262" s="6">
        <v>40030.81</v>
      </c>
      <c r="M262" s="6">
        <v>40000</v>
      </c>
      <c r="N262" s="6">
        <v>5000</v>
      </c>
    </row>
    <row r="263" spans="1:14" x14ac:dyDescent="0.35">
      <c r="A263" s="3" t="s">
        <v>3127</v>
      </c>
      <c r="B263" s="4" t="s">
        <v>478</v>
      </c>
      <c r="C263" s="4" t="s">
        <v>480</v>
      </c>
      <c r="D263" s="5">
        <v>46073.419965277775</v>
      </c>
      <c r="E263" s="3" t="s">
        <v>3792</v>
      </c>
      <c r="F263" s="3" t="s">
        <v>3793</v>
      </c>
      <c r="G263" s="3" t="s">
        <v>860</v>
      </c>
      <c r="H263" s="3" t="s">
        <v>907</v>
      </c>
      <c r="I263" s="3" t="s">
        <v>907</v>
      </c>
      <c r="J263" s="3" t="s">
        <v>714</v>
      </c>
      <c r="K263" s="3" t="s">
        <v>715</v>
      </c>
      <c r="L263" s="6">
        <v>30000</v>
      </c>
      <c r="M263" s="6">
        <v>29449.999999999996</v>
      </c>
      <c r="N263" s="6">
        <v>5000</v>
      </c>
    </row>
    <row r="264" spans="1:14" x14ac:dyDescent="0.35">
      <c r="A264" s="3" t="s">
        <v>3126</v>
      </c>
      <c r="B264" s="4" t="s">
        <v>478</v>
      </c>
      <c r="C264" s="4" t="s">
        <v>480</v>
      </c>
      <c r="D264" s="5">
        <v>46073.630150462966</v>
      </c>
      <c r="E264" s="3" t="s">
        <v>3794</v>
      </c>
      <c r="F264" s="3" t="s">
        <v>3795</v>
      </c>
      <c r="G264" s="3" t="s">
        <v>870</v>
      </c>
      <c r="H264" s="3" t="s">
        <v>897</v>
      </c>
      <c r="I264" s="3" t="s">
        <v>3796</v>
      </c>
      <c r="J264" s="3" t="s">
        <v>1017</v>
      </c>
      <c r="K264" s="3" t="s">
        <v>1018</v>
      </c>
      <c r="L264" s="6">
        <v>20900</v>
      </c>
      <c r="M264" s="6">
        <v>9900</v>
      </c>
      <c r="N264" s="6">
        <v>5000</v>
      </c>
    </row>
    <row r="265" spans="1:14" x14ac:dyDescent="0.35">
      <c r="A265" s="3" t="s">
        <v>3125</v>
      </c>
      <c r="B265" s="4" t="s">
        <v>478</v>
      </c>
      <c r="C265" s="4" t="s">
        <v>480</v>
      </c>
      <c r="D265" s="5">
        <v>46074.409386574072</v>
      </c>
      <c r="E265" s="3" t="s">
        <v>3797</v>
      </c>
      <c r="F265" s="3" t="s">
        <v>3798</v>
      </c>
      <c r="G265" s="3" t="s">
        <v>864</v>
      </c>
      <c r="H265" s="3" t="s">
        <v>3729</v>
      </c>
      <c r="I265" s="3" t="s">
        <v>3799</v>
      </c>
      <c r="J265" s="3" t="s">
        <v>772</v>
      </c>
      <c r="K265" s="3" t="s">
        <v>773</v>
      </c>
      <c r="L265" s="6">
        <v>40328</v>
      </c>
      <c r="M265" s="6">
        <v>40000</v>
      </c>
      <c r="N265" s="6">
        <v>5000</v>
      </c>
    </row>
    <row r="266" spans="1:14" x14ac:dyDescent="0.35">
      <c r="A266" s="3" t="s">
        <v>3124</v>
      </c>
      <c r="B266" s="4" t="s">
        <v>478</v>
      </c>
      <c r="C266" s="4" t="s">
        <v>480</v>
      </c>
      <c r="D266" s="5">
        <v>46074.659571759257</v>
      </c>
      <c r="E266" s="3" t="s">
        <v>3800</v>
      </c>
      <c r="F266" s="3" t="s">
        <v>3801</v>
      </c>
      <c r="G266" s="3" t="s">
        <v>868</v>
      </c>
      <c r="H266" s="3" t="s">
        <v>3802</v>
      </c>
      <c r="I266" s="3" t="s">
        <v>3803</v>
      </c>
      <c r="J266" s="3" t="s">
        <v>3500</v>
      </c>
      <c r="K266" s="3" t="s">
        <v>3501</v>
      </c>
      <c r="L266" s="6">
        <v>22629</v>
      </c>
      <c r="M266" s="6">
        <v>22029</v>
      </c>
      <c r="N266" s="6">
        <v>5000</v>
      </c>
    </row>
    <row r="267" spans="1:14" x14ac:dyDescent="0.35">
      <c r="A267" s="3" t="s">
        <v>3123</v>
      </c>
      <c r="B267" s="4" t="s">
        <v>478</v>
      </c>
      <c r="C267" s="4" t="s">
        <v>480</v>
      </c>
      <c r="D267" s="5">
        <v>46076.906793981485</v>
      </c>
      <c r="E267" s="3" t="s">
        <v>3804</v>
      </c>
      <c r="F267" s="3" t="s">
        <v>3805</v>
      </c>
      <c r="G267" s="3" t="s">
        <v>880</v>
      </c>
      <c r="H267" s="3" t="s">
        <v>881</v>
      </c>
      <c r="I267" s="3" t="s">
        <v>1002</v>
      </c>
      <c r="J267" s="3" t="s">
        <v>1043</v>
      </c>
      <c r="K267" s="3" t="s">
        <v>1044</v>
      </c>
      <c r="L267" s="6">
        <v>24793.360000000001</v>
      </c>
      <c r="M267" s="6">
        <v>24793.359999999997</v>
      </c>
      <c r="N267" s="6">
        <v>5000</v>
      </c>
    </row>
    <row r="268" spans="1:14" x14ac:dyDescent="0.35">
      <c r="A268" s="3" t="s">
        <v>3122</v>
      </c>
      <c r="B268" s="4" t="s">
        <v>478</v>
      </c>
      <c r="C268" s="4" t="s">
        <v>480</v>
      </c>
      <c r="D268" s="5">
        <v>46077.491481481484</v>
      </c>
      <c r="E268" s="3" t="s">
        <v>3806</v>
      </c>
      <c r="F268" s="3" t="s">
        <v>3807</v>
      </c>
      <c r="G268" s="3" t="s">
        <v>854</v>
      </c>
      <c r="H268" s="3" t="s">
        <v>855</v>
      </c>
      <c r="I268" s="3" t="s">
        <v>3808</v>
      </c>
      <c r="J268" s="3" t="s">
        <v>708</v>
      </c>
      <c r="K268" s="3" t="s">
        <v>709</v>
      </c>
      <c r="L268" s="6">
        <v>40000</v>
      </c>
      <c r="M268" s="6">
        <v>39700</v>
      </c>
      <c r="N268" s="6">
        <v>5000</v>
      </c>
    </row>
    <row r="269" spans="1:14" x14ac:dyDescent="0.35">
      <c r="A269" s="3" t="s">
        <v>3121</v>
      </c>
      <c r="B269" s="4" t="s">
        <v>478</v>
      </c>
      <c r="C269" s="4" t="s">
        <v>480</v>
      </c>
      <c r="D269" s="5">
        <v>46077.67523148148</v>
      </c>
      <c r="E269" s="3" t="s">
        <v>3809</v>
      </c>
      <c r="F269" s="3" t="s">
        <v>3810</v>
      </c>
      <c r="G269" s="3" t="s">
        <v>868</v>
      </c>
      <c r="H269" s="3" t="s">
        <v>899</v>
      </c>
      <c r="I269" s="3" t="s">
        <v>3811</v>
      </c>
      <c r="J269" s="3" t="s">
        <v>716</v>
      </c>
      <c r="K269" s="3" t="s">
        <v>717</v>
      </c>
      <c r="L269" s="6">
        <v>119998.06999999999</v>
      </c>
      <c r="M269" s="6">
        <v>77900</v>
      </c>
      <c r="N269" s="6">
        <v>5000</v>
      </c>
    </row>
    <row r="270" spans="1:14" x14ac:dyDescent="0.35">
      <c r="A270" s="3" t="s">
        <v>3120</v>
      </c>
      <c r="B270" s="4" t="s">
        <v>478</v>
      </c>
      <c r="C270" s="4" t="s">
        <v>480</v>
      </c>
      <c r="D270" s="5">
        <v>46078.34165509259</v>
      </c>
      <c r="E270" s="3" t="s">
        <v>3812</v>
      </c>
      <c r="F270" s="3" t="s">
        <v>3813</v>
      </c>
      <c r="G270" s="3" t="s">
        <v>854</v>
      </c>
      <c r="H270" s="3" t="s">
        <v>924</v>
      </c>
      <c r="I270" s="3" t="s">
        <v>924</v>
      </c>
      <c r="J270" s="3" t="s">
        <v>716</v>
      </c>
      <c r="K270" s="3" t="s">
        <v>717</v>
      </c>
      <c r="L270" s="6">
        <v>19302.439999999999</v>
      </c>
      <c r="M270" s="6">
        <v>19302.439999999999</v>
      </c>
      <c r="N270" s="6">
        <v>5000</v>
      </c>
    </row>
    <row r="271" spans="1:14" x14ac:dyDescent="0.35">
      <c r="A271" s="3" t="s">
        <v>3119</v>
      </c>
      <c r="B271" s="4" t="s">
        <v>478</v>
      </c>
      <c r="C271" s="4" t="s">
        <v>480</v>
      </c>
      <c r="D271" s="5">
        <v>46078.397557870368</v>
      </c>
      <c r="E271" s="3" t="s">
        <v>3814</v>
      </c>
      <c r="F271" s="3" t="s">
        <v>3815</v>
      </c>
      <c r="G271" s="3" t="s">
        <v>857</v>
      </c>
      <c r="H271" s="3" t="s">
        <v>858</v>
      </c>
      <c r="I271" s="3" t="s">
        <v>858</v>
      </c>
      <c r="J271" s="3" t="s">
        <v>1099</v>
      </c>
      <c r="K271" s="3" t="s">
        <v>1100</v>
      </c>
      <c r="L271" s="6">
        <v>190000.00000000003</v>
      </c>
      <c r="M271" s="6">
        <v>114000</v>
      </c>
      <c r="N271" s="6">
        <v>5000</v>
      </c>
    </row>
    <row r="272" spans="1:14" x14ac:dyDescent="0.35">
      <c r="A272" s="3" t="s">
        <v>3118</v>
      </c>
      <c r="B272" s="4" t="s">
        <v>478</v>
      </c>
      <c r="C272" s="4" t="s">
        <v>480</v>
      </c>
      <c r="D272" s="5">
        <v>46078.478483796294</v>
      </c>
      <c r="E272" s="3" t="s">
        <v>3816</v>
      </c>
      <c r="F272" s="3" t="s">
        <v>3817</v>
      </c>
      <c r="G272" s="3" t="s">
        <v>854</v>
      </c>
      <c r="H272" s="3" t="s">
        <v>924</v>
      </c>
      <c r="I272" s="3" t="s">
        <v>3818</v>
      </c>
      <c r="J272" s="3" t="s">
        <v>770</v>
      </c>
      <c r="K272" s="3" t="s">
        <v>771</v>
      </c>
      <c r="L272" s="6">
        <v>30000</v>
      </c>
      <c r="M272" s="6">
        <v>30000</v>
      </c>
      <c r="N272" s="6">
        <v>5000</v>
      </c>
    </row>
    <row r="273" spans="1:14" x14ac:dyDescent="0.35">
      <c r="A273" s="3" t="s">
        <v>3117</v>
      </c>
      <c r="B273" s="4" t="s">
        <v>478</v>
      </c>
      <c r="C273" s="4" t="s">
        <v>480</v>
      </c>
      <c r="D273" s="5">
        <v>46078.763402777775</v>
      </c>
      <c r="E273" s="3" t="s">
        <v>3819</v>
      </c>
      <c r="F273" s="3" t="s">
        <v>3820</v>
      </c>
      <c r="G273" s="3" t="s">
        <v>870</v>
      </c>
      <c r="H273" s="3" t="s">
        <v>3821</v>
      </c>
      <c r="I273" s="3" t="s">
        <v>3822</v>
      </c>
      <c r="J273" s="3" t="s">
        <v>3340</v>
      </c>
      <c r="K273" s="3" t="s">
        <v>3341</v>
      </c>
      <c r="L273" s="6">
        <v>24420.27</v>
      </c>
      <c r="M273" s="6">
        <v>24420.27</v>
      </c>
      <c r="N273" s="6">
        <v>5000</v>
      </c>
    </row>
    <row r="274" spans="1:14" x14ac:dyDescent="0.35">
      <c r="A274" s="3" t="s">
        <v>3116</v>
      </c>
      <c r="B274" s="4" t="s">
        <v>478</v>
      </c>
      <c r="C274" s="4" t="s">
        <v>480</v>
      </c>
      <c r="D274" s="5">
        <v>46078.909328703703</v>
      </c>
      <c r="E274" s="3" t="s">
        <v>3823</v>
      </c>
      <c r="F274" s="3" t="s">
        <v>3824</v>
      </c>
      <c r="G274" s="3" t="s">
        <v>874</v>
      </c>
      <c r="H274" s="3" t="s">
        <v>875</v>
      </c>
      <c r="I274" s="3" t="s">
        <v>875</v>
      </c>
      <c r="J274" s="3" t="s">
        <v>826</v>
      </c>
      <c r="K274" s="3" t="s">
        <v>827</v>
      </c>
      <c r="L274" s="6">
        <v>29382.46</v>
      </c>
      <c r="M274" s="6">
        <v>29382.46</v>
      </c>
      <c r="N274" s="6">
        <v>5000</v>
      </c>
    </row>
    <row r="275" spans="1:14" x14ac:dyDescent="0.35">
      <c r="A275" s="3" t="s">
        <v>3115</v>
      </c>
      <c r="B275" s="4" t="s">
        <v>478</v>
      </c>
      <c r="C275" s="4" t="s">
        <v>480</v>
      </c>
      <c r="D275" s="5">
        <v>46079.4534375</v>
      </c>
      <c r="E275" s="3" t="s">
        <v>3825</v>
      </c>
      <c r="F275" s="3" t="s">
        <v>3826</v>
      </c>
      <c r="G275" s="3" t="s">
        <v>868</v>
      </c>
      <c r="H275" s="3" t="s">
        <v>931</v>
      </c>
      <c r="I275" s="3" t="s">
        <v>931</v>
      </c>
      <c r="J275" s="3" t="s">
        <v>722</v>
      </c>
      <c r="K275" s="3" t="s">
        <v>723</v>
      </c>
      <c r="L275" s="6">
        <v>26678.079999999998</v>
      </c>
      <c r="M275" s="6">
        <v>26678.080000000002</v>
      </c>
      <c r="N275" s="6">
        <v>5000</v>
      </c>
    </row>
    <row r="276" spans="1:14" x14ac:dyDescent="0.35">
      <c r="A276" s="3" t="s">
        <v>3114</v>
      </c>
      <c r="B276" s="4" t="s">
        <v>478</v>
      </c>
      <c r="C276" s="4" t="s">
        <v>480</v>
      </c>
      <c r="D276" s="5">
        <v>46079.454953703702</v>
      </c>
      <c r="E276" s="3" t="s">
        <v>3827</v>
      </c>
      <c r="F276" s="3" t="s">
        <v>3828</v>
      </c>
      <c r="G276" s="3" t="s">
        <v>880</v>
      </c>
      <c r="H276" s="3" t="s">
        <v>881</v>
      </c>
      <c r="I276" s="3" t="s">
        <v>3609</v>
      </c>
      <c r="J276" s="3" t="s">
        <v>794</v>
      </c>
      <c r="K276" s="3" t="s">
        <v>795</v>
      </c>
      <c r="L276" s="6">
        <v>117508</v>
      </c>
      <c r="M276" s="6">
        <v>76380</v>
      </c>
      <c r="N276" s="6">
        <v>5000</v>
      </c>
    </row>
    <row r="277" spans="1:14" x14ac:dyDescent="0.35">
      <c r="A277" s="3" t="s">
        <v>3113</v>
      </c>
      <c r="B277" s="4" t="s">
        <v>478</v>
      </c>
      <c r="C277" s="4" t="s">
        <v>480</v>
      </c>
      <c r="D277" s="5">
        <v>46079.50240740741</v>
      </c>
      <c r="E277" s="3" t="s">
        <v>3829</v>
      </c>
      <c r="F277" s="3" t="s">
        <v>3830</v>
      </c>
      <c r="G277" s="3" t="s">
        <v>864</v>
      </c>
      <c r="H277" s="3" t="s">
        <v>865</v>
      </c>
      <c r="I277" s="3" t="s">
        <v>865</v>
      </c>
      <c r="J277" s="3" t="s">
        <v>3368</v>
      </c>
      <c r="K277" s="3" t="s">
        <v>3369</v>
      </c>
      <c r="L277" s="6">
        <v>9690</v>
      </c>
      <c r="M277" s="6">
        <v>8813</v>
      </c>
      <c r="N277" s="6">
        <v>5000</v>
      </c>
    </row>
    <row r="278" spans="1:14" x14ac:dyDescent="0.35">
      <c r="A278" s="3" t="s">
        <v>3112</v>
      </c>
      <c r="B278" s="4" t="s">
        <v>478</v>
      </c>
      <c r="C278" s="4" t="s">
        <v>480</v>
      </c>
      <c r="D278" s="5">
        <v>46079.537557870368</v>
      </c>
      <c r="E278" s="3" t="s">
        <v>3831</v>
      </c>
      <c r="F278" s="3" t="s">
        <v>3832</v>
      </c>
      <c r="G278" s="3" t="s">
        <v>857</v>
      </c>
      <c r="H278" s="3" t="s">
        <v>863</v>
      </c>
      <c r="I278" s="3" t="s">
        <v>3833</v>
      </c>
      <c r="J278" s="3" t="s">
        <v>1017</v>
      </c>
      <c r="K278" s="3" t="s">
        <v>1018</v>
      </c>
      <c r="L278" s="6">
        <v>94320</v>
      </c>
      <c r="M278" s="6">
        <v>61308.000000000007</v>
      </c>
      <c r="N278" s="6">
        <v>5000</v>
      </c>
    </row>
    <row r="279" spans="1:14" x14ac:dyDescent="0.35">
      <c r="A279" s="3" t="s">
        <v>3111</v>
      </c>
      <c r="B279" s="4" t="s">
        <v>478</v>
      </c>
      <c r="C279" s="4" t="s">
        <v>480</v>
      </c>
      <c r="D279" s="5">
        <v>46079.557395833333</v>
      </c>
      <c r="E279" s="3" t="s">
        <v>3834</v>
      </c>
      <c r="F279" s="3" t="s">
        <v>3835</v>
      </c>
      <c r="G279" s="3" t="s">
        <v>874</v>
      </c>
      <c r="H279" s="3" t="s">
        <v>893</v>
      </c>
      <c r="I279" s="3" t="s">
        <v>893</v>
      </c>
      <c r="J279" s="3" t="s">
        <v>3274</v>
      </c>
      <c r="K279" s="3" t="s">
        <v>3275</v>
      </c>
      <c r="L279" s="6">
        <v>30589</v>
      </c>
      <c r="M279" s="6">
        <v>30000</v>
      </c>
      <c r="N279" s="6">
        <v>5000</v>
      </c>
    </row>
    <row r="280" spans="1:14" x14ac:dyDescent="0.35">
      <c r="A280" s="3" t="s">
        <v>3110</v>
      </c>
      <c r="B280" s="4" t="s">
        <v>478</v>
      </c>
      <c r="C280" s="4" t="s">
        <v>480</v>
      </c>
      <c r="D280" s="5">
        <v>46079.729675925926</v>
      </c>
      <c r="E280" s="3" t="s">
        <v>3836</v>
      </c>
      <c r="F280" s="3" t="s">
        <v>3837</v>
      </c>
      <c r="G280" s="3" t="s">
        <v>880</v>
      </c>
      <c r="H280" s="3" t="s">
        <v>881</v>
      </c>
      <c r="I280" s="3" t="s">
        <v>3838</v>
      </c>
      <c r="J280" s="3" t="s">
        <v>1101</v>
      </c>
      <c r="K280" s="3" t="s">
        <v>1102</v>
      </c>
      <c r="L280" s="6">
        <v>32210.75</v>
      </c>
      <c r="M280" s="6">
        <v>30000</v>
      </c>
      <c r="N280" s="6">
        <v>5000</v>
      </c>
    </row>
    <row r="281" spans="1:14" x14ac:dyDescent="0.35">
      <c r="A281" s="3" t="s">
        <v>3109</v>
      </c>
      <c r="B281" s="4" t="s">
        <v>478</v>
      </c>
      <c r="C281" s="4" t="s">
        <v>480</v>
      </c>
      <c r="D281" s="5">
        <v>46079.831296296295</v>
      </c>
      <c r="E281" s="3" t="s">
        <v>3839</v>
      </c>
      <c r="F281" s="3" t="s">
        <v>3840</v>
      </c>
      <c r="G281" s="3" t="s">
        <v>877</v>
      </c>
      <c r="H281" s="3" t="s">
        <v>888</v>
      </c>
      <c r="I281" s="3" t="s">
        <v>3841</v>
      </c>
      <c r="J281" s="3" t="s">
        <v>3240</v>
      </c>
      <c r="K281" s="3" t="s">
        <v>3241</v>
      </c>
      <c r="L281" s="6">
        <v>40000</v>
      </c>
      <c r="M281" s="6">
        <v>40000</v>
      </c>
      <c r="N281" s="6">
        <v>5000</v>
      </c>
    </row>
    <row r="282" spans="1:14" x14ac:dyDescent="0.35">
      <c r="A282" s="3" t="s">
        <v>3108</v>
      </c>
      <c r="B282" s="4" t="s">
        <v>478</v>
      </c>
      <c r="C282" s="4" t="s">
        <v>480</v>
      </c>
      <c r="D282" s="5">
        <v>46079.990428240744</v>
      </c>
      <c r="E282" s="3" t="s">
        <v>3842</v>
      </c>
      <c r="F282" s="3" t="s">
        <v>3843</v>
      </c>
      <c r="G282" s="3" t="s">
        <v>868</v>
      </c>
      <c r="H282" s="3" t="s">
        <v>1012</v>
      </c>
      <c r="I282" s="3" t="s">
        <v>3844</v>
      </c>
      <c r="J282" s="3" t="s">
        <v>3502</v>
      </c>
      <c r="K282" s="3" t="s">
        <v>3503</v>
      </c>
      <c r="L282" s="6">
        <v>31379</v>
      </c>
      <c r="M282" s="6">
        <v>30000</v>
      </c>
      <c r="N282" s="6">
        <v>5000</v>
      </c>
    </row>
    <row r="283" spans="1:14" x14ac:dyDescent="0.35">
      <c r="A283" s="3" t="s">
        <v>3107</v>
      </c>
      <c r="B283" s="4" t="s">
        <v>478</v>
      </c>
      <c r="C283" s="4" t="s">
        <v>480</v>
      </c>
      <c r="D283" s="5">
        <v>46080.401030092595</v>
      </c>
      <c r="E283" s="3" t="s">
        <v>3845</v>
      </c>
      <c r="F283" s="3" t="s">
        <v>3846</v>
      </c>
      <c r="G283" s="3" t="s">
        <v>854</v>
      </c>
      <c r="H283" s="3" t="s">
        <v>902</v>
      </c>
      <c r="I283" s="3" t="s">
        <v>3847</v>
      </c>
      <c r="J283" s="3" t="s">
        <v>1125</v>
      </c>
      <c r="K283" s="3" t="s">
        <v>1126</v>
      </c>
      <c r="L283" s="6">
        <v>30182</v>
      </c>
      <c r="M283" s="6">
        <v>30000</v>
      </c>
      <c r="N283" s="6">
        <v>5000</v>
      </c>
    </row>
    <row r="284" spans="1:14" x14ac:dyDescent="0.35">
      <c r="A284" s="3" t="s">
        <v>3106</v>
      </c>
      <c r="B284" s="4" t="s">
        <v>478</v>
      </c>
      <c r="C284" s="4" t="s">
        <v>480</v>
      </c>
      <c r="D284" s="5">
        <v>46080.44976851852</v>
      </c>
      <c r="E284" s="3" t="s">
        <v>3848</v>
      </c>
      <c r="F284" s="3" t="s">
        <v>3849</v>
      </c>
      <c r="G284" s="3" t="s">
        <v>868</v>
      </c>
      <c r="H284" s="3" t="s">
        <v>869</v>
      </c>
      <c r="I284" s="3" t="s">
        <v>869</v>
      </c>
      <c r="J284" s="3" t="s">
        <v>3394</v>
      </c>
      <c r="K284" s="3" t="s">
        <v>3395</v>
      </c>
      <c r="L284" s="6">
        <v>55000</v>
      </c>
      <c r="M284" s="6">
        <v>40000</v>
      </c>
      <c r="N284" s="6">
        <v>5000</v>
      </c>
    </row>
    <row r="285" spans="1:14" x14ac:dyDescent="0.35">
      <c r="A285" s="3" t="s">
        <v>3105</v>
      </c>
      <c r="B285" s="4" t="s">
        <v>478</v>
      </c>
      <c r="C285" s="4" t="s">
        <v>480</v>
      </c>
      <c r="D285" s="5">
        <v>46080.724942129629</v>
      </c>
      <c r="E285" s="3" t="s">
        <v>3850</v>
      </c>
      <c r="F285" s="3" t="s">
        <v>3851</v>
      </c>
      <c r="G285" s="3" t="s">
        <v>854</v>
      </c>
      <c r="H285" s="3" t="s">
        <v>902</v>
      </c>
      <c r="I285" s="3" t="s">
        <v>3852</v>
      </c>
      <c r="J285" s="3" t="s">
        <v>710</v>
      </c>
      <c r="K285" s="3" t="s">
        <v>711</v>
      </c>
      <c r="L285" s="6">
        <v>30013</v>
      </c>
      <c r="M285" s="6">
        <v>30000</v>
      </c>
      <c r="N285" s="6">
        <v>5000</v>
      </c>
    </row>
    <row r="286" spans="1:14" x14ac:dyDescent="0.35">
      <c r="A286" s="3" t="s">
        <v>3104</v>
      </c>
      <c r="B286" s="4" t="s">
        <v>478</v>
      </c>
      <c r="C286" s="4" t="s">
        <v>480</v>
      </c>
      <c r="D286" s="5">
        <v>46080.739120370374</v>
      </c>
      <c r="E286" s="3" t="s">
        <v>3853</v>
      </c>
      <c r="F286" s="3" t="s">
        <v>3854</v>
      </c>
      <c r="G286" s="3" t="s">
        <v>857</v>
      </c>
      <c r="H286" s="3" t="s">
        <v>883</v>
      </c>
      <c r="I286" s="3" t="s">
        <v>3855</v>
      </c>
      <c r="J286" s="3" t="s">
        <v>1017</v>
      </c>
      <c r="K286" s="3" t="s">
        <v>1018</v>
      </c>
      <c r="L286" s="6">
        <v>25993.079999999998</v>
      </c>
      <c r="M286" s="6">
        <v>25990.000000000004</v>
      </c>
      <c r="N286" s="6">
        <v>5000</v>
      </c>
    </row>
    <row r="287" spans="1:14" x14ac:dyDescent="0.35">
      <c r="A287" s="3" t="s">
        <v>3103</v>
      </c>
      <c r="B287" s="4" t="s">
        <v>478</v>
      </c>
      <c r="C287" s="4" t="s">
        <v>480</v>
      </c>
      <c r="D287" s="5">
        <v>46080.753564814811</v>
      </c>
      <c r="E287" s="3" t="s">
        <v>3856</v>
      </c>
      <c r="F287" s="3" t="s">
        <v>3857</v>
      </c>
      <c r="G287" s="3" t="s">
        <v>857</v>
      </c>
      <c r="H287" s="3" t="s">
        <v>863</v>
      </c>
      <c r="I287" s="3" t="s">
        <v>3858</v>
      </c>
      <c r="J287" s="3" t="s">
        <v>1091</v>
      </c>
      <c r="K287" s="3" t="s">
        <v>1092</v>
      </c>
      <c r="L287" s="6">
        <v>30000</v>
      </c>
      <c r="M287" s="6">
        <v>30000</v>
      </c>
      <c r="N287" s="6">
        <v>5000</v>
      </c>
    </row>
    <row r="288" spans="1:14" x14ac:dyDescent="0.35">
      <c r="A288" s="3" t="s">
        <v>3102</v>
      </c>
      <c r="B288" s="4" t="s">
        <v>478</v>
      </c>
      <c r="C288" s="4" t="s">
        <v>480</v>
      </c>
      <c r="D288" s="5">
        <v>46080.758229166669</v>
      </c>
      <c r="E288" s="3" t="s">
        <v>3859</v>
      </c>
      <c r="F288" s="3" t="s">
        <v>3860</v>
      </c>
      <c r="G288" s="3" t="s">
        <v>877</v>
      </c>
      <c r="H288" s="3" t="s">
        <v>888</v>
      </c>
      <c r="I288" s="3" t="s">
        <v>889</v>
      </c>
      <c r="J288" s="3" t="s">
        <v>3346</v>
      </c>
      <c r="K288" s="3" t="s">
        <v>3347</v>
      </c>
      <c r="L288" s="6">
        <v>40000</v>
      </c>
      <c r="M288" s="6">
        <v>40000</v>
      </c>
      <c r="N288" s="6">
        <v>5000</v>
      </c>
    </row>
    <row r="289" spans="1:14" x14ac:dyDescent="0.35">
      <c r="A289" s="3" t="s">
        <v>3101</v>
      </c>
      <c r="B289" s="4" t="s">
        <v>478</v>
      </c>
      <c r="C289" s="4" t="s">
        <v>480</v>
      </c>
      <c r="D289" s="5">
        <v>46080.942696759259</v>
      </c>
      <c r="E289" s="3" t="s">
        <v>3861</v>
      </c>
      <c r="F289" s="3" t="s">
        <v>3862</v>
      </c>
      <c r="G289" s="3" t="s">
        <v>857</v>
      </c>
      <c r="H289" s="3" t="s">
        <v>863</v>
      </c>
      <c r="I289" s="3" t="s">
        <v>863</v>
      </c>
      <c r="J289" s="3" t="s">
        <v>1021</v>
      </c>
      <c r="K289" s="3" t="s">
        <v>1022</v>
      </c>
      <c r="L289" s="6">
        <v>41546.35</v>
      </c>
      <c r="M289" s="6">
        <v>40000</v>
      </c>
      <c r="N289" s="6">
        <v>5000</v>
      </c>
    </row>
    <row r="290" spans="1:14" x14ac:dyDescent="0.35">
      <c r="A290" s="3" t="s">
        <v>3100</v>
      </c>
      <c r="B290" s="4" t="s">
        <v>478</v>
      </c>
      <c r="C290" s="4" t="s">
        <v>480</v>
      </c>
      <c r="D290" s="5">
        <v>46081.52685185185</v>
      </c>
      <c r="E290" s="3" t="s">
        <v>3863</v>
      </c>
      <c r="F290" s="3" t="s">
        <v>3864</v>
      </c>
      <c r="G290" s="3" t="s">
        <v>864</v>
      </c>
      <c r="H290" s="3" t="s">
        <v>3729</v>
      </c>
      <c r="I290" s="3" t="s">
        <v>3729</v>
      </c>
      <c r="J290" s="3" t="s">
        <v>3504</v>
      </c>
      <c r="K290" s="3" t="s">
        <v>3505</v>
      </c>
      <c r="L290" s="6">
        <v>40000</v>
      </c>
      <c r="M290" s="6">
        <v>40000</v>
      </c>
      <c r="N290" s="6">
        <v>5000</v>
      </c>
    </row>
    <row r="291" spans="1:14" x14ac:dyDescent="0.35">
      <c r="A291" s="3" t="s">
        <v>3099</v>
      </c>
      <c r="B291" s="4" t="s">
        <v>478</v>
      </c>
      <c r="C291" s="4" t="s">
        <v>480</v>
      </c>
      <c r="D291" s="5">
        <v>46081.598761574074</v>
      </c>
      <c r="E291" s="3" t="s">
        <v>3865</v>
      </c>
      <c r="F291" s="3" t="s">
        <v>3866</v>
      </c>
      <c r="G291" s="3" t="s">
        <v>874</v>
      </c>
      <c r="H291" s="3" t="s">
        <v>892</v>
      </c>
      <c r="I291" s="3" t="s">
        <v>3867</v>
      </c>
      <c r="J291" s="3" t="s">
        <v>1071</v>
      </c>
      <c r="K291" s="3" t="s">
        <v>1072</v>
      </c>
      <c r="L291" s="6">
        <v>200000</v>
      </c>
      <c r="M291" s="6">
        <v>120000</v>
      </c>
      <c r="N291" s="6">
        <v>5000</v>
      </c>
    </row>
    <row r="292" spans="1:14" x14ac:dyDescent="0.35">
      <c r="A292" s="3" t="s">
        <v>3098</v>
      </c>
      <c r="B292" s="4" t="s">
        <v>478</v>
      </c>
      <c r="C292" s="4" t="s">
        <v>480</v>
      </c>
      <c r="D292" s="5">
        <v>46084.787291666667</v>
      </c>
      <c r="E292" s="3" t="s">
        <v>3868</v>
      </c>
      <c r="F292" s="3" t="s">
        <v>3869</v>
      </c>
      <c r="G292" s="3" t="s">
        <v>857</v>
      </c>
      <c r="H292" s="3" t="s">
        <v>863</v>
      </c>
      <c r="I292" s="3" t="s">
        <v>863</v>
      </c>
      <c r="J292" s="3" t="s">
        <v>684</v>
      </c>
      <c r="K292" s="3" t="s">
        <v>685</v>
      </c>
      <c r="L292" s="6">
        <v>40335</v>
      </c>
      <c r="M292" s="6">
        <v>30000</v>
      </c>
      <c r="N292" s="6">
        <v>5000</v>
      </c>
    </row>
    <row r="293" spans="1:14" x14ac:dyDescent="0.35">
      <c r="A293" s="3" t="s">
        <v>3097</v>
      </c>
      <c r="B293" s="4" t="s">
        <v>478</v>
      </c>
      <c r="C293" s="4" t="s">
        <v>480</v>
      </c>
      <c r="D293" s="5">
        <v>46084.914583333331</v>
      </c>
      <c r="E293" s="3" t="s">
        <v>3870</v>
      </c>
      <c r="F293" s="3" t="s">
        <v>3871</v>
      </c>
      <c r="G293" s="3" t="s">
        <v>870</v>
      </c>
      <c r="H293" s="3" t="s">
        <v>909</v>
      </c>
      <c r="I293" s="3" t="s">
        <v>909</v>
      </c>
      <c r="J293" s="3" t="s">
        <v>1125</v>
      </c>
      <c r="K293" s="3" t="s">
        <v>1126</v>
      </c>
      <c r="L293" s="6">
        <v>40000</v>
      </c>
      <c r="M293" s="6">
        <v>40000</v>
      </c>
      <c r="N293" s="6">
        <v>5000</v>
      </c>
    </row>
    <row r="294" spans="1:14" x14ac:dyDescent="0.35">
      <c r="A294" s="3" t="s">
        <v>3096</v>
      </c>
      <c r="B294" s="4" t="s">
        <v>478</v>
      </c>
      <c r="C294" s="4" t="s">
        <v>480</v>
      </c>
      <c r="D294" s="5">
        <v>46085.359953703701</v>
      </c>
      <c r="E294" s="3" t="s">
        <v>3872</v>
      </c>
      <c r="F294" s="3" t="s">
        <v>3873</v>
      </c>
      <c r="G294" s="3" t="s">
        <v>874</v>
      </c>
      <c r="H294" s="3" t="s">
        <v>926</v>
      </c>
      <c r="I294" s="3" t="s">
        <v>926</v>
      </c>
      <c r="J294" s="3" t="s">
        <v>3416</v>
      </c>
      <c r="K294" s="3" t="s">
        <v>3417</v>
      </c>
      <c r="L294" s="6">
        <v>45234</v>
      </c>
      <c r="M294" s="6">
        <v>30000</v>
      </c>
      <c r="N294" s="6">
        <v>5000</v>
      </c>
    </row>
    <row r="295" spans="1:14" x14ac:dyDescent="0.35">
      <c r="A295" s="3" t="s">
        <v>3095</v>
      </c>
      <c r="B295" s="4" t="s">
        <v>478</v>
      </c>
      <c r="C295" s="4" t="s">
        <v>480</v>
      </c>
      <c r="D295" s="5">
        <v>46086.381331018521</v>
      </c>
      <c r="E295" s="3" t="s">
        <v>3874</v>
      </c>
      <c r="F295" s="3" t="s">
        <v>3875</v>
      </c>
      <c r="G295" s="3" t="s">
        <v>857</v>
      </c>
      <c r="H295" s="3" t="s">
        <v>863</v>
      </c>
      <c r="I295" s="3" t="s">
        <v>863</v>
      </c>
      <c r="J295" s="3" t="s">
        <v>758</v>
      </c>
      <c r="K295" s="3" t="s">
        <v>759</v>
      </c>
      <c r="L295" s="6">
        <v>40212.71</v>
      </c>
      <c r="M295" s="6">
        <v>40000</v>
      </c>
      <c r="N295" s="6">
        <v>5000</v>
      </c>
    </row>
    <row r="296" spans="1:14" x14ac:dyDescent="0.35">
      <c r="A296" s="3" t="s">
        <v>3094</v>
      </c>
      <c r="B296" s="4" t="s">
        <v>478</v>
      </c>
      <c r="C296" s="4" t="s">
        <v>480</v>
      </c>
      <c r="D296" s="5">
        <v>46086.485821759263</v>
      </c>
      <c r="E296" s="3" t="s">
        <v>3876</v>
      </c>
      <c r="F296" s="3" t="s">
        <v>3877</v>
      </c>
      <c r="G296" s="3" t="s">
        <v>857</v>
      </c>
      <c r="H296" s="3" t="s">
        <v>863</v>
      </c>
      <c r="I296" s="3" t="s">
        <v>3878</v>
      </c>
      <c r="J296" s="3" t="s">
        <v>836</v>
      </c>
      <c r="K296" s="3" t="s">
        <v>837</v>
      </c>
      <c r="L296" s="6">
        <v>50381.19000000001</v>
      </c>
      <c r="M296" s="6">
        <v>32747.769999999997</v>
      </c>
      <c r="N296" s="6">
        <v>5000</v>
      </c>
    </row>
    <row r="297" spans="1:14" x14ac:dyDescent="0.35">
      <c r="A297" s="3" t="s">
        <v>3093</v>
      </c>
      <c r="B297" s="4" t="s">
        <v>478</v>
      </c>
      <c r="C297" s="4" t="s">
        <v>480</v>
      </c>
      <c r="D297" s="5">
        <v>46086.557222222225</v>
      </c>
      <c r="E297" s="3" t="s">
        <v>3879</v>
      </c>
      <c r="F297" s="3" t="s">
        <v>3880</v>
      </c>
      <c r="G297" s="3" t="s">
        <v>854</v>
      </c>
      <c r="H297" s="3" t="s">
        <v>924</v>
      </c>
      <c r="I297" s="3" t="s">
        <v>3881</v>
      </c>
      <c r="J297" s="3" t="s">
        <v>836</v>
      </c>
      <c r="K297" s="3" t="s">
        <v>837</v>
      </c>
      <c r="L297" s="6">
        <v>119982.28</v>
      </c>
      <c r="M297" s="6">
        <v>67746.460000000006</v>
      </c>
      <c r="N297" s="6">
        <v>5000</v>
      </c>
    </row>
    <row r="298" spans="1:14" x14ac:dyDescent="0.35">
      <c r="A298" s="3" t="s">
        <v>3092</v>
      </c>
      <c r="B298" s="4" t="s">
        <v>478</v>
      </c>
      <c r="C298" s="4" t="s">
        <v>480</v>
      </c>
      <c r="D298" s="5">
        <v>46086.756990740738</v>
      </c>
      <c r="E298" s="3" t="s">
        <v>3882</v>
      </c>
      <c r="F298" s="3" t="s">
        <v>3883</v>
      </c>
      <c r="G298" s="3" t="s">
        <v>870</v>
      </c>
      <c r="H298" s="3" t="s">
        <v>871</v>
      </c>
      <c r="I298" s="3" t="s">
        <v>3884</v>
      </c>
      <c r="J298" s="3" t="s">
        <v>1161</v>
      </c>
      <c r="K298" s="3" t="s">
        <v>1162</v>
      </c>
      <c r="L298" s="6">
        <v>29955.879999999997</v>
      </c>
      <c r="M298" s="6">
        <v>29955.879999999997</v>
      </c>
      <c r="N298" s="6">
        <v>5000</v>
      </c>
    </row>
    <row r="299" spans="1:14" x14ac:dyDescent="0.35">
      <c r="A299" s="3" t="s">
        <v>3091</v>
      </c>
      <c r="B299" s="4" t="s">
        <v>478</v>
      </c>
      <c r="C299" s="4" t="s">
        <v>480</v>
      </c>
      <c r="D299" s="5">
        <v>46087.531643518516</v>
      </c>
      <c r="E299" s="3" t="s">
        <v>3885</v>
      </c>
      <c r="F299" s="3" t="s">
        <v>3886</v>
      </c>
      <c r="G299" s="3" t="s">
        <v>874</v>
      </c>
      <c r="H299" s="3" t="s">
        <v>875</v>
      </c>
      <c r="I299" s="3" t="s">
        <v>876</v>
      </c>
      <c r="J299" s="3" t="s">
        <v>712</v>
      </c>
      <c r="K299" s="3" t="s">
        <v>713</v>
      </c>
      <c r="L299" s="6">
        <v>40000</v>
      </c>
      <c r="M299" s="6">
        <v>40000</v>
      </c>
      <c r="N299" s="6">
        <v>5000</v>
      </c>
    </row>
    <row r="300" spans="1:14" x14ac:dyDescent="0.35">
      <c r="A300" s="3" t="s">
        <v>3090</v>
      </c>
      <c r="B300" s="4" t="s">
        <v>478</v>
      </c>
      <c r="C300" s="4" t="s">
        <v>480</v>
      </c>
      <c r="D300" s="5">
        <v>46087.571458333332</v>
      </c>
      <c r="E300" s="3" t="s">
        <v>3887</v>
      </c>
      <c r="F300" s="3" t="s">
        <v>3888</v>
      </c>
      <c r="G300" s="3" t="s">
        <v>854</v>
      </c>
      <c r="H300" s="3" t="s">
        <v>855</v>
      </c>
      <c r="I300" s="3" t="s">
        <v>856</v>
      </c>
      <c r="J300" s="3" t="s">
        <v>716</v>
      </c>
      <c r="K300" s="3" t="s">
        <v>717</v>
      </c>
      <c r="L300" s="6">
        <v>18723.91</v>
      </c>
      <c r="M300" s="6">
        <v>18723.91</v>
      </c>
      <c r="N300" s="6">
        <v>5000</v>
      </c>
    </row>
    <row r="301" spans="1:14" x14ac:dyDescent="0.35">
      <c r="A301" s="3" t="s">
        <v>3089</v>
      </c>
      <c r="B301" s="4" t="s">
        <v>478</v>
      </c>
      <c r="C301" s="4" t="s">
        <v>480</v>
      </c>
      <c r="D301" s="5">
        <v>46087.635347222225</v>
      </c>
      <c r="E301" s="3" t="s">
        <v>3889</v>
      </c>
      <c r="F301" s="3" t="s">
        <v>3890</v>
      </c>
      <c r="G301" s="3" t="s">
        <v>868</v>
      </c>
      <c r="H301" s="3" t="s">
        <v>956</v>
      </c>
      <c r="I301" s="3" t="s">
        <v>3891</v>
      </c>
      <c r="J301" s="3" t="s">
        <v>1129</v>
      </c>
      <c r="K301" s="3" t="s">
        <v>1130</v>
      </c>
      <c r="L301" s="6">
        <v>33115.870000000003</v>
      </c>
      <c r="M301" s="6">
        <v>30000</v>
      </c>
      <c r="N301" s="6">
        <v>5000</v>
      </c>
    </row>
    <row r="302" spans="1:14" x14ac:dyDescent="0.35">
      <c r="A302" s="3" t="s">
        <v>3088</v>
      </c>
      <c r="B302" s="4" t="s">
        <v>478</v>
      </c>
      <c r="C302" s="4" t="s">
        <v>480</v>
      </c>
      <c r="D302" s="5">
        <v>46090.394953703704</v>
      </c>
      <c r="E302" s="3" t="s">
        <v>3892</v>
      </c>
      <c r="F302" s="3" t="s">
        <v>3893</v>
      </c>
      <c r="G302" s="3" t="s">
        <v>864</v>
      </c>
      <c r="H302" s="3" t="s">
        <v>947</v>
      </c>
      <c r="I302" s="3" t="s">
        <v>947</v>
      </c>
      <c r="J302" s="3" t="s">
        <v>708</v>
      </c>
      <c r="K302" s="3" t="s">
        <v>709</v>
      </c>
      <c r="L302" s="6">
        <v>81900</v>
      </c>
      <c r="M302" s="6">
        <v>51934.999999999993</v>
      </c>
      <c r="N302" s="6">
        <v>5000</v>
      </c>
    </row>
    <row r="303" spans="1:14" x14ac:dyDescent="0.35">
      <c r="A303" s="3" t="s">
        <v>3087</v>
      </c>
      <c r="B303" s="4" t="s">
        <v>478</v>
      </c>
      <c r="C303" s="4" t="s">
        <v>480</v>
      </c>
      <c r="D303" s="5">
        <v>46091.658958333333</v>
      </c>
      <c r="E303" s="3" t="s">
        <v>3894</v>
      </c>
      <c r="F303" s="3" t="s">
        <v>3895</v>
      </c>
      <c r="G303" s="3" t="s">
        <v>874</v>
      </c>
      <c r="H303" s="3" t="s">
        <v>875</v>
      </c>
      <c r="I303" s="3" t="s">
        <v>3896</v>
      </c>
      <c r="J303" s="3" t="s">
        <v>716</v>
      </c>
      <c r="K303" s="3" t="s">
        <v>717</v>
      </c>
      <c r="L303" s="6">
        <v>25926.14</v>
      </c>
      <c r="M303" s="6">
        <v>18289.89</v>
      </c>
      <c r="N303" s="6">
        <v>5000</v>
      </c>
    </row>
    <row r="304" spans="1:14" x14ac:dyDescent="0.35">
      <c r="A304" s="3" t="s">
        <v>3086</v>
      </c>
      <c r="B304" s="4" t="s">
        <v>478</v>
      </c>
      <c r="C304" s="4" t="s">
        <v>480</v>
      </c>
      <c r="D304" s="5">
        <v>46091.788807870369</v>
      </c>
      <c r="E304" s="3" t="s">
        <v>3897</v>
      </c>
      <c r="F304" s="3" t="s">
        <v>3898</v>
      </c>
      <c r="G304" s="3" t="s">
        <v>874</v>
      </c>
      <c r="H304" s="3" t="s">
        <v>875</v>
      </c>
      <c r="I304" s="3" t="s">
        <v>875</v>
      </c>
      <c r="J304" s="3" t="s">
        <v>808</v>
      </c>
      <c r="K304" s="3" t="s">
        <v>809</v>
      </c>
      <c r="L304" s="6">
        <v>24120</v>
      </c>
      <c r="M304" s="6">
        <v>24120</v>
      </c>
      <c r="N304" s="6">
        <v>5000</v>
      </c>
    </row>
    <row r="305" spans="1:14" x14ac:dyDescent="0.35">
      <c r="A305" s="3" t="s">
        <v>3085</v>
      </c>
      <c r="B305" s="4" t="s">
        <v>478</v>
      </c>
      <c r="C305" s="4" t="s">
        <v>480</v>
      </c>
      <c r="D305" s="5">
        <v>46092.551504629628</v>
      </c>
      <c r="E305" s="3" t="s">
        <v>3899</v>
      </c>
      <c r="F305" s="3" t="s">
        <v>3900</v>
      </c>
      <c r="G305" s="3" t="s">
        <v>857</v>
      </c>
      <c r="H305" s="3" t="s">
        <v>913</v>
      </c>
      <c r="I305" s="3" t="s">
        <v>3901</v>
      </c>
      <c r="J305" s="3" t="s">
        <v>836</v>
      </c>
      <c r="K305" s="3" t="s">
        <v>837</v>
      </c>
      <c r="L305" s="6">
        <v>30964.329999999998</v>
      </c>
      <c r="M305" s="6">
        <v>27143.73</v>
      </c>
      <c r="N305" s="6">
        <v>5000</v>
      </c>
    </row>
    <row r="306" spans="1:14" x14ac:dyDescent="0.35">
      <c r="A306" s="3" t="s">
        <v>3084</v>
      </c>
      <c r="B306" s="4" t="s">
        <v>478</v>
      </c>
      <c r="C306" s="4" t="s">
        <v>480</v>
      </c>
      <c r="D306" s="5">
        <v>46092.868981481479</v>
      </c>
      <c r="E306" s="3" t="s">
        <v>3902</v>
      </c>
      <c r="F306" s="3" t="s">
        <v>3903</v>
      </c>
      <c r="G306" s="3" t="s">
        <v>868</v>
      </c>
      <c r="H306" s="3" t="s">
        <v>899</v>
      </c>
      <c r="I306" s="3" t="s">
        <v>3904</v>
      </c>
      <c r="J306" s="3" t="s">
        <v>778</v>
      </c>
      <c r="K306" s="3" t="s">
        <v>779</v>
      </c>
      <c r="L306" s="6">
        <v>40000</v>
      </c>
      <c r="M306" s="6">
        <v>40000</v>
      </c>
      <c r="N306" s="6">
        <v>5000</v>
      </c>
    </row>
    <row r="307" spans="1:14" x14ac:dyDescent="0.35">
      <c r="A307" s="3" t="s">
        <v>3083</v>
      </c>
      <c r="B307" s="4" t="s">
        <v>478</v>
      </c>
      <c r="C307" s="4" t="s">
        <v>480</v>
      </c>
      <c r="D307" s="5">
        <v>46092.911319444444</v>
      </c>
      <c r="E307" s="3" t="s">
        <v>3905</v>
      </c>
      <c r="F307" s="3" t="s">
        <v>3906</v>
      </c>
      <c r="G307" s="3" t="s">
        <v>864</v>
      </c>
      <c r="H307" s="3" t="s">
        <v>865</v>
      </c>
      <c r="I307" s="3" t="s">
        <v>865</v>
      </c>
      <c r="J307" s="3" t="s">
        <v>1123</v>
      </c>
      <c r="K307" s="3" t="s">
        <v>1124</v>
      </c>
      <c r="L307" s="6">
        <v>29625</v>
      </c>
      <c r="M307" s="6">
        <v>27425</v>
      </c>
      <c r="N307" s="6">
        <v>5000</v>
      </c>
    </row>
    <row r="308" spans="1:14" x14ac:dyDescent="0.35">
      <c r="A308" s="3" t="s">
        <v>3082</v>
      </c>
      <c r="B308" s="4" t="s">
        <v>478</v>
      </c>
      <c r="C308" s="4" t="s">
        <v>480</v>
      </c>
      <c r="D308" s="5">
        <v>46094.49596064815</v>
      </c>
      <c r="E308" s="3" t="s">
        <v>3907</v>
      </c>
      <c r="F308" s="3" t="s">
        <v>3908</v>
      </c>
      <c r="G308" s="3" t="s">
        <v>870</v>
      </c>
      <c r="H308" s="3" t="s">
        <v>871</v>
      </c>
      <c r="I308" s="3" t="s">
        <v>871</v>
      </c>
      <c r="J308" s="3" t="s">
        <v>3434</v>
      </c>
      <c r="K308" s="3" t="s">
        <v>3435</v>
      </c>
      <c r="L308" s="6">
        <v>24801.05</v>
      </c>
      <c r="M308" s="6">
        <v>18181.05</v>
      </c>
      <c r="N308" s="6">
        <v>5000</v>
      </c>
    </row>
    <row r="309" spans="1:14" x14ac:dyDescent="0.35">
      <c r="A309" s="3" t="s">
        <v>3081</v>
      </c>
      <c r="B309" s="4" t="s">
        <v>478</v>
      </c>
      <c r="C309" s="4" t="s">
        <v>480</v>
      </c>
      <c r="D309" s="5">
        <v>46094.567731481482</v>
      </c>
      <c r="E309" s="3" t="s">
        <v>3909</v>
      </c>
      <c r="F309" s="3" t="s">
        <v>3910</v>
      </c>
      <c r="G309" s="3" t="s">
        <v>854</v>
      </c>
      <c r="H309" s="3" t="s">
        <v>924</v>
      </c>
      <c r="I309" s="3" t="s">
        <v>925</v>
      </c>
      <c r="J309" s="3" t="s">
        <v>736</v>
      </c>
      <c r="K309" s="3" t="s">
        <v>737</v>
      </c>
      <c r="L309" s="6">
        <v>40000</v>
      </c>
      <c r="M309" s="6">
        <v>29187</v>
      </c>
      <c r="N309" s="6">
        <v>5000</v>
      </c>
    </row>
    <row r="310" spans="1:14" x14ac:dyDescent="0.35">
      <c r="A310" s="3" t="s">
        <v>3080</v>
      </c>
      <c r="B310" s="4" t="s">
        <v>478</v>
      </c>
      <c r="C310" s="4" t="s">
        <v>480</v>
      </c>
      <c r="D310" s="5">
        <v>46094.619027777779</v>
      </c>
      <c r="E310" s="3" t="s">
        <v>3911</v>
      </c>
      <c r="F310" s="3" t="s">
        <v>3912</v>
      </c>
      <c r="G310" s="3" t="s">
        <v>874</v>
      </c>
      <c r="H310" s="3" t="s">
        <v>3725</v>
      </c>
      <c r="I310" s="3" t="s">
        <v>3913</v>
      </c>
      <c r="J310" s="3" t="s">
        <v>3506</v>
      </c>
      <c r="K310" s="3" t="s">
        <v>3507</v>
      </c>
      <c r="L310" s="6">
        <v>6000</v>
      </c>
      <c r="M310" s="6">
        <v>5400</v>
      </c>
      <c r="N310" s="6">
        <v>5000</v>
      </c>
    </row>
    <row r="311" spans="1:14" x14ac:dyDescent="0.35">
      <c r="A311" s="3" t="s">
        <v>3079</v>
      </c>
      <c r="B311" s="4" t="s">
        <v>478</v>
      </c>
      <c r="C311" s="4" t="s">
        <v>480</v>
      </c>
      <c r="D311" s="5">
        <v>46094.640416666669</v>
      </c>
      <c r="E311" s="3" t="s">
        <v>3914</v>
      </c>
      <c r="F311" s="3" t="s">
        <v>3915</v>
      </c>
      <c r="G311" s="3" t="s">
        <v>854</v>
      </c>
      <c r="H311" s="3" t="s">
        <v>911</v>
      </c>
      <c r="I311" s="3" t="s">
        <v>911</v>
      </c>
      <c r="J311" s="3" t="s">
        <v>1043</v>
      </c>
      <c r="K311" s="3" t="s">
        <v>1044</v>
      </c>
      <c r="L311" s="6">
        <v>78900</v>
      </c>
      <c r="M311" s="6">
        <v>51285</v>
      </c>
      <c r="N311" s="6">
        <v>5000</v>
      </c>
    </row>
    <row r="312" spans="1:14" x14ac:dyDescent="0.35">
      <c r="A312" s="3" t="s">
        <v>3078</v>
      </c>
      <c r="B312" s="4" t="s">
        <v>478</v>
      </c>
      <c r="C312" s="4" t="s">
        <v>480</v>
      </c>
      <c r="D312" s="5">
        <v>46094.789571759262</v>
      </c>
      <c r="E312" s="3" t="s">
        <v>3916</v>
      </c>
      <c r="F312" s="3" t="s">
        <v>3917</v>
      </c>
      <c r="G312" s="3" t="s">
        <v>864</v>
      </c>
      <c r="H312" s="3" t="s">
        <v>865</v>
      </c>
      <c r="I312" s="3" t="s">
        <v>3647</v>
      </c>
      <c r="J312" s="3" t="s">
        <v>716</v>
      </c>
      <c r="K312" s="3" t="s">
        <v>717</v>
      </c>
      <c r="L312" s="6">
        <v>40000.000000000015</v>
      </c>
      <c r="M312" s="6">
        <v>40000</v>
      </c>
      <c r="N312" s="6">
        <v>5000</v>
      </c>
    </row>
    <row r="313" spans="1:14" x14ac:dyDescent="0.35">
      <c r="A313" s="3" t="s">
        <v>3077</v>
      </c>
      <c r="B313" s="4" t="s">
        <v>478</v>
      </c>
      <c r="C313" s="4" t="s">
        <v>480</v>
      </c>
      <c r="D313" s="5">
        <v>46095.85328703704</v>
      </c>
      <c r="E313" s="3" t="s">
        <v>3918</v>
      </c>
      <c r="F313" s="3" t="s">
        <v>3919</v>
      </c>
      <c r="G313" s="3" t="s">
        <v>854</v>
      </c>
      <c r="H313" s="3" t="s">
        <v>855</v>
      </c>
      <c r="I313" s="3" t="s">
        <v>856</v>
      </c>
      <c r="J313" s="3" t="s">
        <v>712</v>
      </c>
      <c r="K313" s="3" t="s">
        <v>713</v>
      </c>
      <c r="L313" s="6">
        <v>27609.710000000003</v>
      </c>
      <c r="M313" s="6">
        <v>20605.05</v>
      </c>
      <c r="N313" s="6">
        <v>5000</v>
      </c>
    </row>
    <row r="314" spans="1:14" x14ac:dyDescent="0.35">
      <c r="A314" s="3" t="s">
        <v>3076</v>
      </c>
      <c r="B314" s="4" t="s">
        <v>478</v>
      </c>
      <c r="C314" s="4" t="s">
        <v>480</v>
      </c>
      <c r="D314" s="5">
        <v>46098.455370370371</v>
      </c>
      <c r="E314" s="3" t="s">
        <v>3920</v>
      </c>
      <c r="F314" s="3" t="s">
        <v>3921</v>
      </c>
      <c r="G314" s="3" t="s">
        <v>860</v>
      </c>
      <c r="H314" s="3" t="s">
        <v>907</v>
      </c>
      <c r="I314" s="3" t="s">
        <v>3700</v>
      </c>
      <c r="J314" s="3" t="s">
        <v>810</v>
      </c>
      <c r="K314" s="3" t="s">
        <v>811</v>
      </c>
      <c r="L314" s="6">
        <v>29289</v>
      </c>
      <c r="M314" s="6">
        <v>29289</v>
      </c>
      <c r="N314" s="6">
        <v>5000</v>
      </c>
    </row>
    <row r="315" spans="1:14" x14ac:dyDescent="0.35">
      <c r="A315" s="3" t="s">
        <v>3075</v>
      </c>
      <c r="B315" s="4" t="s">
        <v>478</v>
      </c>
      <c r="C315" s="4" t="s">
        <v>480</v>
      </c>
      <c r="D315" s="5">
        <v>46098.890115740738</v>
      </c>
      <c r="E315" s="3" t="s">
        <v>3922</v>
      </c>
      <c r="F315" s="3" t="s">
        <v>3923</v>
      </c>
      <c r="G315" s="3" t="s">
        <v>877</v>
      </c>
      <c r="H315" s="3" t="s">
        <v>888</v>
      </c>
      <c r="I315" s="3" t="s">
        <v>3924</v>
      </c>
      <c r="J315" s="3" t="s">
        <v>1165</v>
      </c>
      <c r="K315" s="3" t="s">
        <v>1166</v>
      </c>
      <c r="L315" s="6">
        <v>29910</v>
      </c>
      <c r="M315" s="6">
        <v>29910.000000000004</v>
      </c>
      <c r="N315" s="6">
        <v>5000</v>
      </c>
    </row>
    <row r="316" spans="1:14" x14ac:dyDescent="0.35">
      <c r="A316" s="3" t="s">
        <v>3074</v>
      </c>
      <c r="B316" s="4" t="s">
        <v>478</v>
      </c>
      <c r="C316" s="4" t="s">
        <v>480</v>
      </c>
      <c r="D316" s="5">
        <v>46099.681712962964</v>
      </c>
      <c r="E316" s="3" t="s">
        <v>3925</v>
      </c>
      <c r="F316" s="3" t="s">
        <v>3926</v>
      </c>
      <c r="G316" s="3" t="s">
        <v>854</v>
      </c>
      <c r="H316" s="3" t="s">
        <v>924</v>
      </c>
      <c r="I316" s="3" t="s">
        <v>3927</v>
      </c>
      <c r="J316" s="3" t="s">
        <v>716</v>
      </c>
      <c r="K316" s="3" t="s">
        <v>717</v>
      </c>
      <c r="L316" s="6">
        <v>85510.42</v>
      </c>
      <c r="M316" s="6">
        <v>40492.79</v>
      </c>
      <c r="N316" s="6">
        <v>5000</v>
      </c>
    </row>
    <row r="317" spans="1:14" x14ac:dyDescent="0.35">
      <c r="A317" s="3" t="s">
        <v>3073</v>
      </c>
      <c r="B317" s="4" t="s">
        <v>478</v>
      </c>
      <c r="C317" s="4" t="s">
        <v>480</v>
      </c>
      <c r="D317" s="5">
        <v>46100.574942129628</v>
      </c>
      <c r="E317" s="3" t="s">
        <v>3928</v>
      </c>
      <c r="F317" s="3" t="s">
        <v>3929</v>
      </c>
      <c r="G317" s="3" t="s">
        <v>860</v>
      </c>
      <c r="H317" s="3" t="s">
        <v>861</v>
      </c>
      <c r="I317" s="3" t="s">
        <v>3675</v>
      </c>
      <c r="J317" s="3" t="s">
        <v>672</v>
      </c>
      <c r="K317" s="3" t="s">
        <v>673</v>
      </c>
      <c r="L317" s="6">
        <v>30000</v>
      </c>
      <c r="M317" s="6">
        <v>30000</v>
      </c>
      <c r="N317" s="6">
        <v>5000</v>
      </c>
    </row>
    <row r="318" spans="1:14" x14ac:dyDescent="0.35">
      <c r="A318" s="3" t="s">
        <v>3072</v>
      </c>
      <c r="B318" s="4" t="s">
        <v>478</v>
      </c>
      <c r="C318" s="4" t="s">
        <v>480</v>
      </c>
      <c r="D318" s="5">
        <v>46100.688449074078</v>
      </c>
      <c r="E318" s="3" t="s">
        <v>3930</v>
      </c>
      <c r="F318" s="3" t="s">
        <v>3931</v>
      </c>
      <c r="G318" s="3" t="s">
        <v>860</v>
      </c>
      <c r="H318" s="3" t="s">
        <v>954</v>
      </c>
      <c r="I318" s="3" t="s">
        <v>3932</v>
      </c>
      <c r="J318" s="3" t="s">
        <v>712</v>
      </c>
      <c r="K318" s="3" t="s">
        <v>713</v>
      </c>
      <c r="L318" s="6">
        <v>25000</v>
      </c>
      <c r="M318" s="6">
        <v>25000</v>
      </c>
      <c r="N318" s="6">
        <v>5000</v>
      </c>
    </row>
    <row r="319" spans="1:14" x14ac:dyDescent="0.35">
      <c r="A319" s="3" t="s">
        <v>3071</v>
      </c>
      <c r="B319" s="4" t="s">
        <v>478</v>
      </c>
      <c r="C319" s="4" t="s">
        <v>480</v>
      </c>
      <c r="D319" s="5">
        <v>46101.665127314816</v>
      </c>
      <c r="E319" s="3" t="s">
        <v>3933</v>
      </c>
      <c r="F319" s="3" t="s">
        <v>3934</v>
      </c>
      <c r="G319" s="3" t="s">
        <v>880</v>
      </c>
      <c r="H319" s="3" t="s">
        <v>922</v>
      </c>
      <c r="I319" s="3" t="s">
        <v>922</v>
      </c>
      <c r="J319" s="3" t="s">
        <v>674</v>
      </c>
      <c r="K319" s="3" t="s">
        <v>675</v>
      </c>
      <c r="L319" s="6">
        <v>29600</v>
      </c>
      <c r="M319" s="6">
        <v>26100</v>
      </c>
      <c r="N319" s="6">
        <v>5000</v>
      </c>
    </row>
    <row r="320" spans="1:14" x14ac:dyDescent="0.35">
      <c r="A320" s="3" t="s">
        <v>3070</v>
      </c>
      <c r="B320" s="4" t="s">
        <v>478</v>
      </c>
      <c r="C320" s="4" t="s">
        <v>480</v>
      </c>
      <c r="D320" s="5">
        <v>46102.580300925925</v>
      </c>
      <c r="E320" s="3" t="s">
        <v>3935</v>
      </c>
      <c r="F320" s="3" t="s">
        <v>3936</v>
      </c>
      <c r="G320" s="3" t="s">
        <v>860</v>
      </c>
      <c r="H320" s="3" t="s">
        <v>884</v>
      </c>
      <c r="I320" s="3" t="s">
        <v>3937</v>
      </c>
      <c r="J320" s="3" t="s">
        <v>3394</v>
      </c>
      <c r="K320" s="3" t="s">
        <v>3395</v>
      </c>
      <c r="L320" s="6">
        <v>40000</v>
      </c>
      <c r="M320" s="6">
        <v>40000</v>
      </c>
      <c r="N320" s="6">
        <v>5000</v>
      </c>
    </row>
    <row r="321" spans="1:14" x14ac:dyDescent="0.35">
      <c r="A321" s="3" t="s">
        <v>3069</v>
      </c>
      <c r="B321" s="4" t="s">
        <v>478</v>
      </c>
      <c r="C321" s="4" t="s">
        <v>480</v>
      </c>
      <c r="D321" s="5">
        <v>46103.458692129629</v>
      </c>
      <c r="E321" s="3" t="s">
        <v>3938</v>
      </c>
      <c r="F321" s="3" t="s">
        <v>3939</v>
      </c>
      <c r="G321" s="3" t="s">
        <v>874</v>
      </c>
      <c r="H321" s="3" t="s">
        <v>990</v>
      </c>
      <c r="I321" s="3" t="s">
        <v>990</v>
      </c>
      <c r="J321" s="3" t="s">
        <v>706</v>
      </c>
      <c r="K321" s="3" t="s">
        <v>707</v>
      </c>
      <c r="L321" s="6">
        <v>29800</v>
      </c>
      <c r="M321" s="6">
        <v>24800</v>
      </c>
      <c r="N321" s="6">
        <v>5000</v>
      </c>
    </row>
    <row r="322" spans="1:14" x14ac:dyDescent="0.35">
      <c r="A322" s="3" t="s">
        <v>3068</v>
      </c>
      <c r="B322" s="4" t="s">
        <v>478</v>
      </c>
      <c r="C322" s="4" t="s">
        <v>480</v>
      </c>
      <c r="D322" s="5">
        <v>46103.694421296299</v>
      </c>
      <c r="E322" s="3" t="s">
        <v>3940</v>
      </c>
      <c r="F322" s="3" t="s">
        <v>3941</v>
      </c>
      <c r="G322" s="3" t="s">
        <v>870</v>
      </c>
      <c r="H322" s="3" t="s">
        <v>3942</v>
      </c>
      <c r="I322" s="3" t="s">
        <v>3943</v>
      </c>
      <c r="J322" s="3" t="s">
        <v>772</v>
      </c>
      <c r="K322" s="3" t="s">
        <v>773</v>
      </c>
      <c r="L322" s="6">
        <v>39010</v>
      </c>
      <c r="M322" s="6">
        <v>39010</v>
      </c>
      <c r="N322" s="6">
        <v>5000</v>
      </c>
    </row>
    <row r="323" spans="1:14" x14ac:dyDescent="0.35">
      <c r="A323" s="3" t="s">
        <v>3067</v>
      </c>
      <c r="B323" s="4" t="s">
        <v>478</v>
      </c>
      <c r="C323" s="4" t="s">
        <v>480</v>
      </c>
      <c r="D323" s="5">
        <v>46103.753136574072</v>
      </c>
      <c r="E323" s="3" t="s">
        <v>3944</v>
      </c>
      <c r="F323" s="3" t="s">
        <v>3945</v>
      </c>
      <c r="G323" s="3" t="s">
        <v>870</v>
      </c>
      <c r="H323" s="3" t="s">
        <v>871</v>
      </c>
      <c r="I323" s="3" t="s">
        <v>871</v>
      </c>
      <c r="J323" s="3" t="s">
        <v>3368</v>
      </c>
      <c r="K323" s="3" t="s">
        <v>3369</v>
      </c>
      <c r="L323" s="6">
        <v>30000</v>
      </c>
      <c r="M323" s="6">
        <v>29800</v>
      </c>
      <c r="N323" s="6">
        <v>5000</v>
      </c>
    </row>
    <row r="324" spans="1:14" x14ac:dyDescent="0.35">
      <c r="A324" s="3" t="s">
        <v>3066</v>
      </c>
      <c r="B324" s="4" t="s">
        <v>478</v>
      </c>
      <c r="C324" s="4" t="s">
        <v>480</v>
      </c>
      <c r="D324" s="5">
        <v>46104.436539351853</v>
      </c>
      <c r="E324" s="3" t="s">
        <v>3946</v>
      </c>
      <c r="F324" s="3" t="s">
        <v>3947</v>
      </c>
      <c r="G324" s="3" t="s">
        <v>854</v>
      </c>
      <c r="H324" s="3" t="s">
        <v>855</v>
      </c>
      <c r="I324" s="3" t="s">
        <v>3948</v>
      </c>
      <c r="J324" s="3" t="s">
        <v>3324</v>
      </c>
      <c r="K324" s="3" t="s">
        <v>3325</v>
      </c>
      <c r="L324" s="6">
        <v>32580</v>
      </c>
      <c r="M324" s="6">
        <v>30000</v>
      </c>
      <c r="N324" s="6">
        <v>5000</v>
      </c>
    </row>
    <row r="325" spans="1:14" x14ac:dyDescent="0.35">
      <c r="A325" s="3" t="s">
        <v>3065</v>
      </c>
      <c r="B325" s="4" t="s">
        <v>478</v>
      </c>
      <c r="C325" s="4" t="s">
        <v>480</v>
      </c>
      <c r="D325" s="5">
        <v>46104.639560185184</v>
      </c>
      <c r="E325" s="3" t="s">
        <v>3949</v>
      </c>
      <c r="F325" s="3" t="s">
        <v>3950</v>
      </c>
      <c r="G325" s="3" t="s">
        <v>860</v>
      </c>
      <c r="H325" s="3" t="s">
        <v>884</v>
      </c>
      <c r="I325" s="3" t="s">
        <v>3951</v>
      </c>
      <c r="J325" s="3" t="s">
        <v>740</v>
      </c>
      <c r="K325" s="3" t="s">
        <v>741</v>
      </c>
      <c r="L325" s="6">
        <v>17061.5</v>
      </c>
      <c r="M325" s="6">
        <v>17061.5</v>
      </c>
      <c r="N325" s="6">
        <v>5000</v>
      </c>
    </row>
    <row r="326" spans="1:14" x14ac:dyDescent="0.35">
      <c r="A326" s="3" t="s">
        <v>3064</v>
      </c>
      <c r="B326" s="4" t="s">
        <v>478</v>
      </c>
      <c r="C326" s="4" t="s">
        <v>480</v>
      </c>
      <c r="D326" s="5">
        <v>46104.706655092596</v>
      </c>
      <c r="E326" s="3" t="s">
        <v>3952</v>
      </c>
      <c r="F326" s="3" t="s">
        <v>3953</v>
      </c>
      <c r="G326" s="3" t="s">
        <v>857</v>
      </c>
      <c r="H326" s="3" t="s">
        <v>863</v>
      </c>
      <c r="I326" s="3" t="s">
        <v>863</v>
      </c>
      <c r="J326" s="3" t="s">
        <v>1049</v>
      </c>
      <c r="K326" s="3" t="s">
        <v>1050</v>
      </c>
      <c r="L326" s="6">
        <v>30000</v>
      </c>
      <c r="M326" s="6">
        <v>30000</v>
      </c>
      <c r="N326" s="6">
        <v>5000</v>
      </c>
    </row>
    <row r="327" spans="1:14" x14ac:dyDescent="0.35">
      <c r="A327" s="3" t="s">
        <v>3063</v>
      </c>
      <c r="B327" s="4" t="s">
        <v>478</v>
      </c>
      <c r="C327" s="4" t="s">
        <v>480</v>
      </c>
      <c r="D327" s="5">
        <v>46105.521469907406</v>
      </c>
      <c r="E327" s="3" t="s">
        <v>3954</v>
      </c>
      <c r="F327" s="3" t="s">
        <v>3955</v>
      </c>
      <c r="G327" s="3" t="s">
        <v>864</v>
      </c>
      <c r="H327" s="3" t="s">
        <v>983</v>
      </c>
      <c r="I327" s="3" t="s">
        <v>3956</v>
      </c>
      <c r="J327" s="3" t="s">
        <v>808</v>
      </c>
      <c r="K327" s="3" t="s">
        <v>809</v>
      </c>
      <c r="L327" s="6">
        <v>30000.000000000004</v>
      </c>
      <c r="M327" s="6">
        <v>27242.800000000003</v>
      </c>
      <c r="N327" s="6">
        <v>5000</v>
      </c>
    </row>
    <row r="328" spans="1:14" x14ac:dyDescent="0.35">
      <c r="A328" s="3" t="s">
        <v>3062</v>
      </c>
      <c r="B328" s="4" t="s">
        <v>478</v>
      </c>
      <c r="C328" s="4" t="s">
        <v>480</v>
      </c>
      <c r="D328" s="5">
        <v>46105.604317129626</v>
      </c>
      <c r="E328" s="3" t="s">
        <v>3957</v>
      </c>
      <c r="F328" s="3" t="s">
        <v>3958</v>
      </c>
      <c r="G328" s="3" t="s">
        <v>874</v>
      </c>
      <c r="H328" s="3" t="s">
        <v>875</v>
      </c>
      <c r="I328" s="3" t="s">
        <v>875</v>
      </c>
      <c r="J328" s="3" t="s">
        <v>682</v>
      </c>
      <c r="K328" s="3" t="s">
        <v>683</v>
      </c>
      <c r="L328" s="6">
        <v>40000</v>
      </c>
      <c r="M328" s="6">
        <v>40000</v>
      </c>
      <c r="N328" s="6">
        <v>5000</v>
      </c>
    </row>
    <row r="329" spans="1:14" x14ac:dyDescent="0.35">
      <c r="A329" s="3" t="s">
        <v>3061</v>
      </c>
      <c r="B329" s="4" t="s">
        <v>478</v>
      </c>
      <c r="C329" s="4" t="s">
        <v>480</v>
      </c>
      <c r="D329" s="5">
        <v>46105.608425925922</v>
      </c>
      <c r="E329" s="3" t="s">
        <v>3959</v>
      </c>
      <c r="F329" s="3" t="s">
        <v>3960</v>
      </c>
      <c r="G329" s="3" t="s">
        <v>860</v>
      </c>
      <c r="H329" s="3" t="s">
        <v>986</v>
      </c>
      <c r="I329" s="3" t="s">
        <v>3961</v>
      </c>
      <c r="J329" s="3" t="s">
        <v>682</v>
      </c>
      <c r="K329" s="3" t="s">
        <v>683</v>
      </c>
      <c r="L329" s="6">
        <v>40000</v>
      </c>
      <c r="M329" s="6">
        <v>40000</v>
      </c>
      <c r="N329" s="6">
        <v>5000</v>
      </c>
    </row>
    <row r="330" spans="1:14" x14ac:dyDescent="0.35">
      <c r="A330" s="3" t="s">
        <v>3060</v>
      </c>
      <c r="B330" s="4" t="s">
        <v>478</v>
      </c>
      <c r="C330" s="4" t="s">
        <v>480</v>
      </c>
      <c r="D330" s="5">
        <v>46107.506585648145</v>
      </c>
      <c r="E330" s="3" t="s">
        <v>3962</v>
      </c>
      <c r="F330" s="3" t="s">
        <v>3963</v>
      </c>
      <c r="G330" s="3" t="s">
        <v>854</v>
      </c>
      <c r="H330" s="3" t="s">
        <v>855</v>
      </c>
      <c r="I330" s="3" t="s">
        <v>3964</v>
      </c>
      <c r="J330" s="3" t="s">
        <v>672</v>
      </c>
      <c r="K330" s="3" t="s">
        <v>673</v>
      </c>
      <c r="L330" s="6">
        <v>33000</v>
      </c>
      <c r="M330" s="6">
        <v>30000</v>
      </c>
      <c r="N330" s="6">
        <v>5000</v>
      </c>
    </row>
    <row r="331" spans="1:14" x14ac:dyDescent="0.35">
      <c r="A331" s="3" t="s">
        <v>3059</v>
      </c>
      <c r="B331" s="4" t="s">
        <v>478</v>
      </c>
      <c r="C331" s="4" t="s">
        <v>480</v>
      </c>
      <c r="D331" s="5">
        <v>46107.575115740743</v>
      </c>
      <c r="E331" s="3" t="s">
        <v>3965</v>
      </c>
      <c r="F331" s="3" t="s">
        <v>3966</v>
      </c>
      <c r="G331" s="3" t="s">
        <v>952</v>
      </c>
      <c r="H331" s="3" t="s">
        <v>3769</v>
      </c>
      <c r="I331" s="3" t="s">
        <v>3967</v>
      </c>
      <c r="J331" s="3" t="s">
        <v>772</v>
      </c>
      <c r="K331" s="3" t="s">
        <v>773</v>
      </c>
      <c r="L331" s="6">
        <v>27979</v>
      </c>
      <c r="M331" s="6">
        <v>27979</v>
      </c>
      <c r="N331" s="6">
        <v>5000</v>
      </c>
    </row>
    <row r="332" spans="1:14" x14ac:dyDescent="0.35">
      <c r="A332" s="3" t="s">
        <v>3058</v>
      </c>
      <c r="B332" s="4" t="s">
        <v>478</v>
      </c>
      <c r="C332" s="4" t="s">
        <v>480</v>
      </c>
      <c r="D332" s="5">
        <v>46107.675266203703</v>
      </c>
      <c r="E332" s="3" t="s">
        <v>3968</v>
      </c>
      <c r="F332" s="3" t="s">
        <v>3969</v>
      </c>
      <c r="G332" s="3" t="s">
        <v>868</v>
      </c>
      <c r="H332" s="3" t="s">
        <v>931</v>
      </c>
      <c r="I332" s="3" t="s">
        <v>3970</v>
      </c>
      <c r="J332" s="3" t="s">
        <v>1167</v>
      </c>
      <c r="K332" s="3" t="s">
        <v>1168</v>
      </c>
      <c r="L332" s="6">
        <v>24269.34</v>
      </c>
      <c r="M332" s="6">
        <v>24269.34</v>
      </c>
      <c r="N332" s="6">
        <v>5000</v>
      </c>
    </row>
    <row r="333" spans="1:14" x14ac:dyDescent="0.35">
      <c r="A333" s="3" t="s">
        <v>3057</v>
      </c>
      <c r="B333" s="4" t="s">
        <v>478</v>
      </c>
      <c r="C333" s="4" t="s">
        <v>480</v>
      </c>
      <c r="D333" s="5">
        <v>46107.710856481484</v>
      </c>
      <c r="E333" s="3" t="s">
        <v>3971</v>
      </c>
      <c r="F333" s="3" t="s">
        <v>3972</v>
      </c>
      <c r="G333" s="3" t="s">
        <v>890</v>
      </c>
      <c r="H333" s="3" t="s">
        <v>974</v>
      </c>
      <c r="I333" s="3" t="s">
        <v>974</v>
      </c>
      <c r="J333" s="3" t="s">
        <v>784</v>
      </c>
      <c r="K333" s="3" t="s">
        <v>785</v>
      </c>
      <c r="L333" s="6">
        <v>40000</v>
      </c>
      <c r="M333" s="6">
        <v>40000</v>
      </c>
      <c r="N333" s="6">
        <v>5000</v>
      </c>
    </row>
    <row r="334" spans="1:14" x14ac:dyDescent="0.35">
      <c r="A334" s="3" t="s">
        <v>3056</v>
      </c>
      <c r="B334" s="4" t="s">
        <v>478</v>
      </c>
      <c r="C334" s="4" t="s">
        <v>480</v>
      </c>
      <c r="D334" s="5">
        <v>46108.37023148148</v>
      </c>
      <c r="E334" s="3" t="s">
        <v>3973</v>
      </c>
      <c r="F334" s="3" t="s">
        <v>3974</v>
      </c>
      <c r="G334" s="3" t="s">
        <v>868</v>
      </c>
      <c r="H334" s="3" t="s">
        <v>931</v>
      </c>
      <c r="I334" s="3" t="s">
        <v>931</v>
      </c>
      <c r="J334" s="3" t="s">
        <v>1099</v>
      </c>
      <c r="K334" s="3" t="s">
        <v>1100</v>
      </c>
      <c r="L334" s="6">
        <v>30499.210000000003</v>
      </c>
      <c r="M334" s="6">
        <v>30000</v>
      </c>
      <c r="N334" s="6">
        <v>5000</v>
      </c>
    </row>
    <row r="335" spans="1:14" x14ac:dyDescent="0.35">
      <c r="A335" s="3" t="s">
        <v>3055</v>
      </c>
      <c r="B335" s="4" t="s">
        <v>478</v>
      </c>
      <c r="C335" s="4" t="s">
        <v>480</v>
      </c>
      <c r="D335" s="5">
        <v>46108.476666666669</v>
      </c>
      <c r="E335" s="3" t="s">
        <v>3975</v>
      </c>
      <c r="F335" s="3" t="s">
        <v>3976</v>
      </c>
      <c r="G335" s="3" t="s">
        <v>857</v>
      </c>
      <c r="H335" s="3" t="s">
        <v>863</v>
      </c>
      <c r="I335" s="3" t="s">
        <v>3977</v>
      </c>
      <c r="J335" s="3" t="s">
        <v>794</v>
      </c>
      <c r="K335" s="3" t="s">
        <v>795</v>
      </c>
      <c r="L335" s="6">
        <v>146845.91</v>
      </c>
      <c r="M335" s="6">
        <v>88107.540000000008</v>
      </c>
      <c r="N335" s="6">
        <v>5000</v>
      </c>
    </row>
    <row r="336" spans="1:14" x14ac:dyDescent="0.35">
      <c r="A336" s="3" t="s">
        <v>3054</v>
      </c>
      <c r="B336" s="4" t="s">
        <v>478</v>
      </c>
      <c r="C336" s="4" t="s">
        <v>480</v>
      </c>
      <c r="D336" s="5">
        <v>46108.587442129632</v>
      </c>
      <c r="E336" s="3" t="s">
        <v>3978</v>
      </c>
      <c r="F336" s="3" t="s">
        <v>3979</v>
      </c>
      <c r="G336" s="3" t="s">
        <v>864</v>
      </c>
      <c r="H336" s="3" t="s">
        <v>865</v>
      </c>
      <c r="I336" s="3" t="s">
        <v>3647</v>
      </c>
      <c r="J336" s="3" t="s">
        <v>768</v>
      </c>
      <c r="K336" s="3" t="s">
        <v>769</v>
      </c>
      <c r="L336" s="6">
        <v>39220</v>
      </c>
      <c r="M336" s="6">
        <v>39220</v>
      </c>
      <c r="N336" s="6">
        <v>5000</v>
      </c>
    </row>
    <row r="337" spans="1:14" x14ac:dyDescent="0.35">
      <c r="A337" s="3" t="s">
        <v>3053</v>
      </c>
      <c r="B337" s="4" t="s">
        <v>478</v>
      </c>
      <c r="C337" s="4" t="s">
        <v>480</v>
      </c>
      <c r="D337" s="5">
        <v>46108.699699074074</v>
      </c>
      <c r="E337" s="3" t="s">
        <v>3980</v>
      </c>
      <c r="F337" s="3" t="s">
        <v>3981</v>
      </c>
      <c r="G337" s="3" t="s">
        <v>868</v>
      </c>
      <c r="H337" s="3" t="s">
        <v>899</v>
      </c>
      <c r="I337" s="3" t="s">
        <v>3571</v>
      </c>
      <c r="J337" s="3" t="s">
        <v>3322</v>
      </c>
      <c r="K337" s="3" t="s">
        <v>3323</v>
      </c>
      <c r="L337" s="6">
        <v>30000</v>
      </c>
      <c r="M337" s="6">
        <v>30000</v>
      </c>
      <c r="N337" s="6">
        <v>5000</v>
      </c>
    </row>
    <row r="338" spans="1:14" x14ac:dyDescent="0.35">
      <c r="A338" s="3" t="s">
        <v>3052</v>
      </c>
      <c r="B338" s="4" t="s">
        <v>478</v>
      </c>
      <c r="C338" s="4" t="s">
        <v>480</v>
      </c>
      <c r="D338" s="5">
        <v>46108.712245370371</v>
      </c>
      <c r="E338" s="3" t="s">
        <v>3982</v>
      </c>
      <c r="F338" s="3" t="s">
        <v>3983</v>
      </c>
      <c r="G338" s="3" t="s">
        <v>857</v>
      </c>
      <c r="H338" s="3" t="s">
        <v>903</v>
      </c>
      <c r="I338" s="3" t="s">
        <v>903</v>
      </c>
      <c r="J338" s="3" t="s">
        <v>3508</v>
      </c>
      <c r="K338" s="3" t="s">
        <v>3509</v>
      </c>
      <c r="L338" s="6">
        <v>120000</v>
      </c>
      <c r="M338" s="6">
        <v>78000</v>
      </c>
      <c r="N338" s="6">
        <v>5000</v>
      </c>
    </row>
    <row r="339" spans="1:14" x14ac:dyDescent="0.35">
      <c r="A339" s="3" t="s">
        <v>3051</v>
      </c>
      <c r="B339" s="4" t="s">
        <v>478</v>
      </c>
      <c r="C339" s="4" t="s">
        <v>480</v>
      </c>
      <c r="D339" s="5">
        <v>46109.032604166663</v>
      </c>
      <c r="E339" s="3" t="s">
        <v>3984</v>
      </c>
      <c r="F339" s="3" t="s">
        <v>3985</v>
      </c>
      <c r="G339" s="3" t="s">
        <v>874</v>
      </c>
      <c r="H339" s="3" t="s">
        <v>920</v>
      </c>
      <c r="I339" s="3" t="s">
        <v>987</v>
      </c>
      <c r="J339" s="3" t="s">
        <v>1021</v>
      </c>
      <c r="K339" s="3" t="s">
        <v>1022</v>
      </c>
      <c r="L339" s="6">
        <v>29999.999999999996</v>
      </c>
      <c r="M339" s="6">
        <v>17275.66</v>
      </c>
      <c r="N339" s="6">
        <v>5000</v>
      </c>
    </row>
    <row r="340" spans="1:14" x14ac:dyDescent="0.35">
      <c r="A340" s="3" t="s">
        <v>3050</v>
      </c>
      <c r="B340" s="4" t="s">
        <v>478</v>
      </c>
      <c r="C340" s="4" t="s">
        <v>480</v>
      </c>
      <c r="D340" s="5">
        <v>46109.526643518519</v>
      </c>
      <c r="E340" s="3" t="s">
        <v>3986</v>
      </c>
      <c r="F340" s="3" t="s">
        <v>3987</v>
      </c>
      <c r="G340" s="3" t="s">
        <v>868</v>
      </c>
      <c r="H340" s="3" t="s">
        <v>869</v>
      </c>
      <c r="I340" s="3" t="s">
        <v>3988</v>
      </c>
      <c r="J340" s="3" t="s">
        <v>750</v>
      </c>
      <c r="K340" s="3" t="s">
        <v>751</v>
      </c>
      <c r="L340" s="6">
        <v>33649.040000000001</v>
      </c>
      <c r="M340" s="6">
        <v>30000</v>
      </c>
      <c r="N340" s="6">
        <v>5000</v>
      </c>
    </row>
    <row r="341" spans="1:14" x14ac:dyDescent="0.35">
      <c r="A341" s="3" t="s">
        <v>3049</v>
      </c>
      <c r="B341" s="4" t="s">
        <v>478</v>
      </c>
      <c r="C341" s="4" t="s">
        <v>480</v>
      </c>
      <c r="D341" s="5">
        <v>46109.626145833332</v>
      </c>
      <c r="E341" s="3" t="s">
        <v>3989</v>
      </c>
      <c r="F341" s="3" t="s">
        <v>3990</v>
      </c>
      <c r="G341" s="3" t="s">
        <v>868</v>
      </c>
      <c r="H341" s="3" t="s">
        <v>869</v>
      </c>
      <c r="I341" s="3" t="s">
        <v>3991</v>
      </c>
      <c r="J341" s="3" t="s">
        <v>706</v>
      </c>
      <c r="K341" s="3" t="s">
        <v>707</v>
      </c>
      <c r="L341" s="6">
        <v>45804.229999999996</v>
      </c>
      <c r="M341" s="6">
        <v>40000</v>
      </c>
      <c r="N341" s="6">
        <v>5000</v>
      </c>
    </row>
    <row r="342" spans="1:14" x14ac:dyDescent="0.35">
      <c r="A342" s="3" t="s">
        <v>3048</v>
      </c>
      <c r="B342" s="4" t="s">
        <v>478</v>
      </c>
      <c r="C342" s="4" t="s">
        <v>480</v>
      </c>
      <c r="D342" s="5">
        <v>46111.545555555553</v>
      </c>
      <c r="E342" s="3" t="s">
        <v>3992</v>
      </c>
      <c r="F342" s="3" t="s">
        <v>3993</v>
      </c>
      <c r="G342" s="3" t="s">
        <v>854</v>
      </c>
      <c r="H342" s="3" t="s">
        <v>855</v>
      </c>
      <c r="I342" s="3" t="s">
        <v>856</v>
      </c>
      <c r="J342" s="3" t="s">
        <v>1085</v>
      </c>
      <c r="K342" s="3" t="s">
        <v>1086</v>
      </c>
      <c r="L342" s="6">
        <v>30000</v>
      </c>
      <c r="M342" s="6">
        <v>30000</v>
      </c>
      <c r="N342" s="6">
        <v>5000</v>
      </c>
    </row>
    <row r="343" spans="1:14" x14ac:dyDescent="0.35">
      <c r="A343" s="3" t="s">
        <v>3047</v>
      </c>
      <c r="B343" s="4" t="s">
        <v>478</v>
      </c>
      <c r="C343" s="4" t="s">
        <v>480</v>
      </c>
      <c r="D343" s="5">
        <v>46111.585335648146</v>
      </c>
      <c r="E343" s="3" t="s">
        <v>3994</v>
      </c>
      <c r="F343" s="3" t="s">
        <v>3995</v>
      </c>
      <c r="G343" s="3" t="s">
        <v>880</v>
      </c>
      <c r="H343" s="3" t="s">
        <v>881</v>
      </c>
      <c r="I343" s="3" t="s">
        <v>3609</v>
      </c>
      <c r="J343" s="3" t="s">
        <v>3510</v>
      </c>
      <c r="K343" s="3" t="s">
        <v>3511</v>
      </c>
      <c r="L343" s="6">
        <v>34121.08</v>
      </c>
      <c r="M343" s="6">
        <v>30000</v>
      </c>
      <c r="N343" s="6">
        <v>5000</v>
      </c>
    </row>
    <row r="344" spans="1:14" x14ac:dyDescent="0.35">
      <c r="A344" s="3" t="s">
        <v>3046</v>
      </c>
      <c r="B344" s="4" t="s">
        <v>478</v>
      </c>
      <c r="C344" s="4" t="s">
        <v>480</v>
      </c>
      <c r="D344" s="5">
        <v>46111.663078703707</v>
      </c>
      <c r="E344" s="3" t="s">
        <v>3996</v>
      </c>
      <c r="F344" s="3" t="s">
        <v>3997</v>
      </c>
      <c r="G344" s="3" t="s">
        <v>868</v>
      </c>
      <c r="H344" s="3" t="s">
        <v>1012</v>
      </c>
      <c r="I344" s="3" t="s">
        <v>3998</v>
      </c>
      <c r="J344" s="3" t="s">
        <v>3416</v>
      </c>
      <c r="K344" s="3" t="s">
        <v>3417</v>
      </c>
      <c r="L344" s="6">
        <v>32873.89</v>
      </c>
      <c r="M344" s="6">
        <v>30000</v>
      </c>
      <c r="N344" s="6">
        <v>5000</v>
      </c>
    </row>
    <row r="345" spans="1:14" x14ac:dyDescent="0.35">
      <c r="A345" s="3" t="s">
        <v>3045</v>
      </c>
      <c r="B345" s="4" t="s">
        <v>478</v>
      </c>
      <c r="C345" s="4" t="s">
        <v>480</v>
      </c>
      <c r="D345" s="5">
        <v>46111.776597222219</v>
      </c>
      <c r="E345" s="3" t="s">
        <v>3999</v>
      </c>
      <c r="F345" s="3" t="s">
        <v>4000</v>
      </c>
      <c r="G345" s="3" t="s">
        <v>854</v>
      </c>
      <c r="H345" s="3" t="s">
        <v>911</v>
      </c>
      <c r="I345" s="3" t="s">
        <v>4001</v>
      </c>
      <c r="J345" s="3" t="s">
        <v>836</v>
      </c>
      <c r="K345" s="3" t="s">
        <v>837</v>
      </c>
      <c r="L345" s="6">
        <v>30000</v>
      </c>
      <c r="M345" s="6">
        <v>30000</v>
      </c>
      <c r="N345" s="6">
        <v>5000</v>
      </c>
    </row>
    <row r="346" spans="1:14" x14ac:dyDescent="0.35">
      <c r="A346" s="3" t="s">
        <v>3044</v>
      </c>
      <c r="B346" s="4" t="s">
        <v>478</v>
      </c>
      <c r="C346" s="4" t="s">
        <v>480</v>
      </c>
      <c r="D346" s="5">
        <v>46111.85465277778</v>
      </c>
      <c r="E346" s="3" t="s">
        <v>4002</v>
      </c>
      <c r="F346" s="3" t="s">
        <v>4003</v>
      </c>
      <c r="G346" s="3" t="s">
        <v>857</v>
      </c>
      <c r="H346" s="3" t="s">
        <v>858</v>
      </c>
      <c r="I346" s="3" t="s">
        <v>968</v>
      </c>
      <c r="J346" s="3" t="s">
        <v>1021</v>
      </c>
      <c r="K346" s="3" t="s">
        <v>1022</v>
      </c>
      <c r="L346" s="6">
        <v>29998.36</v>
      </c>
      <c r="M346" s="6">
        <v>29998.36</v>
      </c>
      <c r="N346" s="6">
        <v>5000</v>
      </c>
    </row>
    <row r="347" spans="1:14" x14ac:dyDescent="0.35">
      <c r="A347" s="3" t="s">
        <v>3043</v>
      </c>
      <c r="B347" s="4" t="s">
        <v>478</v>
      </c>
      <c r="C347" s="4" t="s">
        <v>480</v>
      </c>
      <c r="D347" s="5">
        <v>46111.912916666668</v>
      </c>
      <c r="E347" s="3" t="s">
        <v>4004</v>
      </c>
      <c r="F347" s="3" t="s">
        <v>4005</v>
      </c>
      <c r="G347" s="3" t="s">
        <v>860</v>
      </c>
      <c r="H347" s="3" t="s">
        <v>954</v>
      </c>
      <c r="I347" s="3" t="s">
        <v>4006</v>
      </c>
      <c r="J347" s="3" t="s">
        <v>3512</v>
      </c>
      <c r="K347" s="3" t="s">
        <v>3513</v>
      </c>
      <c r="L347" s="6">
        <v>31507</v>
      </c>
      <c r="M347" s="6">
        <v>30000</v>
      </c>
      <c r="N347" s="6">
        <v>5000</v>
      </c>
    </row>
    <row r="348" spans="1:14" x14ac:dyDescent="0.35">
      <c r="A348" s="3" t="s">
        <v>3042</v>
      </c>
      <c r="B348" s="4" t="s">
        <v>478</v>
      </c>
      <c r="C348" s="4" t="s">
        <v>480</v>
      </c>
      <c r="D348" s="5">
        <v>46112.629189814812</v>
      </c>
      <c r="E348" s="3" t="s">
        <v>4007</v>
      </c>
      <c r="F348" s="3" t="s">
        <v>4008</v>
      </c>
      <c r="G348" s="3" t="s">
        <v>857</v>
      </c>
      <c r="H348" s="3" t="s">
        <v>863</v>
      </c>
      <c r="I348" s="3" t="s">
        <v>863</v>
      </c>
      <c r="J348" s="3" t="s">
        <v>690</v>
      </c>
      <c r="K348" s="3" t="s">
        <v>691</v>
      </c>
      <c r="L348" s="6">
        <v>37500</v>
      </c>
      <c r="M348" s="6">
        <v>37500</v>
      </c>
      <c r="N348" s="6">
        <v>5000</v>
      </c>
    </row>
    <row r="349" spans="1:14" x14ac:dyDescent="0.35">
      <c r="A349" s="3" t="s">
        <v>3041</v>
      </c>
      <c r="B349" s="4" t="s">
        <v>478</v>
      </c>
      <c r="C349" s="4" t="s">
        <v>480</v>
      </c>
      <c r="D349" s="5">
        <v>46112.640150462961</v>
      </c>
      <c r="E349" s="3" t="s">
        <v>4009</v>
      </c>
      <c r="F349" s="3" t="s">
        <v>4010</v>
      </c>
      <c r="G349" s="3" t="s">
        <v>857</v>
      </c>
      <c r="H349" s="3" t="s">
        <v>903</v>
      </c>
      <c r="I349" s="3" t="s">
        <v>4011</v>
      </c>
      <c r="J349" s="3" t="s">
        <v>804</v>
      </c>
      <c r="K349" s="3" t="s">
        <v>805</v>
      </c>
      <c r="L349" s="6">
        <v>55737.000000000007</v>
      </c>
      <c r="M349" s="6">
        <v>40000</v>
      </c>
      <c r="N349" s="6">
        <v>5000</v>
      </c>
    </row>
    <row r="350" spans="1:14" x14ac:dyDescent="0.35">
      <c r="A350" s="3" t="s">
        <v>3040</v>
      </c>
      <c r="B350" s="4" t="s">
        <v>478</v>
      </c>
      <c r="C350" s="4" t="s">
        <v>480</v>
      </c>
      <c r="D350" s="5">
        <v>46112.815613425926</v>
      </c>
      <c r="E350" s="3" t="s">
        <v>4012</v>
      </c>
      <c r="F350" s="3" t="s">
        <v>4013</v>
      </c>
      <c r="G350" s="3" t="s">
        <v>857</v>
      </c>
      <c r="H350" s="3" t="s">
        <v>883</v>
      </c>
      <c r="I350" s="3" t="s">
        <v>883</v>
      </c>
      <c r="J350" s="3" t="s">
        <v>726</v>
      </c>
      <c r="K350" s="3" t="s">
        <v>727</v>
      </c>
      <c r="L350" s="6">
        <v>119730</v>
      </c>
      <c r="M350" s="6">
        <v>77824</v>
      </c>
      <c r="N350" s="6">
        <v>5000</v>
      </c>
    </row>
    <row r="351" spans="1:14" x14ac:dyDescent="0.35">
      <c r="A351" s="3" t="s">
        <v>3039</v>
      </c>
      <c r="B351" s="4" t="s">
        <v>478</v>
      </c>
      <c r="C351" s="4" t="s">
        <v>480</v>
      </c>
      <c r="D351" s="5">
        <v>46112.88244212963</v>
      </c>
      <c r="E351" s="3" t="s">
        <v>4014</v>
      </c>
      <c r="F351" s="3" t="s">
        <v>4015</v>
      </c>
      <c r="G351" s="3" t="s">
        <v>890</v>
      </c>
      <c r="H351" s="3" t="s">
        <v>951</v>
      </c>
      <c r="I351" s="3" t="s">
        <v>4016</v>
      </c>
      <c r="J351" s="3" t="s">
        <v>708</v>
      </c>
      <c r="K351" s="3" t="s">
        <v>709</v>
      </c>
      <c r="L351" s="6">
        <v>30000</v>
      </c>
      <c r="M351" s="6">
        <v>26680</v>
      </c>
      <c r="N351" s="6">
        <v>5000</v>
      </c>
    </row>
    <row r="352" spans="1:14" x14ac:dyDescent="0.35">
      <c r="A352" s="3" t="s">
        <v>3038</v>
      </c>
      <c r="B352" s="4" t="s">
        <v>478</v>
      </c>
      <c r="C352" s="4" t="s">
        <v>480</v>
      </c>
      <c r="D352" s="5">
        <v>46113.398206018515</v>
      </c>
      <c r="E352" s="3" t="s">
        <v>4017</v>
      </c>
      <c r="F352" s="3" t="s">
        <v>4018</v>
      </c>
      <c r="G352" s="3" t="s">
        <v>857</v>
      </c>
      <c r="H352" s="3" t="s">
        <v>863</v>
      </c>
      <c r="I352" s="3" t="s">
        <v>863</v>
      </c>
      <c r="J352" s="3" t="s">
        <v>708</v>
      </c>
      <c r="K352" s="3" t="s">
        <v>709</v>
      </c>
      <c r="L352" s="6">
        <v>189450</v>
      </c>
      <c r="M352" s="6">
        <v>113670</v>
      </c>
      <c r="N352" s="6">
        <v>5000</v>
      </c>
    </row>
    <row r="353" spans="1:14" x14ac:dyDescent="0.35">
      <c r="A353" s="3" t="s">
        <v>3037</v>
      </c>
      <c r="B353" s="4" t="s">
        <v>478</v>
      </c>
      <c r="C353" s="4" t="s">
        <v>480</v>
      </c>
      <c r="D353" s="5">
        <v>46113.481817129628</v>
      </c>
      <c r="E353" s="3" t="s">
        <v>4019</v>
      </c>
      <c r="F353" s="3" t="s">
        <v>4020</v>
      </c>
      <c r="G353" s="3" t="s">
        <v>857</v>
      </c>
      <c r="H353" s="3" t="s">
        <v>863</v>
      </c>
      <c r="I353" s="3" t="s">
        <v>863</v>
      </c>
      <c r="J353" s="3" t="s">
        <v>3514</v>
      </c>
      <c r="K353" s="3" t="s">
        <v>3515</v>
      </c>
      <c r="L353" s="6">
        <v>40000</v>
      </c>
      <c r="M353" s="6">
        <v>40000</v>
      </c>
      <c r="N353" s="6">
        <v>5000</v>
      </c>
    </row>
    <row r="354" spans="1:14" x14ac:dyDescent="0.35">
      <c r="A354" s="3" t="s">
        <v>3036</v>
      </c>
      <c r="B354" s="4" t="s">
        <v>478</v>
      </c>
      <c r="C354" s="4" t="s">
        <v>480</v>
      </c>
      <c r="D354" s="5">
        <v>46113.668969907405</v>
      </c>
      <c r="E354" s="3" t="s">
        <v>4021</v>
      </c>
      <c r="F354" s="3" t="s">
        <v>4022</v>
      </c>
      <c r="G354" s="3" t="s">
        <v>857</v>
      </c>
      <c r="H354" s="3" t="s">
        <v>863</v>
      </c>
      <c r="I354" s="3" t="s">
        <v>863</v>
      </c>
      <c r="J354" s="3" t="s">
        <v>724</v>
      </c>
      <c r="K354" s="3" t="s">
        <v>725</v>
      </c>
      <c r="L354" s="6">
        <v>27700</v>
      </c>
      <c r="M354" s="6">
        <v>27700</v>
      </c>
      <c r="N354" s="6">
        <v>5000</v>
      </c>
    </row>
    <row r="355" spans="1:14" x14ac:dyDescent="0.35">
      <c r="A355" s="3" t="s">
        <v>3035</v>
      </c>
      <c r="B355" s="4" t="s">
        <v>478</v>
      </c>
      <c r="C355" s="4" t="s">
        <v>480</v>
      </c>
      <c r="D355" s="5">
        <v>46114.524039351854</v>
      </c>
      <c r="E355" s="3" t="s">
        <v>4023</v>
      </c>
      <c r="F355" s="3" t="s">
        <v>4024</v>
      </c>
      <c r="G355" s="3" t="s">
        <v>868</v>
      </c>
      <c r="H355" s="3" t="s">
        <v>1012</v>
      </c>
      <c r="I355" s="3" t="s">
        <v>4025</v>
      </c>
      <c r="J355" s="3" t="s">
        <v>3292</v>
      </c>
      <c r="K355" s="3" t="s">
        <v>3293</v>
      </c>
      <c r="L355" s="6">
        <v>26590.95</v>
      </c>
      <c r="M355" s="6">
        <v>26590.95</v>
      </c>
      <c r="N355" s="6">
        <v>5000</v>
      </c>
    </row>
    <row r="356" spans="1:14" x14ac:dyDescent="0.35">
      <c r="A356" s="3" t="s">
        <v>3034</v>
      </c>
      <c r="B356" s="4" t="s">
        <v>478</v>
      </c>
      <c r="C356" s="4" t="s">
        <v>480</v>
      </c>
      <c r="D356" s="5">
        <v>46115.39980324074</v>
      </c>
      <c r="E356" s="3" t="s">
        <v>4026</v>
      </c>
      <c r="F356" s="3" t="s">
        <v>4027</v>
      </c>
      <c r="G356" s="3" t="s">
        <v>860</v>
      </c>
      <c r="H356" s="3" t="s">
        <v>884</v>
      </c>
      <c r="I356" s="3" t="s">
        <v>4028</v>
      </c>
      <c r="J356" s="3" t="s">
        <v>752</v>
      </c>
      <c r="K356" s="3" t="s">
        <v>753</v>
      </c>
      <c r="L356" s="6">
        <v>30000</v>
      </c>
      <c r="M356" s="6">
        <v>30000</v>
      </c>
      <c r="N356" s="6">
        <v>5000</v>
      </c>
    </row>
    <row r="357" spans="1:14" x14ac:dyDescent="0.35">
      <c r="A357" s="3" t="s">
        <v>3033</v>
      </c>
      <c r="B357" s="4" t="s">
        <v>478</v>
      </c>
      <c r="C357" s="4" t="s">
        <v>480</v>
      </c>
      <c r="D357" s="5">
        <v>46115.581446759257</v>
      </c>
      <c r="E357" s="3" t="s">
        <v>4029</v>
      </c>
      <c r="F357" s="3" t="s">
        <v>4030</v>
      </c>
      <c r="G357" s="3" t="s">
        <v>870</v>
      </c>
      <c r="H357" s="3" t="s">
        <v>909</v>
      </c>
      <c r="I357" s="3" t="s">
        <v>909</v>
      </c>
      <c r="J357" s="3" t="s">
        <v>1079</v>
      </c>
      <c r="K357" s="3" t="s">
        <v>1080</v>
      </c>
      <c r="L357" s="6">
        <v>200000</v>
      </c>
      <c r="M357" s="6">
        <v>120000</v>
      </c>
      <c r="N357" s="6">
        <v>5000</v>
      </c>
    </row>
    <row r="358" spans="1:14" x14ac:dyDescent="0.35">
      <c r="A358" s="3" t="s">
        <v>3032</v>
      </c>
      <c r="B358" s="4" t="s">
        <v>478</v>
      </c>
      <c r="C358" s="4" t="s">
        <v>480</v>
      </c>
      <c r="D358" s="5">
        <v>46116.800370370373</v>
      </c>
      <c r="E358" s="3" t="s">
        <v>4031</v>
      </c>
      <c r="F358" s="3" t="s">
        <v>4032</v>
      </c>
      <c r="G358" s="3" t="s">
        <v>880</v>
      </c>
      <c r="H358" s="3" t="s">
        <v>922</v>
      </c>
      <c r="I358" s="3" t="s">
        <v>922</v>
      </c>
      <c r="J358" s="3" t="s">
        <v>3516</v>
      </c>
      <c r="K358" s="3" t="s">
        <v>3517</v>
      </c>
      <c r="L358" s="6">
        <v>30373.3</v>
      </c>
      <c r="M358" s="6">
        <v>23666.100000000002</v>
      </c>
      <c r="N358" s="6">
        <v>5000</v>
      </c>
    </row>
    <row r="359" spans="1:14" x14ac:dyDescent="0.35">
      <c r="A359" s="3" t="s">
        <v>3031</v>
      </c>
      <c r="B359" s="4" t="s">
        <v>478</v>
      </c>
      <c r="C359" s="4" t="s">
        <v>480</v>
      </c>
      <c r="D359" s="5">
        <v>46119.332662037035</v>
      </c>
      <c r="E359" s="3" t="s">
        <v>4033</v>
      </c>
      <c r="F359" s="3" t="s">
        <v>4034</v>
      </c>
      <c r="G359" s="3" t="s">
        <v>864</v>
      </c>
      <c r="H359" s="3" t="s">
        <v>3682</v>
      </c>
      <c r="I359" s="3" t="s">
        <v>4035</v>
      </c>
      <c r="J359" s="3" t="s">
        <v>1087</v>
      </c>
      <c r="K359" s="3" t="s">
        <v>1088</v>
      </c>
      <c r="L359" s="6">
        <v>40000</v>
      </c>
      <c r="M359" s="6">
        <v>40000</v>
      </c>
      <c r="N359" s="6">
        <v>5000</v>
      </c>
    </row>
    <row r="360" spans="1:14" x14ac:dyDescent="0.35">
      <c r="A360" s="3" t="s">
        <v>3030</v>
      </c>
      <c r="B360" s="4" t="s">
        <v>478</v>
      </c>
      <c r="C360" s="4" t="s">
        <v>480</v>
      </c>
      <c r="D360" s="5">
        <v>46119.6253125</v>
      </c>
      <c r="E360" s="3" t="s">
        <v>4036</v>
      </c>
      <c r="F360" s="3" t="s">
        <v>4037</v>
      </c>
      <c r="G360" s="3" t="s">
        <v>874</v>
      </c>
      <c r="H360" s="3" t="s">
        <v>926</v>
      </c>
      <c r="I360" s="3" t="s">
        <v>926</v>
      </c>
      <c r="J360" s="3" t="s">
        <v>708</v>
      </c>
      <c r="K360" s="3" t="s">
        <v>709</v>
      </c>
      <c r="L360" s="6">
        <v>29313.23</v>
      </c>
      <c r="M360" s="6">
        <v>29313.23</v>
      </c>
      <c r="N360" s="6">
        <v>5000</v>
      </c>
    </row>
    <row r="361" spans="1:14" x14ac:dyDescent="0.35">
      <c r="A361" s="3" t="s">
        <v>3029</v>
      </c>
      <c r="B361" s="4" t="s">
        <v>478</v>
      </c>
      <c r="C361" s="4" t="s">
        <v>480</v>
      </c>
      <c r="D361" s="5">
        <v>46120.345717592594</v>
      </c>
      <c r="E361" s="3" t="s">
        <v>4038</v>
      </c>
      <c r="F361" s="3" t="s">
        <v>4039</v>
      </c>
      <c r="G361" s="3" t="s">
        <v>854</v>
      </c>
      <c r="H361" s="3" t="s">
        <v>855</v>
      </c>
      <c r="I361" s="3" t="s">
        <v>856</v>
      </c>
      <c r="J361" s="3" t="s">
        <v>708</v>
      </c>
      <c r="K361" s="3" t="s">
        <v>709</v>
      </c>
      <c r="L361" s="6">
        <v>32333</v>
      </c>
      <c r="M361" s="6">
        <v>30000</v>
      </c>
      <c r="N361" s="6">
        <v>5000</v>
      </c>
    </row>
    <row r="362" spans="1:14" x14ac:dyDescent="0.35">
      <c r="A362" s="3" t="s">
        <v>3028</v>
      </c>
      <c r="B362" s="4" t="s">
        <v>478</v>
      </c>
      <c r="C362" s="4" t="s">
        <v>480</v>
      </c>
      <c r="D362" s="5">
        <v>46120.626388888886</v>
      </c>
      <c r="E362" s="3" t="s">
        <v>4040</v>
      </c>
      <c r="F362" s="3" t="s">
        <v>4041</v>
      </c>
      <c r="G362" s="3" t="s">
        <v>860</v>
      </c>
      <c r="H362" s="3" t="s">
        <v>907</v>
      </c>
      <c r="I362" s="3" t="s">
        <v>907</v>
      </c>
      <c r="J362" s="3" t="s">
        <v>712</v>
      </c>
      <c r="K362" s="3" t="s">
        <v>713</v>
      </c>
      <c r="L362" s="6">
        <v>197000</v>
      </c>
      <c r="M362" s="6">
        <v>118200.00000000001</v>
      </c>
      <c r="N362" s="6">
        <v>5000</v>
      </c>
    </row>
    <row r="363" spans="1:14" x14ac:dyDescent="0.35">
      <c r="A363" s="3" t="s">
        <v>3027</v>
      </c>
      <c r="B363" s="4" t="s">
        <v>478</v>
      </c>
      <c r="C363" s="4" t="s">
        <v>480</v>
      </c>
      <c r="D363" s="5">
        <v>46120.85796296296</v>
      </c>
      <c r="E363" s="3" t="s">
        <v>4042</v>
      </c>
      <c r="F363" s="3" t="s">
        <v>4043</v>
      </c>
      <c r="G363" s="3" t="s">
        <v>870</v>
      </c>
      <c r="H363" s="3" t="s">
        <v>4044</v>
      </c>
      <c r="I363" s="3" t="s">
        <v>4044</v>
      </c>
      <c r="J363" s="3" t="s">
        <v>1067</v>
      </c>
      <c r="K363" s="3" t="s">
        <v>1068</v>
      </c>
      <c r="L363" s="6">
        <v>30000</v>
      </c>
      <c r="M363" s="6">
        <v>30000</v>
      </c>
      <c r="N363" s="6">
        <v>5000</v>
      </c>
    </row>
    <row r="364" spans="1:14" x14ac:dyDescent="0.35">
      <c r="A364" s="3" t="s">
        <v>3026</v>
      </c>
      <c r="B364" s="4" t="s">
        <v>478</v>
      </c>
      <c r="C364" s="4" t="s">
        <v>480</v>
      </c>
      <c r="D364" s="5">
        <v>46120.967303240737</v>
      </c>
      <c r="E364" s="3" t="s">
        <v>4045</v>
      </c>
      <c r="F364" s="3" t="s">
        <v>4046</v>
      </c>
      <c r="G364" s="3" t="s">
        <v>857</v>
      </c>
      <c r="H364" s="3" t="s">
        <v>863</v>
      </c>
      <c r="I364" s="3" t="s">
        <v>863</v>
      </c>
      <c r="J364" s="3" t="s">
        <v>1119</v>
      </c>
      <c r="K364" s="3" t="s">
        <v>1120</v>
      </c>
      <c r="L364" s="6">
        <v>9607.99</v>
      </c>
      <c r="M364" s="6">
        <v>9607.99</v>
      </c>
      <c r="N364" s="6">
        <v>5000</v>
      </c>
    </row>
    <row r="365" spans="1:14" x14ac:dyDescent="0.35">
      <c r="A365" s="3" t="s">
        <v>3025</v>
      </c>
      <c r="B365" s="4" t="s">
        <v>478</v>
      </c>
      <c r="C365" s="4" t="s">
        <v>480</v>
      </c>
      <c r="D365" s="5">
        <v>46121.313981481479</v>
      </c>
      <c r="E365" s="3" t="s">
        <v>4047</v>
      </c>
      <c r="F365" s="3" t="s">
        <v>4048</v>
      </c>
      <c r="G365" s="3" t="s">
        <v>952</v>
      </c>
      <c r="H365" s="3" t="s">
        <v>953</v>
      </c>
      <c r="I365" s="3" t="s">
        <v>4049</v>
      </c>
      <c r="J365" s="3" t="s">
        <v>3320</v>
      </c>
      <c r="K365" s="3" t="s">
        <v>3321</v>
      </c>
      <c r="L365" s="6">
        <v>41498.19000000001</v>
      </c>
      <c r="M365" s="6">
        <v>39038.19</v>
      </c>
      <c r="N365" s="6">
        <v>5000</v>
      </c>
    </row>
    <row r="366" spans="1:14" x14ac:dyDescent="0.35">
      <c r="A366" s="3" t="s">
        <v>3024</v>
      </c>
      <c r="B366" s="4" t="s">
        <v>478</v>
      </c>
      <c r="C366" s="4" t="s">
        <v>480</v>
      </c>
      <c r="D366" s="5">
        <v>46121.407986111109</v>
      </c>
      <c r="E366" s="3" t="s">
        <v>4050</v>
      </c>
      <c r="F366" s="3" t="s">
        <v>4051</v>
      </c>
      <c r="G366" s="3" t="s">
        <v>857</v>
      </c>
      <c r="H366" s="3" t="s">
        <v>858</v>
      </c>
      <c r="I366" s="3" t="s">
        <v>858</v>
      </c>
      <c r="J366" s="3" t="s">
        <v>1123</v>
      </c>
      <c r="K366" s="3" t="s">
        <v>1124</v>
      </c>
      <c r="L366" s="6">
        <v>16919</v>
      </c>
      <c r="M366" s="6">
        <v>16919</v>
      </c>
      <c r="N366" s="6">
        <v>5000</v>
      </c>
    </row>
    <row r="367" spans="1:14" x14ac:dyDescent="0.35">
      <c r="A367" s="3" t="s">
        <v>3023</v>
      </c>
      <c r="B367" s="4" t="s">
        <v>478</v>
      </c>
      <c r="C367" s="4" t="s">
        <v>480</v>
      </c>
      <c r="D367" s="5">
        <v>46121.621006944442</v>
      </c>
      <c r="E367" s="3" t="s">
        <v>4052</v>
      </c>
      <c r="F367" s="3" t="s">
        <v>4053</v>
      </c>
      <c r="G367" s="3" t="s">
        <v>874</v>
      </c>
      <c r="H367" s="3" t="s">
        <v>926</v>
      </c>
      <c r="I367" s="3" t="s">
        <v>4054</v>
      </c>
      <c r="J367" s="3" t="s">
        <v>3518</v>
      </c>
      <c r="K367" s="3" t="s">
        <v>3519</v>
      </c>
      <c r="L367" s="6">
        <v>55043.07</v>
      </c>
      <c r="M367" s="6">
        <v>35777.990000000005</v>
      </c>
      <c r="N367" s="6">
        <v>5000</v>
      </c>
    </row>
    <row r="368" spans="1:14" x14ac:dyDescent="0.35">
      <c r="A368" s="3" t="s">
        <v>3022</v>
      </c>
      <c r="B368" s="4" t="s">
        <v>478</v>
      </c>
      <c r="C368" s="4" t="s">
        <v>480</v>
      </c>
      <c r="D368" s="5">
        <v>46122.671516203707</v>
      </c>
      <c r="E368" s="3" t="s">
        <v>4055</v>
      </c>
      <c r="F368" s="3" t="s">
        <v>4056</v>
      </c>
      <c r="G368" s="3" t="s">
        <v>890</v>
      </c>
      <c r="H368" s="3" t="s">
        <v>974</v>
      </c>
      <c r="I368" s="3" t="s">
        <v>974</v>
      </c>
      <c r="J368" s="3" t="s">
        <v>3294</v>
      </c>
      <c r="K368" s="3" t="s">
        <v>3295</v>
      </c>
      <c r="L368" s="6">
        <v>39890</v>
      </c>
      <c r="M368" s="6">
        <v>39890</v>
      </c>
      <c r="N368" s="6">
        <v>5000</v>
      </c>
    </row>
    <row r="369" spans="1:14" x14ac:dyDescent="0.35">
      <c r="A369" s="3" t="s">
        <v>3021</v>
      </c>
      <c r="B369" s="4" t="s">
        <v>478</v>
      </c>
      <c r="C369" s="4" t="s">
        <v>480</v>
      </c>
      <c r="D369" s="5">
        <v>46122.684884259259</v>
      </c>
      <c r="E369" s="3" t="s">
        <v>4057</v>
      </c>
      <c r="F369" s="3" t="s">
        <v>4058</v>
      </c>
      <c r="G369" s="3" t="s">
        <v>857</v>
      </c>
      <c r="H369" s="3" t="s">
        <v>913</v>
      </c>
      <c r="I369" s="3" t="s">
        <v>3901</v>
      </c>
      <c r="J369" s="3" t="s">
        <v>1123</v>
      </c>
      <c r="K369" s="3" t="s">
        <v>1124</v>
      </c>
      <c r="L369" s="6">
        <v>23697.55</v>
      </c>
      <c r="M369" s="6">
        <v>20580.95</v>
      </c>
      <c r="N369" s="6">
        <v>5000</v>
      </c>
    </row>
    <row r="370" spans="1:14" x14ac:dyDescent="0.35">
      <c r="A370" s="3" t="s">
        <v>3020</v>
      </c>
      <c r="B370" s="4" t="s">
        <v>478</v>
      </c>
      <c r="C370" s="4" t="s">
        <v>480</v>
      </c>
      <c r="D370" s="5">
        <v>46123.452881944446</v>
      </c>
      <c r="E370" s="3" t="s">
        <v>4059</v>
      </c>
      <c r="F370" s="3" t="s">
        <v>4060</v>
      </c>
      <c r="G370" s="3" t="s">
        <v>860</v>
      </c>
      <c r="H370" s="3" t="s">
        <v>907</v>
      </c>
      <c r="I370" s="3" t="s">
        <v>4061</v>
      </c>
      <c r="J370" s="3" t="s">
        <v>712</v>
      </c>
      <c r="K370" s="3" t="s">
        <v>713</v>
      </c>
      <c r="L370" s="6">
        <v>41600</v>
      </c>
      <c r="M370" s="6">
        <v>40000</v>
      </c>
      <c r="N370" s="6">
        <v>5000</v>
      </c>
    </row>
    <row r="371" spans="1:14" x14ac:dyDescent="0.35">
      <c r="A371" s="3" t="s">
        <v>3019</v>
      </c>
      <c r="B371" s="4" t="s">
        <v>478</v>
      </c>
      <c r="C371" s="4" t="s">
        <v>480</v>
      </c>
      <c r="D371" s="5">
        <v>46124.851354166669</v>
      </c>
      <c r="E371" s="3" t="s">
        <v>4062</v>
      </c>
      <c r="F371" s="3" t="s">
        <v>4063</v>
      </c>
      <c r="G371" s="3" t="s">
        <v>868</v>
      </c>
      <c r="H371" s="3" t="s">
        <v>931</v>
      </c>
      <c r="I371" s="3" t="s">
        <v>4064</v>
      </c>
      <c r="J371" s="3" t="s">
        <v>3520</v>
      </c>
      <c r="K371" s="3" t="s">
        <v>3521</v>
      </c>
      <c r="L371" s="6">
        <v>26400</v>
      </c>
      <c r="M371" s="6">
        <v>26000</v>
      </c>
      <c r="N371" s="6">
        <v>5000</v>
      </c>
    </row>
    <row r="372" spans="1:14" x14ac:dyDescent="0.35">
      <c r="A372" s="3" t="s">
        <v>3018</v>
      </c>
      <c r="B372" s="4" t="s">
        <v>478</v>
      </c>
      <c r="C372" s="4" t="s">
        <v>480</v>
      </c>
      <c r="D372" s="5">
        <v>46125.490069444444</v>
      </c>
      <c r="E372" s="3" t="s">
        <v>4065</v>
      </c>
      <c r="F372" s="3" t="s">
        <v>4066</v>
      </c>
      <c r="G372" s="3" t="s">
        <v>880</v>
      </c>
      <c r="H372" s="3" t="s">
        <v>922</v>
      </c>
      <c r="I372" s="3" t="s">
        <v>922</v>
      </c>
      <c r="J372" s="3" t="s">
        <v>1109</v>
      </c>
      <c r="K372" s="3" t="s">
        <v>1110</v>
      </c>
      <c r="L372" s="6">
        <v>40000</v>
      </c>
      <c r="M372" s="6">
        <v>40000</v>
      </c>
      <c r="N372" s="6">
        <v>5000</v>
      </c>
    </row>
    <row r="373" spans="1:14" x14ac:dyDescent="0.35">
      <c r="A373" s="3" t="s">
        <v>3017</v>
      </c>
      <c r="B373" s="4" t="s">
        <v>478</v>
      </c>
      <c r="C373" s="4" t="s">
        <v>480</v>
      </c>
      <c r="D373" s="5">
        <v>46125.609918981485</v>
      </c>
      <c r="E373" s="3" t="s">
        <v>4067</v>
      </c>
      <c r="F373" s="3" t="s">
        <v>4068</v>
      </c>
      <c r="G373" s="3" t="s">
        <v>857</v>
      </c>
      <c r="H373" s="3" t="s">
        <v>863</v>
      </c>
      <c r="I373" s="3" t="s">
        <v>863</v>
      </c>
      <c r="J373" s="3" t="s">
        <v>808</v>
      </c>
      <c r="K373" s="3" t="s">
        <v>809</v>
      </c>
      <c r="L373" s="6">
        <v>200000</v>
      </c>
      <c r="M373" s="6">
        <v>120000</v>
      </c>
      <c r="N373" s="6">
        <v>5000</v>
      </c>
    </row>
    <row r="374" spans="1:14" x14ac:dyDescent="0.35">
      <c r="A374" s="3" t="s">
        <v>3016</v>
      </c>
      <c r="B374" s="4" t="s">
        <v>478</v>
      </c>
      <c r="C374" s="4" t="s">
        <v>480</v>
      </c>
      <c r="D374" s="5">
        <v>46125.727465277778</v>
      </c>
      <c r="E374" s="3" t="s">
        <v>4069</v>
      </c>
      <c r="F374" s="3" t="s">
        <v>4070</v>
      </c>
      <c r="G374" s="3" t="s">
        <v>874</v>
      </c>
      <c r="H374" s="3" t="s">
        <v>892</v>
      </c>
      <c r="I374" s="3" t="s">
        <v>4071</v>
      </c>
      <c r="J374" s="3" t="s">
        <v>1161</v>
      </c>
      <c r="K374" s="3" t="s">
        <v>1162</v>
      </c>
      <c r="L374" s="6">
        <v>47815.549999999996</v>
      </c>
      <c r="M374" s="6">
        <v>30000</v>
      </c>
      <c r="N374" s="6">
        <v>5000</v>
      </c>
    </row>
    <row r="375" spans="1:14" x14ac:dyDescent="0.35">
      <c r="A375" s="3" t="s">
        <v>3015</v>
      </c>
      <c r="B375" s="4" t="s">
        <v>478</v>
      </c>
      <c r="C375" s="4" t="s">
        <v>480</v>
      </c>
      <c r="D375" s="5">
        <v>46127.679247685184</v>
      </c>
      <c r="E375" s="3" t="s">
        <v>4072</v>
      </c>
      <c r="F375" s="3" t="s">
        <v>4073</v>
      </c>
      <c r="G375" s="3" t="s">
        <v>857</v>
      </c>
      <c r="H375" s="3" t="s">
        <v>863</v>
      </c>
      <c r="I375" s="3" t="s">
        <v>906</v>
      </c>
      <c r="J375" s="3" t="s">
        <v>676</v>
      </c>
      <c r="K375" s="3" t="s">
        <v>677</v>
      </c>
      <c r="L375" s="6">
        <v>22817.160000000003</v>
      </c>
      <c r="M375" s="6">
        <v>21317.16</v>
      </c>
      <c r="N375" s="6">
        <v>5000</v>
      </c>
    </row>
    <row r="376" spans="1:14" x14ac:dyDescent="0.35">
      <c r="A376" s="3" t="s">
        <v>3014</v>
      </c>
      <c r="B376" s="4" t="s">
        <v>478</v>
      </c>
      <c r="C376" s="4" t="s">
        <v>480</v>
      </c>
      <c r="D376" s="5">
        <v>46128.559803240743</v>
      </c>
      <c r="E376" s="3" t="s">
        <v>4074</v>
      </c>
      <c r="F376" s="3" t="s">
        <v>4075</v>
      </c>
      <c r="G376" s="3" t="s">
        <v>857</v>
      </c>
      <c r="H376" s="3" t="s">
        <v>863</v>
      </c>
      <c r="I376" s="3" t="s">
        <v>863</v>
      </c>
      <c r="J376" s="3" t="s">
        <v>3274</v>
      </c>
      <c r="K376" s="3" t="s">
        <v>3275</v>
      </c>
      <c r="L376" s="6">
        <v>29914.129999999997</v>
      </c>
      <c r="M376" s="6">
        <v>29914.13</v>
      </c>
      <c r="N376" s="6">
        <v>5000</v>
      </c>
    </row>
    <row r="377" spans="1:14" x14ac:dyDescent="0.35">
      <c r="A377" s="3" t="s">
        <v>3013</v>
      </c>
      <c r="B377" s="4" t="s">
        <v>478</v>
      </c>
      <c r="C377" s="4" t="s">
        <v>480</v>
      </c>
      <c r="D377" s="5">
        <v>46128.599537037036</v>
      </c>
      <c r="E377" s="3" t="s">
        <v>4076</v>
      </c>
      <c r="F377" s="3" t="s">
        <v>4077</v>
      </c>
      <c r="G377" s="3" t="s">
        <v>870</v>
      </c>
      <c r="H377" s="3" t="s">
        <v>909</v>
      </c>
      <c r="I377" s="3" t="s">
        <v>4078</v>
      </c>
      <c r="J377" s="3" t="s">
        <v>696</v>
      </c>
      <c r="K377" s="3" t="s">
        <v>697</v>
      </c>
      <c r="L377" s="6">
        <v>37702.720000000001</v>
      </c>
      <c r="M377" s="6">
        <v>30000</v>
      </c>
      <c r="N377" s="6">
        <v>5000</v>
      </c>
    </row>
    <row r="378" spans="1:14" x14ac:dyDescent="0.35">
      <c r="A378" s="3" t="s">
        <v>3012</v>
      </c>
      <c r="B378" s="4" t="s">
        <v>478</v>
      </c>
      <c r="C378" s="4" t="s">
        <v>480</v>
      </c>
      <c r="D378" s="5">
        <v>46128.768101851849</v>
      </c>
      <c r="E378" s="3" t="s">
        <v>4079</v>
      </c>
      <c r="F378" s="3" t="s">
        <v>4080</v>
      </c>
      <c r="G378" s="3" t="s">
        <v>874</v>
      </c>
      <c r="H378" s="3" t="s">
        <v>875</v>
      </c>
      <c r="I378" s="3" t="s">
        <v>875</v>
      </c>
      <c r="J378" s="3" t="s">
        <v>1017</v>
      </c>
      <c r="K378" s="3" t="s">
        <v>1018</v>
      </c>
      <c r="L378" s="6">
        <v>40000</v>
      </c>
      <c r="M378" s="6">
        <v>40000</v>
      </c>
      <c r="N378" s="6">
        <v>5000</v>
      </c>
    </row>
    <row r="379" spans="1:14" x14ac:dyDescent="0.35">
      <c r="A379" s="3" t="s">
        <v>3011</v>
      </c>
      <c r="B379" s="4" t="s">
        <v>478</v>
      </c>
      <c r="C379" s="4" t="s">
        <v>480</v>
      </c>
      <c r="D379" s="5">
        <v>46129.440937500003</v>
      </c>
      <c r="E379" s="3" t="s">
        <v>4081</v>
      </c>
      <c r="F379" s="3" t="s">
        <v>4082</v>
      </c>
      <c r="G379" s="3" t="s">
        <v>874</v>
      </c>
      <c r="H379" s="3" t="s">
        <v>893</v>
      </c>
      <c r="I379" s="3" t="s">
        <v>893</v>
      </c>
      <c r="J379" s="3" t="s">
        <v>796</v>
      </c>
      <c r="K379" s="3" t="s">
        <v>797</v>
      </c>
      <c r="L379" s="6">
        <v>17700</v>
      </c>
      <c r="M379" s="6">
        <v>17700</v>
      </c>
      <c r="N379" s="6">
        <v>5000</v>
      </c>
    </row>
    <row r="380" spans="1:14" x14ac:dyDescent="0.35">
      <c r="A380" s="3" t="s">
        <v>3010</v>
      </c>
      <c r="B380" s="4" t="s">
        <v>478</v>
      </c>
      <c r="C380" s="4" t="s">
        <v>480</v>
      </c>
      <c r="D380" s="5">
        <v>46129.550925925927</v>
      </c>
      <c r="E380" s="3" t="s">
        <v>4083</v>
      </c>
      <c r="F380" s="3" t="s">
        <v>4084</v>
      </c>
      <c r="G380" s="3" t="s">
        <v>870</v>
      </c>
      <c r="H380" s="3" t="s">
        <v>3539</v>
      </c>
      <c r="I380" s="3" t="s">
        <v>4085</v>
      </c>
      <c r="J380" s="3" t="s">
        <v>1079</v>
      </c>
      <c r="K380" s="3" t="s">
        <v>1080</v>
      </c>
      <c r="L380" s="6">
        <v>117628</v>
      </c>
      <c r="M380" s="6">
        <v>76458.2</v>
      </c>
      <c r="N380" s="6">
        <v>5000</v>
      </c>
    </row>
    <row r="381" spans="1:14" x14ac:dyDescent="0.35">
      <c r="A381" s="3" t="s">
        <v>3009</v>
      </c>
      <c r="B381" s="4" t="s">
        <v>478</v>
      </c>
      <c r="C381" s="4" t="s">
        <v>480</v>
      </c>
      <c r="D381" s="5">
        <v>46132.376273148147</v>
      </c>
      <c r="E381" s="3" t="s">
        <v>4086</v>
      </c>
      <c r="F381" s="3" t="s">
        <v>4087</v>
      </c>
      <c r="G381" s="3" t="s">
        <v>857</v>
      </c>
      <c r="H381" s="3" t="s">
        <v>863</v>
      </c>
      <c r="I381" s="3" t="s">
        <v>4088</v>
      </c>
      <c r="J381" s="3" t="s">
        <v>3522</v>
      </c>
      <c r="K381" s="3" t="s">
        <v>3523</v>
      </c>
      <c r="L381" s="6">
        <v>41680</v>
      </c>
      <c r="M381" s="6">
        <v>38680</v>
      </c>
      <c r="N381" s="6">
        <v>5000</v>
      </c>
    </row>
    <row r="382" spans="1:14" x14ac:dyDescent="0.35">
      <c r="A382" s="3" t="s">
        <v>3008</v>
      </c>
      <c r="B382" s="4" t="s">
        <v>478</v>
      </c>
      <c r="C382" s="4" t="s">
        <v>480</v>
      </c>
      <c r="D382" s="5">
        <v>46132.631608796299</v>
      </c>
      <c r="E382" s="3" t="s">
        <v>4089</v>
      </c>
      <c r="F382" s="3" t="s">
        <v>4090</v>
      </c>
      <c r="G382" s="3" t="s">
        <v>868</v>
      </c>
      <c r="H382" s="3" t="s">
        <v>899</v>
      </c>
      <c r="I382" s="3" t="s">
        <v>3706</v>
      </c>
      <c r="J382" s="3" t="s">
        <v>716</v>
      </c>
      <c r="K382" s="3" t="s">
        <v>717</v>
      </c>
      <c r="L382" s="6">
        <v>56000</v>
      </c>
      <c r="M382" s="6">
        <v>30000</v>
      </c>
      <c r="N382" s="6">
        <v>5000</v>
      </c>
    </row>
    <row r="383" spans="1:14" x14ac:dyDescent="0.35">
      <c r="A383" s="3" t="s">
        <v>3007</v>
      </c>
      <c r="B383" s="4" t="s">
        <v>478</v>
      </c>
      <c r="C383" s="4" t="s">
        <v>480</v>
      </c>
      <c r="D383" s="5">
        <v>46133.636597222219</v>
      </c>
      <c r="E383" s="3" t="s">
        <v>4091</v>
      </c>
      <c r="F383" s="3" t="s">
        <v>4092</v>
      </c>
      <c r="G383" s="3" t="s">
        <v>857</v>
      </c>
      <c r="H383" s="3" t="s">
        <v>863</v>
      </c>
      <c r="I383" s="3" t="s">
        <v>863</v>
      </c>
      <c r="J383" s="3" t="s">
        <v>780</v>
      </c>
      <c r="K383" s="3" t="s">
        <v>781</v>
      </c>
      <c r="L383" s="6">
        <v>40000</v>
      </c>
      <c r="M383" s="6">
        <v>40000</v>
      </c>
      <c r="N383" s="6">
        <v>5000</v>
      </c>
    </row>
    <row r="384" spans="1:14" x14ac:dyDescent="0.35">
      <c r="A384" s="3" t="s">
        <v>3006</v>
      </c>
      <c r="B384" s="4" t="s">
        <v>478</v>
      </c>
      <c r="C384" s="4" t="s">
        <v>480</v>
      </c>
      <c r="D384" s="5">
        <v>46133.684155092589</v>
      </c>
      <c r="E384" s="3" t="s">
        <v>4093</v>
      </c>
      <c r="F384" s="3" t="s">
        <v>4094</v>
      </c>
      <c r="G384" s="3" t="s">
        <v>854</v>
      </c>
      <c r="H384" s="3" t="s">
        <v>855</v>
      </c>
      <c r="I384" s="3" t="s">
        <v>856</v>
      </c>
      <c r="J384" s="3" t="s">
        <v>676</v>
      </c>
      <c r="K384" s="3" t="s">
        <v>677</v>
      </c>
      <c r="L384" s="6">
        <v>29893.95</v>
      </c>
      <c r="M384" s="6">
        <v>28243.95</v>
      </c>
      <c r="N384" s="6">
        <v>5000</v>
      </c>
    </row>
    <row r="385" spans="1:14" x14ac:dyDescent="0.35">
      <c r="A385" s="3" t="s">
        <v>3005</v>
      </c>
      <c r="B385" s="4" t="s">
        <v>478</v>
      </c>
      <c r="C385" s="4" t="s">
        <v>480</v>
      </c>
      <c r="D385" s="5">
        <v>46133.690497685187</v>
      </c>
      <c r="E385" s="3" t="s">
        <v>4095</v>
      </c>
      <c r="F385" s="3" t="s">
        <v>4096</v>
      </c>
      <c r="G385" s="3" t="s">
        <v>870</v>
      </c>
      <c r="H385" s="3" t="s">
        <v>4044</v>
      </c>
      <c r="I385" s="3" t="s">
        <v>4097</v>
      </c>
      <c r="J385" s="3" t="s">
        <v>786</v>
      </c>
      <c r="K385" s="3" t="s">
        <v>787</v>
      </c>
      <c r="L385" s="6">
        <v>33790.33</v>
      </c>
      <c r="M385" s="6">
        <v>30000</v>
      </c>
      <c r="N385" s="6">
        <v>5000</v>
      </c>
    </row>
    <row r="386" spans="1:14" x14ac:dyDescent="0.35">
      <c r="A386" s="3" t="s">
        <v>3004</v>
      </c>
      <c r="B386" s="4" t="s">
        <v>478</v>
      </c>
      <c r="C386" s="4" t="s">
        <v>480</v>
      </c>
      <c r="D386" s="5">
        <v>46133.854641203703</v>
      </c>
      <c r="E386" s="3" t="s">
        <v>4098</v>
      </c>
      <c r="F386" s="3" t="s">
        <v>4099</v>
      </c>
      <c r="G386" s="3" t="s">
        <v>868</v>
      </c>
      <c r="H386" s="3" t="s">
        <v>956</v>
      </c>
      <c r="I386" s="3" t="s">
        <v>956</v>
      </c>
      <c r="J386" s="3" t="s">
        <v>712</v>
      </c>
      <c r="K386" s="3" t="s">
        <v>713</v>
      </c>
      <c r="L386" s="6">
        <v>7768.7799999999988</v>
      </c>
      <c r="M386" s="6">
        <v>7003.6600000000008</v>
      </c>
      <c r="N386" s="6">
        <v>5000</v>
      </c>
    </row>
    <row r="387" spans="1:14" x14ac:dyDescent="0.35">
      <c r="A387" s="3" t="s">
        <v>3003</v>
      </c>
      <c r="B387" s="4" t="s">
        <v>478</v>
      </c>
      <c r="C387" s="4" t="s">
        <v>480</v>
      </c>
      <c r="D387" s="5">
        <v>46134.41511574074</v>
      </c>
      <c r="E387" s="3" t="s">
        <v>4100</v>
      </c>
      <c r="F387" s="3" t="s">
        <v>4101</v>
      </c>
      <c r="G387" s="3" t="s">
        <v>854</v>
      </c>
      <c r="H387" s="3" t="s">
        <v>855</v>
      </c>
      <c r="I387" s="3" t="s">
        <v>4102</v>
      </c>
      <c r="J387" s="3" t="s">
        <v>716</v>
      </c>
      <c r="K387" s="3" t="s">
        <v>717</v>
      </c>
      <c r="L387" s="6">
        <v>81720</v>
      </c>
      <c r="M387" s="6">
        <v>38935</v>
      </c>
      <c r="N387" s="6">
        <v>5000</v>
      </c>
    </row>
    <row r="388" spans="1:14" x14ac:dyDescent="0.35">
      <c r="A388" s="3" t="s">
        <v>3002</v>
      </c>
      <c r="B388" s="4" t="s">
        <v>478</v>
      </c>
      <c r="C388" s="4" t="s">
        <v>480</v>
      </c>
      <c r="D388" s="5">
        <v>46134.562025462961</v>
      </c>
      <c r="E388" s="3" t="s">
        <v>4103</v>
      </c>
      <c r="F388" s="3" t="s">
        <v>4104</v>
      </c>
      <c r="G388" s="3" t="s">
        <v>868</v>
      </c>
      <c r="H388" s="3" t="s">
        <v>931</v>
      </c>
      <c r="I388" s="3" t="s">
        <v>4105</v>
      </c>
      <c r="J388" s="3" t="s">
        <v>1079</v>
      </c>
      <c r="K388" s="3" t="s">
        <v>1080</v>
      </c>
      <c r="L388" s="6">
        <v>110544.05</v>
      </c>
      <c r="M388" s="6">
        <v>71500</v>
      </c>
      <c r="N388" s="6">
        <v>5000</v>
      </c>
    </row>
    <row r="389" spans="1:14" x14ac:dyDescent="0.35">
      <c r="A389" s="3" t="s">
        <v>3001</v>
      </c>
      <c r="B389" s="4" t="s">
        <v>478</v>
      </c>
      <c r="C389" s="4" t="s">
        <v>480</v>
      </c>
      <c r="D389" s="5">
        <v>46134.637106481481</v>
      </c>
      <c r="E389" s="3" t="s">
        <v>4106</v>
      </c>
      <c r="F389" s="3" t="s">
        <v>4107</v>
      </c>
      <c r="G389" s="3" t="s">
        <v>868</v>
      </c>
      <c r="H389" s="3" t="s">
        <v>899</v>
      </c>
      <c r="I389" s="3" t="s">
        <v>4108</v>
      </c>
      <c r="J389" s="3" t="s">
        <v>712</v>
      </c>
      <c r="K389" s="3" t="s">
        <v>713</v>
      </c>
      <c r="L389" s="6">
        <v>40000</v>
      </c>
      <c r="M389" s="6">
        <v>40000</v>
      </c>
      <c r="N389" s="6">
        <v>5000</v>
      </c>
    </row>
    <row r="390" spans="1:14" x14ac:dyDescent="0.35">
      <c r="A390" s="3" t="s">
        <v>3000</v>
      </c>
      <c r="B390" s="4" t="s">
        <v>478</v>
      </c>
      <c r="C390" s="4" t="s">
        <v>480</v>
      </c>
      <c r="D390" s="5">
        <v>46135.375648148147</v>
      </c>
      <c r="E390" s="3" t="s">
        <v>4109</v>
      </c>
      <c r="F390" s="3" t="s">
        <v>4110</v>
      </c>
      <c r="G390" s="3" t="s">
        <v>880</v>
      </c>
      <c r="H390" s="3" t="s">
        <v>881</v>
      </c>
      <c r="I390" s="3" t="s">
        <v>4111</v>
      </c>
      <c r="J390" s="3" t="s">
        <v>3524</v>
      </c>
      <c r="K390" s="3" t="s">
        <v>3525</v>
      </c>
      <c r="L390" s="6">
        <v>40005.4</v>
      </c>
      <c r="M390" s="6">
        <v>40000</v>
      </c>
      <c r="N390" s="6">
        <v>5000</v>
      </c>
    </row>
    <row r="391" spans="1:14" x14ac:dyDescent="0.35">
      <c r="A391" s="3" t="s">
        <v>2999</v>
      </c>
      <c r="B391" s="4" t="s">
        <v>478</v>
      </c>
      <c r="C391" s="4" t="s">
        <v>480</v>
      </c>
      <c r="D391" s="5">
        <v>46135.581388888888</v>
      </c>
      <c r="E391" s="3" t="s">
        <v>4112</v>
      </c>
      <c r="F391" s="3" t="s">
        <v>4113</v>
      </c>
      <c r="G391" s="3" t="s">
        <v>874</v>
      </c>
      <c r="H391" s="3" t="s">
        <v>990</v>
      </c>
      <c r="I391" s="3" t="s">
        <v>990</v>
      </c>
      <c r="J391" s="3" t="s">
        <v>698</v>
      </c>
      <c r="K391" s="3" t="s">
        <v>699</v>
      </c>
      <c r="L391" s="6">
        <v>40000</v>
      </c>
      <c r="M391" s="6">
        <v>40000</v>
      </c>
      <c r="N391" s="6">
        <v>5000</v>
      </c>
    </row>
    <row r="392" spans="1:14" x14ac:dyDescent="0.35">
      <c r="A392" s="3" t="s">
        <v>2998</v>
      </c>
      <c r="B392" s="4" t="s">
        <v>478</v>
      </c>
      <c r="C392" s="4" t="s">
        <v>480</v>
      </c>
      <c r="D392" s="5">
        <v>46135.605000000003</v>
      </c>
      <c r="E392" s="3" t="s">
        <v>4114</v>
      </c>
      <c r="F392" s="3" t="s">
        <v>4115</v>
      </c>
      <c r="G392" s="3" t="s">
        <v>868</v>
      </c>
      <c r="H392" s="3" t="s">
        <v>899</v>
      </c>
      <c r="I392" s="3" t="s">
        <v>4116</v>
      </c>
      <c r="J392" s="3" t="s">
        <v>716</v>
      </c>
      <c r="K392" s="3" t="s">
        <v>717</v>
      </c>
      <c r="L392" s="6">
        <v>41500</v>
      </c>
      <c r="M392" s="6">
        <v>40000</v>
      </c>
      <c r="N392" s="6">
        <v>5000</v>
      </c>
    </row>
    <row r="393" spans="1:14" x14ac:dyDescent="0.35">
      <c r="A393" s="3" t="s">
        <v>2997</v>
      </c>
      <c r="B393" s="4" t="s">
        <v>478</v>
      </c>
      <c r="C393" s="4" t="s">
        <v>480</v>
      </c>
      <c r="D393" s="5">
        <v>46135.632476851853</v>
      </c>
      <c r="E393" s="3" t="s">
        <v>4117</v>
      </c>
      <c r="F393" s="3" t="s">
        <v>4118</v>
      </c>
      <c r="G393" s="3" t="s">
        <v>868</v>
      </c>
      <c r="H393" s="3" t="s">
        <v>1012</v>
      </c>
      <c r="I393" s="3" t="s">
        <v>4119</v>
      </c>
      <c r="J393" s="3" t="s">
        <v>1087</v>
      </c>
      <c r="K393" s="3" t="s">
        <v>1088</v>
      </c>
      <c r="L393" s="6">
        <v>89887.080000000045</v>
      </c>
      <c r="M393" s="6">
        <v>58400.6</v>
      </c>
      <c r="N393" s="6">
        <v>5000</v>
      </c>
    </row>
    <row r="394" spans="1:14" x14ac:dyDescent="0.35">
      <c r="A394" s="3" t="s">
        <v>2996</v>
      </c>
      <c r="B394" s="4" t="s">
        <v>478</v>
      </c>
      <c r="C394" s="4" t="s">
        <v>480</v>
      </c>
      <c r="D394" s="5">
        <v>46135.675185185188</v>
      </c>
      <c r="E394" s="3" t="s">
        <v>4120</v>
      </c>
      <c r="F394" s="3" t="s">
        <v>4121</v>
      </c>
      <c r="G394" s="3" t="s">
        <v>857</v>
      </c>
      <c r="H394" s="3" t="s">
        <v>863</v>
      </c>
      <c r="I394" s="3" t="s">
        <v>863</v>
      </c>
      <c r="J394" s="3" t="s">
        <v>3340</v>
      </c>
      <c r="K394" s="3" t="s">
        <v>3341</v>
      </c>
      <c r="L394" s="6">
        <v>40394.06</v>
      </c>
      <c r="M394" s="6">
        <v>37494.06</v>
      </c>
      <c r="N394" s="6">
        <v>5000</v>
      </c>
    </row>
    <row r="395" spans="1:14" x14ac:dyDescent="0.35">
      <c r="A395" s="3" t="s">
        <v>2995</v>
      </c>
      <c r="B395" s="4" t="s">
        <v>478</v>
      </c>
      <c r="C395" s="4" t="s">
        <v>480</v>
      </c>
      <c r="D395" s="5">
        <v>46136.349675925929</v>
      </c>
      <c r="E395" s="3" t="s">
        <v>4122</v>
      </c>
      <c r="F395" s="3" t="s">
        <v>4123</v>
      </c>
      <c r="G395" s="3" t="s">
        <v>857</v>
      </c>
      <c r="H395" s="3" t="s">
        <v>913</v>
      </c>
      <c r="I395" s="3" t="s">
        <v>4124</v>
      </c>
      <c r="J395" s="3" t="s">
        <v>826</v>
      </c>
      <c r="K395" s="3" t="s">
        <v>827</v>
      </c>
      <c r="L395" s="6">
        <v>20253.22</v>
      </c>
      <c r="M395" s="6">
        <v>20253.219999999998</v>
      </c>
      <c r="N395" s="6">
        <v>5000</v>
      </c>
    </row>
    <row r="396" spans="1:14" x14ac:dyDescent="0.35">
      <c r="A396" s="3" t="s">
        <v>2994</v>
      </c>
      <c r="B396" s="4" t="s">
        <v>478</v>
      </c>
      <c r="C396" s="4" t="s">
        <v>480</v>
      </c>
      <c r="D396" s="5">
        <v>46136.391805555555</v>
      </c>
      <c r="E396" s="3" t="s">
        <v>4125</v>
      </c>
      <c r="F396" s="3" t="s">
        <v>4126</v>
      </c>
      <c r="G396" s="3" t="s">
        <v>854</v>
      </c>
      <c r="H396" s="3" t="s">
        <v>855</v>
      </c>
      <c r="I396" s="3" t="s">
        <v>993</v>
      </c>
      <c r="J396" s="3" t="s">
        <v>754</v>
      </c>
      <c r="K396" s="3" t="s">
        <v>755</v>
      </c>
      <c r="L396" s="6">
        <v>30000</v>
      </c>
      <c r="M396" s="6">
        <v>30000</v>
      </c>
      <c r="N396" s="6">
        <v>5000</v>
      </c>
    </row>
    <row r="397" spans="1:14" x14ac:dyDescent="0.35">
      <c r="A397" s="3" t="s">
        <v>2993</v>
      </c>
      <c r="B397" s="4" t="s">
        <v>478</v>
      </c>
      <c r="C397" s="4" t="s">
        <v>480</v>
      </c>
      <c r="D397" s="5">
        <v>46136.532916666663</v>
      </c>
      <c r="E397" s="3" t="s">
        <v>4127</v>
      </c>
      <c r="F397" s="3" t="s">
        <v>4128</v>
      </c>
      <c r="G397" s="3" t="s">
        <v>860</v>
      </c>
      <c r="H397" s="3" t="s">
        <v>907</v>
      </c>
      <c r="I397" s="3" t="s">
        <v>907</v>
      </c>
      <c r="J397" s="3" t="s">
        <v>1161</v>
      </c>
      <c r="K397" s="3" t="s">
        <v>1162</v>
      </c>
      <c r="L397" s="6">
        <v>9841.92</v>
      </c>
      <c r="M397" s="6">
        <v>9741.92</v>
      </c>
      <c r="N397" s="6">
        <v>5000</v>
      </c>
    </row>
    <row r="398" spans="1:14" x14ac:dyDescent="0.35">
      <c r="A398" s="3" t="s">
        <v>2992</v>
      </c>
      <c r="B398" s="4" t="s">
        <v>478</v>
      </c>
      <c r="C398" s="4" t="s">
        <v>480</v>
      </c>
      <c r="D398" s="5">
        <v>46139.34207175926</v>
      </c>
      <c r="E398" s="3" t="s">
        <v>4129</v>
      </c>
      <c r="F398" s="3" t="s">
        <v>4130</v>
      </c>
      <c r="G398" s="3" t="s">
        <v>874</v>
      </c>
      <c r="H398" s="3" t="s">
        <v>875</v>
      </c>
      <c r="I398" s="3" t="s">
        <v>875</v>
      </c>
      <c r="J398" s="3" t="s">
        <v>722</v>
      </c>
      <c r="K398" s="3" t="s">
        <v>723</v>
      </c>
      <c r="L398" s="6">
        <v>29999.999999999996</v>
      </c>
      <c r="M398" s="6">
        <v>30000</v>
      </c>
      <c r="N398" s="6">
        <v>5000</v>
      </c>
    </row>
    <row r="399" spans="1:14" x14ac:dyDescent="0.35">
      <c r="A399" s="3" t="s">
        <v>2991</v>
      </c>
      <c r="B399" s="4" t="s">
        <v>478</v>
      </c>
      <c r="C399" s="4" t="s">
        <v>480</v>
      </c>
      <c r="D399" s="5">
        <v>46139.565821759257</v>
      </c>
      <c r="E399" s="3" t="s">
        <v>4131</v>
      </c>
      <c r="F399" s="3" t="s">
        <v>4132</v>
      </c>
      <c r="G399" s="3" t="s">
        <v>868</v>
      </c>
      <c r="H399" s="3" t="s">
        <v>899</v>
      </c>
      <c r="I399" s="3" t="s">
        <v>4133</v>
      </c>
      <c r="J399" s="3" t="s">
        <v>3526</v>
      </c>
      <c r="K399" s="3" t="s">
        <v>3527</v>
      </c>
      <c r="L399" s="6">
        <v>29280</v>
      </c>
      <c r="M399" s="6">
        <v>29280</v>
      </c>
      <c r="N399" s="6">
        <v>5000</v>
      </c>
    </row>
    <row r="400" spans="1:14" x14ac:dyDescent="0.35">
      <c r="A400" s="3" t="s">
        <v>2990</v>
      </c>
      <c r="B400" s="4" t="s">
        <v>478</v>
      </c>
      <c r="C400" s="4" t="s">
        <v>480</v>
      </c>
      <c r="D400" s="5">
        <v>46139.576828703706</v>
      </c>
      <c r="E400" s="3" t="s">
        <v>4134</v>
      </c>
      <c r="F400" s="3" t="s">
        <v>4135</v>
      </c>
      <c r="G400" s="3" t="s">
        <v>857</v>
      </c>
      <c r="H400" s="3" t="s">
        <v>863</v>
      </c>
      <c r="I400" s="3" t="s">
        <v>3783</v>
      </c>
      <c r="J400" s="3" t="s">
        <v>708</v>
      </c>
      <c r="K400" s="3" t="s">
        <v>709</v>
      </c>
      <c r="L400" s="6">
        <v>39857.53</v>
      </c>
      <c r="M400" s="6">
        <v>39857.53</v>
      </c>
      <c r="N400" s="6">
        <v>5000</v>
      </c>
    </row>
    <row r="401" spans="1:14" x14ac:dyDescent="0.35">
      <c r="A401" s="3" t="s">
        <v>2989</v>
      </c>
      <c r="B401" s="4" t="s">
        <v>478</v>
      </c>
      <c r="C401" s="4" t="s">
        <v>480</v>
      </c>
      <c r="D401" s="5">
        <v>46139.619629629633</v>
      </c>
      <c r="E401" s="3" t="s">
        <v>4136</v>
      </c>
      <c r="F401" s="3" t="s">
        <v>4137</v>
      </c>
      <c r="G401" s="3" t="s">
        <v>880</v>
      </c>
      <c r="H401" s="3" t="s">
        <v>881</v>
      </c>
      <c r="I401" s="3" t="s">
        <v>4138</v>
      </c>
      <c r="J401" s="3" t="s">
        <v>3528</v>
      </c>
      <c r="K401" s="3" t="s">
        <v>3529</v>
      </c>
      <c r="L401" s="6">
        <v>103747</v>
      </c>
      <c r="M401" s="6">
        <v>67435.55</v>
      </c>
      <c r="N401" s="6">
        <v>5000</v>
      </c>
    </row>
    <row r="402" spans="1:14" x14ac:dyDescent="0.35">
      <c r="A402" s="3" t="s">
        <v>2988</v>
      </c>
      <c r="B402" s="4" t="s">
        <v>478</v>
      </c>
      <c r="C402" s="4" t="s">
        <v>480</v>
      </c>
      <c r="D402" s="5">
        <v>46139.738136574073</v>
      </c>
      <c r="E402" s="3" t="s">
        <v>4139</v>
      </c>
      <c r="F402" s="3" t="s">
        <v>4140</v>
      </c>
      <c r="G402" s="3" t="s">
        <v>880</v>
      </c>
      <c r="H402" s="3" t="s">
        <v>881</v>
      </c>
      <c r="I402" s="3" t="s">
        <v>881</v>
      </c>
      <c r="J402" s="3" t="s">
        <v>1117</v>
      </c>
      <c r="K402" s="3" t="s">
        <v>1118</v>
      </c>
      <c r="L402" s="6">
        <v>40000</v>
      </c>
      <c r="M402" s="6">
        <v>40000</v>
      </c>
      <c r="N402" s="6">
        <v>5000</v>
      </c>
    </row>
    <row r="403" spans="1:14" x14ac:dyDescent="0.35">
      <c r="A403" s="3" t="s">
        <v>2987</v>
      </c>
      <c r="B403" s="4" t="s">
        <v>478</v>
      </c>
      <c r="C403" s="4" t="s">
        <v>480</v>
      </c>
      <c r="D403" s="5">
        <v>46139.914525462962</v>
      </c>
      <c r="E403" s="3" t="s">
        <v>4141</v>
      </c>
      <c r="F403" s="3" t="s">
        <v>4142</v>
      </c>
      <c r="G403" s="3" t="s">
        <v>868</v>
      </c>
      <c r="H403" s="3" t="s">
        <v>3802</v>
      </c>
      <c r="I403" s="3" t="s">
        <v>4143</v>
      </c>
      <c r="J403" s="3" t="s">
        <v>752</v>
      </c>
      <c r="K403" s="3" t="s">
        <v>753</v>
      </c>
      <c r="L403" s="6">
        <v>40000</v>
      </c>
      <c r="M403" s="6">
        <v>30000</v>
      </c>
      <c r="N403" s="6">
        <v>5000</v>
      </c>
    </row>
    <row r="404" spans="1:14" x14ac:dyDescent="0.35">
      <c r="A404" s="3" t="s">
        <v>2986</v>
      </c>
      <c r="B404" s="4" t="s">
        <v>478</v>
      </c>
      <c r="C404" s="4" t="s">
        <v>480</v>
      </c>
      <c r="D404" s="5">
        <v>46140.374282407407</v>
      </c>
      <c r="E404" s="3" t="s">
        <v>4144</v>
      </c>
      <c r="F404" s="3" t="s">
        <v>4145</v>
      </c>
      <c r="G404" s="3" t="s">
        <v>868</v>
      </c>
      <c r="H404" s="3" t="s">
        <v>1012</v>
      </c>
      <c r="I404" s="3" t="s">
        <v>4146</v>
      </c>
      <c r="J404" s="3" t="s">
        <v>698</v>
      </c>
      <c r="K404" s="3" t="s">
        <v>699</v>
      </c>
      <c r="L404" s="6">
        <v>33634.43</v>
      </c>
      <c r="M404" s="6">
        <v>30000</v>
      </c>
      <c r="N404" s="6">
        <v>5000</v>
      </c>
    </row>
    <row r="405" spans="1:14" x14ac:dyDescent="0.35">
      <c r="A405" s="3" t="s">
        <v>2985</v>
      </c>
      <c r="B405" s="4" t="s">
        <v>478</v>
      </c>
      <c r="C405" s="4" t="s">
        <v>480</v>
      </c>
      <c r="D405" s="5">
        <v>46141.388518518521</v>
      </c>
      <c r="E405" s="3" t="s">
        <v>4147</v>
      </c>
      <c r="F405" s="3" t="s">
        <v>4148</v>
      </c>
      <c r="G405" s="3" t="s">
        <v>868</v>
      </c>
      <c r="H405" s="3" t="s">
        <v>899</v>
      </c>
      <c r="I405" s="3" t="s">
        <v>958</v>
      </c>
      <c r="J405" s="3" t="s">
        <v>706</v>
      </c>
      <c r="K405" s="3" t="s">
        <v>707</v>
      </c>
      <c r="L405" s="6">
        <v>40000.000000000007</v>
      </c>
      <c r="M405" s="6">
        <v>40000</v>
      </c>
      <c r="N405" s="6">
        <v>5000</v>
      </c>
    </row>
    <row r="406" spans="1:14" x14ac:dyDescent="0.35">
      <c r="A406" s="3" t="s">
        <v>2984</v>
      </c>
      <c r="B406" s="4" t="s">
        <v>478</v>
      </c>
      <c r="C406" s="4" t="s">
        <v>480</v>
      </c>
      <c r="D406" s="5">
        <v>46141.442800925928</v>
      </c>
      <c r="E406" s="3" t="s">
        <v>4149</v>
      </c>
      <c r="F406" s="3" t="s">
        <v>4150</v>
      </c>
      <c r="G406" s="3" t="s">
        <v>864</v>
      </c>
      <c r="H406" s="3" t="s">
        <v>3682</v>
      </c>
      <c r="I406" s="3" t="s">
        <v>4151</v>
      </c>
      <c r="J406" s="3" t="s">
        <v>1021</v>
      </c>
      <c r="K406" s="3" t="s">
        <v>1022</v>
      </c>
      <c r="L406" s="6">
        <v>30000</v>
      </c>
      <c r="M406" s="6">
        <v>30000</v>
      </c>
      <c r="N406" s="6">
        <v>5000</v>
      </c>
    </row>
    <row r="407" spans="1:14" x14ac:dyDescent="0.35">
      <c r="A407" s="3" t="s">
        <v>2983</v>
      </c>
      <c r="B407" s="4" t="s">
        <v>478</v>
      </c>
      <c r="C407" s="4" t="s">
        <v>480</v>
      </c>
      <c r="D407" s="5">
        <v>46141.443796296298</v>
      </c>
      <c r="E407" s="3" t="s">
        <v>4152</v>
      </c>
      <c r="F407" s="3" t="s">
        <v>4153</v>
      </c>
      <c r="G407" s="3" t="s">
        <v>880</v>
      </c>
      <c r="H407" s="3" t="s">
        <v>881</v>
      </c>
      <c r="I407" s="3" t="s">
        <v>4111</v>
      </c>
      <c r="J407" s="3" t="s">
        <v>3530</v>
      </c>
      <c r="K407" s="3" t="s">
        <v>3531</v>
      </c>
      <c r="L407" s="6">
        <v>30378</v>
      </c>
      <c r="M407" s="6">
        <v>30000</v>
      </c>
      <c r="N407" s="6">
        <v>5000</v>
      </c>
    </row>
    <row r="408" spans="1:14" x14ac:dyDescent="0.35">
      <c r="A408" s="3" t="s">
        <v>2982</v>
      </c>
      <c r="B408" s="4" t="s">
        <v>478</v>
      </c>
      <c r="C408" s="4" t="s">
        <v>480</v>
      </c>
      <c r="D408" s="5">
        <v>46141.604108796295</v>
      </c>
      <c r="E408" s="3" t="s">
        <v>4154</v>
      </c>
      <c r="F408" s="3" t="s">
        <v>4155</v>
      </c>
      <c r="G408" s="3" t="s">
        <v>880</v>
      </c>
      <c r="H408" s="3" t="s">
        <v>881</v>
      </c>
      <c r="I408" s="3" t="s">
        <v>4156</v>
      </c>
      <c r="J408" s="3" t="s">
        <v>672</v>
      </c>
      <c r="K408" s="3" t="s">
        <v>673</v>
      </c>
      <c r="L408" s="6">
        <v>35970</v>
      </c>
      <c r="M408" s="6">
        <v>30000</v>
      </c>
      <c r="N408" s="6">
        <v>5000</v>
      </c>
    </row>
    <row r="409" spans="1:14" x14ac:dyDescent="0.35">
      <c r="A409" s="3" t="s">
        <v>2981</v>
      </c>
      <c r="B409" s="4" t="s">
        <v>478</v>
      </c>
      <c r="C409" s="4" t="s">
        <v>480</v>
      </c>
      <c r="D409" s="5">
        <v>46141.635810185187</v>
      </c>
      <c r="E409" s="3" t="s">
        <v>4157</v>
      </c>
      <c r="F409" s="3" t="s">
        <v>4158</v>
      </c>
      <c r="G409" s="3" t="s">
        <v>864</v>
      </c>
      <c r="H409" s="3" t="s">
        <v>865</v>
      </c>
      <c r="I409" s="3" t="s">
        <v>4159</v>
      </c>
      <c r="J409" s="3" t="s">
        <v>808</v>
      </c>
      <c r="K409" s="3" t="s">
        <v>809</v>
      </c>
      <c r="L409" s="6">
        <v>22000</v>
      </c>
      <c r="M409" s="6">
        <v>14300</v>
      </c>
      <c r="N409" s="6">
        <v>5000</v>
      </c>
    </row>
    <row r="410" spans="1:14" x14ac:dyDescent="0.35">
      <c r="A410" s="3" t="s">
        <v>2980</v>
      </c>
      <c r="B410" s="4" t="s">
        <v>478</v>
      </c>
      <c r="C410" s="4" t="s">
        <v>480</v>
      </c>
      <c r="D410" s="5">
        <v>46141.661111111112</v>
      </c>
      <c r="E410" s="3" t="s">
        <v>4160</v>
      </c>
      <c r="F410" s="3" t="s">
        <v>4161</v>
      </c>
      <c r="G410" s="3" t="s">
        <v>880</v>
      </c>
      <c r="H410" s="3" t="s">
        <v>881</v>
      </c>
      <c r="I410" s="3" t="s">
        <v>4162</v>
      </c>
      <c r="J410" s="3" t="s">
        <v>708</v>
      </c>
      <c r="K410" s="3" t="s">
        <v>709</v>
      </c>
      <c r="L410" s="6">
        <v>33316.28</v>
      </c>
      <c r="M410" s="6">
        <v>30000</v>
      </c>
      <c r="N410" s="6">
        <v>5000</v>
      </c>
    </row>
    <row r="411" spans="1:14" x14ac:dyDescent="0.35">
      <c r="A411" s="3" t="s">
        <v>2979</v>
      </c>
      <c r="B411" s="4" t="s">
        <v>478</v>
      </c>
      <c r="C411" s="4" t="s">
        <v>480</v>
      </c>
      <c r="D411" s="5">
        <v>46141.681319444448</v>
      </c>
      <c r="E411" s="3" t="s">
        <v>4163</v>
      </c>
      <c r="F411" s="3" t="s">
        <v>4164</v>
      </c>
      <c r="G411" s="3" t="s">
        <v>874</v>
      </c>
      <c r="H411" s="3" t="s">
        <v>4165</v>
      </c>
      <c r="I411" s="3" t="s">
        <v>4166</v>
      </c>
      <c r="J411" s="3" t="s">
        <v>1165</v>
      </c>
      <c r="K411" s="3" t="s">
        <v>1166</v>
      </c>
      <c r="L411" s="6">
        <v>40000</v>
      </c>
      <c r="M411" s="6">
        <v>40000</v>
      </c>
      <c r="N411" s="6">
        <v>5000</v>
      </c>
    </row>
    <row r="412" spans="1:14" x14ac:dyDescent="0.35">
      <c r="A412" s="3" t="s">
        <v>2978</v>
      </c>
      <c r="B412" s="4" t="s">
        <v>478</v>
      </c>
      <c r="C412" s="4" t="s">
        <v>480</v>
      </c>
      <c r="D412" s="5">
        <v>46141.791006944448</v>
      </c>
      <c r="E412" s="3" t="s">
        <v>4167</v>
      </c>
      <c r="F412" s="3" t="s">
        <v>4168</v>
      </c>
      <c r="G412" s="3" t="s">
        <v>877</v>
      </c>
      <c r="H412" s="3" t="s">
        <v>888</v>
      </c>
      <c r="I412" s="3" t="s">
        <v>4169</v>
      </c>
      <c r="J412" s="3" t="s">
        <v>3266</v>
      </c>
      <c r="K412" s="3" t="s">
        <v>3267</v>
      </c>
      <c r="L412" s="6">
        <v>29922</v>
      </c>
      <c r="M412" s="6">
        <v>12212</v>
      </c>
      <c r="N412" s="6">
        <v>5000</v>
      </c>
    </row>
    <row r="413" spans="1:14" x14ac:dyDescent="0.35">
      <c r="A413" s="3" t="s">
        <v>2977</v>
      </c>
      <c r="B413" s="4" t="s">
        <v>478</v>
      </c>
      <c r="C413" s="4" t="s">
        <v>480</v>
      </c>
      <c r="D413" s="5">
        <v>46142.324965277781</v>
      </c>
      <c r="E413" s="3" t="s">
        <v>4170</v>
      </c>
      <c r="F413" s="3" t="s">
        <v>4171</v>
      </c>
      <c r="G413" s="3" t="s">
        <v>868</v>
      </c>
      <c r="H413" s="3" t="s">
        <v>956</v>
      </c>
      <c r="I413" s="3" t="s">
        <v>956</v>
      </c>
      <c r="J413" s="3" t="s">
        <v>676</v>
      </c>
      <c r="K413" s="3" t="s">
        <v>677</v>
      </c>
      <c r="L413" s="6">
        <v>22912</v>
      </c>
      <c r="M413" s="6">
        <v>14892.8</v>
      </c>
      <c r="N413" s="6">
        <v>5000</v>
      </c>
    </row>
    <row r="414" spans="1:14" x14ac:dyDescent="0.35">
      <c r="A414" s="3" t="s">
        <v>2976</v>
      </c>
      <c r="B414" s="4" t="s">
        <v>478</v>
      </c>
      <c r="C414" s="4" t="s">
        <v>480</v>
      </c>
      <c r="D414" s="5">
        <v>46142.337199074071</v>
      </c>
      <c r="E414" s="3" t="s">
        <v>4172</v>
      </c>
      <c r="F414" s="3" t="s">
        <v>4173</v>
      </c>
      <c r="G414" s="3" t="s">
        <v>868</v>
      </c>
      <c r="H414" s="3" t="s">
        <v>931</v>
      </c>
      <c r="I414" s="3" t="s">
        <v>3970</v>
      </c>
      <c r="J414" s="3" t="s">
        <v>712</v>
      </c>
      <c r="K414" s="3" t="s">
        <v>713</v>
      </c>
      <c r="L414" s="6">
        <v>30000</v>
      </c>
      <c r="M414" s="6">
        <v>30000</v>
      </c>
      <c r="N414" s="6">
        <v>5000</v>
      </c>
    </row>
    <row r="415" spans="1:14" x14ac:dyDescent="0.35">
      <c r="A415" s="3" t="s">
        <v>2975</v>
      </c>
      <c r="B415" s="4" t="s">
        <v>478</v>
      </c>
      <c r="C415" s="4" t="s">
        <v>480</v>
      </c>
      <c r="D415" s="5">
        <v>46142.451666666668</v>
      </c>
      <c r="E415" s="3" t="s">
        <v>4174</v>
      </c>
      <c r="F415" s="3" t="s">
        <v>4175</v>
      </c>
      <c r="G415" s="3" t="s">
        <v>874</v>
      </c>
      <c r="H415" s="3" t="s">
        <v>3725</v>
      </c>
      <c r="I415" s="3" t="s">
        <v>4176</v>
      </c>
      <c r="J415" s="3" t="s">
        <v>750</v>
      </c>
      <c r="K415" s="3" t="s">
        <v>751</v>
      </c>
      <c r="L415" s="6">
        <v>20365</v>
      </c>
      <c r="M415" s="6">
        <v>20365</v>
      </c>
      <c r="N415" s="6">
        <v>5000</v>
      </c>
    </row>
    <row r="416" spans="1:14" x14ac:dyDescent="0.35">
      <c r="A416" s="3" t="s">
        <v>2974</v>
      </c>
      <c r="B416" s="4" t="s">
        <v>478</v>
      </c>
      <c r="C416" s="4" t="s">
        <v>480</v>
      </c>
      <c r="D416" s="5">
        <v>46142.630243055559</v>
      </c>
      <c r="E416" s="3" t="s">
        <v>4177</v>
      </c>
      <c r="F416" s="3" t="s">
        <v>4178</v>
      </c>
      <c r="G416" s="3" t="s">
        <v>868</v>
      </c>
      <c r="H416" s="3" t="s">
        <v>3802</v>
      </c>
      <c r="I416" s="3" t="s">
        <v>4179</v>
      </c>
      <c r="J416" s="3" t="s">
        <v>3506</v>
      </c>
      <c r="K416" s="3" t="s">
        <v>3507</v>
      </c>
      <c r="L416" s="6">
        <v>193114</v>
      </c>
      <c r="M416" s="6">
        <v>113168.4</v>
      </c>
      <c r="N416" s="6">
        <v>5000</v>
      </c>
    </row>
    <row r="417" spans="1:14" x14ac:dyDescent="0.35">
      <c r="A417" s="3" t="s">
        <v>2973</v>
      </c>
      <c r="B417" s="4" t="s">
        <v>478</v>
      </c>
      <c r="C417" s="4" t="s">
        <v>480</v>
      </c>
      <c r="D417" s="5">
        <v>46142.659768518519</v>
      </c>
      <c r="E417" s="3" t="s">
        <v>4180</v>
      </c>
      <c r="F417" s="3" t="s">
        <v>4181</v>
      </c>
      <c r="G417" s="3" t="s">
        <v>857</v>
      </c>
      <c r="H417" s="3" t="s">
        <v>863</v>
      </c>
      <c r="I417" s="3" t="s">
        <v>863</v>
      </c>
      <c r="J417" s="3" t="s">
        <v>712</v>
      </c>
      <c r="K417" s="3" t="s">
        <v>713</v>
      </c>
      <c r="L417" s="6">
        <v>40484.400000000001</v>
      </c>
      <c r="M417" s="6">
        <v>40000</v>
      </c>
      <c r="N417" s="6">
        <v>5000</v>
      </c>
    </row>
    <row r="418" spans="1:14" x14ac:dyDescent="0.35">
      <c r="A418" s="3" t="s">
        <v>2972</v>
      </c>
      <c r="B418" s="4" t="s">
        <v>478</v>
      </c>
      <c r="C418" s="4" t="s">
        <v>480</v>
      </c>
      <c r="D418" s="5">
        <v>46142.662800925929</v>
      </c>
      <c r="E418" s="3" t="s">
        <v>4182</v>
      </c>
      <c r="F418" s="3" t="s">
        <v>4183</v>
      </c>
      <c r="G418" s="3" t="s">
        <v>860</v>
      </c>
      <c r="H418" s="3" t="s">
        <v>861</v>
      </c>
      <c r="I418" s="3" t="s">
        <v>4184</v>
      </c>
      <c r="J418" s="3" t="s">
        <v>750</v>
      </c>
      <c r="K418" s="3" t="s">
        <v>751</v>
      </c>
      <c r="L418" s="6">
        <v>30041.1</v>
      </c>
      <c r="M418" s="6">
        <v>30000</v>
      </c>
      <c r="N418" s="6">
        <v>5000</v>
      </c>
    </row>
    <row r="419" spans="1:14" x14ac:dyDescent="0.35">
      <c r="A419" s="3" t="s">
        <v>2971</v>
      </c>
      <c r="B419" s="4" t="s">
        <v>478</v>
      </c>
      <c r="C419" s="4" t="s">
        <v>480</v>
      </c>
      <c r="D419" s="5">
        <v>46142.780740740738</v>
      </c>
      <c r="E419" s="3" t="s">
        <v>4185</v>
      </c>
      <c r="F419" s="3" t="s">
        <v>4186</v>
      </c>
      <c r="G419" s="3" t="s">
        <v>860</v>
      </c>
      <c r="H419" s="3" t="s">
        <v>907</v>
      </c>
      <c r="I419" s="3" t="s">
        <v>907</v>
      </c>
      <c r="J419" s="3" t="s">
        <v>3500</v>
      </c>
      <c r="K419" s="3" t="s">
        <v>3501</v>
      </c>
      <c r="L419" s="6">
        <v>39146</v>
      </c>
      <c r="M419" s="6">
        <v>39146</v>
      </c>
      <c r="N419" s="6">
        <v>5000</v>
      </c>
    </row>
    <row r="420" spans="1:14" x14ac:dyDescent="0.35">
      <c r="A420" s="3" t="s">
        <v>2970</v>
      </c>
      <c r="B420" s="4" t="s">
        <v>478</v>
      </c>
      <c r="C420" s="4" t="s">
        <v>480</v>
      </c>
      <c r="D420" s="5">
        <v>46142.811793981484</v>
      </c>
      <c r="E420" s="3" t="s">
        <v>4187</v>
      </c>
      <c r="F420" s="3" t="s">
        <v>4188</v>
      </c>
      <c r="G420" s="3" t="s">
        <v>860</v>
      </c>
      <c r="H420" s="3" t="s">
        <v>907</v>
      </c>
      <c r="I420" s="3" t="s">
        <v>4061</v>
      </c>
      <c r="J420" s="3" t="s">
        <v>716</v>
      </c>
      <c r="K420" s="3" t="s">
        <v>717</v>
      </c>
      <c r="L420" s="6">
        <v>40000</v>
      </c>
      <c r="M420" s="6">
        <v>40000</v>
      </c>
      <c r="N420" s="6">
        <v>5000</v>
      </c>
    </row>
    <row r="421" spans="1:14" x14ac:dyDescent="0.35">
      <c r="A421" s="3" t="s">
        <v>2969</v>
      </c>
      <c r="B421" s="4" t="s">
        <v>478</v>
      </c>
      <c r="C421" s="4" t="s">
        <v>480</v>
      </c>
      <c r="D421" s="5">
        <v>46142.877430555556</v>
      </c>
      <c r="E421" s="3" t="s">
        <v>4189</v>
      </c>
      <c r="F421" s="3" t="s">
        <v>4190</v>
      </c>
      <c r="G421" s="3" t="s">
        <v>857</v>
      </c>
      <c r="H421" s="3" t="s">
        <v>863</v>
      </c>
      <c r="I421" s="3" t="s">
        <v>863</v>
      </c>
      <c r="J421" s="3" t="s">
        <v>692</v>
      </c>
      <c r="K421" s="3" t="s">
        <v>693</v>
      </c>
      <c r="L421" s="6">
        <v>38033.009999999995</v>
      </c>
      <c r="M421" s="6">
        <v>21975.59</v>
      </c>
      <c r="N421" s="6">
        <v>5000</v>
      </c>
    </row>
    <row r="422" spans="1:14" x14ac:dyDescent="0.35">
      <c r="A422" s="3" t="s">
        <v>2968</v>
      </c>
      <c r="B422" s="4" t="s">
        <v>478</v>
      </c>
      <c r="C422" s="4" t="s">
        <v>480</v>
      </c>
      <c r="D422" s="5">
        <v>46145.858680555553</v>
      </c>
      <c r="E422" s="3" t="s">
        <v>4191</v>
      </c>
      <c r="F422" s="3" t="s">
        <v>4192</v>
      </c>
      <c r="G422" s="3" t="s">
        <v>870</v>
      </c>
      <c r="H422" s="3" t="s">
        <v>3539</v>
      </c>
      <c r="I422" s="3" t="s">
        <v>4193</v>
      </c>
      <c r="J422" s="3" t="s">
        <v>712</v>
      </c>
      <c r="K422" s="3" t="s">
        <v>713</v>
      </c>
      <c r="L422" s="6">
        <v>11530.31</v>
      </c>
      <c r="M422" s="6">
        <v>11530.31</v>
      </c>
      <c r="N422" s="6">
        <v>5000</v>
      </c>
    </row>
    <row r="423" spans="1:14" x14ac:dyDescent="0.35">
      <c r="A423" s="3" t="s">
        <v>2967</v>
      </c>
      <c r="B423" s="4" t="s">
        <v>478</v>
      </c>
      <c r="C423" s="4" t="s">
        <v>480</v>
      </c>
      <c r="D423" s="5">
        <v>46147.395509259259</v>
      </c>
      <c r="E423" s="3" t="s">
        <v>4194</v>
      </c>
      <c r="F423" s="3" t="s">
        <v>4195</v>
      </c>
      <c r="G423" s="3" t="s">
        <v>864</v>
      </c>
      <c r="H423" s="3" t="s">
        <v>3682</v>
      </c>
      <c r="I423" s="3" t="s">
        <v>4196</v>
      </c>
      <c r="J423" s="3" t="s">
        <v>3532</v>
      </c>
      <c r="K423" s="3" t="s">
        <v>3533</v>
      </c>
      <c r="L423" s="6">
        <v>42038</v>
      </c>
      <c r="M423" s="6">
        <v>40000</v>
      </c>
      <c r="N423" s="6">
        <v>5000</v>
      </c>
    </row>
    <row r="424" spans="1:14" x14ac:dyDescent="0.35">
      <c r="A424" s="3" t="s">
        <v>2966</v>
      </c>
      <c r="B424" s="4" t="s">
        <v>478</v>
      </c>
      <c r="C424" s="4" t="s">
        <v>480</v>
      </c>
      <c r="D424" s="5">
        <v>46149.442824074074</v>
      </c>
      <c r="E424" s="3" t="s">
        <v>4197</v>
      </c>
      <c r="F424" s="3" t="s">
        <v>4198</v>
      </c>
      <c r="G424" s="3" t="s">
        <v>880</v>
      </c>
      <c r="H424" s="3" t="s">
        <v>922</v>
      </c>
      <c r="I424" s="3" t="s">
        <v>922</v>
      </c>
      <c r="J424" s="3" t="s">
        <v>850</v>
      </c>
      <c r="K424" s="3" t="s">
        <v>851</v>
      </c>
      <c r="L424" s="6">
        <v>40000</v>
      </c>
      <c r="M424" s="6">
        <v>40000</v>
      </c>
      <c r="N424" s="6">
        <v>5000</v>
      </c>
    </row>
    <row r="425" spans="1:14" x14ac:dyDescent="0.35">
      <c r="A425" s="3" t="s">
        <v>2965</v>
      </c>
      <c r="B425" s="4" t="s">
        <v>478</v>
      </c>
      <c r="C425" s="4" t="s">
        <v>480</v>
      </c>
      <c r="D425" s="5">
        <v>46153.626689814817</v>
      </c>
      <c r="E425" s="3" t="s">
        <v>4199</v>
      </c>
      <c r="F425" s="3" t="s">
        <v>4200</v>
      </c>
      <c r="G425" s="3" t="s">
        <v>854</v>
      </c>
      <c r="H425" s="3" t="s">
        <v>855</v>
      </c>
      <c r="I425" s="3" t="s">
        <v>856</v>
      </c>
      <c r="J425" s="3" t="s">
        <v>3386</v>
      </c>
      <c r="K425" s="3" t="s">
        <v>3387</v>
      </c>
      <c r="L425" s="6">
        <v>22563.430000000004</v>
      </c>
      <c r="M425" s="6">
        <v>22563.43</v>
      </c>
      <c r="N425" s="6">
        <v>5000</v>
      </c>
    </row>
    <row r="426" spans="1:14" x14ac:dyDescent="0.35">
      <c r="A426" s="3" t="s">
        <v>2964</v>
      </c>
      <c r="B426" s="4" t="s">
        <v>478</v>
      </c>
      <c r="C426" s="4" t="s">
        <v>480</v>
      </c>
      <c r="D426" s="5">
        <v>46155.384305555555</v>
      </c>
      <c r="E426" s="3" t="s">
        <v>4201</v>
      </c>
      <c r="F426" s="3" t="s">
        <v>4202</v>
      </c>
      <c r="G426" s="3" t="s">
        <v>854</v>
      </c>
      <c r="H426" s="3" t="s">
        <v>924</v>
      </c>
      <c r="I426" s="3" t="s">
        <v>4203</v>
      </c>
      <c r="J426" s="3" t="s">
        <v>726</v>
      </c>
      <c r="K426" s="3" t="s">
        <v>727</v>
      </c>
      <c r="L426" s="6">
        <v>35874.6</v>
      </c>
      <c r="M426" s="6">
        <v>30000</v>
      </c>
      <c r="N426" s="6">
        <v>5000</v>
      </c>
    </row>
    <row r="427" spans="1:14" x14ac:dyDescent="0.35">
      <c r="A427" s="3" t="s">
        <v>2963</v>
      </c>
      <c r="B427" s="4" t="s">
        <v>478</v>
      </c>
      <c r="C427" s="4" t="s">
        <v>480</v>
      </c>
      <c r="D427" s="5">
        <v>46157.018067129633</v>
      </c>
      <c r="E427" s="3" t="s">
        <v>4204</v>
      </c>
      <c r="F427" s="3" t="s">
        <v>4205</v>
      </c>
      <c r="G427" s="3" t="s">
        <v>864</v>
      </c>
      <c r="H427" s="3" t="s">
        <v>865</v>
      </c>
      <c r="I427" s="3" t="s">
        <v>4206</v>
      </c>
      <c r="J427" s="3" t="s">
        <v>1101</v>
      </c>
      <c r="K427" s="3" t="s">
        <v>1102</v>
      </c>
      <c r="L427" s="6">
        <v>40000</v>
      </c>
      <c r="M427" s="6">
        <v>30000</v>
      </c>
      <c r="N427" s="6">
        <v>5000</v>
      </c>
    </row>
    <row r="428" spans="1:14" x14ac:dyDescent="0.35">
      <c r="A428" s="3" t="s">
        <v>2962</v>
      </c>
      <c r="B428" s="4" t="s">
        <v>478</v>
      </c>
      <c r="C428" s="4" t="s">
        <v>480</v>
      </c>
      <c r="D428" s="5">
        <v>46160.429594907408</v>
      </c>
      <c r="E428" s="3" t="s">
        <v>4207</v>
      </c>
      <c r="F428" s="3" t="s">
        <v>4208</v>
      </c>
      <c r="G428" s="3" t="s">
        <v>860</v>
      </c>
      <c r="H428" s="3" t="s">
        <v>907</v>
      </c>
      <c r="I428" s="3" t="s">
        <v>4209</v>
      </c>
      <c r="J428" s="3" t="s">
        <v>672</v>
      </c>
      <c r="K428" s="3" t="s">
        <v>673</v>
      </c>
      <c r="L428" s="6">
        <v>39988.28</v>
      </c>
      <c r="M428" s="6">
        <v>39988.28</v>
      </c>
      <c r="N428" s="6">
        <v>5000</v>
      </c>
    </row>
    <row r="429" spans="1:14" x14ac:dyDescent="0.35">
      <c r="A429" s="3" t="s">
        <v>2961</v>
      </c>
      <c r="B429" s="4" t="s">
        <v>478</v>
      </c>
      <c r="C429" s="4" t="s">
        <v>480</v>
      </c>
      <c r="D429" s="5">
        <v>46160.629328703704</v>
      </c>
      <c r="E429" s="3" t="s">
        <v>4210</v>
      </c>
      <c r="F429" s="3" t="s">
        <v>4211</v>
      </c>
      <c r="G429" s="3" t="s">
        <v>860</v>
      </c>
      <c r="H429" s="3" t="s">
        <v>4212</v>
      </c>
      <c r="I429" s="3" t="s">
        <v>4212</v>
      </c>
      <c r="J429" s="3" t="s">
        <v>1129</v>
      </c>
      <c r="K429" s="3" t="s">
        <v>1130</v>
      </c>
      <c r="L429" s="6">
        <v>28000</v>
      </c>
      <c r="M429" s="6">
        <v>28000</v>
      </c>
      <c r="N429" s="6">
        <v>5000</v>
      </c>
    </row>
    <row r="430" spans="1:14" x14ac:dyDescent="0.35">
      <c r="A430" s="3" t="s">
        <v>2960</v>
      </c>
      <c r="B430" s="4" t="s">
        <v>478</v>
      </c>
      <c r="C430" s="4" t="s">
        <v>480</v>
      </c>
      <c r="D430" s="5">
        <v>46162.575312499997</v>
      </c>
      <c r="E430" s="3" t="s">
        <v>4213</v>
      </c>
      <c r="F430" s="3" t="s">
        <v>4214</v>
      </c>
      <c r="G430" s="3" t="s">
        <v>864</v>
      </c>
      <c r="H430" s="3" t="s">
        <v>983</v>
      </c>
      <c r="I430" s="3" t="s">
        <v>4215</v>
      </c>
      <c r="J430" s="3" t="s">
        <v>696</v>
      </c>
      <c r="K430" s="3" t="s">
        <v>697</v>
      </c>
      <c r="L430" s="6">
        <v>22229.630000000005</v>
      </c>
      <c r="M430" s="6">
        <v>19363.63</v>
      </c>
      <c r="N430" s="6">
        <v>5000</v>
      </c>
    </row>
    <row r="431" spans="1:14" x14ac:dyDescent="0.35">
      <c r="A431" s="3" t="s">
        <v>2959</v>
      </c>
      <c r="B431" s="4" t="s">
        <v>478</v>
      </c>
      <c r="C431" s="4" t="s">
        <v>480</v>
      </c>
      <c r="D431" s="5">
        <v>46163.596122685187</v>
      </c>
      <c r="E431" s="3" t="s">
        <v>4216</v>
      </c>
      <c r="F431" s="3" t="s">
        <v>4217</v>
      </c>
      <c r="G431" s="3" t="s">
        <v>857</v>
      </c>
      <c r="H431" s="3" t="s">
        <v>913</v>
      </c>
      <c r="I431" s="3" t="s">
        <v>4218</v>
      </c>
      <c r="J431" s="3" t="s">
        <v>1033</v>
      </c>
      <c r="K431" s="3" t="s">
        <v>1034</v>
      </c>
      <c r="L431" s="6">
        <v>28425.030000000002</v>
      </c>
      <c r="M431" s="6">
        <v>27725.030000000002</v>
      </c>
      <c r="N431" s="6">
        <v>5000</v>
      </c>
    </row>
    <row r="432" spans="1:14" x14ac:dyDescent="0.35">
      <c r="A432" s="3" t="s">
        <v>2958</v>
      </c>
      <c r="B432" s="4" t="s">
        <v>478</v>
      </c>
      <c r="C432" s="4" t="s">
        <v>480</v>
      </c>
      <c r="D432" s="5">
        <v>46163.687824074077</v>
      </c>
      <c r="E432" s="3" t="s">
        <v>4219</v>
      </c>
      <c r="F432" s="3" t="s">
        <v>4220</v>
      </c>
      <c r="G432" s="3" t="s">
        <v>857</v>
      </c>
      <c r="H432" s="3" t="s">
        <v>913</v>
      </c>
      <c r="I432" s="3" t="s">
        <v>4221</v>
      </c>
      <c r="J432" s="3" t="s">
        <v>716</v>
      </c>
      <c r="K432" s="3" t="s">
        <v>717</v>
      </c>
      <c r="L432" s="6">
        <v>29999</v>
      </c>
      <c r="M432" s="6">
        <v>29999</v>
      </c>
      <c r="N432" s="6">
        <v>5000</v>
      </c>
    </row>
    <row r="433" spans="1:14" x14ac:dyDescent="0.35">
      <c r="A433" s="3" t="s">
        <v>2957</v>
      </c>
      <c r="B433" s="4" t="s">
        <v>478</v>
      </c>
      <c r="C433" s="4" t="s">
        <v>480</v>
      </c>
      <c r="D433" s="5">
        <v>46165.91988425926</v>
      </c>
      <c r="E433" s="3" t="s">
        <v>4222</v>
      </c>
      <c r="F433" s="3" t="s">
        <v>4223</v>
      </c>
      <c r="G433" s="3" t="s">
        <v>890</v>
      </c>
      <c r="H433" s="3" t="s">
        <v>951</v>
      </c>
      <c r="I433" s="3" t="s">
        <v>4224</v>
      </c>
      <c r="J433" s="3" t="s">
        <v>698</v>
      </c>
      <c r="K433" s="3" t="s">
        <v>699</v>
      </c>
      <c r="L433" s="6">
        <v>30000</v>
      </c>
      <c r="M433" s="6">
        <v>30000</v>
      </c>
      <c r="N433" s="6">
        <v>5000</v>
      </c>
    </row>
    <row r="434" spans="1:14" x14ac:dyDescent="0.35">
      <c r="A434" s="3" t="s">
        <v>2956</v>
      </c>
      <c r="B434" s="4" t="s">
        <v>478</v>
      </c>
      <c r="C434" s="4" t="s">
        <v>480</v>
      </c>
      <c r="D434" s="5">
        <v>46167.429293981484</v>
      </c>
      <c r="E434" s="3" t="s">
        <v>4225</v>
      </c>
      <c r="F434" s="3" t="s">
        <v>4226</v>
      </c>
      <c r="G434" s="3" t="s">
        <v>874</v>
      </c>
      <c r="H434" s="3" t="s">
        <v>875</v>
      </c>
      <c r="I434" s="3" t="s">
        <v>4227</v>
      </c>
      <c r="J434" s="3" t="s">
        <v>808</v>
      </c>
      <c r="K434" s="3" t="s">
        <v>809</v>
      </c>
      <c r="L434" s="6">
        <v>33478.25</v>
      </c>
      <c r="M434" s="6">
        <v>30000</v>
      </c>
      <c r="N434" s="6">
        <v>5000</v>
      </c>
    </row>
    <row r="435" spans="1:14" x14ac:dyDescent="0.35">
      <c r="A435" s="3" t="s">
        <v>2955</v>
      </c>
      <c r="B435" s="4" t="s">
        <v>478</v>
      </c>
      <c r="C435" s="4" t="s">
        <v>480</v>
      </c>
      <c r="D435" s="5">
        <v>46167.655694444446</v>
      </c>
      <c r="E435" s="3" t="s">
        <v>4228</v>
      </c>
      <c r="F435" s="3" t="s">
        <v>4229</v>
      </c>
      <c r="G435" s="3" t="s">
        <v>864</v>
      </c>
      <c r="H435" s="3" t="s">
        <v>865</v>
      </c>
      <c r="I435" s="3" t="s">
        <v>4230</v>
      </c>
      <c r="J435" s="3" t="s">
        <v>3324</v>
      </c>
      <c r="K435" s="3" t="s">
        <v>3325</v>
      </c>
      <c r="L435" s="6">
        <v>30000</v>
      </c>
      <c r="M435" s="6">
        <v>30000</v>
      </c>
      <c r="N435" s="6">
        <v>5000</v>
      </c>
    </row>
    <row r="436" spans="1:14" x14ac:dyDescent="0.35">
      <c r="A436" s="3" t="s">
        <v>2954</v>
      </c>
      <c r="B436" s="4" t="s">
        <v>478</v>
      </c>
      <c r="C436" s="4" t="s">
        <v>480</v>
      </c>
      <c r="D436" s="5">
        <v>46169.450289351851</v>
      </c>
      <c r="E436" s="3" t="s">
        <v>4231</v>
      </c>
      <c r="F436" s="3" t="s">
        <v>4232</v>
      </c>
      <c r="G436" s="3" t="s">
        <v>870</v>
      </c>
      <c r="H436" s="3" t="s">
        <v>871</v>
      </c>
      <c r="I436" s="3" t="s">
        <v>871</v>
      </c>
      <c r="J436" s="3" t="s">
        <v>700</v>
      </c>
      <c r="K436" s="3" t="s">
        <v>701</v>
      </c>
      <c r="L436" s="6">
        <v>36551.340000000004</v>
      </c>
      <c r="M436" s="6">
        <v>30000</v>
      </c>
      <c r="N436" s="6">
        <v>5000</v>
      </c>
    </row>
    <row r="437" spans="1:14" x14ac:dyDescent="0.35">
      <c r="A437" s="3" t="s">
        <v>2953</v>
      </c>
      <c r="B437" s="4" t="s">
        <v>478</v>
      </c>
      <c r="C437" s="4" t="s">
        <v>480</v>
      </c>
      <c r="D437" s="5">
        <v>46170.696087962962</v>
      </c>
      <c r="E437" s="3" t="s">
        <v>4233</v>
      </c>
      <c r="F437" s="3" t="s">
        <v>4234</v>
      </c>
      <c r="G437" s="3" t="s">
        <v>860</v>
      </c>
      <c r="H437" s="3" t="s">
        <v>907</v>
      </c>
      <c r="I437" s="3" t="s">
        <v>907</v>
      </c>
      <c r="J437" s="3" t="s">
        <v>688</v>
      </c>
      <c r="K437" s="3" t="s">
        <v>689</v>
      </c>
      <c r="L437" s="6">
        <v>29522</v>
      </c>
      <c r="M437" s="6">
        <v>29521.999999999996</v>
      </c>
      <c r="N437" s="6">
        <v>5000</v>
      </c>
    </row>
    <row r="438" spans="1:14" x14ac:dyDescent="0.35">
      <c r="A438" s="3" t="s">
        <v>2952</v>
      </c>
      <c r="B438" s="4" t="s">
        <v>478</v>
      </c>
      <c r="C438" s="4" t="s">
        <v>480</v>
      </c>
      <c r="D438" s="5">
        <v>46170.76190972222</v>
      </c>
      <c r="E438" s="3" t="s">
        <v>4235</v>
      </c>
      <c r="F438" s="3" t="s">
        <v>4236</v>
      </c>
      <c r="G438" s="3" t="s">
        <v>868</v>
      </c>
      <c r="H438" s="3" t="s">
        <v>899</v>
      </c>
      <c r="I438" s="3" t="s">
        <v>4237</v>
      </c>
      <c r="J438" s="3" t="s">
        <v>1073</v>
      </c>
      <c r="K438" s="3" t="s">
        <v>1074</v>
      </c>
      <c r="L438" s="6">
        <v>4303.6000000000004</v>
      </c>
      <c r="M438" s="6">
        <v>4303.6000000000004</v>
      </c>
      <c r="N438" s="6">
        <v>5000</v>
      </c>
    </row>
    <row r="439" spans="1:14" x14ac:dyDescent="0.35">
      <c r="A439" s="3" t="s">
        <v>2951</v>
      </c>
      <c r="B439" s="4" t="s">
        <v>478</v>
      </c>
      <c r="C439" s="4" t="s">
        <v>480</v>
      </c>
      <c r="D439" s="5">
        <v>46181.409641203703</v>
      </c>
      <c r="E439" s="3" t="s">
        <v>4238</v>
      </c>
      <c r="F439" s="3" t="s">
        <v>4239</v>
      </c>
      <c r="G439" s="3" t="s">
        <v>857</v>
      </c>
      <c r="H439" s="3" t="s">
        <v>913</v>
      </c>
      <c r="I439" s="3" t="s">
        <v>4240</v>
      </c>
      <c r="J439" s="3" t="s">
        <v>1033</v>
      </c>
      <c r="K439" s="3" t="s">
        <v>1034</v>
      </c>
      <c r="L439" s="6">
        <v>23559.56</v>
      </c>
      <c r="M439" s="6">
        <v>23559.559999999998</v>
      </c>
      <c r="N439" s="6">
        <v>5000</v>
      </c>
    </row>
    <row r="440" spans="1:14" x14ac:dyDescent="0.35">
      <c r="A440" s="3" t="s">
        <v>2950</v>
      </c>
      <c r="B440" s="4" t="s">
        <v>478</v>
      </c>
      <c r="C440" s="4" t="s">
        <v>480</v>
      </c>
      <c r="D440" s="5">
        <v>46182.535474537035</v>
      </c>
      <c r="E440" s="3" t="s">
        <v>4241</v>
      </c>
      <c r="F440" s="3" t="s">
        <v>4242</v>
      </c>
      <c r="G440" s="3" t="s">
        <v>868</v>
      </c>
      <c r="H440" s="3" t="s">
        <v>956</v>
      </c>
      <c r="I440" s="3" t="s">
        <v>956</v>
      </c>
      <c r="J440" s="3" t="s">
        <v>712</v>
      </c>
      <c r="K440" s="3" t="s">
        <v>713</v>
      </c>
      <c r="L440" s="6">
        <v>29479</v>
      </c>
      <c r="M440" s="6">
        <v>29479</v>
      </c>
      <c r="N440" s="6">
        <v>5000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F2535-6911-41E5-889C-3BFBE045D5AC}">
  <dimension ref="A1:N1107"/>
  <sheetViews>
    <sheetView zoomScaleNormal="100" workbookViewId="0">
      <selection activeCell="N1" sqref="N1:N1048576"/>
    </sheetView>
  </sheetViews>
  <sheetFormatPr defaultRowHeight="14.5" x14ac:dyDescent="0.35"/>
  <cols>
    <col min="1" max="1" width="19.7265625" customWidth="1"/>
    <col min="2" max="2" width="17.81640625" bestFit="1" customWidth="1"/>
    <col min="3" max="3" width="18" customWidth="1"/>
    <col min="4" max="4" width="21.453125" customWidth="1"/>
    <col min="5" max="5" width="85.7265625" bestFit="1" customWidth="1"/>
    <col min="6" max="6" width="15.453125" customWidth="1"/>
    <col min="7" max="7" width="26.54296875" customWidth="1"/>
    <col min="8" max="8" width="25.7265625" customWidth="1"/>
    <col min="9" max="9" width="25.08984375" customWidth="1"/>
    <col min="10" max="10" width="13.36328125" bestFit="1" customWidth="1"/>
    <col min="11" max="11" width="90.36328125" bestFit="1" customWidth="1"/>
    <col min="12" max="12" width="25" customWidth="1"/>
    <col min="13" max="13" width="25.26953125" customWidth="1"/>
    <col min="14" max="14" width="21.26953125" customWidth="1"/>
  </cols>
  <sheetData>
    <row r="1" spans="1:14" ht="43.5" x14ac:dyDescent="0.35">
      <c r="A1" s="1" t="s">
        <v>466</v>
      </c>
      <c r="B1" s="1" t="s">
        <v>467</v>
      </c>
      <c r="C1" s="1" t="s">
        <v>468</v>
      </c>
      <c r="D1" s="1" t="s">
        <v>473</v>
      </c>
      <c r="E1" s="1" t="s">
        <v>469</v>
      </c>
      <c r="F1" s="1" t="s">
        <v>470</v>
      </c>
      <c r="G1" s="1" t="s">
        <v>475</v>
      </c>
      <c r="H1" s="1" t="s">
        <v>476</v>
      </c>
      <c r="I1" s="1" t="s">
        <v>477</v>
      </c>
      <c r="J1" s="1" t="s">
        <v>3231</v>
      </c>
      <c r="K1" s="1" t="s">
        <v>482</v>
      </c>
      <c r="L1" s="1" t="s">
        <v>471</v>
      </c>
      <c r="M1" s="1" t="s">
        <v>472</v>
      </c>
      <c r="N1" s="1" t="s">
        <v>474</v>
      </c>
    </row>
    <row r="2" spans="1:14" x14ac:dyDescent="0.35">
      <c r="A2" s="3" t="s">
        <v>297</v>
      </c>
      <c r="B2" s="4" t="s">
        <v>479</v>
      </c>
      <c r="C2" s="4" t="s">
        <v>480</v>
      </c>
      <c r="D2" s="5">
        <v>46021</v>
      </c>
      <c r="E2" s="3" t="s">
        <v>1173</v>
      </c>
      <c r="F2" s="3" t="s">
        <v>1711</v>
      </c>
      <c r="G2" s="3" t="s">
        <v>1174</v>
      </c>
      <c r="H2" s="3" t="s">
        <v>1175</v>
      </c>
      <c r="I2" s="3" t="s">
        <v>1175</v>
      </c>
      <c r="J2" s="3" t="s">
        <v>690</v>
      </c>
      <c r="K2" s="3" t="s">
        <v>691</v>
      </c>
      <c r="L2" s="6">
        <v>50000</v>
      </c>
      <c r="M2" s="6">
        <v>50000</v>
      </c>
      <c r="N2" s="6">
        <v>5000</v>
      </c>
    </row>
    <row r="3" spans="1:14" x14ac:dyDescent="0.35">
      <c r="A3" s="3" t="s">
        <v>291</v>
      </c>
      <c r="B3" s="4" t="s">
        <v>479</v>
      </c>
      <c r="C3" s="4" t="s">
        <v>480</v>
      </c>
      <c r="D3" s="5">
        <v>46021</v>
      </c>
      <c r="E3" s="3" t="s">
        <v>1176</v>
      </c>
      <c r="F3" s="3" t="s">
        <v>1712</v>
      </c>
      <c r="G3" s="3" t="s">
        <v>1174</v>
      </c>
      <c r="H3" s="3" t="s">
        <v>1175</v>
      </c>
      <c r="I3" s="3" t="s">
        <v>1177</v>
      </c>
      <c r="J3" s="3" t="s">
        <v>1017</v>
      </c>
      <c r="K3" s="3" t="s">
        <v>1018</v>
      </c>
      <c r="L3" s="6">
        <v>49999.999999999993</v>
      </c>
      <c r="M3" s="6">
        <v>50000</v>
      </c>
      <c r="N3" s="6">
        <v>5000</v>
      </c>
    </row>
    <row r="4" spans="1:14" x14ac:dyDescent="0.35">
      <c r="A4" s="3" t="s">
        <v>289</v>
      </c>
      <c r="B4" s="4" t="s">
        <v>479</v>
      </c>
      <c r="C4" s="4" t="s">
        <v>480</v>
      </c>
      <c r="D4" s="5">
        <v>46021</v>
      </c>
      <c r="E4" s="3" t="s">
        <v>1178</v>
      </c>
      <c r="F4" s="3" t="s">
        <v>1713</v>
      </c>
      <c r="G4" s="3" t="s">
        <v>1174</v>
      </c>
      <c r="H4" s="3" t="s">
        <v>1179</v>
      </c>
      <c r="I4" s="3" t="s">
        <v>1180</v>
      </c>
      <c r="J4" s="3" t="s">
        <v>708</v>
      </c>
      <c r="K4" s="3" t="s">
        <v>709</v>
      </c>
      <c r="L4" s="6">
        <v>50000</v>
      </c>
      <c r="M4" s="6">
        <v>50000</v>
      </c>
      <c r="N4" s="6">
        <v>5000</v>
      </c>
    </row>
    <row r="5" spans="1:14" x14ac:dyDescent="0.35">
      <c r="A5" s="3" t="s">
        <v>284</v>
      </c>
      <c r="B5" s="4" t="s">
        <v>479</v>
      </c>
      <c r="C5" s="4" t="s">
        <v>480</v>
      </c>
      <c r="D5" s="5">
        <v>46021</v>
      </c>
      <c r="E5" s="3" t="s">
        <v>1181</v>
      </c>
      <c r="F5" s="3" t="s">
        <v>1714</v>
      </c>
      <c r="G5" s="3" t="s">
        <v>1182</v>
      </c>
      <c r="H5" s="3" t="s">
        <v>1183</v>
      </c>
      <c r="I5" s="3" t="s">
        <v>1184</v>
      </c>
      <c r="J5" s="3" t="s">
        <v>716</v>
      </c>
      <c r="K5" s="3" t="s">
        <v>717</v>
      </c>
      <c r="L5" s="6">
        <v>39003.5</v>
      </c>
      <c r="M5" s="6">
        <v>31643.5</v>
      </c>
      <c r="N5" s="6">
        <v>5000</v>
      </c>
    </row>
    <row r="6" spans="1:14" x14ac:dyDescent="0.35">
      <c r="A6" s="3" t="s">
        <v>285</v>
      </c>
      <c r="B6" s="4" t="s">
        <v>479</v>
      </c>
      <c r="C6" s="4" t="s">
        <v>480</v>
      </c>
      <c r="D6" s="5">
        <v>46021</v>
      </c>
      <c r="E6" s="3" t="s">
        <v>1185</v>
      </c>
      <c r="F6" s="3" t="s">
        <v>1715</v>
      </c>
      <c r="G6" s="3" t="s">
        <v>1174</v>
      </c>
      <c r="H6" s="3" t="s">
        <v>1175</v>
      </c>
      <c r="I6" s="3" t="s">
        <v>1186</v>
      </c>
      <c r="J6" s="3" t="s">
        <v>844</v>
      </c>
      <c r="K6" s="3" t="s">
        <v>845</v>
      </c>
      <c r="L6" s="6">
        <v>50000</v>
      </c>
      <c r="M6" s="6">
        <v>50000</v>
      </c>
      <c r="N6" s="6">
        <v>5000</v>
      </c>
    </row>
    <row r="7" spans="1:14" x14ac:dyDescent="0.35">
      <c r="A7" s="3" t="s">
        <v>278</v>
      </c>
      <c r="B7" s="4" t="s">
        <v>479</v>
      </c>
      <c r="C7" s="4" t="s">
        <v>480</v>
      </c>
      <c r="D7" s="5">
        <v>46021</v>
      </c>
      <c r="E7" s="3" t="s">
        <v>1187</v>
      </c>
      <c r="F7" s="3" t="s">
        <v>1716</v>
      </c>
      <c r="G7" s="3" t="s">
        <v>1174</v>
      </c>
      <c r="H7" s="3" t="s">
        <v>1188</v>
      </c>
      <c r="I7" s="3" t="s">
        <v>1189</v>
      </c>
      <c r="J7" s="3" t="s">
        <v>1019</v>
      </c>
      <c r="K7" s="3" t="s">
        <v>1020</v>
      </c>
      <c r="L7" s="6">
        <v>52647.59</v>
      </c>
      <c r="M7" s="6">
        <v>50000</v>
      </c>
      <c r="N7" s="6">
        <v>5000</v>
      </c>
    </row>
    <row r="8" spans="1:14" x14ac:dyDescent="0.35">
      <c r="A8" s="3" t="s">
        <v>263</v>
      </c>
      <c r="B8" s="4" t="s">
        <v>479</v>
      </c>
      <c r="C8" s="4" t="s">
        <v>480</v>
      </c>
      <c r="D8" s="5">
        <v>46021</v>
      </c>
      <c r="E8" s="3" t="s">
        <v>1190</v>
      </c>
      <c r="F8" s="3" t="s">
        <v>1717</v>
      </c>
      <c r="G8" s="3" t="s">
        <v>1174</v>
      </c>
      <c r="H8" s="3" t="s">
        <v>1191</v>
      </c>
      <c r="I8" s="3" t="s">
        <v>1192</v>
      </c>
      <c r="J8" s="3" t="s">
        <v>672</v>
      </c>
      <c r="K8" s="3" t="s">
        <v>673</v>
      </c>
      <c r="L8" s="6">
        <v>39584.270000000004</v>
      </c>
      <c r="M8" s="6">
        <v>39584.269999999997</v>
      </c>
      <c r="N8" s="6">
        <v>5000</v>
      </c>
    </row>
    <row r="9" spans="1:14" x14ac:dyDescent="0.35">
      <c r="A9" s="3" t="s">
        <v>259</v>
      </c>
      <c r="B9" s="4" t="s">
        <v>479</v>
      </c>
      <c r="C9" s="4" t="s">
        <v>480</v>
      </c>
      <c r="D9" s="5">
        <v>46021</v>
      </c>
      <c r="E9" s="3" t="s">
        <v>1193</v>
      </c>
      <c r="F9" s="3" t="s">
        <v>1718</v>
      </c>
      <c r="G9" s="3" t="s">
        <v>1194</v>
      </c>
      <c r="H9" s="3" t="s">
        <v>1195</v>
      </c>
      <c r="I9" s="3" t="s">
        <v>1196</v>
      </c>
      <c r="J9" s="3" t="s">
        <v>1021</v>
      </c>
      <c r="K9" s="3" t="s">
        <v>1022</v>
      </c>
      <c r="L9" s="6">
        <v>37384.120000000003</v>
      </c>
      <c r="M9" s="6">
        <v>37384.120000000003</v>
      </c>
      <c r="N9" s="6">
        <v>5000</v>
      </c>
    </row>
    <row r="10" spans="1:14" x14ac:dyDescent="0.35">
      <c r="A10" s="3" t="s">
        <v>261</v>
      </c>
      <c r="B10" s="4" t="s">
        <v>479</v>
      </c>
      <c r="C10" s="4" t="s">
        <v>480</v>
      </c>
      <c r="D10" s="5">
        <v>46021</v>
      </c>
      <c r="E10" s="3" t="s">
        <v>1197</v>
      </c>
      <c r="F10" s="3" t="s">
        <v>1719</v>
      </c>
      <c r="G10" s="3" t="s">
        <v>1198</v>
      </c>
      <c r="H10" s="3" t="s">
        <v>1199</v>
      </c>
      <c r="I10" s="3" t="s">
        <v>1200</v>
      </c>
      <c r="J10" s="3" t="s">
        <v>730</v>
      </c>
      <c r="K10" s="3" t="s">
        <v>731</v>
      </c>
      <c r="L10" s="6">
        <v>13058.9</v>
      </c>
      <c r="M10" s="6">
        <v>13058.900000000001</v>
      </c>
      <c r="N10" s="6">
        <v>5000</v>
      </c>
    </row>
    <row r="11" spans="1:14" x14ac:dyDescent="0.35">
      <c r="A11" s="3" t="s">
        <v>253</v>
      </c>
      <c r="B11" s="4" t="s">
        <v>479</v>
      </c>
      <c r="C11" s="4" t="s">
        <v>480</v>
      </c>
      <c r="D11" s="5">
        <v>46021</v>
      </c>
      <c r="E11" s="3" t="s">
        <v>1201</v>
      </c>
      <c r="F11" s="3" t="s">
        <v>1720</v>
      </c>
      <c r="G11" s="3" t="s">
        <v>1174</v>
      </c>
      <c r="H11" s="3" t="s">
        <v>1175</v>
      </c>
      <c r="I11" s="3" t="s">
        <v>1175</v>
      </c>
      <c r="J11" s="3" t="s">
        <v>1023</v>
      </c>
      <c r="K11" s="3" t="s">
        <v>1024</v>
      </c>
      <c r="L11" s="6">
        <v>50000</v>
      </c>
      <c r="M11" s="6">
        <v>50000</v>
      </c>
      <c r="N11" s="6">
        <v>5000</v>
      </c>
    </row>
    <row r="12" spans="1:14" x14ac:dyDescent="0.35">
      <c r="A12" s="3" t="s">
        <v>252</v>
      </c>
      <c r="B12" s="4" t="s">
        <v>479</v>
      </c>
      <c r="C12" s="4" t="s">
        <v>480</v>
      </c>
      <c r="D12" s="5">
        <v>46021</v>
      </c>
      <c r="E12" s="3" t="s">
        <v>1202</v>
      </c>
      <c r="F12" s="3" t="s">
        <v>1721</v>
      </c>
      <c r="G12" s="3" t="s">
        <v>1174</v>
      </c>
      <c r="H12" s="3" t="s">
        <v>1191</v>
      </c>
      <c r="I12" s="3" t="s">
        <v>1203</v>
      </c>
      <c r="J12" s="3" t="s">
        <v>672</v>
      </c>
      <c r="K12" s="3" t="s">
        <v>673</v>
      </c>
      <c r="L12" s="6">
        <v>41000</v>
      </c>
      <c r="M12" s="6">
        <v>40000</v>
      </c>
      <c r="N12" s="6">
        <v>5000</v>
      </c>
    </row>
    <row r="13" spans="1:14" x14ac:dyDescent="0.35">
      <c r="A13" s="3" t="s">
        <v>243</v>
      </c>
      <c r="B13" s="4" t="s">
        <v>479</v>
      </c>
      <c r="C13" s="4" t="s">
        <v>480</v>
      </c>
      <c r="D13" s="5">
        <v>46021</v>
      </c>
      <c r="E13" s="3" t="s">
        <v>1204</v>
      </c>
      <c r="F13" s="3" t="s">
        <v>1722</v>
      </c>
      <c r="G13" s="3" t="s">
        <v>1182</v>
      </c>
      <c r="H13" s="3" t="s">
        <v>1205</v>
      </c>
      <c r="I13" s="3" t="s">
        <v>1206</v>
      </c>
      <c r="J13" s="3" t="s">
        <v>1025</v>
      </c>
      <c r="K13" s="3" t="s">
        <v>1026</v>
      </c>
      <c r="L13" s="6">
        <v>40000</v>
      </c>
      <c r="M13" s="6">
        <v>40000</v>
      </c>
      <c r="N13" s="6">
        <v>5000</v>
      </c>
    </row>
    <row r="14" spans="1:14" x14ac:dyDescent="0.35">
      <c r="A14" s="3" t="s">
        <v>240</v>
      </c>
      <c r="B14" s="4" t="s">
        <v>479</v>
      </c>
      <c r="C14" s="4" t="s">
        <v>480</v>
      </c>
      <c r="D14" s="5">
        <v>46021</v>
      </c>
      <c r="E14" s="3" t="s">
        <v>1207</v>
      </c>
      <c r="F14" s="3" t="s">
        <v>1723</v>
      </c>
      <c r="G14" s="3" t="s">
        <v>1174</v>
      </c>
      <c r="H14" s="3" t="s">
        <v>1191</v>
      </c>
      <c r="I14" s="3" t="s">
        <v>1208</v>
      </c>
      <c r="J14" s="3" t="s">
        <v>672</v>
      </c>
      <c r="K14" s="3" t="s">
        <v>673</v>
      </c>
      <c r="L14" s="6">
        <v>45208</v>
      </c>
      <c r="M14" s="6">
        <v>40000</v>
      </c>
      <c r="N14" s="6">
        <v>5000</v>
      </c>
    </row>
    <row r="15" spans="1:14" x14ac:dyDescent="0.35">
      <c r="A15" s="3" t="s">
        <v>232</v>
      </c>
      <c r="B15" s="4" t="s">
        <v>479</v>
      </c>
      <c r="C15" s="4" t="s">
        <v>480</v>
      </c>
      <c r="D15" s="5">
        <v>46021</v>
      </c>
      <c r="E15" s="3" t="s">
        <v>1209</v>
      </c>
      <c r="F15" s="3" t="s">
        <v>1724</v>
      </c>
      <c r="G15" s="3" t="s">
        <v>1198</v>
      </c>
      <c r="H15" s="3" t="s">
        <v>1210</v>
      </c>
      <c r="I15" s="3" t="s">
        <v>1210</v>
      </c>
      <c r="J15" s="3" t="s">
        <v>1027</v>
      </c>
      <c r="K15" s="3" t="s">
        <v>1028</v>
      </c>
      <c r="L15" s="6">
        <v>50000</v>
      </c>
      <c r="M15" s="6">
        <v>40983.599999999999</v>
      </c>
      <c r="N15" s="6">
        <v>5000</v>
      </c>
    </row>
    <row r="16" spans="1:14" x14ac:dyDescent="0.35">
      <c r="A16" s="3" t="s">
        <v>234</v>
      </c>
      <c r="B16" s="4" t="s">
        <v>479</v>
      </c>
      <c r="C16" s="4" t="s">
        <v>480</v>
      </c>
      <c r="D16" s="5">
        <v>46021</v>
      </c>
      <c r="E16" s="3" t="s">
        <v>1211</v>
      </c>
      <c r="F16" s="3" t="s">
        <v>1725</v>
      </c>
      <c r="G16" s="3" t="s">
        <v>1212</v>
      </c>
      <c r="H16" s="3" t="s">
        <v>1213</v>
      </c>
      <c r="I16" s="3" t="s">
        <v>1214</v>
      </c>
      <c r="J16" s="3" t="s">
        <v>1029</v>
      </c>
      <c r="K16" s="3" t="s">
        <v>1030</v>
      </c>
      <c r="L16" s="6">
        <v>50437.919999999998</v>
      </c>
      <c r="M16" s="6">
        <v>42244.2</v>
      </c>
      <c r="N16" s="6">
        <v>5000</v>
      </c>
    </row>
    <row r="17" spans="1:14" x14ac:dyDescent="0.35">
      <c r="A17" s="3" t="s">
        <v>230</v>
      </c>
      <c r="B17" s="4" t="s">
        <v>479</v>
      </c>
      <c r="C17" s="4" t="s">
        <v>480</v>
      </c>
      <c r="D17" s="5">
        <v>46021</v>
      </c>
      <c r="E17" s="3" t="s">
        <v>1215</v>
      </c>
      <c r="F17" s="3" t="s">
        <v>1726</v>
      </c>
      <c r="G17" s="3" t="s">
        <v>1198</v>
      </c>
      <c r="H17" s="3" t="s">
        <v>1216</v>
      </c>
      <c r="I17" s="3" t="s">
        <v>1217</v>
      </c>
      <c r="J17" s="3" t="s">
        <v>1031</v>
      </c>
      <c r="K17" s="3" t="s">
        <v>1032</v>
      </c>
      <c r="L17" s="6">
        <v>39286</v>
      </c>
      <c r="M17" s="6">
        <v>39286</v>
      </c>
      <c r="N17" s="6">
        <v>5000</v>
      </c>
    </row>
    <row r="18" spans="1:14" x14ac:dyDescent="0.35">
      <c r="A18" s="3" t="s">
        <v>205</v>
      </c>
      <c r="B18" s="4" t="s">
        <v>479</v>
      </c>
      <c r="C18" s="4" t="s">
        <v>480</v>
      </c>
      <c r="D18" s="5">
        <v>46021</v>
      </c>
      <c r="E18" s="3" t="s">
        <v>1218</v>
      </c>
      <c r="F18" s="3" t="s">
        <v>1727</v>
      </c>
      <c r="G18" s="3" t="s">
        <v>1198</v>
      </c>
      <c r="H18" s="3" t="s">
        <v>1216</v>
      </c>
      <c r="I18" s="3" t="s">
        <v>1216</v>
      </c>
      <c r="J18" s="3" t="s">
        <v>816</v>
      </c>
      <c r="K18" s="3" t="s">
        <v>817</v>
      </c>
      <c r="L18" s="6">
        <v>39999.729999999989</v>
      </c>
      <c r="M18" s="6">
        <v>39999.730000000003</v>
      </c>
      <c r="N18" s="6">
        <v>5000</v>
      </c>
    </row>
    <row r="19" spans="1:14" x14ac:dyDescent="0.35">
      <c r="A19" s="3" t="s">
        <v>201</v>
      </c>
      <c r="B19" s="4" t="s">
        <v>479</v>
      </c>
      <c r="C19" s="4" t="s">
        <v>480</v>
      </c>
      <c r="D19" s="5">
        <v>46021</v>
      </c>
      <c r="E19" s="3" t="s">
        <v>1219</v>
      </c>
      <c r="F19" s="3" t="s">
        <v>1728</v>
      </c>
      <c r="G19" s="3" t="s">
        <v>1174</v>
      </c>
      <c r="H19" s="3" t="s">
        <v>1191</v>
      </c>
      <c r="I19" s="3" t="s">
        <v>1191</v>
      </c>
      <c r="J19" s="3" t="s">
        <v>716</v>
      </c>
      <c r="K19" s="3" t="s">
        <v>717</v>
      </c>
      <c r="L19" s="6">
        <v>38885</v>
      </c>
      <c r="M19" s="6">
        <v>38885</v>
      </c>
      <c r="N19" s="6">
        <v>5000</v>
      </c>
    </row>
    <row r="20" spans="1:14" x14ac:dyDescent="0.35">
      <c r="A20" s="3" t="s">
        <v>185</v>
      </c>
      <c r="B20" s="4" t="s">
        <v>479</v>
      </c>
      <c r="C20" s="4" t="s">
        <v>480</v>
      </c>
      <c r="D20" s="5">
        <v>46021</v>
      </c>
      <c r="E20" s="3" t="s">
        <v>1220</v>
      </c>
      <c r="F20" s="3" t="s">
        <v>1729</v>
      </c>
      <c r="G20" s="3" t="s">
        <v>1174</v>
      </c>
      <c r="H20" s="3" t="s">
        <v>1175</v>
      </c>
      <c r="I20" s="3" t="s">
        <v>1221</v>
      </c>
      <c r="J20" s="3" t="s">
        <v>1033</v>
      </c>
      <c r="K20" s="3" t="s">
        <v>1034</v>
      </c>
      <c r="L20" s="6">
        <v>39985.5</v>
      </c>
      <c r="M20" s="6">
        <v>33085.5</v>
      </c>
      <c r="N20" s="6">
        <v>5000</v>
      </c>
    </row>
    <row r="21" spans="1:14" x14ac:dyDescent="0.35">
      <c r="A21" s="3" t="s">
        <v>298</v>
      </c>
      <c r="B21" s="4" t="s">
        <v>479</v>
      </c>
      <c r="C21" s="4" t="s">
        <v>480</v>
      </c>
      <c r="D21" s="5">
        <v>46042</v>
      </c>
      <c r="E21" s="3" t="s">
        <v>1222</v>
      </c>
      <c r="F21" s="3" t="s">
        <v>1730</v>
      </c>
      <c r="G21" s="3" t="s">
        <v>1198</v>
      </c>
      <c r="H21" s="3" t="s">
        <v>1216</v>
      </c>
      <c r="I21" s="3" t="s">
        <v>1216</v>
      </c>
      <c r="J21" s="3" t="s">
        <v>708</v>
      </c>
      <c r="K21" s="3" t="s">
        <v>709</v>
      </c>
      <c r="L21" s="6">
        <v>165518.49999999997</v>
      </c>
      <c r="M21" s="6">
        <v>115000</v>
      </c>
      <c r="N21" s="6">
        <v>5000</v>
      </c>
    </row>
    <row r="22" spans="1:14" x14ac:dyDescent="0.35">
      <c r="A22" s="3" t="s">
        <v>303</v>
      </c>
      <c r="B22" s="4" t="s">
        <v>479</v>
      </c>
      <c r="C22" s="4" t="s">
        <v>480</v>
      </c>
      <c r="D22" s="5">
        <v>46042</v>
      </c>
      <c r="E22" s="3" t="s">
        <v>1223</v>
      </c>
      <c r="F22" s="3" t="s">
        <v>1731</v>
      </c>
      <c r="G22" s="3" t="s">
        <v>1212</v>
      </c>
      <c r="H22" s="3" t="s">
        <v>1224</v>
      </c>
      <c r="I22" s="3" t="s">
        <v>1225</v>
      </c>
      <c r="J22" s="3" t="s">
        <v>716</v>
      </c>
      <c r="K22" s="3" t="s">
        <v>717</v>
      </c>
      <c r="L22" s="6">
        <v>40215.490000000005</v>
      </c>
      <c r="M22" s="6">
        <v>40000</v>
      </c>
      <c r="N22" s="6">
        <v>5000</v>
      </c>
    </row>
    <row r="23" spans="1:14" x14ac:dyDescent="0.35">
      <c r="A23" s="3" t="s">
        <v>301</v>
      </c>
      <c r="B23" s="4" t="s">
        <v>479</v>
      </c>
      <c r="C23" s="4" t="s">
        <v>480</v>
      </c>
      <c r="D23" s="5">
        <v>46058</v>
      </c>
      <c r="E23" s="3" t="s">
        <v>1226</v>
      </c>
      <c r="F23" s="3" t="s">
        <v>1732</v>
      </c>
      <c r="G23" s="3" t="s">
        <v>1194</v>
      </c>
      <c r="H23" s="3" t="s">
        <v>1227</v>
      </c>
      <c r="I23" s="3" t="s">
        <v>1227</v>
      </c>
      <c r="J23" s="3" t="s">
        <v>836</v>
      </c>
      <c r="K23" s="3" t="s">
        <v>837</v>
      </c>
      <c r="L23" s="6">
        <v>166784</v>
      </c>
      <c r="M23" s="6">
        <v>116748.8</v>
      </c>
      <c r="N23" s="6">
        <v>5000</v>
      </c>
    </row>
    <row r="24" spans="1:14" x14ac:dyDescent="0.35">
      <c r="A24" s="3" t="s">
        <v>304</v>
      </c>
      <c r="B24" s="4" t="s">
        <v>479</v>
      </c>
      <c r="C24" s="4" t="s">
        <v>480</v>
      </c>
      <c r="D24" s="5">
        <v>46058</v>
      </c>
      <c r="E24" s="3" t="s">
        <v>1228</v>
      </c>
      <c r="F24" s="3" t="s">
        <v>1733</v>
      </c>
      <c r="G24" s="3" t="s">
        <v>1174</v>
      </c>
      <c r="H24" s="3" t="s">
        <v>1179</v>
      </c>
      <c r="I24" s="3" t="s">
        <v>1229</v>
      </c>
      <c r="J24" s="3" t="s">
        <v>716</v>
      </c>
      <c r="K24" s="3" t="s">
        <v>717</v>
      </c>
      <c r="L24" s="6">
        <v>40000</v>
      </c>
      <c r="M24" s="6">
        <v>40000</v>
      </c>
      <c r="N24" s="6">
        <v>5000</v>
      </c>
    </row>
    <row r="25" spans="1:14" x14ac:dyDescent="0.35">
      <c r="A25" s="3" t="s">
        <v>296</v>
      </c>
      <c r="B25" s="4" t="s">
        <v>479</v>
      </c>
      <c r="C25" s="4" t="s">
        <v>480</v>
      </c>
      <c r="D25" s="5">
        <v>46058</v>
      </c>
      <c r="E25" s="3" t="s">
        <v>1230</v>
      </c>
      <c r="F25" s="3" t="s">
        <v>1734</v>
      </c>
      <c r="G25" s="3" t="s">
        <v>1174</v>
      </c>
      <c r="H25" s="3" t="s">
        <v>1175</v>
      </c>
      <c r="I25" s="3" t="s">
        <v>1231</v>
      </c>
      <c r="J25" s="3" t="s">
        <v>836</v>
      </c>
      <c r="K25" s="3" t="s">
        <v>837</v>
      </c>
      <c r="L25" s="6">
        <v>90014.579999999987</v>
      </c>
      <c r="M25" s="6">
        <v>67510</v>
      </c>
      <c r="N25" s="6">
        <v>5000</v>
      </c>
    </row>
    <row r="26" spans="1:14" x14ac:dyDescent="0.35">
      <c r="A26" s="3" t="s">
        <v>280</v>
      </c>
      <c r="B26" s="4" t="s">
        <v>479</v>
      </c>
      <c r="C26" s="4" t="s">
        <v>480</v>
      </c>
      <c r="D26" s="5">
        <v>46058</v>
      </c>
      <c r="E26" s="3" t="s">
        <v>1232</v>
      </c>
      <c r="F26" s="3" t="s">
        <v>1735</v>
      </c>
      <c r="G26" s="3" t="s">
        <v>1174</v>
      </c>
      <c r="H26" s="3" t="s">
        <v>1175</v>
      </c>
      <c r="I26" s="3" t="s">
        <v>1175</v>
      </c>
      <c r="J26" s="3" t="s">
        <v>672</v>
      </c>
      <c r="K26" s="3" t="s">
        <v>673</v>
      </c>
      <c r="L26" s="6">
        <v>99718.8</v>
      </c>
      <c r="M26" s="6">
        <v>74789.100000000006</v>
      </c>
      <c r="N26" s="6">
        <v>5000</v>
      </c>
    </row>
    <row r="27" spans="1:14" x14ac:dyDescent="0.35">
      <c r="A27" s="3" t="s">
        <v>274</v>
      </c>
      <c r="B27" s="4" t="s">
        <v>479</v>
      </c>
      <c r="C27" s="4" t="s">
        <v>480</v>
      </c>
      <c r="D27" s="5">
        <v>46058</v>
      </c>
      <c r="E27" s="3" t="s">
        <v>1233</v>
      </c>
      <c r="F27" s="3" t="s">
        <v>1736</v>
      </c>
      <c r="G27" s="3" t="s">
        <v>1174</v>
      </c>
      <c r="H27" s="3" t="s">
        <v>1175</v>
      </c>
      <c r="I27" s="3" t="s">
        <v>1234</v>
      </c>
      <c r="J27" s="3" t="s">
        <v>808</v>
      </c>
      <c r="K27" s="3" t="s">
        <v>809</v>
      </c>
      <c r="L27" s="6">
        <v>45000</v>
      </c>
      <c r="M27" s="6">
        <v>45000</v>
      </c>
      <c r="N27" s="6">
        <v>5000</v>
      </c>
    </row>
    <row r="28" spans="1:14" x14ac:dyDescent="0.35">
      <c r="A28" s="3" t="s">
        <v>277</v>
      </c>
      <c r="B28" s="4" t="s">
        <v>479</v>
      </c>
      <c r="C28" s="4" t="s">
        <v>480</v>
      </c>
      <c r="D28" s="5">
        <v>46058</v>
      </c>
      <c r="E28" s="3" t="s">
        <v>1235</v>
      </c>
      <c r="F28" s="3" t="s">
        <v>1737</v>
      </c>
      <c r="G28" s="3" t="s">
        <v>1236</v>
      </c>
      <c r="H28" s="3" t="s">
        <v>1237</v>
      </c>
      <c r="I28" s="3" t="s">
        <v>1238</v>
      </c>
      <c r="J28" s="3" t="s">
        <v>794</v>
      </c>
      <c r="K28" s="3" t="s">
        <v>795</v>
      </c>
      <c r="L28" s="6">
        <v>50000</v>
      </c>
      <c r="M28" s="6">
        <v>50000</v>
      </c>
      <c r="N28" s="6">
        <v>5000</v>
      </c>
    </row>
    <row r="29" spans="1:14" x14ac:dyDescent="0.35">
      <c r="A29" s="3" t="s">
        <v>268</v>
      </c>
      <c r="B29" s="4" t="s">
        <v>479</v>
      </c>
      <c r="C29" s="4" t="s">
        <v>480</v>
      </c>
      <c r="D29" s="5">
        <v>46058</v>
      </c>
      <c r="E29" s="3" t="s">
        <v>1239</v>
      </c>
      <c r="F29" s="3" t="s">
        <v>1738</v>
      </c>
      <c r="G29" s="3" t="s">
        <v>1174</v>
      </c>
      <c r="H29" s="3" t="s">
        <v>1179</v>
      </c>
      <c r="I29" s="3" t="s">
        <v>1240</v>
      </c>
      <c r="J29" s="3" t="s">
        <v>706</v>
      </c>
      <c r="K29" s="3" t="s">
        <v>707</v>
      </c>
      <c r="L29" s="6">
        <v>96867.42</v>
      </c>
      <c r="M29" s="6">
        <v>72650.55</v>
      </c>
      <c r="N29" s="6">
        <v>5000</v>
      </c>
    </row>
    <row r="30" spans="1:14" x14ac:dyDescent="0.35">
      <c r="A30" s="3" t="s">
        <v>246</v>
      </c>
      <c r="B30" s="4" t="s">
        <v>479</v>
      </c>
      <c r="C30" s="4" t="s">
        <v>480</v>
      </c>
      <c r="D30" s="5">
        <v>46058</v>
      </c>
      <c r="E30" s="3" t="s">
        <v>1241</v>
      </c>
      <c r="F30" s="3" t="s">
        <v>1739</v>
      </c>
      <c r="G30" s="3" t="s">
        <v>1198</v>
      </c>
      <c r="H30" s="3" t="s">
        <v>1216</v>
      </c>
      <c r="I30" s="3" t="s">
        <v>1242</v>
      </c>
      <c r="J30" s="3" t="s">
        <v>832</v>
      </c>
      <c r="K30" s="3" t="s">
        <v>833</v>
      </c>
      <c r="L30" s="6">
        <v>199234.38</v>
      </c>
      <c r="M30" s="6">
        <v>139464</v>
      </c>
      <c r="N30" s="6">
        <v>5000</v>
      </c>
    </row>
    <row r="31" spans="1:14" x14ac:dyDescent="0.35">
      <c r="A31" s="3" t="s">
        <v>247</v>
      </c>
      <c r="B31" s="4" t="s">
        <v>479</v>
      </c>
      <c r="C31" s="4" t="s">
        <v>480</v>
      </c>
      <c r="D31" s="5">
        <v>46058</v>
      </c>
      <c r="E31" s="3" t="s">
        <v>1243</v>
      </c>
      <c r="F31" s="3" t="s">
        <v>1740</v>
      </c>
      <c r="G31" s="3" t="s">
        <v>1174</v>
      </c>
      <c r="H31" s="3" t="s">
        <v>1191</v>
      </c>
      <c r="I31" s="3" t="s">
        <v>1244</v>
      </c>
      <c r="J31" s="3" t="s">
        <v>836</v>
      </c>
      <c r="K31" s="3" t="s">
        <v>837</v>
      </c>
      <c r="L31" s="6">
        <v>80000</v>
      </c>
      <c r="M31" s="6">
        <v>60000</v>
      </c>
      <c r="N31" s="6">
        <v>5000</v>
      </c>
    </row>
    <row r="32" spans="1:14" x14ac:dyDescent="0.35">
      <c r="A32" s="3" t="s">
        <v>290</v>
      </c>
      <c r="B32" s="4" t="s">
        <v>479</v>
      </c>
      <c r="C32" s="4" t="s">
        <v>480</v>
      </c>
      <c r="D32" s="5">
        <v>46059</v>
      </c>
      <c r="E32" s="3" t="s">
        <v>1245</v>
      </c>
      <c r="F32" s="3" t="s">
        <v>1741</v>
      </c>
      <c r="G32" s="3" t="s">
        <v>1246</v>
      </c>
      <c r="H32" s="3" t="s">
        <v>1247</v>
      </c>
      <c r="I32" s="3" t="s">
        <v>1248</v>
      </c>
      <c r="J32" s="3" t="s">
        <v>716</v>
      </c>
      <c r="K32" s="3" t="s">
        <v>717</v>
      </c>
      <c r="L32" s="6">
        <v>119604.88</v>
      </c>
      <c r="M32" s="6">
        <v>84963.57</v>
      </c>
      <c r="N32" s="6">
        <v>5000</v>
      </c>
    </row>
    <row r="33" spans="1:14" x14ac:dyDescent="0.35">
      <c r="A33" s="3" t="s">
        <v>258</v>
      </c>
      <c r="B33" s="4" t="s">
        <v>479</v>
      </c>
      <c r="C33" s="4" t="s">
        <v>480</v>
      </c>
      <c r="D33" s="5">
        <v>46059</v>
      </c>
      <c r="E33" s="3" t="s">
        <v>1249</v>
      </c>
      <c r="F33" s="3" t="s">
        <v>1742</v>
      </c>
      <c r="G33" s="3" t="s">
        <v>1174</v>
      </c>
      <c r="H33" s="3" t="s">
        <v>1188</v>
      </c>
      <c r="I33" s="3" t="s">
        <v>1250</v>
      </c>
      <c r="J33" s="3" t="s">
        <v>706</v>
      </c>
      <c r="K33" s="3" t="s">
        <v>707</v>
      </c>
      <c r="L33" s="6">
        <v>119892.48</v>
      </c>
      <c r="M33" s="6">
        <v>89919.360000000001</v>
      </c>
      <c r="N33" s="6">
        <v>5000</v>
      </c>
    </row>
    <row r="34" spans="1:14" x14ac:dyDescent="0.35">
      <c r="A34" s="3" t="s">
        <v>233</v>
      </c>
      <c r="B34" s="4" t="s">
        <v>479</v>
      </c>
      <c r="C34" s="4" t="s">
        <v>480</v>
      </c>
      <c r="D34" s="5">
        <v>46059</v>
      </c>
      <c r="E34" s="3" t="s">
        <v>1251</v>
      </c>
      <c r="F34" s="3" t="s">
        <v>1743</v>
      </c>
      <c r="G34" s="3" t="s">
        <v>1174</v>
      </c>
      <c r="H34" s="3" t="s">
        <v>1175</v>
      </c>
      <c r="I34" s="3" t="s">
        <v>1252</v>
      </c>
      <c r="J34" s="3" t="s">
        <v>672</v>
      </c>
      <c r="K34" s="3" t="s">
        <v>673</v>
      </c>
      <c r="L34" s="6">
        <v>200000</v>
      </c>
      <c r="M34" s="6">
        <v>140000</v>
      </c>
      <c r="N34" s="6">
        <v>5000</v>
      </c>
    </row>
    <row r="35" spans="1:14" x14ac:dyDescent="0.35">
      <c r="A35" s="3" t="s">
        <v>235</v>
      </c>
      <c r="B35" s="4" t="s">
        <v>479</v>
      </c>
      <c r="C35" s="4" t="s">
        <v>480</v>
      </c>
      <c r="D35" s="5">
        <v>46059</v>
      </c>
      <c r="E35" s="3" t="s">
        <v>1253</v>
      </c>
      <c r="F35" s="3" t="s">
        <v>1744</v>
      </c>
      <c r="G35" s="3" t="s">
        <v>1174</v>
      </c>
      <c r="H35" s="3" t="s">
        <v>1175</v>
      </c>
      <c r="I35" s="3" t="s">
        <v>1234</v>
      </c>
      <c r="J35" s="3" t="s">
        <v>808</v>
      </c>
      <c r="K35" s="3" t="s">
        <v>809</v>
      </c>
      <c r="L35" s="6">
        <v>40000</v>
      </c>
      <c r="M35" s="6">
        <v>40000</v>
      </c>
      <c r="N35" s="6">
        <v>5000</v>
      </c>
    </row>
    <row r="36" spans="1:14" x14ac:dyDescent="0.35">
      <c r="A36" s="3" t="s">
        <v>224</v>
      </c>
      <c r="B36" s="4" t="s">
        <v>479</v>
      </c>
      <c r="C36" s="4" t="s">
        <v>480</v>
      </c>
      <c r="D36" s="5">
        <v>46059</v>
      </c>
      <c r="E36" s="3" t="s">
        <v>1254</v>
      </c>
      <c r="F36" s="3" t="s">
        <v>1745</v>
      </c>
      <c r="G36" s="3" t="s">
        <v>1174</v>
      </c>
      <c r="H36" s="3" t="s">
        <v>1188</v>
      </c>
      <c r="I36" s="3" t="s">
        <v>1255</v>
      </c>
      <c r="J36" s="3" t="s">
        <v>698</v>
      </c>
      <c r="K36" s="3" t="s">
        <v>699</v>
      </c>
      <c r="L36" s="6">
        <v>40000</v>
      </c>
      <c r="M36" s="6">
        <v>40000</v>
      </c>
      <c r="N36" s="6">
        <v>5000</v>
      </c>
    </row>
    <row r="37" spans="1:14" x14ac:dyDescent="0.35">
      <c r="A37" s="3" t="s">
        <v>293</v>
      </c>
      <c r="B37" s="4" t="s">
        <v>479</v>
      </c>
      <c r="C37" s="4" t="s">
        <v>480</v>
      </c>
      <c r="D37" s="5">
        <v>46062</v>
      </c>
      <c r="E37" s="3" t="s">
        <v>1256</v>
      </c>
      <c r="F37" s="3" t="s">
        <v>1746</v>
      </c>
      <c r="G37" s="3" t="s">
        <v>1174</v>
      </c>
      <c r="H37" s="3" t="s">
        <v>1179</v>
      </c>
      <c r="I37" s="3" t="s">
        <v>1257</v>
      </c>
      <c r="J37" s="3" t="s">
        <v>794</v>
      </c>
      <c r="K37" s="3" t="s">
        <v>795</v>
      </c>
      <c r="L37" s="6">
        <v>34978</v>
      </c>
      <c r="M37" s="6">
        <v>34978</v>
      </c>
      <c r="N37" s="6">
        <v>5000</v>
      </c>
    </row>
    <row r="38" spans="1:14" x14ac:dyDescent="0.35">
      <c r="A38" s="3" t="s">
        <v>221</v>
      </c>
      <c r="B38" s="4" t="s">
        <v>479</v>
      </c>
      <c r="C38" s="4" t="s">
        <v>480</v>
      </c>
      <c r="D38" s="5">
        <v>46062</v>
      </c>
      <c r="E38" s="3" t="s">
        <v>1258</v>
      </c>
      <c r="F38" s="3" t="s">
        <v>1747</v>
      </c>
      <c r="G38" s="3" t="s">
        <v>1174</v>
      </c>
      <c r="H38" s="3" t="s">
        <v>1175</v>
      </c>
      <c r="I38" s="3" t="s">
        <v>1175</v>
      </c>
      <c r="J38" s="3" t="s">
        <v>706</v>
      </c>
      <c r="K38" s="3" t="s">
        <v>707</v>
      </c>
      <c r="L38" s="6">
        <v>168815.16</v>
      </c>
      <c r="M38" s="6">
        <v>118170.61</v>
      </c>
      <c r="N38" s="6">
        <v>5000</v>
      </c>
    </row>
    <row r="39" spans="1:14" x14ac:dyDescent="0.35">
      <c r="A39" s="3" t="s">
        <v>209</v>
      </c>
      <c r="B39" s="4" t="s">
        <v>479</v>
      </c>
      <c r="C39" s="4" t="s">
        <v>480</v>
      </c>
      <c r="D39" s="5">
        <v>46062</v>
      </c>
      <c r="E39" s="3" t="s">
        <v>1259</v>
      </c>
      <c r="F39" s="3" t="s">
        <v>1748</v>
      </c>
      <c r="G39" s="3" t="s">
        <v>1174</v>
      </c>
      <c r="H39" s="3" t="s">
        <v>1175</v>
      </c>
      <c r="I39" s="3" t="s">
        <v>1252</v>
      </c>
      <c r="J39" s="3" t="s">
        <v>782</v>
      </c>
      <c r="K39" s="3" t="s">
        <v>783</v>
      </c>
      <c r="L39" s="6">
        <v>200000</v>
      </c>
      <c r="M39" s="6">
        <v>140000</v>
      </c>
      <c r="N39" s="6">
        <v>5000</v>
      </c>
    </row>
    <row r="40" spans="1:14" x14ac:dyDescent="0.35">
      <c r="A40" s="3" t="s">
        <v>188</v>
      </c>
      <c r="B40" s="4" t="s">
        <v>479</v>
      </c>
      <c r="C40" s="4" t="s">
        <v>480</v>
      </c>
      <c r="D40" s="5">
        <v>46062</v>
      </c>
      <c r="E40" s="3" t="s">
        <v>1260</v>
      </c>
      <c r="F40" s="3" t="s">
        <v>1749</v>
      </c>
      <c r="G40" s="3" t="s">
        <v>1174</v>
      </c>
      <c r="H40" s="3" t="s">
        <v>1188</v>
      </c>
      <c r="I40" s="3" t="s">
        <v>1261</v>
      </c>
      <c r="J40" s="3" t="s">
        <v>782</v>
      </c>
      <c r="K40" s="3" t="s">
        <v>783</v>
      </c>
      <c r="L40" s="6">
        <v>153238.88999999998</v>
      </c>
      <c r="M40" s="6">
        <v>107267.22</v>
      </c>
      <c r="N40" s="6">
        <v>5000</v>
      </c>
    </row>
    <row r="41" spans="1:14" x14ac:dyDescent="0.35">
      <c r="A41" s="3" t="s">
        <v>175</v>
      </c>
      <c r="B41" s="4" t="s">
        <v>479</v>
      </c>
      <c r="C41" s="4" t="s">
        <v>480</v>
      </c>
      <c r="D41" s="5">
        <v>46062</v>
      </c>
      <c r="E41" s="3" t="s">
        <v>1262</v>
      </c>
      <c r="F41" s="3" t="s">
        <v>1750</v>
      </c>
      <c r="G41" s="3" t="s">
        <v>1174</v>
      </c>
      <c r="H41" s="3" t="s">
        <v>1191</v>
      </c>
      <c r="I41" s="3" t="s">
        <v>1263</v>
      </c>
      <c r="J41" s="3" t="s">
        <v>728</v>
      </c>
      <c r="K41" s="3" t="s">
        <v>729</v>
      </c>
      <c r="L41" s="6">
        <v>50006.86</v>
      </c>
      <c r="M41" s="6">
        <v>40000</v>
      </c>
      <c r="N41" s="6">
        <v>5000</v>
      </c>
    </row>
    <row r="42" spans="1:14" x14ac:dyDescent="0.35">
      <c r="A42" s="3" t="s">
        <v>158</v>
      </c>
      <c r="B42" s="4" t="s">
        <v>479</v>
      </c>
      <c r="C42" s="4" t="s">
        <v>480</v>
      </c>
      <c r="D42" s="5">
        <v>46062</v>
      </c>
      <c r="E42" s="3" t="s">
        <v>1264</v>
      </c>
      <c r="F42" s="3" t="s">
        <v>1751</v>
      </c>
      <c r="G42" s="3" t="s">
        <v>1174</v>
      </c>
      <c r="H42" s="3" t="s">
        <v>1188</v>
      </c>
      <c r="I42" s="3" t="s">
        <v>1265</v>
      </c>
      <c r="J42" s="3" t="s">
        <v>772</v>
      </c>
      <c r="K42" s="3" t="s">
        <v>773</v>
      </c>
      <c r="L42" s="6">
        <v>40000</v>
      </c>
      <c r="M42" s="6">
        <v>40000</v>
      </c>
      <c r="N42" s="6">
        <v>5000</v>
      </c>
    </row>
    <row r="43" spans="1:14" x14ac:dyDescent="0.35">
      <c r="A43" s="3" t="s">
        <v>242</v>
      </c>
      <c r="B43" s="4" t="s">
        <v>479</v>
      </c>
      <c r="C43" s="4" t="s">
        <v>480</v>
      </c>
      <c r="D43" s="5">
        <v>46063</v>
      </c>
      <c r="E43" s="3" t="s">
        <v>1266</v>
      </c>
      <c r="F43" s="3" t="s">
        <v>1752</v>
      </c>
      <c r="G43" s="3" t="s">
        <v>1174</v>
      </c>
      <c r="H43" s="3" t="s">
        <v>1188</v>
      </c>
      <c r="I43" s="3" t="s">
        <v>1267</v>
      </c>
      <c r="J43" s="3" t="s">
        <v>1035</v>
      </c>
      <c r="K43" s="3" t="s">
        <v>1036</v>
      </c>
      <c r="L43" s="6">
        <v>40000</v>
      </c>
      <c r="M43" s="6">
        <v>40000</v>
      </c>
      <c r="N43" s="6">
        <v>5000</v>
      </c>
    </row>
    <row r="44" spans="1:14" x14ac:dyDescent="0.35">
      <c r="A44" s="3" t="s">
        <v>229</v>
      </c>
      <c r="B44" s="4" t="s">
        <v>479</v>
      </c>
      <c r="C44" s="4" t="s">
        <v>480</v>
      </c>
      <c r="D44" s="5">
        <v>46063</v>
      </c>
      <c r="E44" s="3" t="s">
        <v>1268</v>
      </c>
      <c r="F44" s="3" t="s">
        <v>1753</v>
      </c>
      <c r="G44" s="3" t="s">
        <v>1236</v>
      </c>
      <c r="H44" s="3" t="s">
        <v>1269</v>
      </c>
      <c r="I44" s="3" t="s">
        <v>1270</v>
      </c>
      <c r="J44" s="3" t="s">
        <v>836</v>
      </c>
      <c r="K44" s="3" t="s">
        <v>837</v>
      </c>
      <c r="L44" s="6">
        <v>40000</v>
      </c>
      <c r="M44" s="6">
        <v>40000</v>
      </c>
      <c r="N44" s="6">
        <v>5000</v>
      </c>
    </row>
    <row r="45" spans="1:14" x14ac:dyDescent="0.35">
      <c r="A45" s="3" t="s">
        <v>182</v>
      </c>
      <c r="B45" s="4" t="s">
        <v>479</v>
      </c>
      <c r="C45" s="4" t="s">
        <v>480</v>
      </c>
      <c r="D45" s="5">
        <v>46063</v>
      </c>
      <c r="E45" s="3" t="s">
        <v>1271</v>
      </c>
      <c r="F45" s="3" t="s">
        <v>1754</v>
      </c>
      <c r="G45" s="3" t="s">
        <v>1174</v>
      </c>
      <c r="H45" s="3" t="s">
        <v>1175</v>
      </c>
      <c r="I45" s="3" t="s">
        <v>1272</v>
      </c>
      <c r="J45" s="3" t="s">
        <v>772</v>
      </c>
      <c r="K45" s="3" t="s">
        <v>773</v>
      </c>
      <c r="L45" s="6">
        <v>107100</v>
      </c>
      <c r="M45" s="6">
        <v>80325</v>
      </c>
      <c r="N45" s="6">
        <v>5000</v>
      </c>
    </row>
    <row r="46" spans="1:14" x14ac:dyDescent="0.35">
      <c r="A46" s="3" t="s">
        <v>168</v>
      </c>
      <c r="B46" s="4" t="s">
        <v>479</v>
      </c>
      <c r="C46" s="4" t="s">
        <v>480</v>
      </c>
      <c r="D46" s="5">
        <v>46063</v>
      </c>
      <c r="E46" s="3" t="s">
        <v>1273</v>
      </c>
      <c r="F46" s="3" t="s">
        <v>1755</v>
      </c>
      <c r="G46" s="3" t="s">
        <v>1198</v>
      </c>
      <c r="H46" s="3" t="s">
        <v>1210</v>
      </c>
      <c r="I46" s="3" t="s">
        <v>1274</v>
      </c>
      <c r="J46" s="3" t="s">
        <v>750</v>
      </c>
      <c r="K46" s="3" t="s">
        <v>751</v>
      </c>
      <c r="L46" s="6">
        <v>40079.189999999995</v>
      </c>
      <c r="M46" s="6">
        <v>40000</v>
      </c>
      <c r="N46" s="6">
        <v>5000</v>
      </c>
    </row>
    <row r="47" spans="1:14" x14ac:dyDescent="0.35">
      <c r="A47" s="3" t="s">
        <v>161</v>
      </c>
      <c r="B47" s="4" t="s">
        <v>479</v>
      </c>
      <c r="C47" s="4" t="s">
        <v>480</v>
      </c>
      <c r="D47" s="5">
        <v>46063</v>
      </c>
      <c r="E47" s="3" t="s">
        <v>1275</v>
      </c>
      <c r="F47" s="3" t="s">
        <v>1756</v>
      </c>
      <c r="G47" s="3" t="s">
        <v>1174</v>
      </c>
      <c r="H47" s="3" t="s">
        <v>1175</v>
      </c>
      <c r="I47" s="3" t="s">
        <v>1276</v>
      </c>
      <c r="J47" s="3" t="s">
        <v>708</v>
      </c>
      <c r="K47" s="3" t="s">
        <v>709</v>
      </c>
      <c r="L47" s="6">
        <v>200000</v>
      </c>
      <c r="M47" s="6">
        <v>140000</v>
      </c>
      <c r="N47" s="6">
        <v>5000</v>
      </c>
    </row>
    <row r="48" spans="1:14" x14ac:dyDescent="0.35">
      <c r="A48" s="3" t="s">
        <v>154</v>
      </c>
      <c r="B48" s="4" t="s">
        <v>479</v>
      </c>
      <c r="C48" s="4" t="s">
        <v>480</v>
      </c>
      <c r="D48" s="5">
        <v>46063</v>
      </c>
      <c r="E48" s="3" t="s">
        <v>1277</v>
      </c>
      <c r="F48" s="3" t="s">
        <v>1757</v>
      </c>
      <c r="G48" s="3" t="s">
        <v>1194</v>
      </c>
      <c r="H48" s="3" t="s">
        <v>1278</v>
      </c>
      <c r="I48" s="3" t="s">
        <v>1279</v>
      </c>
      <c r="J48" s="3" t="s">
        <v>706</v>
      </c>
      <c r="K48" s="3" t="s">
        <v>707</v>
      </c>
      <c r="L48" s="6">
        <v>80000</v>
      </c>
      <c r="M48" s="6">
        <v>60000</v>
      </c>
      <c r="N48" s="6">
        <v>5000</v>
      </c>
    </row>
    <row r="49" spans="1:14" x14ac:dyDescent="0.35">
      <c r="A49" s="3" t="s">
        <v>152</v>
      </c>
      <c r="B49" s="4" t="s">
        <v>479</v>
      </c>
      <c r="C49" s="4" t="s">
        <v>480</v>
      </c>
      <c r="D49" s="5">
        <v>46063</v>
      </c>
      <c r="E49" s="3" t="s">
        <v>1280</v>
      </c>
      <c r="F49" s="3" t="s">
        <v>1758</v>
      </c>
      <c r="G49" s="3" t="s">
        <v>1174</v>
      </c>
      <c r="H49" s="3" t="s">
        <v>1188</v>
      </c>
      <c r="I49" s="3" t="s">
        <v>1281</v>
      </c>
      <c r="J49" s="3" t="s">
        <v>1037</v>
      </c>
      <c r="K49" s="3" t="s">
        <v>1038</v>
      </c>
      <c r="L49" s="6">
        <v>40000</v>
      </c>
      <c r="M49" s="6">
        <v>40000</v>
      </c>
      <c r="N49" s="6">
        <v>5000</v>
      </c>
    </row>
    <row r="50" spans="1:14" x14ac:dyDescent="0.35">
      <c r="A50" s="3" t="s">
        <v>244</v>
      </c>
      <c r="B50" s="4" t="s">
        <v>479</v>
      </c>
      <c r="C50" s="4" t="s">
        <v>480</v>
      </c>
      <c r="D50" s="5">
        <v>46065</v>
      </c>
      <c r="E50" s="3" t="s">
        <v>1282</v>
      </c>
      <c r="F50" s="3" t="s">
        <v>1759</v>
      </c>
      <c r="G50" s="3" t="s">
        <v>1198</v>
      </c>
      <c r="H50" s="3" t="s">
        <v>1210</v>
      </c>
      <c r="I50" s="3" t="s">
        <v>1283</v>
      </c>
      <c r="J50" s="3" t="s">
        <v>1039</v>
      </c>
      <c r="K50" s="3" t="s">
        <v>1040</v>
      </c>
      <c r="L50" s="6">
        <v>97699.900000000009</v>
      </c>
      <c r="M50" s="6">
        <v>68342.740000000005</v>
      </c>
      <c r="N50" s="6">
        <v>5000</v>
      </c>
    </row>
    <row r="51" spans="1:14" x14ac:dyDescent="0.35">
      <c r="A51" s="3" t="s">
        <v>215</v>
      </c>
      <c r="B51" s="4" t="s">
        <v>479</v>
      </c>
      <c r="C51" s="4" t="s">
        <v>480</v>
      </c>
      <c r="D51" s="5">
        <v>46065</v>
      </c>
      <c r="E51" s="3" t="s">
        <v>1284</v>
      </c>
      <c r="F51" s="3" t="s">
        <v>1760</v>
      </c>
      <c r="G51" s="3" t="s">
        <v>1198</v>
      </c>
      <c r="H51" s="3" t="s">
        <v>1216</v>
      </c>
      <c r="I51" s="3" t="s">
        <v>1285</v>
      </c>
      <c r="J51" s="3" t="s">
        <v>768</v>
      </c>
      <c r="K51" s="3" t="s">
        <v>769</v>
      </c>
      <c r="L51" s="6">
        <v>119999.99999999999</v>
      </c>
      <c r="M51" s="6">
        <v>90000</v>
      </c>
      <c r="N51" s="6">
        <v>5000</v>
      </c>
    </row>
    <row r="52" spans="1:14" x14ac:dyDescent="0.35">
      <c r="A52" s="3" t="s">
        <v>181</v>
      </c>
      <c r="B52" s="4" t="s">
        <v>479</v>
      </c>
      <c r="C52" s="4" t="s">
        <v>480</v>
      </c>
      <c r="D52" s="5">
        <v>46065</v>
      </c>
      <c r="E52" s="3" t="s">
        <v>1286</v>
      </c>
      <c r="F52" s="3" t="s">
        <v>1761</v>
      </c>
      <c r="G52" s="3" t="s">
        <v>1174</v>
      </c>
      <c r="H52" s="3" t="s">
        <v>1287</v>
      </c>
      <c r="I52" s="3" t="s">
        <v>1288</v>
      </c>
      <c r="J52" s="3" t="s">
        <v>1041</v>
      </c>
      <c r="K52" s="3" t="s">
        <v>1042</v>
      </c>
      <c r="L52" s="6">
        <v>37481.089999999997</v>
      </c>
      <c r="M52" s="6">
        <v>37481.089999999997</v>
      </c>
      <c r="N52" s="6">
        <v>5000</v>
      </c>
    </row>
    <row r="53" spans="1:14" x14ac:dyDescent="0.35">
      <c r="A53" s="3" t="s">
        <v>166</v>
      </c>
      <c r="B53" s="4" t="s">
        <v>479</v>
      </c>
      <c r="C53" s="4" t="s">
        <v>480</v>
      </c>
      <c r="D53" s="5">
        <v>46065</v>
      </c>
      <c r="E53" s="3" t="s">
        <v>1289</v>
      </c>
      <c r="F53" s="3" t="s">
        <v>1762</v>
      </c>
      <c r="G53" s="3" t="s">
        <v>1174</v>
      </c>
      <c r="H53" s="3" t="s">
        <v>1175</v>
      </c>
      <c r="I53" s="3" t="s">
        <v>1290</v>
      </c>
      <c r="J53" s="3" t="s">
        <v>808</v>
      </c>
      <c r="K53" s="3" t="s">
        <v>809</v>
      </c>
      <c r="L53" s="6">
        <v>50000</v>
      </c>
      <c r="M53" s="6">
        <v>50000</v>
      </c>
      <c r="N53" s="6">
        <v>5000</v>
      </c>
    </row>
    <row r="54" spans="1:14" x14ac:dyDescent="0.35">
      <c r="A54" s="3" t="s">
        <v>127</v>
      </c>
      <c r="B54" s="4" t="s">
        <v>479</v>
      </c>
      <c r="C54" s="4" t="s">
        <v>480</v>
      </c>
      <c r="D54" s="5">
        <v>46065</v>
      </c>
      <c r="E54" s="3" t="s">
        <v>1291</v>
      </c>
      <c r="F54" s="3" t="s">
        <v>1763</v>
      </c>
      <c r="G54" s="3" t="s">
        <v>1174</v>
      </c>
      <c r="H54" s="3" t="s">
        <v>1191</v>
      </c>
      <c r="I54" s="3" t="s">
        <v>1292</v>
      </c>
      <c r="J54" s="3" t="s">
        <v>704</v>
      </c>
      <c r="K54" s="3" t="s">
        <v>705</v>
      </c>
      <c r="L54" s="6">
        <v>46849</v>
      </c>
      <c r="M54" s="6">
        <v>46849</v>
      </c>
      <c r="N54" s="6">
        <v>5000</v>
      </c>
    </row>
    <row r="55" spans="1:14" x14ac:dyDescent="0.35">
      <c r="A55" s="3" t="s">
        <v>117</v>
      </c>
      <c r="B55" s="4" t="s">
        <v>479</v>
      </c>
      <c r="C55" s="4" t="s">
        <v>480</v>
      </c>
      <c r="D55" s="5">
        <v>46065</v>
      </c>
      <c r="E55" s="3" t="s">
        <v>1293</v>
      </c>
      <c r="F55" s="3" t="s">
        <v>1764</v>
      </c>
      <c r="G55" s="3" t="s">
        <v>1194</v>
      </c>
      <c r="H55" s="3" t="s">
        <v>1294</v>
      </c>
      <c r="I55" s="3" t="s">
        <v>1295</v>
      </c>
      <c r="J55" s="3" t="s">
        <v>808</v>
      </c>
      <c r="K55" s="3" t="s">
        <v>809</v>
      </c>
      <c r="L55" s="6">
        <v>49959</v>
      </c>
      <c r="M55" s="6">
        <v>49959</v>
      </c>
      <c r="N55" s="6">
        <v>5000</v>
      </c>
    </row>
    <row r="56" spans="1:14" x14ac:dyDescent="0.35">
      <c r="A56" s="3" t="s">
        <v>302</v>
      </c>
      <c r="B56" s="4" t="s">
        <v>479</v>
      </c>
      <c r="C56" s="4" t="s">
        <v>480</v>
      </c>
      <c r="D56" s="5">
        <v>46066</v>
      </c>
      <c r="E56" s="3" t="s">
        <v>1296</v>
      </c>
      <c r="F56" s="3" t="s">
        <v>1765</v>
      </c>
      <c r="G56" s="3" t="s">
        <v>1212</v>
      </c>
      <c r="H56" s="3" t="s">
        <v>1224</v>
      </c>
      <c r="I56" s="3" t="s">
        <v>1297</v>
      </c>
      <c r="J56" s="3" t="s">
        <v>690</v>
      </c>
      <c r="K56" s="3" t="s">
        <v>691</v>
      </c>
      <c r="L56" s="6">
        <v>50000</v>
      </c>
      <c r="M56" s="6">
        <v>40000</v>
      </c>
      <c r="N56" s="6">
        <v>5000</v>
      </c>
    </row>
    <row r="57" spans="1:14" x14ac:dyDescent="0.35">
      <c r="A57" s="3" t="s">
        <v>292</v>
      </c>
      <c r="B57" s="4" t="s">
        <v>479</v>
      </c>
      <c r="C57" s="4" t="s">
        <v>480</v>
      </c>
      <c r="D57" s="5">
        <v>46066</v>
      </c>
      <c r="E57" s="3" t="s">
        <v>1298</v>
      </c>
      <c r="F57" s="3" t="s">
        <v>1766</v>
      </c>
      <c r="G57" s="3" t="s">
        <v>1212</v>
      </c>
      <c r="H57" s="3" t="s">
        <v>1299</v>
      </c>
      <c r="I57" s="3" t="s">
        <v>1300</v>
      </c>
      <c r="J57" s="3" t="s">
        <v>792</v>
      </c>
      <c r="K57" s="3" t="s">
        <v>793</v>
      </c>
      <c r="L57" s="6">
        <v>51600</v>
      </c>
      <c r="M57" s="6">
        <v>45500</v>
      </c>
      <c r="N57" s="6">
        <v>5000</v>
      </c>
    </row>
    <row r="58" spans="1:14" x14ac:dyDescent="0.35">
      <c r="A58" s="3" t="s">
        <v>287</v>
      </c>
      <c r="B58" s="4" t="s">
        <v>479</v>
      </c>
      <c r="C58" s="4" t="s">
        <v>480</v>
      </c>
      <c r="D58" s="5">
        <v>46066</v>
      </c>
      <c r="E58" s="3" t="s">
        <v>1301</v>
      </c>
      <c r="F58" s="3" t="s">
        <v>1767</v>
      </c>
      <c r="G58" s="3" t="s">
        <v>1174</v>
      </c>
      <c r="H58" s="3" t="s">
        <v>1188</v>
      </c>
      <c r="I58" s="3" t="s">
        <v>1302</v>
      </c>
      <c r="J58" s="3" t="s">
        <v>1043</v>
      </c>
      <c r="K58" s="3" t="s">
        <v>1044</v>
      </c>
      <c r="L58" s="6">
        <v>100000</v>
      </c>
      <c r="M58" s="6">
        <v>74977.009999999995</v>
      </c>
      <c r="N58" s="6">
        <v>5000</v>
      </c>
    </row>
    <row r="59" spans="1:14" x14ac:dyDescent="0.35">
      <c r="A59" s="3" t="s">
        <v>286</v>
      </c>
      <c r="B59" s="4" t="s">
        <v>479</v>
      </c>
      <c r="C59" s="4" t="s">
        <v>480</v>
      </c>
      <c r="D59" s="5">
        <v>46066</v>
      </c>
      <c r="E59" s="3" t="s">
        <v>1303</v>
      </c>
      <c r="F59" s="3" t="s">
        <v>1768</v>
      </c>
      <c r="G59" s="3" t="s">
        <v>1304</v>
      </c>
      <c r="H59" s="3" t="s">
        <v>1305</v>
      </c>
      <c r="I59" s="3" t="s">
        <v>1306</v>
      </c>
      <c r="J59" s="3" t="s">
        <v>1045</v>
      </c>
      <c r="K59" s="3" t="s">
        <v>1046</v>
      </c>
      <c r="L59" s="6">
        <v>14500.060000000005</v>
      </c>
      <c r="M59" s="6">
        <v>11446.11</v>
      </c>
      <c r="N59" s="6">
        <v>5000</v>
      </c>
    </row>
    <row r="60" spans="1:14" x14ac:dyDescent="0.35">
      <c r="A60" s="3" t="s">
        <v>283</v>
      </c>
      <c r="B60" s="4" t="s">
        <v>479</v>
      </c>
      <c r="C60" s="4" t="s">
        <v>480</v>
      </c>
      <c r="D60" s="5">
        <v>46066</v>
      </c>
      <c r="E60" s="3" t="s">
        <v>1307</v>
      </c>
      <c r="F60" s="3" t="s">
        <v>1769</v>
      </c>
      <c r="G60" s="3" t="s">
        <v>1174</v>
      </c>
      <c r="H60" s="3" t="s">
        <v>1188</v>
      </c>
      <c r="I60" s="3" t="s">
        <v>1308</v>
      </c>
      <c r="J60" s="3" t="s">
        <v>706</v>
      </c>
      <c r="K60" s="3" t="s">
        <v>707</v>
      </c>
      <c r="L60" s="6">
        <v>199822.26</v>
      </c>
      <c r="M60" s="6">
        <v>139875.57999999999</v>
      </c>
      <c r="N60" s="6">
        <v>5000</v>
      </c>
    </row>
    <row r="61" spans="1:14" x14ac:dyDescent="0.35">
      <c r="A61" s="3" t="s">
        <v>270</v>
      </c>
      <c r="B61" s="4" t="s">
        <v>479</v>
      </c>
      <c r="C61" s="4" t="s">
        <v>480</v>
      </c>
      <c r="D61" s="5">
        <v>46066</v>
      </c>
      <c r="E61" s="3" t="s">
        <v>1309</v>
      </c>
      <c r="F61" s="3" t="s">
        <v>1770</v>
      </c>
      <c r="G61" s="3" t="s">
        <v>1212</v>
      </c>
      <c r="H61" s="3" t="s">
        <v>1213</v>
      </c>
      <c r="I61" s="3" t="s">
        <v>1310</v>
      </c>
      <c r="J61" s="3" t="s">
        <v>822</v>
      </c>
      <c r="K61" s="3" t="s">
        <v>823</v>
      </c>
      <c r="L61" s="6">
        <v>9271</v>
      </c>
      <c r="M61" s="6">
        <v>8131</v>
      </c>
      <c r="N61" s="6">
        <v>5000</v>
      </c>
    </row>
    <row r="62" spans="1:14" x14ac:dyDescent="0.35">
      <c r="A62" s="3" t="s">
        <v>269</v>
      </c>
      <c r="B62" s="4" t="s">
        <v>479</v>
      </c>
      <c r="C62" s="4" t="s">
        <v>480</v>
      </c>
      <c r="D62" s="5">
        <v>46066</v>
      </c>
      <c r="E62" s="3" t="s">
        <v>1311</v>
      </c>
      <c r="F62" s="3" t="s">
        <v>1771</v>
      </c>
      <c r="G62" s="3" t="s">
        <v>1174</v>
      </c>
      <c r="H62" s="3" t="s">
        <v>1188</v>
      </c>
      <c r="I62" s="3" t="s">
        <v>1308</v>
      </c>
      <c r="J62" s="3" t="s">
        <v>684</v>
      </c>
      <c r="K62" s="3" t="s">
        <v>685</v>
      </c>
      <c r="L62" s="6">
        <v>31639</v>
      </c>
      <c r="M62" s="6">
        <v>30139</v>
      </c>
      <c r="N62" s="6">
        <v>5000</v>
      </c>
    </row>
    <row r="63" spans="1:14" x14ac:dyDescent="0.35">
      <c r="A63" s="3" t="s">
        <v>237</v>
      </c>
      <c r="B63" s="4" t="s">
        <v>479</v>
      </c>
      <c r="C63" s="4" t="s">
        <v>480</v>
      </c>
      <c r="D63" s="5">
        <v>46066</v>
      </c>
      <c r="E63" s="3" t="s">
        <v>1312</v>
      </c>
      <c r="F63" s="3" t="s">
        <v>1772</v>
      </c>
      <c r="G63" s="3" t="s">
        <v>1174</v>
      </c>
      <c r="H63" s="3" t="s">
        <v>1175</v>
      </c>
      <c r="I63" s="3" t="s">
        <v>1175</v>
      </c>
      <c r="J63" s="3" t="s">
        <v>708</v>
      </c>
      <c r="K63" s="3" t="s">
        <v>709</v>
      </c>
      <c r="L63" s="6">
        <v>119933.45999999999</v>
      </c>
      <c r="M63" s="6">
        <v>89950.09</v>
      </c>
      <c r="N63" s="6">
        <v>5000</v>
      </c>
    </row>
    <row r="64" spans="1:14" x14ac:dyDescent="0.35">
      <c r="A64" s="3" t="s">
        <v>231</v>
      </c>
      <c r="B64" s="4" t="s">
        <v>479</v>
      </c>
      <c r="C64" s="4" t="s">
        <v>480</v>
      </c>
      <c r="D64" s="5">
        <v>46066</v>
      </c>
      <c r="E64" s="3" t="s">
        <v>1313</v>
      </c>
      <c r="F64" s="3" t="s">
        <v>1773</v>
      </c>
      <c r="G64" s="3" t="s">
        <v>1174</v>
      </c>
      <c r="H64" s="3" t="s">
        <v>1287</v>
      </c>
      <c r="I64" s="3" t="s">
        <v>1314</v>
      </c>
      <c r="J64" s="3" t="s">
        <v>1047</v>
      </c>
      <c r="K64" s="3" t="s">
        <v>1048</v>
      </c>
      <c r="L64" s="6">
        <v>120000</v>
      </c>
      <c r="M64" s="6">
        <v>90000</v>
      </c>
      <c r="N64" s="6">
        <v>5000</v>
      </c>
    </row>
    <row r="65" spans="1:14" x14ac:dyDescent="0.35">
      <c r="A65" s="3" t="s">
        <v>217</v>
      </c>
      <c r="B65" s="4" t="s">
        <v>479</v>
      </c>
      <c r="C65" s="4" t="s">
        <v>480</v>
      </c>
      <c r="D65" s="5">
        <v>46066</v>
      </c>
      <c r="E65" s="3" t="s">
        <v>1315</v>
      </c>
      <c r="F65" s="3" t="s">
        <v>1774</v>
      </c>
      <c r="G65" s="3" t="s">
        <v>1174</v>
      </c>
      <c r="H65" s="3" t="s">
        <v>1191</v>
      </c>
      <c r="I65" s="3" t="s">
        <v>1316</v>
      </c>
      <c r="J65" s="3" t="s">
        <v>808</v>
      </c>
      <c r="K65" s="3" t="s">
        <v>809</v>
      </c>
      <c r="L65" s="6">
        <v>40000</v>
      </c>
      <c r="M65" s="6">
        <v>40000</v>
      </c>
      <c r="N65" s="6">
        <v>5000</v>
      </c>
    </row>
    <row r="66" spans="1:14" x14ac:dyDescent="0.35">
      <c r="A66" s="3" t="s">
        <v>194</v>
      </c>
      <c r="B66" s="4" t="s">
        <v>479</v>
      </c>
      <c r="C66" s="4" t="s">
        <v>480</v>
      </c>
      <c r="D66" s="5">
        <v>46066</v>
      </c>
      <c r="E66" s="3" t="s">
        <v>1317</v>
      </c>
      <c r="F66" s="3" t="s">
        <v>1775</v>
      </c>
      <c r="G66" s="3" t="s">
        <v>1304</v>
      </c>
      <c r="H66" s="3" t="s">
        <v>1318</v>
      </c>
      <c r="I66" s="3" t="s">
        <v>1318</v>
      </c>
      <c r="J66" s="3" t="s">
        <v>1049</v>
      </c>
      <c r="K66" s="3" t="s">
        <v>1050</v>
      </c>
      <c r="L66" s="6">
        <v>120000</v>
      </c>
      <c r="M66" s="6">
        <v>90000</v>
      </c>
      <c r="N66" s="6">
        <v>5000</v>
      </c>
    </row>
    <row r="67" spans="1:14" x14ac:dyDescent="0.35">
      <c r="A67" s="3" t="s">
        <v>148</v>
      </c>
      <c r="B67" s="4" t="s">
        <v>479</v>
      </c>
      <c r="C67" s="4" t="s">
        <v>480</v>
      </c>
      <c r="D67" s="5">
        <v>46066</v>
      </c>
      <c r="E67" s="3" t="s">
        <v>1319</v>
      </c>
      <c r="F67" s="3" t="s">
        <v>1776</v>
      </c>
      <c r="G67" s="3" t="s">
        <v>1174</v>
      </c>
      <c r="H67" s="3" t="s">
        <v>1188</v>
      </c>
      <c r="I67" s="3" t="s">
        <v>1320</v>
      </c>
      <c r="J67" s="3" t="s">
        <v>732</v>
      </c>
      <c r="K67" s="3" t="s">
        <v>733</v>
      </c>
      <c r="L67" s="6">
        <v>40000</v>
      </c>
      <c r="M67" s="6">
        <v>40000</v>
      </c>
      <c r="N67" s="6">
        <v>5000</v>
      </c>
    </row>
    <row r="68" spans="1:14" x14ac:dyDescent="0.35">
      <c r="A68" s="3" t="s">
        <v>299</v>
      </c>
      <c r="B68" s="4" t="s">
        <v>479</v>
      </c>
      <c r="C68" s="4" t="s">
        <v>480</v>
      </c>
      <c r="D68" s="5">
        <v>46069</v>
      </c>
      <c r="E68" s="3" t="s">
        <v>1321</v>
      </c>
      <c r="F68" s="3" t="s">
        <v>1777</v>
      </c>
      <c r="G68" s="3" t="s">
        <v>1246</v>
      </c>
      <c r="H68" s="3" t="s">
        <v>1247</v>
      </c>
      <c r="I68" s="3" t="s">
        <v>1322</v>
      </c>
      <c r="J68" s="3" t="s">
        <v>690</v>
      </c>
      <c r="K68" s="3" t="s">
        <v>691</v>
      </c>
      <c r="L68" s="6">
        <v>37500</v>
      </c>
      <c r="M68" s="6">
        <v>37500</v>
      </c>
      <c r="N68" s="6">
        <v>5000</v>
      </c>
    </row>
    <row r="69" spans="1:14" x14ac:dyDescent="0.35">
      <c r="A69" s="3" t="s">
        <v>300</v>
      </c>
      <c r="B69" s="4" t="s">
        <v>479</v>
      </c>
      <c r="C69" s="4" t="s">
        <v>480</v>
      </c>
      <c r="D69" s="5">
        <v>46069</v>
      </c>
      <c r="E69" s="3" t="s">
        <v>1323</v>
      </c>
      <c r="F69" s="3" t="s">
        <v>1778</v>
      </c>
      <c r="G69" s="3" t="s">
        <v>1174</v>
      </c>
      <c r="H69" s="3" t="s">
        <v>1179</v>
      </c>
      <c r="I69" s="3" t="s">
        <v>1257</v>
      </c>
      <c r="J69" s="3" t="s">
        <v>692</v>
      </c>
      <c r="K69" s="3" t="s">
        <v>693</v>
      </c>
      <c r="L69" s="6">
        <v>108941.94</v>
      </c>
      <c r="M69" s="6">
        <v>81706.45</v>
      </c>
      <c r="N69" s="6">
        <v>5000</v>
      </c>
    </row>
    <row r="70" spans="1:14" x14ac:dyDescent="0.35">
      <c r="A70" s="3" t="s">
        <v>295</v>
      </c>
      <c r="B70" s="4" t="s">
        <v>479</v>
      </c>
      <c r="C70" s="4" t="s">
        <v>480</v>
      </c>
      <c r="D70" s="5">
        <v>46069</v>
      </c>
      <c r="E70" s="3" t="s">
        <v>1324</v>
      </c>
      <c r="F70" s="3" t="s">
        <v>1779</v>
      </c>
      <c r="G70" s="3" t="s">
        <v>1198</v>
      </c>
      <c r="H70" s="3" t="s">
        <v>1325</v>
      </c>
      <c r="I70" s="3" t="s">
        <v>1326</v>
      </c>
      <c r="J70" s="3" t="s">
        <v>1051</v>
      </c>
      <c r="K70" s="3" t="s">
        <v>1052</v>
      </c>
      <c r="L70" s="6">
        <v>39500</v>
      </c>
      <c r="M70" s="6">
        <v>32377</v>
      </c>
      <c r="N70" s="6">
        <v>5000</v>
      </c>
    </row>
    <row r="71" spans="1:14" x14ac:dyDescent="0.35">
      <c r="A71" s="3" t="s">
        <v>267</v>
      </c>
      <c r="B71" s="4" t="s">
        <v>479</v>
      </c>
      <c r="C71" s="4" t="s">
        <v>480</v>
      </c>
      <c r="D71" s="5">
        <v>46069</v>
      </c>
      <c r="E71" s="3" t="s">
        <v>1327</v>
      </c>
      <c r="F71" s="3" t="s">
        <v>1780</v>
      </c>
      <c r="G71" s="3" t="s">
        <v>1174</v>
      </c>
      <c r="H71" s="3" t="s">
        <v>1175</v>
      </c>
      <c r="I71" s="3" t="s">
        <v>1231</v>
      </c>
      <c r="J71" s="3" t="s">
        <v>708</v>
      </c>
      <c r="K71" s="3" t="s">
        <v>709</v>
      </c>
      <c r="L71" s="6">
        <v>200000</v>
      </c>
      <c r="M71" s="6">
        <v>140000</v>
      </c>
      <c r="N71" s="6">
        <v>5000</v>
      </c>
    </row>
    <row r="72" spans="1:14" x14ac:dyDescent="0.35">
      <c r="A72" s="3" t="s">
        <v>256</v>
      </c>
      <c r="B72" s="4" t="s">
        <v>479</v>
      </c>
      <c r="C72" s="4" t="s">
        <v>480</v>
      </c>
      <c r="D72" s="5">
        <v>46069</v>
      </c>
      <c r="E72" s="3" t="s">
        <v>1328</v>
      </c>
      <c r="F72" s="3" t="s">
        <v>1781</v>
      </c>
      <c r="G72" s="3" t="s">
        <v>1198</v>
      </c>
      <c r="H72" s="3" t="s">
        <v>1329</v>
      </c>
      <c r="I72" s="3" t="s">
        <v>1329</v>
      </c>
      <c r="J72" s="3" t="s">
        <v>758</v>
      </c>
      <c r="K72" s="3" t="s">
        <v>759</v>
      </c>
      <c r="L72" s="6">
        <v>100360.1</v>
      </c>
      <c r="M72" s="6">
        <v>73770.070000000007</v>
      </c>
      <c r="N72" s="6">
        <v>5000</v>
      </c>
    </row>
    <row r="73" spans="1:14" x14ac:dyDescent="0.35">
      <c r="A73" s="3" t="s">
        <v>251</v>
      </c>
      <c r="B73" s="4" t="s">
        <v>479</v>
      </c>
      <c r="C73" s="4" t="s">
        <v>480</v>
      </c>
      <c r="D73" s="5">
        <v>46069</v>
      </c>
      <c r="E73" s="3" t="s">
        <v>1330</v>
      </c>
      <c r="F73" s="3" t="s">
        <v>1782</v>
      </c>
      <c r="G73" s="3" t="s">
        <v>1212</v>
      </c>
      <c r="H73" s="3" t="s">
        <v>1331</v>
      </c>
      <c r="I73" s="3" t="s">
        <v>1332</v>
      </c>
      <c r="J73" s="3" t="s">
        <v>706</v>
      </c>
      <c r="K73" s="3" t="s">
        <v>707</v>
      </c>
      <c r="L73" s="6">
        <v>200000</v>
      </c>
      <c r="M73" s="6">
        <v>140000</v>
      </c>
      <c r="N73" s="6">
        <v>5000</v>
      </c>
    </row>
    <row r="74" spans="1:14" x14ac:dyDescent="0.35">
      <c r="A74" s="3" t="s">
        <v>189</v>
      </c>
      <c r="B74" s="4" t="s">
        <v>479</v>
      </c>
      <c r="C74" s="4" t="s">
        <v>480</v>
      </c>
      <c r="D74" s="5">
        <v>46069</v>
      </c>
      <c r="E74" s="3" t="s">
        <v>1333</v>
      </c>
      <c r="F74" s="3" t="s">
        <v>1783</v>
      </c>
      <c r="G74" s="3" t="s">
        <v>1174</v>
      </c>
      <c r="H74" s="3" t="s">
        <v>1175</v>
      </c>
      <c r="I74" s="3" t="s">
        <v>1334</v>
      </c>
      <c r="J74" s="3" t="s">
        <v>748</v>
      </c>
      <c r="K74" s="3" t="s">
        <v>749</v>
      </c>
      <c r="L74" s="6">
        <v>43000</v>
      </c>
      <c r="M74" s="6">
        <v>43000</v>
      </c>
      <c r="N74" s="6">
        <v>5000</v>
      </c>
    </row>
    <row r="75" spans="1:14" x14ac:dyDescent="0.35">
      <c r="A75" s="3" t="s">
        <v>272</v>
      </c>
      <c r="B75" s="4" t="s">
        <v>479</v>
      </c>
      <c r="C75" s="4" t="s">
        <v>480</v>
      </c>
      <c r="D75" s="5">
        <v>46070</v>
      </c>
      <c r="E75" s="3" t="s">
        <v>1335</v>
      </c>
      <c r="F75" s="3" t="s">
        <v>1784</v>
      </c>
      <c r="G75" s="3" t="s">
        <v>1174</v>
      </c>
      <c r="H75" s="3" t="s">
        <v>1188</v>
      </c>
      <c r="I75" s="3" t="s">
        <v>1308</v>
      </c>
      <c r="J75" s="3" t="s">
        <v>708</v>
      </c>
      <c r="K75" s="3" t="s">
        <v>709</v>
      </c>
      <c r="L75" s="6">
        <v>199170</v>
      </c>
      <c r="M75" s="6">
        <v>139419</v>
      </c>
      <c r="N75" s="6">
        <v>5000</v>
      </c>
    </row>
    <row r="76" spans="1:14" x14ac:dyDescent="0.35">
      <c r="A76" s="3" t="s">
        <v>264</v>
      </c>
      <c r="B76" s="4" t="s">
        <v>479</v>
      </c>
      <c r="C76" s="4" t="s">
        <v>480</v>
      </c>
      <c r="D76" s="5">
        <v>46070</v>
      </c>
      <c r="E76" s="3" t="s">
        <v>1336</v>
      </c>
      <c r="F76" s="3" t="s">
        <v>1785</v>
      </c>
      <c r="G76" s="3" t="s">
        <v>1174</v>
      </c>
      <c r="H76" s="3" t="s">
        <v>1191</v>
      </c>
      <c r="I76" s="3" t="s">
        <v>1192</v>
      </c>
      <c r="J76" s="3" t="s">
        <v>836</v>
      </c>
      <c r="K76" s="3" t="s">
        <v>837</v>
      </c>
      <c r="L76" s="6">
        <v>38223.61</v>
      </c>
      <c r="M76" s="6">
        <v>38223.61</v>
      </c>
      <c r="N76" s="6">
        <v>5000</v>
      </c>
    </row>
    <row r="77" spans="1:14" x14ac:dyDescent="0.35">
      <c r="A77" s="3" t="s">
        <v>255</v>
      </c>
      <c r="B77" s="4" t="s">
        <v>479</v>
      </c>
      <c r="C77" s="4" t="s">
        <v>480</v>
      </c>
      <c r="D77" s="5">
        <v>46070</v>
      </c>
      <c r="E77" s="3" t="s">
        <v>1337</v>
      </c>
      <c r="F77" s="3" t="s">
        <v>1786</v>
      </c>
      <c r="G77" s="3" t="s">
        <v>1174</v>
      </c>
      <c r="H77" s="3" t="s">
        <v>1175</v>
      </c>
      <c r="I77" s="3" t="s">
        <v>1338</v>
      </c>
      <c r="J77" s="3" t="s">
        <v>672</v>
      </c>
      <c r="K77" s="3" t="s">
        <v>673</v>
      </c>
      <c r="L77" s="6">
        <v>140189.79</v>
      </c>
      <c r="M77" s="6">
        <v>91713.84</v>
      </c>
      <c r="N77" s="6">
        <v>5000</v>
      </c>
    </row>
    <row r="78" spans="1:14" x14ac:dyDescent="0.35">
      <c r="A78" s="3" t="s">
        <v>294</v>
      </c>
      <c r="B78" s="4" t="s">
        <v>479</v>
      </c>
      <c r="C78" s="4" t="s">
        <v>480</v>
      </c>
      <c r="D78" s="5">
        <v>46071</v>
      </c>
      <c r="E78" s="3" t="s">
        <v>1339</v>
      </c>
      <c r="F78" s="3" t="s">
        <v>1787</v>
      </c>
      <c r="G78" s="3" t="s">
        <v>1198</v>
      </c>
      <c r="H78" s="3" t="s">
        <v>1340</v>
      </c>
      <c r="I78" s="3" t="s">
        <v>1341</v>
      </c>
      <c r="J78" s="3" t="s">
        <v>706</v>
      </c>
      <c r="K78" s="3" t="s">
        <v>707</v>
      </c>
      <c r="L78" s="6">
        <v>65000</v>
      </c>
      <c r="M78" s="6">
        <v>48750</v>
      </c>
      <c r="N78" s="6">
        <v>5000</v>
      </c>
    </row>
    <row r="79" spans="1:14" x14ac:dyDescent="0.35">
      <c r="A79" s="3" t="s">
        <v>203</v>
      </c>
      <c r="B79" s="4" t="s">
        <v>479</v>
      </c>
      <c r="C79" s="4" t="s">
        <v>480</v>
      </c>
      <c r="D79" s="5">
        <v>46076</v>
      </c>
      <c r="E79" s="3" t="s">
        <v>1342</v>
      </c>
      <c r="F79" s="3" t="s">
        <v>1788</v>
      </c>
      <c r="G79" s="3" t="s">
        <v>1174</v>
      </c>
      <c r="H79" s="3" t="s">
        <v>1191</v>
      </c>
      <c r="I79" s="3" t="s">
        <v>1343</v>
      </c>
      <c r="J79" s="3" t="s">
        <v>710</v>
      </c>
      <c r="K79" s="3" t="s">
        <v>711</v>
      </c>
      <c r="L79" s="6">
        <v>39700</v>
      </c>
      <c r="M79" s="6">
        <v>39700</v>
      </c>
      <c r="N79" s="6">
        <v>5000</v>
      </c>
    </row>
    <row r="80" spans="1:14" x14ac:dyDescent="0.35">
      <c r="A80" s="3" t="s">
        <v>260</v>
      </c>
      <c r="B80" s="4" t="s">
        <v>479</v>
      </c>
      <c r="C80" s="4" t="s">
        <v>480</v>
      </c>
      <c r="D80" s="5">
        <v>46077</v>
      </c>
      <c r="E80" s="3" t="s">
        <v>1344</v>
      </c>
      <c r="F80" s="3" t="s">
        <v>1789</v>
      </c>
      <c r="G80" s="3" t="s">
        <v>1212</v>
      </c>
      <c r="H80" s="3" t="s">
        <v>1299</v>
      </c>
      <c r="I80" s="3" t="s">
        <v>1345</v>
      </c>
      <c r="J80" s="3" t="s">
        <v>1053</v>
      </c>
      <c r="K80" s="3" t="s">
        <v>1054</v>
      </c>
      <c r="L80" s="6">
        <v>150500</v>
      </c>
      <c r="M80" s="6">
        <v>105350</v>
      </c>
      <c r="N80" s="6">
        <v>5000</v>
      </c>
    </row>
    <row r="81" spans="1:14" x14ac:dyDescent="0.35">
      <c r="A81" s="3" t="s">
        <v>245</v>
      </c>
      <c r="B81" s="4" t="s">
        <v>479</v>
      </c>
      <c r="C81" s="4" t="s">
        <v>480</v>
      </c>
      <c r="D81" s="5">
        <v>46077</v>
      </c>
      <c r="E81" s="3" t="s">
        <v>1346</v>
      </c>
      <c r="F81" s="3" t="s">
        <v>1790</v>
      </c>
      <c r="G81" s="3" t="s">
        <v>1174</v>
      </c>
      <c r="H81" s="3" t="s">
        <v>1175</v>
      </c>
      <c r="I81" s="3" t="s">
        <v>1347</v>
      </c>
      <c r="J81" s="3" t="s">
        <v>794</v>
      </c>
      <c r="K81" s="3" t="s">
        <v>795</v>
      </c>
      <c r="L81" s="6">
        <v>120000</v>
      </c>
      <c r="M81" s="6">
        <v>90000</v>
      </c>
      <c r="N81" s="6">
        <v>5000</v>
      </c>
    </row>
    <row r="82" spans="1:14" x14ac:dyDescent="0.35">
      <c r="A82" s="3" t="s">
        <v>202</v>
      </c>
      <c r="B82" s="4" t="s">
        <v>479</v>
      </c>
      <c r="C82" s="4" t="s">
        <v>480</v>
      </c>
      <c r="D82" s="5">
        <v>46077</v>
      </c>
      <c r="E82" s="3" t="s">
        <v>1348</v>
      </c>
      <c r="F82" s="3" t="s">
        <v>1791</v>
      </c>
      <c r="G82" s="3" t="s">
        <v>1174</v>
      </c>
      <c r="H82" s="3" t="s">
        <v>1188</v>
      </c>
      <c r="I82" s="3" t="s">
        <v>1349</v>
      </c>
      <c r="J82" s="3" t="s">
        <v>814</v>
      </c>
      <c r="K82" s="3" t="s">
        <v>815</v>
      </c>
      <c r="L82" s="6">
        <v>40000</v>
      </c>
      <c r="M82" s="6">
        <v>40000</v>
      </c>
      <c r="N82" s="6">
        <v>5000</v>
      </c>
    </row>
    <row r="83" spans="1:14" x14ac:dyDescent="0.35">
      <c r="A83" s="3" t="s">
        <v>199</v>
      </c>
      <c r="B83" s="4" t="s">
        <v>479</v>
      </c>
      <c r="C83" s="4" t="s">
        <v>480</v>
      </c>
      <c r="D83" s="5">
        <v>46077</v>
      </c>
      <c r="E83" s="3" t="s">
        <v>1350</v>
      </c>
      <c r="F83" s="3" t="s">
        <v>1792</v>
      </c>
      <c r="G83" s="3" t="s">
        <v>1182</v>
      </c>
      <c r="H83" s="3" t="s">
        <v>1205</v>
      </c>
      <c r="I83" s="3" t="s">
        <v>1351</v>
      </c>
      <c r="J83" s="3" t="s">
        <v>716</v>
      </c>
      <c r="K83" s="3" t="s">
        <v>717</v>
      </c>
      <c r="L83" s="6">
        <v>48082.31</v>
      </c>
      <c r="M83" s="6">
        <v>48082.31</v>
      </c>
      <c r="N83" s="6">
        <v>5000</v>
      </c>
    </row>
    <row r="84" spans="1:14" x14ac:dyDescent="0.35">
      <c r="A84" s="3" t="s">
        <v>171</v>
      </c>
      <c r="B84" s="4" t="s">
        <v>479</v>
      </c>
      <c r="C84" s="4" t="s">
        <v>480</v>
      </c>
      <c r="D84" s="5">
        <v>46077</v>
      </c>
      <c r="E84" s="3" t="s">
        <v>1352</v>
      </c>
      <c r="F84" s="3" t="s">
        <v>1793</v>
      </c>
      <c r="G84" s="3" t="s">
        <v>1198</v>
      </c>
      <c r="H84" s="3" t="s">
        <v>1210</v>
      </c>
      <c r="I84" s="3" t="s">
        <v>1210</v>
      </c>
      <c r="J84" s="3" t="s">
        <v>706</v>
      </c>
      <c r="K84" s="3" t="s">
        <v>707</v>
      </c>
      <c r="L84" s="6">
        <v>198866.7</v>
      </c>
      <c r="M84" s="6">
        <v>121390.2</v>
      </c>
      <c r="N84" s="6">
        <v>5000</v>
      </c>
    </row>
    <row r="85" spans="1:14" x14ac:dyDescent="0.35">
      <c r="A85" s="3" t="s">
        <v>164</v>
      </c>
      <c r="B85" s="4" t="s">
        <v>479</v>
      </c>
      <c r="C85" s="4" t="s">
        <v>480</v>
      </c>
      <c r="D85" s="5">
        <v>46077</v>
      </c>
      <c r="E85" s="3" t="s">
        <v>1353</v>
      </c>
      <c r="F85" s="3" t="s">
        <v>1794</v>
      </c>
      <c r="G85" s="3" t="s">
        <v>1174</v>
      </c>
      <c r="H85" s="3" t="s">
        <v>1175</v>
      </c>
      <c r="I85" s="3" t="s">
        <v>1354</v>
      </c>
      <c r="J85" s="3" t="s">
        <v>1049</v>
      </c>
      <c r="K85" s="3" t="s">
        <v>1050</v>
      </c>
      <c r="L85" s="6">
        <v>198530.87</v>
      </c>
      <c r="M85" s="6">
        <v>138971.6</v>
      </c>
      <c r="N85" s="6">
        <v>5000</v>
      </c>
    </row>
    <row r="86" spans="1:14" x14ac:dyDescent="0.35">
      <c r="A86" s="3" t="s">
        <v>162</v>
      </c>
      <c r="B86" s="4" t="s">
        <v>479</v>
      </c>
      <c r="C86" s="4" t="s">
        <v>480</v>
      </c>
      <c r="D86" s="5">
        <v>46077</v>
      </c>
      <c r="E86" s="3" t="s">
        <v>1355</v>
      </c>
      <c r="F86" s="3" t="s">
        <v>1795</v>
      </c>
      <c r="G86" s="3" t="s">
        <v>1174</v>
      </c>
      <c r="H86" s="3" t="s">
        <v>1175</v>
      </c>
      <c r="I86" s="3" t="s">
        <v>1221</v>
      </c>
      <c r="J86" s="3" t="s">
        <v>816</v>
      </c>
      <c r="K86" s="3" t="s">
        <v>817</v>
      </c>
      <c r="L86" s="6">
        <v>100000</v>
      </c>
      <c r="M86" s="6">
        <v>75000</v>
      </c>
      <c r="N86" s="6">
        <v>5000</v>
      </c>
    </row>
    <row r="87" spans="1:14" x14ac:dyDescent="0.35">
      <c r="A87" s="3" t="s">
        <v>159</v>
      </c>
      <c r="B87" s="4" t="s">
        <v>479</v>
      </c>
      <c r="C87" s="4" t="s">
        <v>480</v>
      </c>
      <c r="D87" s="5">
        <v>46077</v>
      </c>
      <c r="E87" s="3" t="s">
        <v>1356</v>
      </c>
      <c r="F87" s="3" t="s">
        <v>1796</v>
      </c>
      <c r="G87" s="3" t="s">
        <v>1198</v>
      </c>
      <c r="H87" s="3" t="s">
        <v>1216</v>
      </c>
      <c r="I87" s="3" t="s">
        <v>1357</v>
      </c>
      <c r="J87" s="3" t="s">
        <v>716</v>
      </c>
      <c r="K87" s="3" t="s">
        <v>717</v>
      </c>
      <c r="L87" s="6">
        <v>40000</v>
      </c>
      <c r="M87" s="6">
        <v>40000</v>
      </c>
      <c r="N87" s="6">
        <v>5000</v>
      </c>
    </row>
    <row r="88" spans="1:14" x14ac:dyDescent="0.35">
      <c r="A88" s="3" t="s">
        <v>140</v>
      </c>
      <c r="B88" s="4" t="s">
        <v>479</v>
      </c>
      <c r="C88" s="4" t="s">
        <v>480</v>
      </c>
      <c r="D88" s="5">
        <v>46077</v>
      </c>
      <c r="E88" s="3" t="s">
        <v>1358</v>
      </c>
      <c r="F88" s="3" t="s">
        <v>1797</v>
      </c>
      <c r="G88" s="3" t="s">
        <v>1198</v>
      </c>
      <c r="H88" s="3" t="s">
        <v>1210</v>
      </c>
      <c r="I88" s="3" t="s">
        <v>1359</v>
      </c>
      <c r="J88" s="3" t="s">
        <v>1055</v>
      </c>
      <c r="K88" s="3" t="s">
        <v>1056</v>
      </c>
      <c r="L88" s="6">
        <v>145416</v>
      </c>
      <c r="M88" s="6">
        <v>101791</v>
      </c>
      <c r="N88" s="6">
        <v>5000</v>
      </c>
    </row>
    <row r="89" spans="1:14" x14ac:dyDescent="0.35">
      <c r="A89" s="3" t="s">
        <v>141</v>
      </c>
      <c r="B89" s="4" t="s">
        <v>479</v>
      </c>
      <c r="C89" s="4" t="s">
        <v>480</v>
      </c>
      <c r="D89" s="5">
        <v>46077</v>
      </c>
      <c r="E89" s="3" t="s">
        <v>1360</v>
      </c>
      <c r="F89" s="3" t="s">
        <v>1798</v>
      </c>
      <c r="G89" s="3" t="s">
        <v>1212</v>
      </c>
      <c r="H89" s="3" t="s">
        <v>1213</v>
      </c>
      <c r="I89" s="3" t="s">
        <v>1361</v>
      </c>
      <c r="J89" s="3" t="s">
        <v>1035</v>
      </c>
      <c r="K89" s="3" t="s">
        <v>1036</v>
      </c>
      <c r="L89" s="6">
        <v>49969.48</v>
      </c>
      <c r="M89" s="6">
        <v>46169.48</v>
      </c>
      <c r="N89" s="6">
        <v>5000</v>
      </c>
    </row>
    <row r="90" spans="1:14" x14ac:dyDescent="0.35">
      <c r="A90" s="3" t="s">
        <v>104</v>
      </c>
      <c r="B90" s="4" t="s">
        <v>479</v>
      </c>
      <c r="C90" s="4" t="s">
        <v>480</v>
      </c>
      <c r="D90" s="5">
        <v>46077</v>
      </c>
      <c r="E90" s="3" t="s">
        <v>1362</v>
      </c>
      <c r="F90" s="3" t="s">
        <v>1799</v>
      </c>
      <c r="G90" s="3" t="s">
        <v>1174</v>
      </c>
      <c r="H90" s="3" t="s">
        <v>1175</v>
      </c>
      <c r="I90" s="3" t="s">
        <v>1175</v>
      </c>
      <c r="J90" s="3" t="s">
        <v>1057</v>
      </c>
      <c r="K90" s="3" t="s">
        <v>1058</v>
      </c>
      <c r="L90" s="6">
        <v>50000</v>
      </c>
      <c r="M90" s="6">
        <v>50000</v>
      </c>
      <c r="N90" s="6">
        <v>5000</v>
      </c>
    </row>
    <row r="91" spans="1:14" x14ac:dyDescent="0.35">
      <c r="A91" s="3" t="s">
        <v>226</v>
      </c>
      <c r="B91" s="4" t="s">
        <v>479</v>
      </c>
      <c r="C91" s="4" t="s">
        <v>480</v>
      </c>
      <c r="D91" s="5">
        <v>46078</v>
      </c>
      <c r="E91" s="3" t="s">
        <v>1363</v>
      </c>
      <c r="F91" s="3" t="s">
        <v>1800</v>
      </c>
      <c r="G91" s="3" t="s">
        <v>1174</v>
      </c>
      <c r="H91" s="3" t="s">
        <v>1175</v>
      </c>
      <c r="I91" s="3" t="s">
        <v>1175</v>
      </c>
      <c r="J91" s="3" t="s">
        <v>740</v>
      </c>
      <c r="K91" s="3" t="s">
        <v>741</v>
      </c>
      <c r="L91" s="6">
        <v>95563.7</v>
      </c>
      <c r="M91" s="6">
        <v>71672.77</v>
      </c>
      <c r="N91" s="6">
        <v>5000</v>
      </c>
    </row>
    <row r="92" spans="1:14" x14ac:dyDescent="0.35">
      <c r="A92" s="3" t="s">
        <v>177</v>
      </c>
      <c r="B92" s="4" t="s">
        <v>479</v>
      </c>
      <c r="C92" s="4" t="s">
        <v>480</v>
      </c>
      <c r="D92" s="5">
        <v>46078</v>
      </c>
      <c r="E92" s="3" t="s">
        <v>1364</v>
      </c>
      <c r="F92" s="3" t="s">
        <v>1801</v>
      </c>
      <c r="G92" s="3" t="s">
        <v>1182</v>
      </c>
      <c r="H92" s="3" t="s">
        <v>1365</v>
      </c>
      <c r="I92" s="3" t="s">
        <v>1365</v>
      </c>
      <c r="J92" s="3" t="s">
        <v>708</v>
      </c>
      <c r="K92" s="3" t="s">
        <v>709</v>
      </c>
      <c r="L92" s="6">
        <v>195038.91</v>
      </c>
      <c r="M92" s="6">
        <v>136527.23000000001</v>
      </c>
      <c r="N92" s="6">
        <v>5000</v>
      </c>
    </row>
    <row r="93" spans="1:14" x14ac:dyDescent="0.35">
      <c r="A93" s="3" t="s">
        <v>173</v>
      </c>
      <c r="B93" s="4" t="s">
        <v>479</v>
      </c>
      <c r="C93" s="4" t="s">
        <v>480</v>
      </c>
      <c r="D93" s="5">
        <v>46078</v>
      </c>
      <c r="E93" s="3" t="s">
        <v>1366</v>
      </c>
      <c r="F93" s="3" t="s">
        <v>1802</v>
      </c>
      <c r="G93" s="3" t="s">
        <v>1246</v>
      </c>
      <c r="H93" s="3" t="s">
        <v>1247</v>
      </c>
      <c r="I93" s="3" t="s">
        <v>1247</v>
      </c>
      <c r="J93" s="3" t="s">
        <v>1059</v>
      </c>
      <c r="K93" s="3" t="s">
        <v>1060</v>
      </c>
      <c r="L93" s="6">
        <v>200000</v>
      </c>
      <c r="M93" s="6">
        <v>138950</v>
      </c>
      <c r="N93" s="6">
        <v>5000</v>
      </c>
    </row>
    <row r="94" spans="1:14" x14ac:dyDescent="0.35">
      <c r="A94" s="3" t="s">
        <v>153</v>
      </c>
      <c r="B94" s="4" t="s">
        <v>479</v>
      </c>
      <c r="C94" s="4" t="s">
        <v>480</v>
      </c>
      <c r="D94" s="5">
        <v>46080</v>
      </c>
      <c r="E94" s="3" t="s">
        <v>1367</v>
      </c>
      <c r="F94" s="3" t="s">
        <v>1803</v>
      </c>
      <c r="G94" s="3" t="s">
        <v>1174</v>
      </c>
      <c r="H94" s="3" t="s">
        <v>1188</v>
      </c>
      <c r="I94" s="3" t="s">
        <v>1368</v>
      </c>
      <c r="J94" s="3" t="s">
        <v>808</v>
      </c>
      <c r="K94" s="3" t="s">
        <v>809</v>
      </c>
      <c r="L94" s="6">
        <v>40000</v>
      </c>
      <c r="M94" s="6">
        <v>40000</v>
      </c>
      <c r="N94" s="6">
        <v>5000</v>
      </c>
    </row>
    <row r="95" spans="1:14" x14ac:dyDescent="0.35">
      <c r="A95" s="3" t="s">
        <v>144</v>
      </c>
      <c r="B95" s="4" t="s">
        <v>479</v>
      </c>
      <c r="C95" s="4" t="s">
        <v>480</v>
      </c>
      <c r="D95" s="5">
        <v>46080</v>
      </c>
      <c r="E95" s="3" t="s">
        <v>1369</v>
      </c>
      <c r="F95" s="3" t="s">
        <v>1804</v>
      </c>
      <c r="G95" s="3" t="s">
        <v>1198</v>
      </c>
      <c r="H95" s="3" t="s">
        <v>1216</v>
      </c>
      <c r="I95" s="3" t="s">
        <v>1370</v>
      </c>
      <c r="J95" s="3" t="s">
        <v>1061</v>
      </c>
      <c r="K95" s="3" t="s">
        <v>1062</v>
      </c>
      <c r="L95" s="6">
        <v>39334</v>
      </c>
      <c r="M95" s="6">
        <v>39334</v>
      </c>
      <c r="N95" s="6">
        <v>5000</v>
      </c>
    </row>
    <row r="96" spans="1:14" x14ac:dyDescent="0.35">
      <c r="A96" s="3" t="s">
        <v>119</v>
      </c>
      <c r="B96" s="4" t="s">
        <v>479</v>
      </c>
      <c r="C96" s="4" t="s">
        <v>480</v>
      </c>
      <c r="D96" s="5">
        <v>46080</v>
      </c>
      <c r="E96" s="3" t="s">
        <v>1371</v>
      </c>
      <c r="F96" s="3" t="s">
        <v>1805</v>
      </c>
      <c r="G96" s="3" t="s">
        <v>1174</v>
      </c>
      <c r="H96" s="3" t="s">
        <v>1191</v>
      </c>
      <c r="I96" s="3" t="s">
        <v>1343</v>
      </c>
      <c r="J96" s="3" t="s">
        <v>706</v>
      </c>
      <c r="K96" s="3" t="s">
        <v>707</v>
      </c>
      <c r="L96" s="6">
        <v>119986</v>
      </c>
      <c r="M96" s="6">
        <v>89988</v>
      </c>
      <c r="N96" s="6">
        <v>5000</v>
      </c>
    </row>
    <row r="97" spans="1:14" x14ac:dyDescent="0.35">
      <c r="A97" s="3" t="s">
        <v>111</v>
      </c>
      <c r="B97" s="4" t="s">
        <v>479</v>
      </c>
      <c r="C97" s="4" t="s">
        <v>480</v>
      </c>
      <c r="D97" s="5">
        <v>46080</v>
      </c>
      <c r="E97" s="3" t="s">
        <v>1372</v>
      </c>
      <c r="F97" s="3" t="s">
        <v>1806</v>
      </c>
      <c r="G97" s="3" t="s">
        <v>1212</v>
      </c>
      <c r="H97" s="3" t="s">
        <v>1224</v>
      </c>
      <c r="I97" s="3" t="s">
        <v>1373</v>
      </c>
      <c r="J97" s="3" t="s">
        <v>708</v>
      </c>
      <c r="K97" s="3" t="s">
        <v>709</v>
      </c>
      <c r="L97" s="6">
        <v>39955</v>
      </c>
      <c r="M97" s="6">
        <v>39955</v>
      </c>
      <c r="N97" s="6">
        <v>5000</v>
      </c>
    </row>
    <row r="98" spans="1:14" x14ac:dyDescent="0.35">
      <c r="A98" s="3" t="s">
        <v>64</v>
      </c>
      <c r="B98" s="4" t="s">
        <v>479</v>
      </c>
      <c r="C98" s="4" t="s">
        <v>480</v>
      </c>
      <c r="D98" s="5">
        <v>46080</v>
      </c>
      <c r="E98" s="3" t="s">
        <v>1374</v>
      </c>
      <c r="F98" s="3" t="s">
        <v>1807</v>
      </c>
      <c r="G98" s="3" t="s">
        <v>1198</v>
      </c>
      <c r="H98" s="3" t="s">
        <v>1210</v>
      </c>
      <c r="I98" s="3" t="s">
        <v>1210</v>
      </c>
      <c r="J98" s="3" t="s">
        <v>676</v>
      </c>
      <c r="K98" s="3" t="s">
        <v>677</v>
      </c>
      <c r="L98" s="6">
        <v>39886.58</v>
      </c>
      <c r="M98" s="6">
        <v>39886.58</v>
      </c>
      <c r="N98" s="6">
        <v>5000</v>
      </c>
    </row>
    <row r="99" spans="1:14" x14ac:dyDescent="0.35">
      <c r="A99" s="3" t="s">
        <v>219</v>
      </c>
      <c r="B99" s="4" t="s">
        <v>479</v>
      </c>
      <c r="C99" s="4" t="s">
        <v>480</v>
      </c>
      <c r="D99" s="5">
        <v>46083</v>
      </c>
      <c r="E99" s="3" t="s">
        <v>1375</v>
      </c>
      <c r="F99" s="3" t="s">
        <v>1808</v>
      </c>
      <c r="G99" s="3" t="s">
        <v>1198</v>
      </c>
      <c r="H99" s="3" t="s">
        <v>1216</v>
      </c>
      <c r="I99" s="3" t="s">
        <v>1376</v>
      </c>
      <c r="J99" s="3" t="s">
        <v>1063</v>
      </c>
      <c r="K99" s="3" t="s">
        <v>1064</v>
      </c>
      <c r="L99" s="6">
        <v>119968.81999999999</v>
      </c>
      <c r="M99" s="6">
        <v>89500</v>
      </c>
      <c r="N99" s="6">
        <v>5000</v>
      </c>
    </row>
    <row r="100" spans="1:14" x14ac:dyDescent="0.35">
      <c r="A100" s="3" t="s">
        <v>210</v>
      </c>
      <c r="B100" s="4" t="s">
        <v>479</v>
      </c>
      <c r="C100" s="4" t="s">
        <v>480</v>
      </c>
      <c r="D100" s="5">
        <v>46083</v>
      </c>
      <c r="E100" s="3" t="s">
        <v>1377</v>
      </c>
      <c r="F100" s="3" t="s">
        <v>1809</v>
      </c>
      <c r="G100" s="3" t="s">
        <v>1174</v>
      </c>
      <c r="H100" s="3" t="s">
        <v>1175</v>
      </c>
      <c r="I100" s="3" t="s">
        <v>1378</v>
      </c>
      <c r="J100" s="3" t="s">
        <v>770</v>
      </c>
      <c r="K100" s="3" t="s">
        <v>771</v>
      </c>
      <c r="L100" s="6">
        <v>52700</v>
      </c>
      <c r="M100" s="6">
        <v>39525</v>
      </c>
      <c r="N100" s="6">
        <v>5000</v>
      </c>
    </row>
    <row r="101" spans="1:14" x14ac:dyDescent="0.35">
      <c r="A101" s="3" t="s">
        <v>198</v>
      </c>
      <c r="B101" s="4" t="s">
        <v>479</v>
      </c>
      <c r="C101" s="4" t="s">
        <v>480</v>
      </c>
      <c r="D101" s="5">
        <v>46083</v>
      </c>
      <c r="E101" s="3" t="s">
        <v>1379</v>
      </c>
      <c r="F101" s="3" t="s">
        <v>1810</v>
      </c>
      <c r="G101" s="3" t="s">
        <v>1174</v>
      </c>
      <c r="H101" s="3" t="s">
        <v>1179</v>
      </c>
      <c r="I101" s="3" t="s">
        <v>1179</v>
      </c>
      <c r="J101" s="3" t="s">
        <v>836</v>
      </c>
      <c r="K101" s="3" t="s">
        <v>837</v>
      </c>
      <c r="L101" s="6">
        <v>105346</v>
      </c>
      <c r="M101" s="6">
        <v>79009.5</v>
      </c>
      <c r="N101" s="6">
        <v>5000</v>
      </c>
    </row>
    <row r="102" spans="1:14" x14ac:dyDescent="0.35">
      <c r="A102" s="3" t="s">
        <v>176</v>
      </c>
      <c r="B102" s="4" t="s">
        <v>479</v>
      </c>
      <c r="C102" s="4" t="s">
        <v>480</v>
      </c>
      <c r="D102" s="5">
        <v>46083</v>
      </c>
      <c r="E102" s="3" t="s">
        <v>1380</v>
      </c>
      <c r="F102" s="3" t="s">
        <v>1811</v>
      </c>
      <c r="G102" s="3" t="s">
        <v>1174</v>
      </c>
      <c r="H102" s="3" t="s">
        <v>1175</v>
      </c>
      <c r="I102" s="3" t="s">
        <v>1175</v>
      </c>
      <c r="J102" s="3" t="s">
        <v>716</v>
      </c>
      <c r="K102" s="3" t="s">
        <v>717</v>
      </c>
      <c r="L102" s="6">
        <v>49961.98</v>
      </c>
      <c r="M102" s="6">
        <v>49961.98</v>
      </c>
      <c r="N102" s="6">
        <v>5000</v>
      </c>
    </row>
    <row r="103" spans="1:14" x14ac:dyDescent="0.35">
      <c r="A103" s="3" t="s">
        <v>146</v>
      </c>
      <c r="B103" s="4" t="s">
        <v>479</v>
      </c>
      <c r="C103" s="4" t="s">
        <v>480</v>
      </c>
      <c r="D103" s="5">
        <v>46083</v>
      </c>
      <c r="E103" s="3" t="s">
        <v>1381</v>
      </c>
      <c r="F103" s="3" t="s">
        <v>1812</v>
      </c>
      <c r="G103" s="3" t="s">
        <v>1182</v>
      </c>
      <c r="H103" s="3" t="s">
        <v>1382</v>
      </c>
      <c r="I103" s="3" t="s">
        <v>1383</v>
      </c>
      <c r="J103" s="3" t="s">
        <v>1065</v>
      </c>
      <c r="K103" s="3" t="s">
        <v>1066</v>
      </c>
      <c r="L103" s="6">
        <v>117000</v>
      </c>
      <c r="M103" s="6">
        <v>87750</v>
      </c>
      <c r="N103" s="6">
        <v>5000</v>
      </c>
    </row>
    <row r="104" spans="1:14" x14ac:dyDescent="0.35">
      <c r="A104" s="3" t="s">
        <v>134</v>
      </c>
      <c r="B104" s="4" t="s">
        <v>479</v>
      </c>
      <c r="C104" s="4" t="s">
        <v>480</v>
      </c>
      <c r="D104" s="5">
        <v>46083</v>
      </c>
      <c r="E104" s="3" t="s">
        <v>1384</v>
      </c>
      <c r="F104" s="3" t="s">
        <v>1813</v>
      </c>
      <c r="G104" s="3" t="s">
        <v>1174</v>
      </c>
      <c r="H104" s="3" t="s">
        <v>1175</v>
      </c>
      <c r="I104" s="3" t="s">
        <v>1385</v>
      </c>
      <c r="J104" s="3" t="s">
        <v>708</v>
      </c>
      <c r="K104" s="3" t="s">
        <v>709</v>
      </c>
      <c r="L104" s="6">
        <v>200000</v>
      </c>
      <c r="M104" s="6">
        <v>140000</v>
      </c>
      <c r="N104" s="6">
        <v>5000</v>
      </c>
    </row>
    <row r="105" spans="1:14" x14ac:dyDescent="0.35">
      <c r="A105" s="3" t="s">
        <v>138</v>
      </c>
      <c r="B105" s="4" t="s">
        <v>479</v>
      </c>
      <c r="C105" s="4" t="s">
        <v>480</v>
      </c>
      <c r="D105" s="5">
        <v>46083</v>
      </c>
      <c r="E105" s="3" t="s">
        <v>1386</v>
      </c>
      <c r="F105" s="3" t="s">
        <v>1814</v>
      </c>
      <c r="G105" s="3" t="s">
        <v>1198</v>
      </c>
      <c r="H105" s="3" t="s">
        <v>1340</v>
      </c>
      <c r="I105" s="3" t="s">
        <v>1340</v>
      </c>
      <c r="J105" s="3" t="s">
        <v>1067</v>
      </c>
      <c r="K105" s="3" t="s">
        <v>1068</v>
      </c>
      <c r="L105" s="6">
        <v>159139.34</v>
      </c>
      <c r="M105" s="6">
        <v>111397</v>
      </c>
      <c r="N105" s="6">
        <v>5000</v>
      </c>
    </row>
    <row r="106" spans="1:14" x14ac:dyDescent="0.35">
      <c r="A106" s="3" t="s">
        <v>128</v>
      </c>
      <c r="B106" s="4" t="s">
        <v>479</v>
      </c>
      <c r="C106" s="4" t="s">
        <v>480</v>
      </c>
      <c r="D106" s="5">
        <v>46083</v>
      </c>
      <c r="E106" s="3" t="s">
        <v>1387</v>
      </c>
      <c r="F106" s="3" t="s">
        <v>1815</v>
      </c>
      <c r="G106" s="3" t="s">
        <v>1182</v>
      </c>
      <c r="H106" s="3" t="s">
        <v>1183</v>
      </c>
      <c r="I106" s="3" t="s">
        <v>1388</v>
      </c>
      <c r="J106" s="3" t="s">
        <v>816</v>
      </c>
      <c r="K106" s="3" t="s">
        <v>817</v>
      </c>
      <c r="L106" s="6">
        <v>200000</v>
      </c>
      <c r="M106" s="6">
        <v>140000</v>
      </c>
      <c r="N106" s="6">
        <v>5000</v>
      </c>
    </row>
    <row r="107" spans="1:14" x14ac:dyDescent="0.35">
      <c r="A107" s="3" t="s">
        <v>131</v>
      </c>
      <c r="B107" s="4" t="s">
        <v>479</v>
      </c>
      <c r="C107" s="4" t="s">
        <v>480</v>
      </c>
      <c r="D107" s="5">
        <v>46083</v>
      </c>
      <c r="E107" s="3" t="s">
        <v>1389</v>
      </c>
      <c r="F107" s="3" t="s">
        <v>1816</v>
      </c>
      <c r="G107" s="3" t="s">
        <v>1174</v>
      </c>
      <c r="H107" s="3" t="s">
        <v>1188</v>
      </c>
      <c r="I107" s="3" t="s">
        <v>1390</v>
      </c>
      <c r="J107" s="3" t="s">
        <v>682</v>
      </c>
      <c r="K107" s="3" t="s">
        <v>683</v>
      </c>
      <c r="L107" s="6">
        <v>91440</v>
      </c>
      <c r="M107" s="6">
        <v>68580</v>
      </c>
      <c r="N107" s="6">
        <v>5000</v>
      </c>
    </row>
    <row r="108" spans="1:14" x14ac:dyDescent="0.35">
      <c r="A108" s="3" t="s">
        <v>116</v>
      </c>
      <c r="B108" s="4" t="s">
        <v>479</v>
      </c>
      <c r="C108" s="4" t="s">
        <v>480</v>
      </c>
      <c r="D108" s="5">
        <v>46083</v>
      </c>
      <c r="E108" s="3" t="s">
        <v>1391</v>
      </c>
      <c r="F108" s="3" t="s">
        <v>1817</v>
      </c>
      <c r="G108" s="3" t="s">
        <v>1194</v>
      </c>
      <c r="H108" s="3" t="s">
        <v>1294</v>
      </c>
      <c r="I108" s="3" t="s">
        <v>1294</v>
      </c>
      <c r="J108" s="3" t="s">
        <v>706</v>
      </c>
      <c r="K108" s="3" t="s">
        <v>707</v>
      </c>
      <c r="L108" s="6">
        <v>200000</v>
      </c>
      <c r="M108" s="6">
        <v>140000</v>
      </c>
      <c r="N108" s="6">
        <v>5000</v>
      </c>
    </row>
    <row r="109" spans="1:14" x14ac:dyDescent="0.35">
      <c r="A109" s="3" t="s">
        <v>85</v>
      </c>
      <c r="B109" s="4" t="s">
        <v>479</v>
      </c>
      <c r="C109" s="4" t="s">
        <v>480</v>
      </c>
      <c r="D109" s="5">
        <v>46083</v>
      </c>
      <c r="E109" s="3" t="s">
        <v>1392</v>
      </c>
      <c r="F109" s="3" t="s">
        <v>1818</v>
      </c>
      <c r="G109" s="3" t="s">
        <v>1194</v>
      </c>
      <c r="H109" s="3" t="s">
        <v>1227</v>
      </c>
      <c r="I109" s="3" t="s">
        <v>1393</v>
      </c>
      <c r="J109" s="3" t="s">
        <v>712</v>
      </c>
      <c r="K109" s="3" t="s">
        <v>713</v>
      </c>
      <c r="L109" s="6">
        <v>38540</v>
      </c>
      <c r="M109" s="6">
        <v>38539</v>
      </c>
      <c r="N109" s="6">
        <v>5000</v>
      </c>
    </row>
    <row r="110" spans="1:14" x14ac:dyDescent="0.35">
      <c r="A110" s="3" t="s">
        <v>62</v>
      </c>
      <c r="B110" s="4" t="s">
        <v>479</v>
      </c>
      <c r="C110" s="4" t="s">
        <v>480</v>
      </c>
      <c r="D110" s="5">
        <v>46083</v>
      </c>
      <c r="E110" s="3" t="s">
        <v>1394</v>
      </c>
      <c r="F110" s="3" t="s">
        <v>1819</v>
      </c>
      <c r="G110" s="3" t="s">
        <v>1236</v>
      </c>
      <c r="H110" s="3" t="s">
        <v>1237</v>
      </c>
      <c r="I110" s="3" t="s">
        <v>1237</v>
      </c>
      <c r="J110" s="3" t="s">
        <v>1069</v>
      </c>
      <c r="K110" s="3" t="s">
        <v>1070</v>
      </c>
      <c r="L110" s="6">
        <v>40000</v>
      </c>
      <c r="M110" s="6">
        <v>40000</v>
      </c>
      <c r="N110" s="6">
        <v>5000</v>
      </c>
    </row>
    <row r="111" spans="1:14" x14ac:dyDescent="0.35">
      <c r="A111" s="3" t="s">
        <v>225</v>
      </c>
      <c r="B111" s="4" t="s">
        <v>479</v>
      </c>
      <c r="C111" s="4" t="s">
        <v>480</v>
      </c>
      <c r="D111" s="5">
        <v>46084</v>
      </c>
      <c r="E111" s="3" t="s">
        <v>1395</v>
      </c>
      <c r="F111" s="3" t="s">
        <v>1820</v>
      </c>
      <c r="G111" s="3" t="s">
        <v>1212</v>
      </c>
      <c r="H111" s="3" t="s">
        <v>1299</v>
      </c>
      <c r="I111" s="3" t="s">
        <v>1396</v>
      </c>
      <c r="J111" s="3" t="s">
        <v>692</v>
      </c>
      <c r="K111" s="3" t="s">
        <v>693</v>
      </c>
      <c r="L111" s="6">
        <v>129806.12</v>
      </c>
      <c r="M111" s="6">
        <v>90000</v>
      </c>
      <c r="N111" s="6">
        <v>5000</v>
      </c>
    </row>
    <row r="112" spans="1:14" x14ac:dyDescent="0.35">
      <c r="A112" s="3" t="s">
        <v>279</v>
      </c>
      <c r="B112" s="4" t="s">
        <v>479</v>
      </c>
      <c r="C112" s="4" t="s">
        <v>480</v>
      </c>
      <c r="D112" s="5">
        <v>46086</v>
      </c>
      <c r="E112" s="3" t="s">
        <v>1397</v>
      </c>
      <c r="F112" s="3" t="s">
        <v>1821</v>
      </c>
      <c r="G112" s="3" t="s">
        <v>1174</v>
      </c>
      <c r="H112" s="3" t="s">
        <v>1191</v>
      </c>
      <c r="I112" s="3" t="s">
        <v>1292</v>
      </c>
      <c r="J112" s="3" t="s">
        <v>816</v>
      </c>
      <c r="K112" s="3" t="s">
        <v>817</v>
      </c>
      <c r="L112" s="6">
        <v>54171.26</v>
      </c>
      <c r="M112" s="6">
        <v>40000</v>
      </c>
      <c r="N112" s="6">
        <v>5000</v>
      </c>
    </row>
    <row r="113" spans="1:14" x14ac:dyDescent="0.35">
      <c r="A113" s="3" t="s">
        <v>250</v>
      </c>
      <c r="B113" s="4" t="s">
        <v>479</v>
      </c>
      <c r="C113" s="4" t="s">
        <v>480</v>
      </c>
      <c r="D113" s="5">
        <v>46086</v>
      </c>
      <c r="E113" s="3" t="s">
        <v>1398</v>
      </c>
      <c r="F113" s="3" t="s">
        <v>1822</v>
      </c>
      <c r="G113" s="3" t="s">
        <v>1236</v>
      </c>
      <c r="H113" s="3" t="s">
        <v>1237</v>
      </c>
      <c r="I113" s="3" t="s">
        <v>1399</v>
      </c>
      <c r="J113" s="3" t="s">
        <v>1071</v>
      </c>
      <c r="K113" s="3" t="s">
        <v>1072</v>
      </c>
      <c r="L113" s="6">
        <v>140000</v>
      </c>
      <c r="M113" s="6">
        <v>98000</v>
      </c>
      <c r="N113" s="6">
        <v>5000</v>
      </c>
    </row>
    <row r="114" spans="1:14" x14ac:dyDescent="0.35">
      <c r="A114" s="3" t="s">
        <v>94</v>
      </c>
      <c r="B114" s="4" t="s">
        <v>479</v>
      </c>
      <c r="C114" s="4" t="s">
        <v>480</v>
      </c>
      <c r="D114" s="5">
        <v>46086</v>
      </c>
      <c r="E114" s="3" t="s">
        <v>1400</v>
      </c>
      <c r="F114" s="3" t="s">
        <v>1823</v>
      </c>
      <c r="G114" s="3" t="s">
        <v>1174</v>
      </c>
      <c r="H114" s="3" t="s">
        <v>1175</v>
      </c>
      <c r="I114" s="3" t="s">
        <v>1272</v>
      </c>
      <c r="J114" s="3" t="s">
        <v>808</v>
      </c>
      <c r="K114" s="3" t="s">
        <v>809</v>
      </c>
      <c r="L114" s="6">
        <v>35490</v>
      </c>
      <c r="M114" s="6">
        <v>35490</v>
      </c>
      <c r="N114" s="6">
        <v>5000</v>
      </c>
    </row>
    <row r="115" spans="1:14" x14ac:dyDescent="0.35">
      <c r="A115" s="3" t="s">
        <v>192</v>
      </c>
      <c r="B115" s="4" t="s">
        <v>479</v>
      </c>
      <c r="C115" s="4" t="s">
        <v>480</v>
      </c>
      <c r="D115" s="5">
        <v>46087</v>
      </c>
      <c r="E115" s="3" t="s">
        <v>1401</v>
      </c>
      <c r="F115" s="3" t="s">
        <v>1824</v>
      </c>
      <c r="G115" s="3" t="s">
        <v>1182</v>
      </c>
      <c r="H115" s="3" t="s">
        <v>1365</v>
      </c>
      <c r="I115" s="3" t="s">
        <v>1402</v>
      </c>
      <c r="J115" s="3" t="s">
        <v>814</v>
      </c>
      <c r="K115" s="3" t="s">
        <v>815</v>
      </c>
      <c r="L115" s="6">
        <v>84230</v>
      </c>
      <c r="M115" s="6">
        <v>62999.989999999991</v>
      </c>
      <c r="N115" s="6">
        <v>5000</v>
      </c>
    </row>
    <row r="116" spans="1:14" x14ac:dyDescent="0.35">
      <c r="A116" s="3" t="s">
        <v>172</v>
      </c>
      <c r="B116" s="4" t="s">
        <v>479</v>
      </c>
      <c r="C116" s="4" t="s">
        <v>480</v>
      </c>
      <c r="D116" s="5">
        <v>46087</v>
      </c>
      <c r="E116" s="3" t="s">
        <v>1403</v>
      </c>
      <c r="F116" s="3" t="s">
        <v>1825</v>
      </c>
      <c r="G116" s="3" t="s">
        <v>1174</v>
      </c>
      <c r="H116" s="3" t="s">
        <v>1175</v>
      </c>
      <c r="I116" s="3" t="s">
        <v>1175</v>
      </c>
      <c r="J116" s="3" t="s">
        <v>706</v>
      </c>
      <c r="K116" s="3" t="s">
        <v>707</v>
      </c>
      <c r="L116" s="6">
        <v>199856.1</v>
      </c>
      <c r="M116" s="6">
        <v>139899.26999999999</v>
      </c>
      <c r="N116" s="6">
        <v>5000</v>
      </c>
    </row>
    <row r="117" spans="1:14" x14ac:dyDescent="0.35">
      <c r="A117" s="3" t="s">
        <v>196</v>
      </c>
      <c r="B117" s="4" t="s">
        <v>479</v>
      </c>
      <c r="C117" s="4" t="s">
        <v>480</v>
      </c>
      <c r="D117" s="5">
        <v>46090</v>
      </c>
      <c r="E117" s="3" t="s">
        <v>1404</v>
      </c>
      <c r="F117" s="3" t="s">
        <v>1826</v>
      </c>
      <c r="G117" s="3" t="s">
        <v>1212</v>
      </c>
      <c r="H117" s="3" t="s">
        <v>1331</v>
      </c>
      <c r="I117" s="3" t="s">
        <v>1332</v>
      </c>
      <c r="J117" s="3" t="s">
        <v>706</v>
      </c>
      <c r="K117" s="3" t="s">
        <v>707</v>
      </c>
      <c r="L117" s="6">
        <v>119930.37</v>
      </c>
      <c r="M117" s="6">
        <v>89947.77</v>
      </c>
      <c r="N117" s="6">
        <v>5000</v>
      </c>
    </row>
    <row r="118" spans="1:14" x14ac:dyDescent="0.35">
      <c r="A118" s="3" t="s">
        <v>139</v>
      </c>
      <c r="B118" s="4" t="s">
        <v>479</v>
      </c>
      <c r="C118" s="4" t="s">
        <v>480</v>
      </c>
      <c r="D118" s="5">
        <v>46090</v>
      </c>
      <c r="E118" s="3" t="s">
        <v>1405</v>
      </c>
      <c r="F118" s="3" t="s">
        <v>1827</v>
      </c>
      <c r="G118" s="3" t="s">
        <v>1182</v>
      </c>
      <c r="H118" s="3" t="s">
        <v>1365</v>
      </c>
      <c r="I118" s="3" t="s">
        <v>1406</v>
      </c>
      <c r="J118" s="3" t="s">
        <v>724</v>
      </c>
      <c r="K118" s="3" t="s">
        <v>725</v>
      </c>
      <c r="L118" s="6">
        <v>117317.75</v>
      </c>
      <c r="M118" s="6">
        <v>71788.31</v>
      </c>
      <c r="N118" s="6">
        <v>5000</v>
      </c>
    </row>
    <row r="119" spans="1:14" x14ac:dyDescent="0.35">
      <c r="A119" s="3" t="s">
        <v>101</v>
      </c>
      <c r="B119" s="4" t="s">
        <v>479</v>
      </c>
      <c r="C119" s="4" t="s">
        <v>480</v>
      </c>
      <c r="D119" s="5">
        <v>46090</v>
      </c>
      <c r="E119" s="3" t="s">
        <v>1407</v>
      </c>
      <c r="F119" s="3" t="s">
        <v>1828</v>
      </c>
      <c r="G119" s="3" t="s">
        <v>1174</v>
      </c>
      <c r="H119" s="3" t="s">
        <v>1175</v>
      </c>
      <c r="I119" s="3" t="s">
        <v>1408</v>
      </c>
      <c r="J119" s="3" t="s">
        <v>758</v>
      </c>
      <c r="K119" s="3" t="s">
        <v>759</v>
      </c>
      <c r="L119" s="6">
        <v>35540</v>
      </c>
      <c r="M119" s="6">
        <v>35390</v>
      </c>
      <c r="N119" s="6">
        <v>5000</v>
      </c>
    </row>
    <row r="120" spans="1:14" x14ac:dyDescent="0.35">
      <c r="A120" s="3" t="s">
        <v>273</v>
      </c>
      <c r="B120" s="4" t="s">
        <v>479</v>
      </c>
      <c r="C120" s="4" t="s">
        <v>480</v>
      </c>
      <c r="D120" s="5">
        <v>46093</v>
      </c>
      <c r="E120" s="3" t="s">
        <v>1409</v>
      </c>
      <c r="F120" s="3" t="s">
        <v>1829</v>
      </c>
      <c r="G120" s="3" t="s">
        <v>1198</v>
      </c>
      <c r="H120" s="3" t="s">
        <v>1210</v>
      </c>
      <c r="I120" s="3" t="s">
        <v>1359</v>
      </c>
      <c r="J120" s="3" t="s">
        <v>814</v>
      </c>
      <c r="K120" s="3" t="s">
        <v>815</v>
      </c>
      <c r="L120" s="6">
        <v>194820</v>
      </c>
      <c r="M120" s="6">
        <v>132419</v>
      </c>
      <c r="N120" s="6">
        <v>5000</v>
      </c>
    </row>
    <row r="121" spans="1:14" x14ac:dyDescent="0.35">
      <c r="A121" s="3" t="s">
        <v>254</v>
      </c>
      <c r="B121" s="4" t="s">
        <v>479</v>
      </c>
      <c r="C121" s="4" t="s">
        <v>480</v>
      </c>
      <c r="D121" s="5">
        <v>46093</v>
      </c>
      <c r="E121" s="3" t="s">
        <v>1410</v>
      </c>
      <c r="F121" s="3" t="s">
        <v>1830</v>
      </c>
      <c r="G121" s="3" t="s">
        <v>1198</v>
      </c>
      <c r="H121" s="3" t="s">
        <v>1411</v>
      </c>
      <c r="I121" s="3" t="s">
        <v>1412</v>
      </c>
      <c r="J121" s="3" t="s">
        <v>1073</v>
      </c>
      <c r="K121" s="3" t="s">
        <v>1074</v>
      </c>
      <c r="L121" s="6">
        <v>17990</v>
      </c>
      <c r="M121" s="6">
        <v>15550</v>
      </c>
      <c r="N121" s="6">
        <v>5000</v>
      </c>
    </row>
    <row r="122" spans="1:14" x14ac:dyDescent="0.35">
      <c r="A122" s="3" t="s">
        <v>257</v>
      </c>
      <c r="B122" s="4" t="s">
        <v>479</v>
      </c>
      <c r="C122" s="4" t="s">
        <v>480</v>
      </c>
      <c r="D122" s="5">
        <v>46093</v>
      </c>
      <c r="E122" s="3" t="s">
        <v>1413</v>
      </c>
      <c r="F122" s="3" t="s">
        <v>1831</v>
      </c>
      <c r="G122" s="3" t="s">
        <v>1174</v>
      </c>
      <c r="H122" s="3" t="s">
        <v>1175</v>
      </c>
      <c r="I122" s="3" t="s">
        <v>1175</v>
      </c>
      <c r="J122" s="3" t="s">
        <v>716</v>
      </c>
      <c r="K122" s="3" t="s">
        <v>717</v>
      </c>
      <c r="L122" s="6">
        <v>139292.72999999998</v>
      </c>
      <c r="M122" s="6">
        <v>97504.91</v>
      </c>
      <c r="N122" s="6">
        <v>5000</v>
      </c>
    </row>
    <row r="123" spans="1:14" x14ac:dyDescent="0.35">
      <c r="A123" s="3" t="s">
        <v>206</v>
      </c>
      <c r="B123" s="4" t="s">
        <v>479</v>
      </c>
      <c r="C123" s="4" t="s">
        <v>480</v>
      </c>
      <c r="D123" s="5">
        <v>46093</v>
      </c>
      <c r="E123" s="3" t="s">
        <v>1414</v>
      </c>
      <c r="F123" s="3" t="s">
        <v>1832</v>
      </c>
      <c r="G123" s="3" t="s">
        <v>1198</v>
      </c>
      <c r="H123" s="3" t="s">
        <v>1340</v>
      </c>
      <c r="I123" s="3" t="s">
        <v>1340</v>
      </c>
      <c r="J123" s="3" t="s">
        <v>1067</v>
      </c>
      <c r="K123" s="3" t="s">
        <v>1068</v>
      </c>
      <c r="L123" s="6">
        <v>86967.209999999992</v>
      </c>
      <c r="M123" s="6">
        <v>65224.989999999991</v>
      </c>
      <c r="N123" s="6">
        <v>5000</v>
      </c>
    </row>
    <row r="124" spans="1:14" x14ac:dyDescent="0.35">
      <c r="A124" s="3" t="s">
        <v>200</v>
      </c>
      <c r="B124" s="4" t="s">
        <v>479</v>
      </c>
      <c r="C124" s="4" t="s">
        <v>480</v>
      </c>
      <c r="D124" s="5">
        <v>46093</v>
      </c>
      <c r="E124" s="3" t="s">
        <v>1415</v>
      </c>
      <c r="F124" s="3" t="s">
        <v>1833</v>
      </c>
      <c r="G124" s="3" t="s">
        <v>1182</v>
      </c>
      <c r="H124" s="3" t="s">
        <v>1183</v>
      </c>
      <c r="I124" s="3" t="s">
        <v>1416</v>
      </c>
      <c r="J124" s="3" t="s">
        <v>1075</v>
      </c>
      <c r="K124" s="3" t="s">
        <v>1076</v>
      </c>
      <c r="L124" s="6">
        <v>104060.51999999999</v>
      </c>
      <c r="M124" s="6">
        <v>78044.990000000005</v>
      </c>
      <c r="N124" s="6">
        <v>5000</v>
      </c>
    </row>
    <row r="125" spans="1:14" x14ac:dyDescent="0.35">
      <c r="A125" s="3" t="s">
        <v>174</v>
      </c>
      <c r="B125" s="4" t="s">
        <v>479</v>
      </c>
      <c r="C125" s="4" t="s">
        <v>480</v>
      </c>
      <c r="D125" s="5">
        <v>46093</v>
      </c>
      <c r="E125" s="3" t="s">
        <v>1417</v>
      </c>
      <c r="F125" s="3" t="s">
        <v>1834</v>
      </c>
      <c r="G125" s="3" t="s">
        <v>1194</v>
      </c>
      <c r="H125" s="3" t="s">
        <v>1294</v>
      </c>
      <c r="I125" s="3" t="s">
        <v>1295</v>
      </c>
      <c r="J125" s="3" t="s">
        <v>1033</v>
      </c>
      <c r="K125" s="3" t="s">
        <v>1034</v>
      </c>
      <c r="L125" s="6">
        <v>31385.480000000003</v>
      </c>
      <c r="M125" s="6">
        <v>23539.11</v>
      </c>
      <c r="N125" s="6">
        <v>5000</v>
      </c>
    </row>
    <row r="126" spans="1:14" x14ac:dyDescent="0.35">
      <c r="A126" s="3" t="s">
        <v>155</v>
      </c>
      <c r="B126" s="4" t="s">
        <v>479</v>
      </c>
      <c r="C126" s="4" t="s">
        <v>480</v>
      </c>
      <c r="D126" s="5">
        <v>46093</v>
      </c>
      <c r="E126" s="3" t="s">
        <v>1418</v>
      </c>
      <c r="F126" s="3" t="s">
        <v>1835</v>
      </c>
      <c r="G126" s="3" t="s">
        <v>1194</v>
      </c>
      <c r="H126" s="3" t="s">
        <v>1419</v>
      </c>
      <c r="I126" s="3" t="s">
        <v>1419</v>
      </c>
      <c r="J126" s="3" t="s">
        <v>1067</v>
      </c>
      <c r="K126" s="3" t="s">
        <v>1068</v>
      </c>
      <c r="L126" s="6">
        <v>65600</v>
      </c>
      <c r="M126" s="6">
        <v>49200</v>
      </c>
      <c r="N126" s="6">
        <v>5000</v>
      </c>
    </row>
    <row r="127" spans="1:14" x14ac:dyDescent="0.35">
      <c r="A127" s="3" t="s">
        <v>157</v>
      </c>
      <c r="B127" s="4" t="s">
        <v>479</v>
      </c>
      <c r="C127" s="4" t="s">
        <v>480</v>
      </c>
      <c r="D127" s="5">
        <v>46093</v>
      </c>
      <c r="E127" s="3" t="s">
        <v>1420</v>
      </c>
      <c r="F127" s="3" t="s">
        <v>1836</v>
      </c>
      <c r="G127" s="3" t="s">
        <v>1182</v>
      </c>
      <c r="H127" s="3" t="s">
        <v>1365</v>
      </c>
      <c r="I127" s="3" t="s">
        <v>1421</v>
      </c>
      <c r="J127" s="3" t="s">
        <v>836</v>
      </c>
      <c r="K127" s="3" t="s">
        <v>837</v>
      </c>
      <c r="L127" s="6">
        <v>141156.77000000002</v>
      </c>
      <c r="M127" s="6">
        <v>89827.5</v>
      </c>
      <c r="N127" s="6">
        <v>5000</v>
      </c>
    </row>
    <row r="128" spans="1:14" x14ac:dyDescent="0.35">
      <c r="A128" s="3" t="s">
        <v>149</v>
      </c>
      <c r="B128" s="4" t="s">
        <v>479</v>
      </c>
      <c r="C128" s="4" t="s">
        <v>480</v>
      </c>
      <c r="D128" s="5">
        <v>46093</v>
      </c>
      <c r="E128" s="3" t="s">
        <v>1422</v>
      </c>
      <c r="F128" s="3" t="s">
        <v>1837</v>
      </c>
      <c r="G128" s="3" t="s">
        <v>1174</v>
      </c>
      <c r="H128" s="3" t="s">
        <v>1287</v>
      </c>
      <c r="I128" s="3" t="s">
        <v>1423</v>
      </c>
      <c r="J128" s="3" t="s">
        <v>796</v>
      </c>
      <c r="K128" s="3" t="s">
        <v>797</v>
      </c>
      <c r="L128" s="6">
        <v>50000</v>
      </c>
      <c r="M128" s="6">
        <v>50000</v>
      </c>
      <c r="N128" s="6">
        <v>5000</v>
      </c>
    </row>
    <row r="129" spans="1:14" x14ac:dyDescent="0.35">
      <c r="A129" s="3" t="s">
        <v>133</v>
      </c>
      <c r="B129" s="4" t="s">
        <v>479</v>
      </c>
      <c r="C129" s="4" t="s">
        <v>480</v>
      </c>
      <c r="D129" s="5">
        <v>46093</v>
      </c>
      <c r="E129" s="3" t="s">
        <v>1424</v>
      </c>
      <c r="F129" s="3" t="s">
        <v>1838</v>
      </c>
      <c r="G129" s="3" t="s">
        <v>1174</v>
      </c>
      <c r="H129" s="3" t="s">
        <v>1175</v>
      </c>
      <c r="I129" s="3" t="s">
        <v>1425</v>
      </c>
      <c r="J129" s="3" t="s">
        <v>1019</v>
      </c>
      <c r="K129" s="3" t="s">
        <v>1020</v>
      </c>
      <c r="L129" s="6">
        <v>92707</v>
      </c>
      <c r="M129" s="6">
        <v>69530</v>
      </c>
      <c r="N129" s="6">
        <v>5000</v>
      </c>
    </row>
    <row r="130" spans="1:14" x14ac:dyDescent="0.35">
      <c r="A130" s="3" t="s">
        <v>137</v>
      </c>
      <c r="B130" s="4" t="s">
        <v>479</v>
      </c>
      <c r="C130" s="4" t="s">
        <v>480</v>
      </c>
      <c r="D130" s="5">
        <v>46093</v>
      </c>
      <c r="E130" s="3" t="s">
        <v>1426</v>
      </c>
      <c r="F130" s="3" t="s">
        <v>1839</v>
      </c>
      <c r="G130" s="3" t="s">
        <v>1174</v>
      </c>
      <c r="H130" s="3" t="s">
        <v>1175</v>
      </c>
      <c r="I130" s="3" t="s">
        <v>1427</v>
      </c>
      <c r="J130" s="3" t="s">
        <v>1077</v>
      </c>
      <c r="K130" s="3" t="s">
        <v>1078</v>
      </c>
      <c r="L130" s="6">
        <v>200000</v>
      </c>
      <c r="M130" s="6">
        <v>140000</v>
      </c>
      <c r="N130" s="6">
        <v>5000</v>
      </c>
    </row>
    <row r="131" spans="1:14" x14ac:dyDescent="0.35">
      <c r="A131" s="3" t="s">
        <v>142</v>
      </c>
      <c r="B131" s="4" t="s">
        <v>479</v>
      </c>
      <c r="C131" s="4" t="s">
        <v>480</v>
      </c>
      <c r="D131" s="5">
        <v>46093</v>
      </c>
      <c r="E131" s="3" t="s">
        <v>1428</v>
      </c>
      <c r="F131" s="3" t="s">
        <v>1840</v>
      </c>
      <c r="G131" s="3" t="s">
        <v>1198</v>
      </c>
      <c r="H131" s="3" t="s">
        <v>1210</v>
      </c>
      <c r="I131" s="3" t="s">
        <v>1429</v>
      </c>
      <c r="J131" s="3" t="s">
        <v>708</v>
      </c>
      <c r="K131" s="3" t="s">
        <v>709</v>
      </c>
      <c r="L131" s="6">
        <v>39540</v>
      </c>
      <c r="M131" s="6">
        <v>37640</v>
      </c>
      <c r="N131" s="6">
        <v>5000</v>
      </c>
    </row>
    <row r="132" spans="1:14" x14ac:dyDescent="0.35">
      <c r="A132" s="3" t="s">
        <v>126</v>
      </c>
      <c r="B132" s="4" t="s">
        <v>479</v>
      </c>
      <c r="C132" s="4" t="s">
        <v>480</v>
      </c>
      <c r="D132" s="5">
        <v>46093</v>
      </c>
      <c r="E132" s="3" t="s">
        <v>1430</v>
      </c>
      <c r="F132" s="3" t="s">
        <v>1841</v>
      </c>
      <c r="G132" s="3" t="s">
        <v>1198</v>
      </c>
      <c r="H132" s="3" t="s">
        <v>1210</v>
      </c>
      <c r="I132" s="3" t="s">
        <v>1431</v>
      </c>
      <c r="J132" s="3" t="s">
        <v>706</v>
      </c>
      <c r="K132" s="3" t="s">
        <v>707</v>
      </c>
      <c r="L132" s="6">
        <v>80641.900000000009</v>
      </c>
      <c r="M132" s="6">
        <v>60481.42</v>
      </c>
      <c r="N132" s="6">
        <v>5000</v>
      </c>
    </row>
    <row r="133" spans="1:14" x14ac:dyDescent="0.35">
      <c r="A133" s="3" t="s">
        <v>121</v>
      </c>
      <c r="B133" s="4" t="s">
        <v>479</v>
      </c>
      <c r="C133" s="4" t="s">
        <v>480</v>
      </c>
      <c r="D133" s="5">
        <v>46093</v>
      </c>
      <c r="E133" s="3" t="s">
        <v>1432</v>
      </c>
      <c r="F133" s="3" t="s">
        <v>1842</v>
      </c>
      <c r="G133" s="3" t="s">
        <v>1198</v>
      </c>
      <c r="H133" s="3" t="s">
        <v>1329</v>
      </c>
      <c r="I133" s="3" t="s">
        <v>1433</v>
      </c>
      <c r="J133" s="3" t="s">
        <v>692</v>
      </c>
      <c r="K133" s="3" t="s">
        <v>693</v>
      </c>
      <c r="L133" s="6">
        <v>39354</v>
      </c>
      <c r="M133" s="6">
        <v>35405</v>
      </c>
      <c r="N133" s="6">
        <v>5000</v>
      </c>
    </row>
    <row r="134" spans="1:14" x14ac:dyDescent="0.35">
      <c r="A134" s="3" t="s">
        <v>108</v>
      </c>
      <c r="B134" s="4" t="s">
        <v>479</v>
      </c>
      <c r="C134" s="4" t="s">
        <v>480</v>
      </c>
      <c r="D134" s="5">
        <v>46093</v>
      </c>
      <c r="E134" s="3" t="s">
        <v>1434</v>
      </c>
      <c r="F134" s="3" t="s">
        <v>1843</v>
      </c>
      <c r="G134" s="3" t="s">
        <v>1194</v>
      </c>
      <c r="H134" s="3" t="s">
        <v>1419</v>
      </c>
      <c r="I134" s="3" t="s">
        <v>1435</v>
      </c>
      <c r="J134" s="3" t="s">
        <v>692</v>
      </c>
      <c r="K134" s="3" t="s">
        <v>693</v>
      </c>
      <c r="L134" s="6">
        <v>60000</v>
      </c>
      <c r="M134" s="6">
        <v>45000</v>
      </c>
      <c r="N134" s="6">
        <v>5000</v>
      </c>
    </row>
    <row r="135" spans="1:14" x14ac:dyDescent="0.35">
      <c r="A135" s="3" t="s">
        <v>106</v>
      </c>
      <c r="B135" s="4" t="s">
        <v>479</v>
      </c>
      <c r="C135" s="4" t="s">
        <v>480</v>
      </c>
      <c r="D135" s="5">
        <v>46093</v>
      </c>
      <c r="E135" s="3" t="s">
        <v>1436</v>
      </c>
      <c r="F135" s="3" t="s">
        <v>1844</v>
      </c>
      <c r="G135" s="3" t="s">
        <v>1194</v>
      </c>
      <c r="H135" s="3" t="s">
        <v>1278</v>
      </c>
      <c r="I135" s="3" t="s">
        <v>1437</v>
      </c>
      <c r="J135" s="3" t="s">
        <v>1079</v>
      </c>
      <c r="K135" s="3" t="s">
        <v>1080</v>
      </c>
      <c r="L135" s="6">
        <v>153138</v>
      </c>
      <c r="M135" s="6">
        <v>107195.9</v>
      </c>
      <c r="N135" s="6">
        <v>5000</v>
      </c>
    </row>
    <row r="136" spans="1:14" x14ac:dyDescent="0.35">
      <c r="A136" s="3" t="s">
        <v>95</v>
      </c>
      <c r="B136" s="4" t="s">
        <v>479</v>
      </c>
      <c r="C136" s="4" t="s">
        <v>480</v>
      </c>
      <c r="D136" s="5">
        <v>46093</v>
      </c>
      <c r="E136" s="3" t="s">
        <v>1438</v>
      </c>
      <c r="F136" s="3" t="s">
        <v>1845</v>
      </c>
      <c r="G136" s="3" t="s">
        <v>1246</v>
      </c>
      <c r="H136" s="3" t="s">
        <v>1247</v>
      </c>
      <c r="I136" s="3" t="s">
        <v>1439</v>
      </c>
      <c r="J136" s="3" t="s">
        <v>796</v>
      </c>
      <c r="K136" s="3" t="s">
        <v>797</v>
      </c>
      <c r="L136" s="6">
        <v>53903.199999999997</v>
      </c>
      <c r="M136" s="6">
        <v>50000</v>
      </c>
      <c r="N136" s="6">
        <v>5000</v>
      </c>
    </row>
    <row r="137" spans="1:14" x14ac:dyDescent="0.35">
      <c r="A137" s="3" t="s">
        <v>74</v>
      </c>
      <c r="B137" s="4" t="s">
        <v>479</v>
      </c>
      <c r="C137" s="4" t="s">
        <v>480</v>
      </c>
      <c r="D137" s="5">
        <v>46093</v>
      </c>
      <c r="E137" s="3" t="s">
        <v>1440</v>
      </c>
      <c r="F137" s="3" t="s">
        <v>1846</v>
      </c>
      <c r="G137" s="3" t="s">
        <v>1212</v>
      </c>
      <c r="H137" s="3" t="s">
        <v>1299</v>
      </c>
      <c r="I137" s="3" t="s">
        <v>1299</v>
      </c>
      <c r="J137" s="3" t="s">
        <v>798</v>
      </c>
      <c r="K137" s="3" t="s">
        <v>799</v>
      </c>
      <c r="L137" s="6">
        <v>52473</v>
      </c>
      <c r="M137" s="6">
        <v>50000</v>
      </c>
      <c r="N137" s="6">
        <v>5000</v>
      </c>
    </row>
    <row r="138" spans="1:14" x14ac:dyDescent="0.35">
      <c r="A138" s="3" t="s">
        <v>66</v>
      </c>
      <c r="B138" s="4" t="s">
        <v>479</v>
      </c>
      <c r="C138" s="4" t="s">
        <v>480</v>
      </c>
      <c r="D138" s="5">
        <v>46093</v>
      </c>
      <c r="E138" s="3" t="s">
        <v>1441</v>
      </c>
      <c r="F138" s="3" t="s">
        <v>1847</v>
      </c>
      <c r="G138" s="3" t="s">
        <v>1174</v>
      </c>
      <c r="H138" s="3" t="s">
        <v>1191</v>
      </c>
      <c r="I138" s="3" t="s">
        <v>1191</v>
      </c>
      <c r="J138" s="3" t="s">
        <v>716</v>
      </c>
      <c r="K138" s="3" t="s">
        <v>717</v>
      </c>
      <c r="L138" s="6">
        <v>40000</v>
      </c>
      <c r="M138" s="6">
        <v>40000</v>
      </c>
      <c r="N138" s="6">
        <v>5000</v>
      </c>
    </row>
    <row r="139" spans="1:14" x14ac:dyDescent="0.35">
      <c r="A139" s="3" t="s">
        <v>67</v>
      </c>
      <c r="B139" s="4" t="s">
        <v>479</v>
      </c>
      <c r="C139" s="4" t="s">
        <v>480</v>
      </c>
      <c r="D139" s="5">
        <v>46093</v>
      </c>
      <c r="E139" s="3" t="s">
        <v>1442</v>
      </c>
      <c r="F139" s="3" t="s">
        <v>1848</v>
      </c>
      <c r="G139" s="3" t="s">
        <v>1174</v>
      </c>
      <c r="H139" s="3" t="s">
        <v>1175</v>
      </c>
      <c r="I139" s="3" t="s">
        <v>1443</v>
      </c>
      <c r="J139" s="3" t="s">
        <v>754</v>
      </c>
      <c r="K139" s="3" t="s">
        <v>755</v>
      </c>
      <c r="L139" s="6">
        <v>50000</v>
      </c>
      <c r="M139" s="6">
        <v>50000</v>
      </c>
      <c r="N139" s="6">
        <v>5000</v>
      </c>
    </row>
    <row r="140" spans="1:14" x14ac:dyDescent="0.35">
      <c r="A140" s="3" t="s">
        <v>57</v>
      </c>
      <c r="B140" s="4" t="s">
        <v>479</v>
      </c>
      <c r="C140" s="4" t="s">
        <v>480</v>
      </c>
      <c r="D140" s="5">
        <v>46093</v>
      </c>
      <c r="E140" s="3" t="s">
        <v>1444</v>
      </c>
      <c r="F140" s="3" t="s">
        <v>1849</v>
      </c>
      <c r="G140" s="3" t="s">
        <v>1174</v>
      </c>
      <c r="H140" s="3" t="s">
        <v>1191</v>
      </c>
      <c r="I140" s="3" t="s">
        <v>1445</v>
      </c>
      <c r="J140" s="3" t="s">
        <v>1081</v>
      </c>
      <c r="K140" s="3" t="s">
        <v>1082</v>
      </c>
      <c r="L140" s="6">
        <v>50000</v>
      </c>
      <c r="M140" s="6">
        <v>50000</v>
      </c>
      <c r="N140" s="6">
        <v>5000</v>
      </c>
    </row>
    <row r="141" spans="1:14" x14ac:dyDescent="0.35">
      <c r="A141" s="3" t="s">
        <v>60</v>
      </c>
      <c r="B141" s="4" t="s">
        <v>479</v>
      </c>
      <c r="C141" s="4" t="s">
        <v>480</v>
      </c>
      <c r="D141" s="5">
        <v>46093</v>
      </c>
      <c r="E141" s="3" t="s">
        <v>1446</v>
      </c>
      <c r="F141" s="3" t="s">
        <v>1850</v>
      </c>
      <c r="G141" s="3" t="s">
        <v>1174</v>
      </c>
      <c r="H141" s="3" t="s">
        <v>1175</v>
      </c>
      <c r="I141" s="3" t="s">
        <v>1447</v>
      </c>
      <c r="J141" s="3" t="s">
        <v>830</v>
      </c>
      <c r="K141" s="3" t="s">
        <v>831</v>
      </c>
      <c r="L141" s="6">
        <v>120000</v>
      </c>
      <c r="M141" s="6">
        <v>90000</v>
      </c>
      <c r="N141" s="6">
        <v>5000</v>
      </c>
    </row>
    <row r="142" spans="1:14" x14ac:dyDescent="0.35">
      <c r="A142" s="3" t="s">
        <v>56</v>
      </c>
      <c r="B142" s="4" t="s">
        <v>479</v>
      </c>
      <c r="C142" s="4" t="s">
        <v>480</v>
      </c>
      <c r="D142" s="5">
        <v>46093</v>
      </c>
      <c r="E142" s="3" t="s">
        <v>1448</v>
      </c>
      <c r="F142" s="3" t="s">
        <v>1851</v>
      </c>
      <c r="G142" s="3" t="s">
        <v>1194</v>
      </c>
      <c r="H142" s="3" t="s">
        <v>1294</v>
      </c>
      <c r="I142" s="3" t="s">
        <v>1294</v>
      </c>
      <c r="J142" s="3" t="s">
        <v>1083</v>
      </c>
      <c r="K142" s="3" t="s">
        <v>1084</v>
      </c>
      <c r="L142" s="6">
        <v>40000</v>
      </c>
      <c r="M142" s="6">
        <v>40000</v>
      </c>
      <c r="N142" s="6">
        <v>5000</v>
      </c>
    </row>
    <row r="143" spans="1:14" x14ac:dyDescent="0.35">
      <c r="A143" s="3" t="s">
        <v>55</v>
      </c>
      <c r="B143" s="4" t="s">
        <v>479</v>
      </c>
      <c r="C143" s="4" t="s">
        <v>480</v>
      </c>
      <c r="D143" s="5">
        <v>46093</v>
      </c>
      <c r="E143" s="3" t="s">
        <v>1449</v>
      </c>
      <c r="F143" s="3" t="s">
        <v>1852</v>
      </c>
      <c r="G143" s="3" t="s">
        <v>1194</v>
      </c>
      <c r="H143" s="3" t="s">
        <v>1227</v>
      </c>
      <c r="I143" s="3" t="s">
        <v>1227</v>
      </c>
      <c r="J143" s="3" t="s">
        <v>708</v>
      </c>
      <c r="K143" s="3" t="s">
        <v>709</v>
      </c>
      <c r="L143" s="6">
        <v>120000</v>
      </c>
      <c r="M143" s="6">
        <v>90000</v>
      </c>
      <c r="N143" s="6">
        <v>5000</v>
      </c>
    </row>
    <row r="144" spans="1:14" x14ac:dyDescent="0.35">
      <c r="A144" s="3" t="s">
        <v>53</v>
      </c>
      <c r="B144" s="4" t="s">
        <v>479</v>
      </c>
      <c r="C144" s="4" t="s">
        <v>480</v>
      </c>
      <c r="D144" s="5">
        <v>46093</v>
      </c>
      <c r="E144" s="3" t="s">
        <v>1450</v>
      </c>
      <c r="F144" s="3" t="s">
        <v>1853</v>
      </c>
      <c r="G144" s="3" t="s">
        <v>1194</v>
      </c>
      <c r="H144" s="3" t="s">
        <v>1227</v>
      </c>
      <c r="I144" s="3" t="s">
        <v>1393</v>
      </c>
      <c r="J144" s="3" t="s">
        <v>738</v>
      </c>
      <c r="K144" s="3" t="s">
        <v>739</v>
      </c>
      <c r="L144" s="6">
        <v>75000</v>
      </c>
      <c r="M144" s="6">
        <v>56250</v>
      </c>
      <c r="N144" s="6">
        <v>5000</v>
      </c>
    </row>
    <row r="145" spans="1:14" x14ac:dyDescent="0.35">
      <c r="A145" s="3" t="s">
        <v>54</v>
      </c>
      <c r="B145" s="4" t="s">
        <v>479</v>
      </c>
      <c r="C145" s="4" t="s">
        <v>480</v>
      </c>
      <c r="D145" s="5">
        <v>46093</v>
      </c>
      <c r="E145" s="3" t="s">
        <v>1451</v>
      </c>
      <c r="F145" s="3" t="s">
        <v>1854</v>
      </c>
      <c r="G145" s="3" t="s">
        <v>1174</v>
      </c>
      <c r="H145" s="3" t="s">
        <v>1188</v>
      </c>
      <c r="I145" s="3" t="s">
        <v>1452</v>
      </c>
      <c r="J145" s="3" t="s">
        <v>716</v>
      </c>
      <c r="K145" s="3" t="s">
        <v>717</v>
      </c>
      <c r="L145" s="6">
        <v>70000</v>
      </c>
      <c r="M145" s="6">
        <v>52500</v>
      </c>
      <c r="N145" s="6">
        <v>5000</v>
      </c>
    </row>
    <row r="146" spans="1:14" x14ac:dyDescent="0.35">
      <c r="A146" s="3" t="s">
        <v>52</v>
      </c>
      <c r="B146" s="4" t="s">
        <v>479</v>
      </c>
      <c r="C146" s="4" t="s">
        <v>480</v>
      </c>
      <c r="D146" s="5">
        <v>46093</v>
      </c>
      <c r="E146" s="3" t="s">
        <v>1453</v>
      </c>
      <c r="F146" s="3" t="s">
        <v>1855</v>
      </c>
      <c r="G146" s="3" t="s">
        <v>1174</v>
      </c>
      <c r="H146" s="3" t="s">
        <v>1188</v>
      </c>
      <c r="I146" s="3" t="s">
        <v>1454</v>
      </c>
      <c r="J146" s="3" t="s">
        <v>1067</v>
      </c>
      <c r="K146" s="3" t="s">
        <v>1068</v>
      </c>
      <c r="L146" s="6">
        <v>200000</v>
      </c>
      <c r="M146" s="6">
        <v>140000</v>
      </c>
      <c r="N146" s="6">
        <v>5000</v>
      </c>
    </row>
    <row r="147" spans="1:14" x14ac:dyDescent="0.35">
      <c r="A147" s="3" t="s">
        <v>49</v>
      </c>
      <c r="B147" s="4" t="s">
        <v>479</v>
      </c>
      <c r="C147" s="4" t="s">
        <v>480</v>
      </c>
      <c r="D147" s="5">
        <v>46093</v>
      </c>
      <c r="E147" s="3" t="s">
        <v>1455</v>
      </c>
      <c r="F147" s="3" t="s">
        <v>1856</v>
      </c>
      <c r="G147" s="3" t="s">
        <v>1174</v>
      </c>
      <c r="H147" s="3" t="s">
        <v>1188</v>
      </c>
      <c r="I147" s="3" t="s">
        <v>1456</v>
      </c>
      <c r="J147" s="3" t="s">
        <v>750</v>
      </c>
      <c r="K147" s="3" t="s">
        <v>751</v>
      </c>
      <c r="L147" s="6">
        <v>39800</v>
      </c>
      <c r="M147" s="6">
        <v>39800</v>
      </c>
      <c r="N147" s="6">
        <v>5000</v>
      </c>
    </row>
    <row r="148" spans="1:14" x14ac:dyDescent="0.35">
      <c r="A148" s="3" t="s">
        <v>37</v>
      </c>
      <c r="B148" s="4" t="s">
        <v>479</v>
      </c>
      <c r="C148" s="4" t="s">
        <v>480</v>
      </c>
      <c r="D148" s="5">
        <v>46093</v>
      </c>
      <c r="E148" s="3" t="s">
        <v>1457</v>
      </c>
      <c r="F148" s="3" t="s">
        <v>1857</v>
      </c>
      <c r="G148" s="3" t="s">
        <v>1174</v>
      </c>
      <c r="H148" s="3" t="s">
        <v>1188</v>
      </c>
      <c r="I148" s="3" t="s">
        <v>1458</v>
      </c>
      <c r="J148" s="3" t="s">
        <v>808</v>
      </c>
      <c r="K148" s="3" t="s">
        <v>809</v>
      </c>
      <c r="L148" s="6">
        <v>40000</v>
      </c>
      <c r="M148" s="6">
        <v>40000</v>
      </c>
      <c r="N148" s="6">
        <v>5000</v>
      </c>
    </row>
    <row r="149" spans="1:14" x14ac:dyDescent="0.35">
      <c r="A149" s="3" t="s">
        <v>18</v>
      </c>
      <c r="B149" s="4" t="s">
        <v>479</v>
      </c>
      <c r="C149" s="4" t="s">
        <v>480</v>
      </c>
      <c r="D149" s="5">
        <v>46093</v>
      </c>
      <c r="E149" s="3" t="s">
        <v>1459</v>
      </c>
      <c r="F149" s="3" t="s">
        <v>1858</v>
      </c>
      <c r="G149" s="3" t="s">
        <v>1174</v>
      </c>
      <c r="H149" s="3" t="s">
        <v>1175</v>
      </c>
      <c r="I149" s="3" t="s">
        <v>1460</v>
      </c>
      <c r="J149" s="3" t="s">
        <v>1085</v>
      </c>
      <c r="K149" s="3" t="s">
        <v>1086</v>
      </c>
      <c r="L149" s="6">
        <v>40000</v>
      </c>
      <c r="M149" s="6">
        <v>39999</v>
      </c>
      <c r="N149" s="6">
        <v>5000</v>
      </c>
    </row>
    <row r="150" spans="1:14" x14ac:dyDescent="0.35">
      <c r="A150" s="3" t="s">
        <v>13</v>
      </c>
      <c r="B150" s="4" t="s">
        <v>479</v>
      </c>
      <c r="C150" s="4" t="s">
        <v>480</v>
      </c>
      <c r="D150" s="5">
        <v>46093</v>
      </c>
      <c r="E150" s="3" t="s">
        <v>1461</v>
      </c>
      <c r="F150" s="3" t="s">
        <v>1859</v>
      </c>
      <c r="G150" s="3" t="s">
        <v>1174</v>
      </c>
      <c r="H150" s="3" t="s">
        <v>1188</v>
      </c>
      <c r="I150" s="3" t="s">
        <v>1462</v>
      </c>
      <c r="J150" s="3" t="s">
        <v>836</v>
      </c>
      <c r="K150" s="3" t="s">
        <v>837</v>
      </c>
      <c r="L150" s="6">
        <v>40000</v>
      </c>
      <c r="M150" s="6">
        <v>40000</v>
      </c>
      <c r="N150" s="6">
        <v>5000</v>
      </c>
    </row>
    <row r="151" spans="1:14" x14ac:dyDescent="0.35">
      <c r="A151" s="3" t="s">
        <v>190</v>
      </c>
      <c r="B151" s="4" t="s">
        <v>479</v>
      </c>
      <c r="C151" s="4" t="s">
        <v>480</v>
      </c>
      <c r="D151" s="5">
        <v>46094</v>
      </c>
      <c r="E151" s="3" t="s">
        <v>1463</v>
      </c>
      <c r="F151" s="3" t="s">
        <v>1860</v>
      </c>
      <c r="G151" s="3" t="s">
        <v>1194</v>
      </c>
      <c r="H151" s="3" t="s">
        <v>1195</v>
      </c>
      <c r="I151" s="3" t="s">
        <v>1464</v>
      </c>
      <c r="J151" s="3" t="s">
        <v>672</v>
      </c>
      <c r="K151" s="3" t="s">
        <v>673</v>
      </c>
      <c r="L151" s="6">
        <v>51056.570000000007</v>
      </c>
      <c r="M151" s="6">
        <v>38292.410000000003</v>
      </c>
      <c r="N151" s="6">
        <v>5000</v>
      </c>
    </row>
    <row r="152" spans="1:14" x14ac:dyDescent="0.35">
      <c r="A152" s="3" t="s">
        <v>151</v>
      </c>
      <c r="B152" s="4" t="s">
        <v>479</v>
      </c>
      <c r="C152" s="4" t="s">
        <v>480</v>
      </c>
      <c r="D152" s="5">
        <v>46094</v>
      </c>
      <c r="E152" s="3" t="s">
        <v>1465</v>
      </c>
      <c r="F152" s="3" t="s">
        <v>1861</v>
      </c>
      <c r="G152" s="3" t="s">
        <v>1304</v>
      </c>
      <c r="H152" s="3" t="s">
        <v>1318</v>
      </c>
      <c r="I152" s="3" t="s">
        <v>1466</v>
      </c>
      <c r="J152" s="3" t="s">
        <v>706</v>
      </c>
      <c r="K152" s="3" t="s">
        <v>707</v>
      </c>
      <c r="L152" s="6">
        <v>200000</v>
      </c>
      <c r="M152" s="6">
        <v>140000</v>
      </c>
      <c r="N152" s="6">
        <v>5000</v>
      </c>
    </row>
    <row r="153" spans="1:14" x14ac:dyDescent="0.35">
      <c r="A153" s="3" t="s">
        <v>110</v>
      </c>
      <c r="B153" s="4" t="s">
        <v>479</v>
      </c>
      <c r="C153" s="4" t="s">
        <v>480</v>
      </c>
      <c r="D153" s="5">
        <v>46094</v>
      </c>
      <c r="E153" s="3" t="s">
        <v>1467</v>
      </c>
      <c r="F153" s="3" t="s">
        <v>1862</v>
      </c>
      <c r="G153" s="3" t="s">
        <v>1174</v>
      </c>
      <c r="H153" s="3" t="s">
        <v>1188</v>
      </c>
      <c r="I153" s="3" t="s">
        <v>1468</v>
      </c>
      <c r="J153" s="3" t="s">
        <v>1087</v>
      </c>
      <c r="K153" s="3" t="s">
        <v>1088</v>
      </c>
      <c r="L153" s="6">
        <v>200000</v>
      </c>
      <c r="M153" s="6">
        <v>140000</v>
      </c>
      <c r="N153" s="6">
        <v>5000</v>
      </c>
    </row>
    <row r="154" spans="1:14" x14ac:dyDescent="0.35">
      <c r="A154" s="3" t="s">
        <v>86</v>
      </c>
      <c r="B154" s="4" t="s">
        <v>479</v>
      </c>
      <c r="C154" s="4" t="s">
        <v>480</v>
      </c>
      <c r="D154" s="5">
        <v>46094</v>
      </c>
      <c r="E154" s="3" t="s">
        <v>1469</v>
      </c>
      <c r="F154" s="3" t="s">
        <v>1863</v>
      </c>
      <c r="G154" s="3" t="s">
        <v>1174</v>
      </c>
      <c r="H154" s="3" t="s">
        <v>1188</v>
      </c>
      <c r="I154" s="3" t="s">
        <v>1188</v>
      </c>
      <c r="J154" s="3" t="s">
        <v>708</v>
      </c>
      <c r="K154" s="3" t="s">
        <v>709</v>
      </c>
      <c r="L154" s="6">
        <v>45060</v>
      </c>
      <c r="M154" s="6">
        <v>40000</v>
      </c>
      <c r="N154" s="6">
        <v>5000</v>
      </c>
    </row>
    <row r="155" spans="1:14" x14ac:dyDescent="0.35">
      <c r="A155" s="3" t="s">
        <v>178</v>
      </c>
      <c r="B155" s="4" t="s">
        <v>479</v>
      </c>
      <c r="C155" s="4" t="s">
        <v>480</v>
      </c>
      <c r="D155" s="5">
        <v>46098</v>
      </c>
      <c r="E155" s="3" t="s">
        <v>1470</v>
      </c>
      <c r="F155" s="3" t="s">
        <v>1864</v>
      </c>
      <c r="G155" s="3" t="s">
        <v>1174</v>
      </c>
      <c r="H155" s="3" t="s">
        <v>1175</v>
      </c>
      <c r="I155" s="3" t="s">
        <v>1471</v>
      </c>
      <c r="J155" s="3" t="s">
        <v>1089</v>
      </c>
      <c r="K155" s="3" t="s">
        <v>1090</v>
      </c>
      <c r="L155" s="6">
        <v>200000</v>
      </c>
      <c r="M155" s="6">
        <v>140000</v>
      </c>
      <c r="N155" s="6">
        <v>5000</v>
      </c>
    </row>
    <row r="156" spans="1:14" x14ac:dyDescent="0.35">
      <c r="A156" s="3" t="s">
        <v>179</v>
      </c>
      <c r="B156" s="4" t="s">
        <v>479</v>
      </c>
      <c r="C156" s="4" t="s">
        <v>480</v>
      </c>
      <c r="D156" s="5">
        <v>46098</v>
      </c>
      <c r="E156" s="3" t="s">
        <v>1472</v>
      </c>
      <c r="F156" s="3" t="s">
        <v>1865</v>
      </c>
      <c r="G156" s="3" t="s">
        <v>1174</v>
      </c>
      <c r="H156" s="3" t="s">
        <v>1188</v>
      </c>
      <c r="I156" s="3" t="s">
        <v>1473</v>
      </c>
      <c r="J156" s="3" t="s">
        <v>1091</v>
      </c>
      <c r="K156" s="3" t="s">
        <v>1092</v>
      </c>
      <c r="L156" s="6">
        <v>50000</v>
      </c>
      <c r="M156" s="6">
        <v>50000</v>
      </c>
      <c r="N156" s="6">
        <v>5000</v>
      </c>
    </row>
    <row r="157" spans="1:14" x14ac:dyDescent="0.35">
      <c r="A157" s="3" t="s">
        <v>160</v>
      </c>
      <c r="B157" s="4" t="s">
        <v>479</v>
      </c>
      <c r="C157" s="4" t="s">
        <v>480</v>
      </c>
      <c r="D157" s="5">
        <v>46098</v>
      </c>
      <c r="E157" s="3" t="s">
        <v>1474</v>
      </c>
      <c r="F157" s="3" t="s">
        <v>1866</v>
      </c>
      <c r="G157" s="3" t="s">
        <v>1174</v>
      </c>
      <c r="H157" s="3" t="s">
        <v>1188</v>
      </c>
      <c r="I157" s="3" t="s">
        <v>1462</v>
      </c>
      <c r="J157" s="3" t="s">
        <v>672</v>
      </c>
      <c r="K157" s="3" t="s">
        <v>673</v>
      </c>
      <c r="L157" s="6">
        <v>120000</v>
      </c>
      <c r="M157" s="6">
        <v>90000</v>
      </c>
      <c r="N157" s="6">
        <v>5000</v>
      </c>
    </row>
    <row r="158" spans="1:14" x14ac:dyDescent="0.35">
      <c r="A158" s="3" t="s">
        <v>271</v>
      </c>
      <c r="B158" s="4" t="s">
        <v>479</v>
      </c>
      <c r="C158" s="4" t="s">
        <v>480</v>
      </c>
      <c r="D158" s="5">
        <v>46100</v>
      </c>
      <c r="E158" s="3" t="s">
        <v>1475</v>
      </c>
      <c r="F158" s="3" t="s">
        <v>1867</v>
      </c>
      <c r="G158" s="3" t="s">
        <v>1212</v>
      </c>
      <c r="H158" s="3" t="s">
        <v>1476</v>
      </c>
      <c r="I158" s="3" t="s">
        <v>1476</v>
      </c>
      <c r="J158" s="3" t="s">
        <v>1093</v>
      </c>
      <c r="K158" s="3" t="s">
        <v>1094</v>
      </c>
      <c r="L158" s="6">
        <v>44969.49</v>
      </c>
      <c r="M158" s="6">
        <v>44969.49</v>
      </c>
      <c r="N158" s="6">
        <v>5000</v>
      </c>
    </row>
    <row r="159" spans="1:14" x14ac:dyDescent="0.35">
      <c r="A159" s="3" t="s">
        <v>213</v>
      </c>
      <c r="B159" s="4" t="s">
        <v>479</v>
      </c>
      <c r="C159" s="4" t="s">
        <v>480</v>
      </c>
      <c r="D159" s="5">
        <v>46100</v>
      </c>
      <c r="E159" s="3" t="s">
        <v>1477</v>
      </c>
      <c r="F159" s="3" t="s">
        <v>1868</v>
      </c>
      <c r="G159" s="3" t="s">
        <v>1174</v>
      </c>
      <c r="H159" s="3" t="s">
        <v>1175</v>
      </c>
      <c r="I159" s="3" t="s">
        <v>1175</v>
      </c>
      <c r="J159" s="3" t="s">
        <v>708</v>
      </c>
      <c r="K159" s="3" t="s">
        <v>709</v>
      </c>
      <c r="L159" s="6">
        <v>200000</v>
      </c>
      <c r="M159" s="6">
        <v>140000</v>
      </c>
      <c r="N159" s="6">
        <v>5000</v>
      </c>
    </row>
    <row r="160" spans="1:14" x14ac:dyDescent="0.35">
      <c r="A160" s="3" t="s">
        <v>183</v>
      </c>
      <c r="B160" s="4" t="s">
        <v>479</v>
      </c>
      <c r="C160" s="4" t="s">
        <v>480</v>
      </c>
      <c r="D160" s="5">
        <v>46100</v>
      </c>
      <c r="E160" s="3" t="s">
        <v>1478</v>
      </c>
      <c r="F160" s="3" t="s">
        <v>1869</v>
      </c>
      <c r="G160" s="3" t="s">
        <v>1174</v>
      </c>
      <c r="H160" s="3" t="s">
        <v>1175</v>
      </c>
      <c r="I160" s="3" t="s">
        <v>1175</v>
      </c>
      <c r="J160" s="3" t="s">
        <v>1095</v>
      </c>
      <c r="K160" s="3" t="s">
        <v>1096</v>
      </c>
      <c r="L160" s="6">
        <v>39999.999999999993</v>
      </c>
      <c r="M160" s="6">
        <v>40000</v>
      </c>
      <c r="N160" s="6">
        <v>5000</v>
      </c>
    </row>
    <row r="161" spans="1:14" x14ac:dyDescent="0.35">
      <c r="A161" s="3" t="s">
        <v>156</v>
      </c>
      <c r="B161" s="4" t="s">
        <v>479</v>
      </c>
      <c r="C161" s="4" t="s">
        <v>480</v>
      </c>
      <c r="D161" s="5">
        <v>46100</v>
      </c>
      <c r="E161" s="3" t="s">
        <v>1479</v>
      </c>
      <c r="F161" s="3" t="s">
        <v>1870</v>
      </c>
      <c r="G161" s="3" t="s">
        <v>1212</v>
      </c>
      <c r="H161" s="3" t="s">
        <v>1476</v>
      </c>
      <c r="I161" s="3" t="s">
        <v>1480</v>
      </c>
      <c r="J161" s="3" t="s">
        <v>1097</v>
      </c>
      <c r="K161" s="3" t="s">
        <v>1098</v>
      </c>
      <c r="L161" s="6">
        <v>36496.299999999996</v>
      </c>
      <c r="M161" s="6">
        <v>36496.300000000003</v>
      </c>
      <c r="N161" s="6">
        <v>5000</v>
      </c>
    </row>
    <row r="162" spans="1:14" x14ac:dyDescent="0.35">
      <c r="A162" s="3" t="s">
        <v>59</v>
      </c>
      <c r="B162" s="4" t="s">
        <v>479</v>
      </c>
      <c r="C162" s="4" t="s">
        <v>480</v>
      </c>
      <c r="D162" s="5">
        <v>46100</v>
      </c>
      <c r="E162" s="3" t="s">
        <v>1481</v>
      </c>
      <c r="F162" s="3" t="s">
        <v>1871</v>
      </c>
      <c r="G162" s="3" t="s">
        <v>1174</v>
      </c>
      <c r="H162" s="3" t="s">
        <v>1175</v>
      </c>
      <c r="I162" s="3" t="s">
        <v>1175</v>
      </c>
      <c r="J162" s="3" t="s">
        <v>682</v>
      </c>
      <c r="K162" s="3" t="s">
        <v>683</v>
      </c>
      <c r="L162" s="6">
        <v>50000</v>
      </c>
      <c r="M162" s="6">
        <v>50000</v>
      </c>
      <c r="N162" s="6">
        <v>5000</v>
      </c>
    </row>
    <row r="163" spans="1:14" x14ac:dyDescent="0.35">
      <c r="A163" s="3" t="s">
        <v>220</v>
      </c>
      <c r="B163" s="4" t="s">
        <v>479</v>
      </c>
      <c r="C163" s="4" t="s">
        <v>480</v>
      </c>
      <c r="D163" s="5">
        <v>46104</v>
      </c>
      <c r="E163" s="3" t="s">
        <v>1482</v>
      </c>
      <c r="F163" s="3" t="s">
        <v>1872</v>
      </c>
      <c r="G163" s="3" t="s">
        <v>1174</v>
      </c>
      <c r="H163" s="3" t="s">
        <v>1191</v>
      </c>
      <c r="I163" s="3" t="s">
        <v>1483</v>
      </c>
      <c r="J163" s="3" t="s">
        <v>716</v>
      </c>
      <c r="K163" s="3" t="s">
        <v>717</v>
      </c>
      <c r="L163" s="6">
        <v>149896</v>
      </c>
      <c r="M163" s="6">
        <v>104927.2</v>
      </c>
      <c r="N163" s="6">
        <v>5000</v>
      </c>
    </row>
    <row r="164" spans="1:14" x14ac:dyDescent="0.35">
      <c r="A164" s="3" t="s">
        <v>195</v>
      </c>
      <c r="B164" s="4" t="s">
        <v>479</v>
      </c>
      <c r="C164" s="4" t="s">
        <v>480</v>
      </c>
      <c r="D164" s="5">
        <v>46104</v>
      </c>
      <c r="E164" s="3" t="s">
        <v>1484</v>
      </c>
      <c r="F164" s="3" t="s">
        <v>1873</v>
      </c>
      <c r="G164" s="3" t="s">
        <v>1198</v>
      </c>
      <c r="H164" s="3" t="s">
        <v>1216</v>
      </c>
      <c r="I164" s="3" t="s">
        <v>1216</v>
      </c>
      <c r="J164" s="3" t="s">
        <v>1017</v>
      </c>
      <c r="K164" s="3" t="s">
        <v>1018</v>
      </c>
      <c r="L164" s="6">
        <v>50515.909999999989</v>
      </c>
      <c r="M164" s="6">
        <v>50000</v>
      </c>
      <c r="N164" s="6">
        <v>5000</v>
      </c>
    </row>
    <row r="165" spans="1:14" x14ac:dyDescent="0.35">
      <c r="A165" s="3" t="s">
        <v>186</v>
      </c>
      <c r="B165" s="4" t="s">
        <v>479</v>
      </c>
      <c r="C165" s="4" t="s">
        <v>480</v>
      </c>
      <c r="D165" s="5">
        <v>46104</v>
      </c>
      <c r="E165" s="3" t="s">
        <v>1485</v>
      </c>
      <c r="F165" s="3" t="s">
        <v>1874</v>
      </c>
      <c r="G165" s="3" t="s">
        <v>1174</v>
      </c>
      <c r="H165" s="3" t="s">
        <v>1175</v>
      </c>
      <c r="I165" s="3" t="s">
        <v>1486</v>
      </c>
      <c r="J165" s="3" t="s">
        <v>738</v>
      </c>
      <c r="K165" s="3" t="s">
        <v>739</v>
      </c>
      <c r="L165" s="6">
        <v>40000</v>
      </c>
      <c r="M165" s="6">
        <v>40000</v>
      </c>
      <c r="N165" s="6">
        <v>5000</v>
      </c>
    </row>
    <row r="166" spans="1:14" x14ac:dyDescent="0.35">
      <c r="A166" s="3" t="s">
        <v>147</v>
      </c>
      <c r="B166" s="4" t="s">
        <v>479</v>
      </c>
      <c r="C166" s="4" t="s">
        <v>480</v>
      </c>
      <c r="D166" s="5">
        <v>46104</v>
      </c>
      <c r="E166" s="3" t="s">
        <v>1487</v>
      </c>
      <c r="F166" s="3" t="s">
        <v>1875</v>
      </c>
      <c r="G166" s="3" t="s">
        <v>1198</v>
      </c>
      <c r="H166" s="3" t="s">
        <v>1340</v>
      </c>
      <c r="I166" s="3" t="s">
        <v>1488</v>
      </c>
      <c r="J166" s="3" t="s">
        <v>1099</v>
      </c>
      <c r="K166" s="3" t="s">
        <v>1100</v>
      </c>
      <c r="L166" s="6">
        <v>70000</v>
      </c>
      <c r="M166" s="6">
        <v>51000</v>
      </c>
      <c r="N166" s="6">
        <v>5000</v>
      </c>
    </row>
    <row r="167" spans="1:14" x14ac:dyDescent="0.35">
      <c r="A167" s="3" t="s">
        <v>135</v>
      </c>
      <c r="B167" s="4" t="s">
        <v>479</v>
      </c>
      <c r="C167" s="4" t="s">
        <v>480</v>
      </c>
      <c r="D167" s="5">
        <v>46104</v>
      </c>
      <c r="E167" s="3" t="s">
        <v>1489</v>
      </c>
      <c r="F167" s="3" t="s">
        <v>1876</v>
      </c>
      <c r="G167" s="3" t="s">
        <v>1174</v>
      </c>
      <c r="H167" s="3" t="s">
        <v>1191</v>
      </c>
      <c r="I167" s="3" t="s">
        <v>1490</v>
      </c>
      <c r="J167" s="3" t="s">
        <v>814</v>
      </c>
      <c r="K167" s="3" t="s">
        <v>815</v>
      </c>
      <c r="L167" s="6">
        <v>40006.79</v>
      </c>
      <c r="M167" s="6">
        <v>40000</v>
      </c>
      <c r="N167" s="6">
        <v>5000</v>
      </c>
    </row>
    <row r="168" spans="1:14" x14ac:dyDescent="0.35">
      <c r="A168" s="3" t="s">
        <v>136</v>
      </c>
      <c r="B168" s="4" t="s">
        <v>479</v>
      </c>
      <c r="C168" s="4" t="s">
        <v>480</v>
      </c>
      <c r="D168" s="5">
        <v>46104</v>
      </c>
      <c r="E168" s="3" t="s">
        <v>1491</v>
      </c>
      <c r="F168" s="3" t="s">
        <v>1877</v>
      </c>
      <c r="G168" s="3" t="s">
        <v>1194</v>
      </c>
      <c r="H168" s="3" t="s">
        <v>1492</v>
      </c>
      <c r="I168" s="3" t="s">
        <v>1493</v>
      </c>
      <c r="J168" s="3" t="s">
        <v>1079</v>
      </c>
      <c r="K168" s="3" t="s">
        <v>1080</v>
      </c>
      <c r="L168" s="6">
        <v>100000.00000000001</v>
      </c>
      <c r="M168" s="6">
        <v>75000</v>
      </c>
      <c r="N168" s="6">
        <v>5000</v>
      </c>
    </row>
    <row r="169" spans="1:14" x14ac:dyDescent="0.35">
      <c r="A169" s="3" t="s">
        <v>129</v>
      </c>
      <c r="B169" s="4" t="s">
        <v>479</v>
      </c>
      <c r="C169" s="4" t="s">
        <v>480</v>
      </c>
      <c r="D169" s="5">
        <v>46104</v>
      </c>
      <c r="E169" s="3" t="s">
        <v>1494</v>
      </c>
      <c r="F169" s="3" t="s">
        <v>1878</v>
      </c>
      <c r="G169" s="3" t="s">
        <v>1246</v>
      </c>
      <c r="H169" s="3" t="s">
        <v>1247</v>
      </c>
      <c r="I169" s="3" t="s">
        <v>1495</v>
      </c>
      <c r="J169" s="3" t="s">
        <v>1101</v>
      </c>
      <c r="K169" s="3" t="s">
        <v>1102</v>
      </c>
      <c r="L169" s="6">
        <v>200000</v>
      </c>
      <c r="M169" s="6">
        <v>140000</v>
      </c>
      <c r="N169" s="6">
        <v>5000</v>
      </c>
    </row>
    <row r="170" spans="1:14" x14ac:dyDescent="0.35">
      <c r="A170" s="3" t="s">
        <v>130</v>
      </c>
      <c r="B170" s="4" t="s">
        <v>479</v>
      </c>
      <c r="C170" s="4" t="s">
        <v>480</v>
      </c>
      <c r="D170" s="5">
        <v>46104</v>
      </c>
      <c r="E170" s="3" t="s">
        <v>1496</v>
      </c>
      <c r="F170" s="3" t="s">
        <v>1879</v>
      </c>
      <c r="G170" s="3" t="s">
        <v>1174</v>
      </c>
      <c r="H170" s="3" t="s">
        <v>1188</v>
      </c>
      <c r="I170" s="3" t="s">
        <v>1458</v>
      </c>
      <c r="J170" s="3" t="s">
        <v>706</v>
      </c>
      <c r="K170" s="3" t="s">
        <v>707</v>
      </c>
      <c r="L170" s="6">
        <v>199000</v>
      </c>
      <c r="M170" s="6">
        <v>139300</v>
      </c>
      <c r="N170" s="6">
        <v>5000</v>
      </c>
    </row>
    <row r="171" spans="1:14" x14ac:dyDescent="0.35">
      <c r="A171" s="3" t="s">
        <v>118</v>
      </c>
      <c r="B171" s="4" t="s">
        <v>479</v>
      </c>
      <c r="C171" s="4" t="s">
        <v>480</v>
      </c>
      <c r="D171" s="5">
        <v>46104</v>
      </c>
      <c r="E171" s="3" t="s">
        <v>1497</v>
      </c>
      <c r="F171" s="3" t="s">
        <v>1880</v>
      </c>
      <c r="G171" s="3" t="s">
        <v>1182</v>
      </c>
      <c r="H171" s="3" t="s">
        <v>1382</v>
      </c>
      <c r="I171" s="3" t="s">
        <v>1498</v>
      </c>
      <c r="J171" s="3" t="s">
        <v>716</v>
      </c>
      <c r="K171" s="3" t="s">
        <v>717</v>
      </c>
      <c r="L171" s="6">
        <v>47400</v>
      </c>
      <c r="M171" s="6">
        <v>35550</v>
      </c>
      <c r="N171" s="6">
        <v>5000</v>
      </c>
    </row>
    <row r="172" spans="1:14" x14ac:dyDescent="0.35">
      <c r="A172" s="3" t="s">
        <v>120</v>
      </c>
      <c r="B172" s="4" t="s">
        <v>479</v>
      </c>
      <c r="C172" s="4" t="s">
        <v>480</v>
      </c>
      <c r="D172" s="5">
        <v>46104</v>
      </c>
      <c r="E172" s="3" t="s">
        <v>1499</v>
      </c>
      <c r="F172" s="3" t="s">
        <v>1881</v>
      </c>
      <c r="G172" s="3" t="s">
        <v>1174</v>
      </c>
      <c r="H172" s="3" t="s">
        <v>1188</v>
      </c>
      <c r="I172" s="3" t="s">
        <v>1281</v>
      </c>
      <c r="J172" s="3" t="s">
        <v>1045</v>
      </c>
      <c r="K172" s="3" t="s">
        <v>1046</v>
      </c>
      <c r="L172" s="6">
        <v>50000</v>
      </c>
      <c r="M172" s="6">
        <v>50000</v>
      </c>
      <c r="N172" s="6">
        <v>5000</v>
      </c>
    </row>
    <row r="173" spans="1:14" x14ac:dyDescent="0.35">
      <c r="A173" s="3" t="s">
        <v>112</v>
      </c>
      <c r="B173" s="4" t="s">
        <v>479</v>
      </c>
      <c r="C173" s="4" t="s">
        <v>480</v>
      </c>
      <c r="D173" s="5">
        <v>46104</v>
      </c>
      <c r="E173" s="3" t="s">
        <v>1500</v>
      </c>
      <c r="F173" s="3" t="s">
        <v>1882</v>
      </c>
      <c r="G173" s="3" t="s">
        <v>1304</v>
      </c>
      <c r="H173" s="3" t="s">
        <v>1501</v>
      </c>
      <c r="I173" s="3" t="s">
        <v>1502</v>
      </c>
      <c r="J173" s="3" t="s">
        <v>816</v>
      </c>
      <c r="K173" s="3" t="s">
        <v>817</v>
      </c>
      <c r="L173" s="6">
        <v>120000</v>
      </c>
      <c r="M173" s="6">
        <v>82500</v>
      </c>
      <c r="N173" s="6">
        <v>5000</v>
      </c>
    </row>
    <row r="174" spans="1:14" x14ac:dyDescent="0.35">
      <c r="A174" s="3" t="s">
        <v>107</v>
      </c>
      <c r="B174" s="4" t="s">
        <v>479</v>
      </c>
      <c r="C174" s="4" t="s">
        <v>480</v>
      </c>
      <c r="D174" s="5">
        <v>46104</v>
      </c>
      <c r="E174" s="3" t="s">
        <v>1503</v>
      </c>
      <c r="F174" s="3" t="s">
        <v>1883</v>
      </c>
      <c r="G174" s="3" t="s">
        <v>1174</v>
      </c>
      <c r="H174" s="3" t="s">
        <v>1188</v>
      </c>
      <c r="I174" s="3" t="s">
        <v>1504</v>
      </c>
      <c r="J174" s="3" t="s">
        <v>708</v>
      </c>
      <c r="K174" s="3" t="s">
        <v>709</v>
      </c>
      <c r="L174" s="6">
        <v>200000</v>
      </c>
      <c r="M174" s="6">
        <v>140000</v>
      </c>
      <c r="N174" s="6">
        <v>5000</v>
      </c>
    </row>
    <row r="175" spans="1:14" x14ac:dyDescent="0.35">
      <c r="A175" s="3" t="s">
        <v>100</v>
      </c>
      <c r="B175" s="4" t="s">
        <v>479</v>
      </c>
      <c r="C175" s="4" t="s">
        <v>480</v>
      </c>
      <c r="D175" s="5">
        <v>46104</v>
      </c>
      <c r="E175" s="3" t="s">
        <v>1505</v>
      </c>
      <c r="F175" s="3" t="s">
        <v>1884</v>
      </c>
      <c r="G175" s="3" t="s">
        <v>1174</v>
      </c>
      <c r="H175" s="3" t="s">
        <v>1287</v>
      </c>
      <c r="I175" s="3" t="s">
        <v>1506</v>
      </c>
      <c r="J175" s="3" t="s">
        <v>706</v>
      </c>
      <c r="K175" s="3" t="s">
        <v>707</v>
      </c>
      <c r="L175" s="6">
        <v>185674.42000000004</v>
      </c>
      <c r="M175" s="6">
        <v>128115</v>
      </c>
      <c r="N175" s="6">
        <v>5000</v>
      </c>
    </row>
    <row r="176" spans="1:14" x14ac:dyDescent="0.35">
      <c r="A176" s="3" t="s">
        <v>93</v>
      </c>
      <c r="B176" s="4" t="s">
        <v>479</v>
      </c>
      <c r="C176" s="4" t="s">
        <v>480</v>
      </c>
      <c r="D176" s="5">
        <v>46104</v>
      </c>
      <c r="E176" s="3" t="s">
        <v>1507</v>
      </c>
      <c r="F176" s="3" t="s">
        <v>1885</v>
      </c>
      <c r="G176" s="3" t="s">
        <v>1174</v>
      </c>
      <c r="H176" s="3" t="s">
        <v>1287</v>
      </c>
      <c r="I176" s="3" t="s">
        <v>1508</v>
      </c>
      <c r="J176" s="3" t="s">
        <v>708</v>
      </c>
      <c r="K176" s="3" t="s">
        <v>709</v>
      </c>
      <c r="L176" s="6">
        <v>199945</v>
      </c>
      <c r="M176" s="6">
        <v>139960.99</v>
      </c>
      <c r="N176" s="6">
        <v>5000</v>
      </c>
    </row>
    <row r="177" spans="1:14" x14ac:dyDescent="0.35">
      <c r="A177" s="3" t="s">
        <v>78</v>
      </c>
      <c r="B177" s="4" t="s">
        <v>479</v>
      </c>
      <c r="C177" s="4" t="s">
        <v>480</v>
      </c>
      <c r="D177" s="5">
        <v>46104</v>
      </c>
      <c r="E177" s="3" t="s">
        <v>1509</v>
      </c>
      <c r="F177" s="3" t="s">
        <v>1886</v>
      </c>
      <c r="G177" s="3" t="s">
        <v>1198</v>
      </c>
      <c r="H177" s="3" t="s">
        <v>1510</v>
      </c>
      <c r="I177" s="3" t="s">
        <v>1511</v>
      </c>
      <c r="J177" s="3" t="s">
        <v>1017</v>
      </c>
      <c r="K177" s="3" t="s">
        <v>1018</v>
      </c>
      <c r="L177" s="6">
        <v>119967.29</v>
      </c>
      <c r="M177" s="6">
        <v>83787.97</v>
      </c>
      <c r="N177" s="6">
        <v>5000</v>
      </c>
    </row>
    <row r="178" spans="1:14" x14ac:dyDescent="0.35">
      <c r="A178" s="3" t="s">
        <v>79</v>
      </c>
      <c r="B178" s="4" t="s">
        <v>479</v>
      </c>
      <c r="C178" s="4" t="s">
        <v>480</v>
      </c>
      <c r="D178" s="5">
        <v>46104</v>
      </c>
      <c r="E178" s="3" t="s">
        <v>1512</v>
      </c>
      <c r="F178" s="3" t="s">
        <v>1887</v>
      </c>
      <c r="G178" s="3" t="s">
        <v>1236</v>
      </c>
      <c r="H178" s="3" t="s">
        <v>1237</v>
      </c>
      <c r="I178" s="3" t="s">
        <v>1237</v>
      </c>
      <c r="J178" s="3" t="s">
        <v>672</v>
      </c>
      <c r="K178" s="3" t="s">
        <v>673</v>
      </c>
      <c r="L178" s="6">
        <v>146463</v>
      </c>
      <c r="M178" s="6">
        <v>101824.1</v>
      </c>
      <c r="N178" s="6">
        <v>5000</v>
      </c>
    </row>
    <row r="179" spans="1:14" x14ac:dyDescent="0.35">
      <c r="A179" s="3" t="s">
        <v>81</v>
      </c>
      <c r="B179" s="4" t="s">
        <v>479</v>
      </c>
      <c r="C179" s="4" t="s">
        <v>480</v>
      </c>
      <c r="D179" s="5">
        <v>46104</v>
      </c>
      <c r="E179" s="3" t="s">
        <v>1513</v>
      </c>
      <c r="F179" s="3" t="s">
        <v>1888</v>
      </c>
      <c r="G179" s="3" t="s">
        <v>1174</v>
      </c>
      <c r="H179" s="3" t="s">
        <v>1179</v>
      </c>
      <c r="I179" s="3" t="s">
        <v>1514</v>
      </c>
      <c r="J179" s="3" t="s">
        <v>1103</v>
      </c>
      <c r="K179" s="3" t="s">
        <v>1104</v>
      </c>
      <c r="L179" s="6">
        <v>50054.590000000004</v>
      </c>
      <c r="M179" s="6">
        <v>50000</v>
      </c>
      <c r="N179" s="6">
        <v>5000</v>
      </c>
    </row>
    <row r="180" spans="1:14" x14ac:dyDescent="0.35">
      <c r="A180" s="3" t="s">
        <v>83</v>
      </c>
      <c r="B180" s="4" t="s">
        <v>479</v>
      </c>
      <c r="C180" s="4" t="s">
        <v>480</v>
      </c>
      <c r="D180" s="5">
        <v>46104</v>
      </c>
      <c r="E180" s="3" t="s">
        <v>1515</v>
      </c>
      <c r="F180" s="3" t="s">
        <v>1889</v>
      </c>
      <c r="G180" s="3" t="s">
        <v>1212</v>
      </c>
      <c r="H180" s="3" t="s">
        <v>1213</v>
      </c>
      <c r="I180" s="3" t="s">
        <v>1516</v>
      </c>
      <c r="J180" s="3" t="s">
        <v>1105</v>
      </c>
      <c r="K180" s="3" t="s">
        <v>1106</v>
      </c>
      <c r="L180" s="6">
        <v>113147</v>
      </c>
      <c r="M180" s="6">
        <v>84860</v>
      </c>
      <c r="N180" s="6">
        <v>5000</v>
      </c>
    </row>
    <row r="181" spans="1:14" x14ac:dyDescent="0.35">
      <c r="A181" s="3" t="s">
        <v>84</v>
      </c>
      <c r="B181" s="4" t="s">
        <v>479</v>
      </c>
      <c r="C181" s="4" t="s">
        <v>480</v>
      </c>
      <c r="D181" s="5">
        <v>46104</v>
      </c>
      <c r="E181" s="3" t="s">
        <v>1517</v>
      </c>
      <c r="F181" s="3" t="s">
        <v>1890</v>
      </c>
      <c r="G181" s="3" t="s">
        <v>1182</v>
      </c>
      <c r="H181" s="3" t="s">
        <v>1365</v>
      </c>
      <c r="I181" s="3" t="s">
        <v>1365</v>
      </c>
      <c r="J181" s="3" t="s">
        <v>836</v>
      </c>
      <c r="K181" s="3" t="s">
        <v>837</v>
      </c>
      <c r="L181" s="6">
        <v>119994</v>
      </c>
      <c r="M181" s="6">
        <v>89995</v>
      </c>
      <c r="N181" s="6">
        <v>5000</v>
      </c>
    </row>
    <row r="182" spans="1:14" x14ac:dyDescent="0.35">
      <c r="A182" s="3" t="s">
        <v>87</v>
      </c>
      <c r="B182" s="4" t="s">
        <v>479</v>
      </c>
      <c r="C182" s="4" t="s">
        <v>480</v>
      </c>
      <c r="D182" s="5">
        <v>46104</v>
      </c>
      <c r="E182" s="3" t="s">
        <v>1518</v>
      </c>
      <c r="F182" s="3" t="s">
        <v>1891</v>
      </c>
      <c r="G182" s="3" t="s">
        <v>1174</v>
      </c>
      <c r="H182" s="3" t="s">
        <v>1175</v>
      </c>
      <c r="I182" s="3" t="s">
        <v>1175</v>
      </c>
      <c r="J182" s="3" t="s">
        <v>1107</v>
      </c>
      <c r="K182" s="3" t="s">
        <v>1108</v>
      </c>
      <c r="L182" s="6">
        <v>50000</v>
      </c>
      <c r="M182" s="6">
        <v>50000</v>
      </c>
      <c r="N182" s="6">
        <v>5000</v>
      </c>
    </row>
    <row r="183" spans="1:14" x14ac:dyDescent="0.35">
      <c r="A183" s="3" t="s">
        <v>75</v>
      </c>
      <c r="B183" s="4" t="s">
        <v>479</v>
      </c>
      <c r="C183" s="4" t="s">
        <v>480</v>
      </c>
      <c r="D183" s="5">
        <v>46104</v>
      </c>
      <c r="E183" s="3" t="s">
        <v>1519</v>
      </c>
      <c r="F183" s="3" t="s">
        <v>1892</v>
      </c>
      <c r="G183" s="3" t="s">
        <v>1212</v>
      </c>
      <c r="H183" s="3" t="s">
        <v>1331</v>
      </c>
      <c r="I183" s="3" t="s">
        <v>1520</v>
      </c>
      <c r="J183" s="3" t="s">
        <v>782</v>
      </c>
      <c r="K183" s="3" t="s">
        <v>783</v>
      </c>
      <c r="L183" s="6">
        <v>180949</v>
      </c>
      <c r="M183" s="6">
        <v>126664</v>
      </c>
      <c r="N183" s="6">
        <v>5000</v>
      </c>
    </row>
    <row r="184" spans="1:14" x14ac:dyDescent="0.35">
      <c r="A184" s="3" t="s">
        <v>58</v>
      </c>
      <c r="B184" s="4" t="s">
        <v>479</v>
      </c>
      <c r="C184" s="4" t="s">
        <v>480</v>
      </c>
      <c r="D184" s="5">
        <v>46104</v>
      </c>
      <c r="E184" s="3" t="s">
        <v>1521</v>
      </c>
      <c r="F184" s="3" t="s">
        <v>1893</v>
      </c>
      <c r="G184" s="3" t="s">
        <v>1174</v>
      </c>
      <c r="H184" s="3" t="s">
        <v>1191</v>
      </c>
      <c r="I184" s="3" t="s">
        <v>1522</v>
      </c>
      <c r="J184" s="3" t="s">
        <v>1061</v>
      </c>
      <c r="K184" s="3" t="s">
        <v>1062</v>
      </c>
      <c r="L184" s="6">
        <v>120000</v>
      </c>
      <c r="M184" s="6">
        <v>90000</v>
      </c>
      <c r="N184" s="6">
        <v>5000</v>
      </c>
    </row>
    <row r="185" spans="1:14" x14ac:dyDescent="0.35">
      <c r="A185" s="3" t="s">
        <v>265</v>
      </c>
      <c r="B185" s="4" t="s">
        <v>479</v>
      </c>
      <c r="C185" s="4" t="s">
        <v>480</v>
      </c>
      <c r="D185" s="5">
        <v>46105</v>
      </c>
      <c r="E185" s="3" t="s">
        <v>1523</v>
      </c>
      <c r="F185" s="3" t="s">
        <v>1894</v>
      </c>
      <c r="G185" s="3" t="s">
        <v>1182</v>
      </c>
      <c r="H185" s="3" t="s">
        <v>1183</v>
      </c>
      <c r="I185" s="3" t="s">
        <v>1524</v>
      </c>
      <c r="J185" s="3" t="s">
        <v>730</v>
      </c>
      <c r="K185" s="3" t="s">
        <v>731</v>
      </c>
      <c r="L185" s="6">
        <v>40000</v>
      </c>
      <c r="M185" s="6">
        <v>34800</v>
      </c>
      <c r="N185" s="6">
        <v>5000</v>
      </c>
    </row>
    <row r="186" spans="1:14" x14ac:dyDescent="0.35">
      <c r="A186" s="3" t="s">
        <v>236</v>
      </c>
      <c r="B186" s="4" t="s">
        <v>479</v>
      </c>
      <c r="C186" s="4" t="s">
        <v>480</v>
      </c>
      <c r="D186" s="5">
        <v>46105</v>
      </c>
      <c r="E186" s="3" t="s">
        <v>1525</v>
      </c>
      <c r="F186" s="3" t="s">
        <v>1895</v>
      </c>
      <c r="G186" s="3" t="s">
        <v>1174</v>
      </c>
      <c r="H186" s="3" t="s">
        <v>1175</v>
      </c>
      <c r="I186" s="3" t="s">
        <v>1272</v>
      </c>
      <c r="J186" s="3" t="s">
        <v>1023</v>
      </c>
      <c r="K186" s="3" t="s">
        <v>1024</v>
      </c>
      <c r="L186" s="6">
        <v>65000</v>
      </c>
      <c r="M186" s="6">
        <v>48750</v>
      </c>
      <c r="N186" s="6">
        <v>5000</v>
      </c>
    </row>
    <row r="187" spans="1:14" x14ac:dyDescent="0.35">
      <c r="A187" s="3" t="s">
        <v>222</v>
      </c>
      <c r="B187" s="4" t="s">
        <v>479</v>
      </c>
      <c r="C187" s="4" t="s">
        <v>480</v>
      </c>
      <c r="D187" s="5">
        <v>46105</v>
      </c>
      <c r="E187" s="3" t="s">
        <v>1526</v>
      </c>
      <c r="F187" s="3" t="s">
        <v>1896</v>
      </c>
      <c r="G187" s="3" t="s">
        <v>1304</v>
      </c>
      <c r="H187" s="3" t="s">
        <v>1318</v>
      </c>
      <c r="I187" s="3" t="s">
        <v>1318</v>
      </c>
      <c r="J187" s="3" t="s">
        <v>1109</v>
      </c>
      <c r="K187" s="3" t="s">
        <v>1110</v>
      </c>
      <c r="L187" s="6">
        <v>40000</v>
      </c>
      <c r="M187" s="6">
        <v>33500</v>
      </c>
      <c r="N187" s="6">
        <v>5000</v>
      </c>
    </row>
    <row r="188" spans="1:14" x14ac:dyDescent="0.35">
      <c r="A188" s="3" t="s">
        <v>214</v>
      </c>
      <c r="B188" s="4" t="s">
        <v>479</v>
      </c>
      <c r="C188" s="4" t="s">
        <v>480</v>
      </c>
      <c r="D188" s="5">
        <v>46105</v>
      </c>
      <c r="E188" s="3" t="s">
        <v>1527</v>
      </c>
      <c r="F188" s="3" t="s">
        <v>1897</v>
      </c>
      <c r="G188" s="3" t="s">
        <v>1194</v>
      </c>
      <c r="H188" s="3" t="s">
        <v>1294</v>
      </c>
      <c r="I188" s="3" t="s">
        <v>1295</v>
      </c>
      <c r="J188" s="3" t="s">
        <v>1043</v>
      </c>
      <c r="K188" s="3" t="s">
        <v>1044</v>
      </c>
      <c r="L188" s="6">
        <v>73614.989999999991</v>
      </c>
      <c r="M188" s="6">
        <v>55211</v>
      </c>
      <c r="N188" s="6">
        <v>5000</v>
      </c>
    </row>
    <row r="189" spans="1:14" x14ac:dyDescent="0.35">
      <c r="A189" s="3" t="s">
        <v>207</v>
      </c>
      <c r="B189" s="4" t="s">
        <v>479</v>
      </c>
      <c r="C189" s="4" t="s">
        <v>480</v>
      </c>
      <c r="D189" s="5">
        <v>46105</v>
      </c>
      <c r="E189" s="3" t="s">
        <v>1528</v>
      </c>
      <c r="F189" s="3" t="s">
        <v>1898</v>
      </c>
      <c r="G189" s="3" t="s">
        <v>1182</v>
      </c>
      <c r="H189" s="3" t="s">
        <v>1365</v>
      </c>
      <c r="I189" s="3" t="s">
        <v>1365</v>
      </c>
      <c r="J189" s="3" t="s">
        <v>1111</v>
      </c>
      <c r="K189" s="3" t="s">
        <v>1112</v>
      </c>
      <c r="L189" s="6">
        <v>50000</v>
      </c>
      <c r="M189" s="6">
        <v>50000</v>
      </c>
      <c r="N189" s="6">
        <v>5000</v>
      </c>
    </row>
    <row r="190" spans="1:14" x14ac:dyDescent="0.35">
      <c r="A190" s="3" t="s">
        <v>212</v>
      </c>
      <c r="B190" s="4" t="s">
        <v>479</v>
      </c>
      <c r="C190" s="4" t="s">
        <v>480</v>
      </c>
      <c r="D190" s="5">
        <v>46105</v>
      </c>
      <c r="E190" s="3" t="s">
        <v>1529</v>
      </c>
      <c r="F190" s="3" t="s">
        <v>1899</v>
      </c>
      <c r="G190" s="3" t="s">
        <v>1304</v>
      </c>
      <c r="H190" s="3" t="s">
        <v>1501</v>
      </c>
      <c r="I190" s="3" t="s">
        <v>1530</v>
      </c>
      <c r="J190" s="3" t="s">
        <v>712</v>
      </c>
      <c r="K190" s="3" t="s">
        <v>713</v>
      </c>
      <c r="L190" s="6">
        <v>10555</v>
      </c>
      <c r="M190" s="6">
        <v>10075</v>
      </c>
      <c r="N190" s="6">
        <v>5000</v>
      </c>
    </row>
    <row r="191" spans="1:14" x14ac:dyDescent="0.35">
      <c r="A191" s="3" t="s">
        <v>169</v>
      </c>
      <c r="B191" s="4" t="s">
        <v>479</v>
      </c>
      <c r="C191" s="4" t="s">
        <v>480</v>
      </c>
      <c r="D191" s="5">
        <v>46105</v>
      </c>
      <c r="E191" s="3" t="s">
        <v>1531</v>
      </c>
      <c r="F191" s="3" t="s">
        <v>1900</v>
      </c>
      <c r="G191" s="3" t="s">
        <v>1182</v>
      </c>
      <c r="H191" s="3" t="s">
        <v>1365</v>
      </c>
      <c r="I191" s="3" t="s">
        <v>1365</v>
      </c>
      <c r="J191" s="3" t="s">
        <v>1113</v>
      </c>
      <c r="K191" s="3" t="s">
        <v>1114</v>
      </c>
      <c r="L191" s="6">
        <v>51050</v>
      </c>
      <c r="M191" s="6">
        <v>38100</v>
      </c>
      <c r="N191" s="6">
        <v>5000</v>
      </c>
    </row>
    <row r="192" spans="1:14" x14ac:dyDescent="0.35">
      <c r="A192" s="3" t="s">
        <v>98</v>
      </c>
      <c r="B192" s="4" t="s">
        <v>479</v>
      </c>
      <c r="C192" s="4" t="s">
        <v>480</v>
      </c>
      <c r="D192" s="5">
        <v>46105</v>
      </c>
      <c r="E192" s="3" t="s">
        <v>1532</v>
      </c>
      <c r="F192" s="3" t="s">
        <v>1901</v>
      </c>
      <c r="G192" s="3" t="s">
        <v>1198</v>
      </c>
      <c r="H192" s="3" t="s">
        <v>1510</v>
      </c>
      <c r="I192" s="3" t="s">
        <v>1533</v>
      </c>
      <c r="J192" s="3" t="s">
        <v>704</v>
      </c>
      <c r="K192" s="3" t="s">
        <v>705</v>
      </c>
      <c r="L192" s="6">
        <v>43016</v>
      </c>
      <c r="M192" s="6">
        <v>43016</v>
      </c>
      <c r="N192" s="6">
        <v>5000</v>
      </c>
    </row>
    <row r="193" spans="1:14" x14ac:dyDescent="0.35">
      <c r="A193" s="3" t="s">
        <v>288</v>
      </c>
      <c r="B193" s="4" t="s">
        <v>479</v>
      </c>
      <c r="C193" s="4" t="s">
        <v>480</v>
      </c>
      <c r="D193" s="5">
        <v>46106</v>
      </c>
      <c r="E193" s="3" t="s">
        <v>1534</v>
      </c>
      <c r="F193" s="3" t="s">
        <v>1902</v>
      </c>
      <c r="G193" s="3" t="s">
        <v>1174</v>
      </c>
      <c r="H193" s="3" t="s">
        <v>1179</v>
      </c>
      <c r="I193" s="3" t="s">
        <v>1179</v>
      </c>
      <c r="J193" s="3" t="s">
        <v>848</v>
      </c>
      <c r="K193" s="3" t="s">
        <v>849</v>
      </c>
      <c r="L193" s="6">
        <v>50000</v>
      </c>
      <c r="M193" s="6">
        <v>50000</v>
      </c>
      <c r="N193" s="6">
        <v>5000</v>
      </c>
    </row>
    <row r="194" spans="1:14" x14ac:dyDescent="0.35">
      <c r="A194" s="3" t="s">
        <v>275</v>
      </c>
      <c r="B194" s="4" t="s">
        <v>479</v>
      </c>
      <c r="C194" s="4" t="s">
        <v>480</v>
      </c>
      <c r="D194" s="5">
        <v>46106</v>
      </c>
      <c r="E194" s="3" t="s">
        <v>1535</v>
      </c>
      <c r="F194" s="3" t="s">
        <v>1903</v>
      </c>
      <c r="G194" s="3" t="s">
        <v>1246</v>
      </c>
      <c r="H194" s="3" t="s">
        <v>1536</v>
      </c>
      <c r="I194" s="3" t="s">
        <v>1536</v>
      </c>
      <c r="J194" s="3" t="s">
        <v>1115</v>
      </c>
      <c r="K194" s="3" t="s">
        <v>1116</v>
      </c>
      <c r="L194" s="6">
        <v>200000</v>
      </c>
      <c r="M194" s="6">
        <v>140000</v>
      </c>
      <c r="N194" s="6">
        <v>5000</v>
      </c>
    </row>
    <row r="195" spans="1:14" x14ac:dyDescent="0.35">
      <c r="A195" s="3" t="s">
        <v>276</v>
      </c>
      <c r="B195" s="4" t="s">
        <v>479</v>
      </c>
      <c r="C195" s="4" t="s">
        <v>480</v>
      </c>
      <c r="D195" s="5">
        <v>46106</v>
      </c>
      <c r="E195" s="3" t="s">
        <v>1537</v>
      </c>
      <c r="F195" s="3" t="s">
        <v>1904</v>
      </c>
      <c r="G195" s="3" t="s">
        <v>1174</v>
      </c>
      <c r="H195" s="3" t="s">
        <v>1191</v>
      </c>
      <c r="I195" s="3" t="s">
        <v>1192</v>
      </c>
      <c r="J195" s="3" t="s">
        <v>1117</v>
      </c>
      <c r="K195" s="3" t="s">
        <v>1118</v>
      </c>
      <c r="L195" s="6">
        <v>50595.479999999996</v>
      </c>
      <c r="M195" s="6">
        <v>37946.61</v>
      </c>
      <c r="N195" s="6">
        <v>5000</v>
      </c>
    </row>
    <row r="196" spans="1:14" x14ac:dyDescent="0.35">
      <c r="A196" s="3" t="s">
        <v>249</v>
      </c>
      <c r="B196" s="4" t="s">
        <v>479</v>
      </c>
      <c r="C196" s="4" t="s">
        <v>480</v>
      </c>
      <c r="D196" s="5">
        <v>46106</v>
      </c>
      <c r="E196" s="3" t="s">
        <v>1538</v>
      </c>
      <c r="F196" s="3" t="s">
        <v>1905</v>
      </c>
      <c r="G196" s="3" t="s">
        <v>1174</v>
      </c>
      <c r="H196" s="3" t="s">
        <v>1175</v>
      </c>
      <c r="I196" s="3" t="s">
        <v>1175</v>
      </c>
      <c r="J196" s="3" t="s">
        <v>1043</v>
      </c>
      <c r="K196" s="3" t="s">
        <v>1044</v>
      </c>
      <c r="L196" s="6">
        <v>119910.50000000001</v>
      </c>
      <c r="M196" s="6">
        <v>89932.87</v>
      </c>
      <c r="N196" s="6">
        <v>5000</v>
      </c>
    </row>
    <row r="197" spans="1:14" x14ac:dyDescent="0.35">
      <c r="A197" s="3" t="s">
        <v>248</v>
      </c>
      <c r="B197" s="4" t="s">
        <v>479</v>
      </c>
      <c r="C197" s="4" t="s">
        <v>480</v>
      </c>
      <c r="D197" s="5">
        <v>46106</v>
      </c>
      <c r="E197" s="3" t="s">
        <v>1539</v>
      </c>
      <c r="F197" s="3" t="s">
        <v>1906</v>
      </c>
      <c r="G197" s="3" t="s">
        <v>1174</v>
      </c>
      <c r="H197" s="3" t="s">
        <v>1175</v>
      </c>
      <c r="I197" s="3" t="s">
        <v>1471</v>
      </c>
      <c r="J197" s="3" t="s">
        <v>1119</v>
      </c>
      <c r="K197" s="3" t="s">
        <v>1120</v>
      </c>
      <c r="L197" s="6">
        <v>23122.12</v>
      </c>
      <c r="M197" s="6">
        <v>22272.89</v>
      </c>
      <c r="N197" s="6">
        <v>5000</v>
      </c>
    </row>
    <row r="198" spans="1:14" x14ac:dyDescent="0.35">
      <c r="A198" s="3" t="s">
        <v>211</v>
      </c>
      <c r="B198" s="4" t="s">
        <v>479</v>
      </c>
      <c r="C198" s="4" t="s">
        <v>480</v>
      </c>
      <c r="D198" s="5">
        <v>46106</v>
      </c>
      <c r="E198" s="3" t="s">
        <v>1540</v>
      </c>
      <c r="F198" s="3" t="s">
        <v>1907</v>
      </c>
      <c r="G198" s="3" t="s">
        <v>1174</v>
      </c>
      <c r="H198" s="3" t="s">
        <v>1188</v>
      </c>
      <c r="I198" s="3" t="s">
        <v>1541</v>
      </c>
      <c r="J198" s="3" t="s">
        <v>1121</v>
      </c>
      <c r="K198" s="3" t="s">
        <v>1122</v>
      </c>
      <c r="L198" s="6">
        <v>51100.899999999994</v>
      </c>
      <c r="M198" s="6">
        <v>50000</v>
      </c>
      <c r="N198" s="6">
        <v>5000</v>
      </c>
    </row>
    <row r="199" spans="1:14" x14ac:dyDescent="0.35">
      <c r="A199" s="3" t="s">
        <v>204</v>
      </c>
      <c r="B199" s="4" t="s">
        <v>479</v>
      </c>
      <c r="C199" s="4" t="s">
        <v>480</v>
      </c>
      <c r="D199" s="5">
        <v>46106</v>
      </c>
      <c r="E199" s="3" t="s">
        <v>1542</v>
      </c>
      <c r="F199" s="3" t="s">
        <v>1908</v>
      </c>
      <c r="G199" s="3" t="s">
        <v>1198</v>
      </c>
      <c r="H199" s="3" t="s">
        <v>1199</v>
      </c>
      <c r="I199" s="3" t="s">
        <v>1543</v>
      </c>
      <c r="J199" s="3" t="s">
        <v>808</v>
      </c>
      <c r="K199" s="3" t="s">
        <v>809</v>
      </c>
      <c r="L199" s="6">
        <v>34036.320000000007</v>
      </c>
      <c r="M199" s="6">
        <v>34036.32</v>
      </c>
      <c r="N199" s="6">
        <v>5000</v>
      </c>
    </row>
    <row r="200" spans="1:14" x14ac:dyDescent="0.35">
      <c r="A200" s="3" t="s">
        <v>197</v>
      </c>
      <c r="B200" s="4" t="s">
        <v>479</v>
      </c>
      <c r="C200" s="4" t="s">
        <v>480</v>
      </c>
      <c r="D200" s="5">
        <v>46106</v>
      </c>
      <c r="E200" s="3" t="s">
        <v>1544</v>
      </c>
      <c r="F200" s="3" t="s">
        <v>1909</v>
      </c>
      <c r="G200" s="3" t="s">
        <v>1174</v>
      </c>
      <c r="H200" s="3" t="s">
        <v>1175</v>
      </c>
      <c r="I200" s="3" t="s">
        <v>1175</v>
      </c>
      <c r="J200" s="3" t="s">
        <v>1033</v>
      </c>
      <c r="K200" s="3" t="s">
        <v>1034</v>
      </c>
      <c r="L200" s="6">
        <v>49999.999999999993</v>
      </c>
      <c r="M200" s="6">
        <v>37467.760000000002</v>
      </c>
      <c r="N200" s="6">
        <v>5000</v>
      </c>
    </row>
    <row r="201" spans="1:14" x14ac:dyDescent="0.35">
      <c r="A201" s="3" t="s">
        <v>193</v>
      </c>
      <c r="B201" s="4" t="s">
        <v>479</v>
      </c>
      <c r="C201" s="4" t="s">
        <v>480</v>
      </c>
      <c r="D201" s="5">
        <v>46106</v>
      </c>
      <c r="E201" s="3" t="s">
        <v>1545</v>
      </c>
      <c r="F201" s="3" t="s">
        <v>1910</v>
      </c>
      <c r="G201" s="3" t="s">
        <v>1174</v>
      </c>
      <c r="H201" s="3" t="s">
        <v>1287</v>
      </c>
      <c r="I201" s="3" t="s">
        <v>1546</v>
      </c>
      <c r="J201" s="3" t="s">
        <v>716</v>
      </c>
      <c r="K201" s="3" t="s">
        <v>717</v>
      </c>
      <c r="L201" s="6">
        <v>50566.559999999998</v>
      </c>
      <c r="M201" s="6">
        <v>50000</v>
      </c>
      <c r="N201" s="6">
        <v>5000</v>
      </c>
    </row>
    <row r="202" spans="1:14" x14ac:dyDescent="0.35">
      <c r="A202" s="3" t="s">
        <v>143</v>
      </c>
      <c r="B202" s="4" t="s">
        <v>479</v>
      </c>
      <c r="C202" s="4" t="s">
        <v>480</v>
      </c>
      <c r="D202" s="5">
        <v>46106</v>
      </c>
      <c r="E202" s="3" t="s">
        <v>1547</v>
      </c>
      <c r="F202" s="3" t="s">
        <v>1911</v>
      </c>
      <c r="G202" s="3" t="s">
        <v>1174</v>
      </c>
      <c r="H202" s="3" t="s">
        <v>1287</v>
      </c>
      <c r="I202" s="3" t="s">
        <v>1548</v>
      </c>
      <c r="J202" s="3" t="s">
        <v>708</v>
      </c>
      <c r="K202" s="3" t="s">
        <v>709</v>
      </c>
      <c r="L202" s="6">
        <v>198683.89999999997</v>
      </c>
      <c r="M202" s="6">
        <v>139078.73000000001</v>
      </c>
      <c r="N202" s="6">
        <v>5000</v>
      </c>
    </row>
    <row r="203" spans="1:14" x14ac:dyDescent="0.35">
      <c r="A203" s="3" t="s">
        <v>125</v>
      </c>
      <c r="B203" s="4" t="s">
        <v>479</v>
      </c>
      <c r="C203" s="4" t="s">
        <v>480</v>
      </c>
      <c r="D203" s="5">
        <v>46106</v>
      </c>
      <c r="E203" s="3" t="s">
        <v>1549</v>
      </c>
      <c r="F203" s="3" t="s">
        <v>1912</v>
      </c>
      <c r="G203" s="3" t="s">
        <v>1212</v>
      </c>
      <c r="H203" s="3" t="s">
        <v>1299</v>
      </c>
      <c r="I203" s="3" t="s">
        <v>1299</v>
      </c>
      <c r="J203" s="3" t="s">
        <v>1123</v>
      </c>
      <c r="K203" s="3" t="s">
        <v>1124</v>
      </c>
      <c r="L203" s="6">
        <v>66341</v>
      </c>
      <c r="M203" s="6">
        <v>49755</v>
      </c>
      <c r="N203" s="6">
        <v>5000</v>
      </c>
    </row>
    <row r="204" spans="1:14" x14ac:dyDescent="0.35">
      <c r="A204" s="3" t="s">
        <v>115</v>
      </c>
      <c r="B204" s="4" t="s">
        <v>479</v>
      </c>
      <c r="C204" s="4" t="s">
        <v>480</v>
      </c>
      <c r="D204" s="5">
        <v>46106</v>
      </c>
      <c r="E204" s="3" t="s">
        <v>1550</v>
      </c>
      <c r="F204" s="3" t="s">
        <v>1913</v>
      </c>
      <c r="G204" s="3" t="s">
        <v>1174</v>
      </c>
      <c r="H204" s="3" t="s">
        <v>1175</v>
      </c>
      <c r="I204" s="3" t="s">
        <v>1175</v>
      </c>
      <c r="J204" s="3" t="s">
        <v>1091</v>
      </c>
      <c r="K204" s="3" t="s">
        <v>1092</v>
      </c>
      <c r="L204" s="6">
        <v>40000</v>
      </c>
      <c r="M204" s="6">
        <v>40000</v>
      </c>
      <c r="N204" s="6">
        <v>5000</v>
      </c>
    </row>
    <row r="205" spans="1:14" x14ac:dyDescent="0.35">
      <c r="A205" s="3" t="s">
        <v>109</v>
      </c>
      <c r="B205" s="4" t="s">
        <v>479</v>
      </c>
      <c r="C205" s="4" t="s">
        <v>480</v>
      </c>
      <c r="D205" s="5">
        <v>46106</v>
      </c>
      <c r="E205" s="3" t="s">
        <v>1551</v>
      </c>
      <c r="F205" s="3" t="s">
        <v>1914</v>
      </c>
      <c r="G205" s="3" t="s">
        <v>1212</v>
      </c>
      <c r="H205" s="3" t="s">
        <v>1299</v>
      </c>
      <c r="I205" s="3" t="s">
        <v>1552</v>
      </c>
      <c r="J205" s="3" t="s">
        <v>836</v>
      </c>
      <c r="K205" s="3" t="s">
        <v>837</v>
      </c>
      <c r="L205" s="6">
        <v>31323</v>
      </c>
      <c r="M205" s="6">
        <v>23492</v>
      </c>
      <c r="N205" s="6">
        <v>5000</v>
      </c>
    </row>
    <row r="206" spans="1:14" x14ac:dyDescent="0.35">
      <c r="A206" s="3" t="s">
        <v>105</v>
      </c>
      <c r="B206" s="4" t="s">
        <v>479</v>
      </c>
      <c r="C206" s="4" t="s">
        <v>480</v>
      </c>
      <c r="D206" s="5">
        <v>46106</v>
      </c>
      <c r="E206" s="3" t="s">
        <v>1553</v>
      </c>
      <c r="F206" s="3" t="s">
        <v>1915</v>
      </c>
      <c r="G206" s="3" t="s">
        <v>1182</v>
      </c>
      <c r="H206" s="3" t="s">
        <v>1183</v>
      </c>
      <c r="I206" s="3" t="s">
        <v>1554</v>
      </c>
      <c r="J206" s="3" t="s">
        <v>1125</v>
      </c>
      <c r="K206" s="3" t="s">
        <v>1126</v>
      </c>
      <c r="L206" s="6">
        <v>40498</v>
      </c>
      <c r="M206" s="6">
        <v>40000</v>
      </c>
      <c r="N206" s="6">
        <v>5000</v>
      </c>
    </row>
    <row r="207" spans="1:14" x14ac:dyDescent="0.35">
      <c r="A207" s="3" t="s">
        <v>90</v>
      </c>
      <c r="B207" s="4" t="s">
        <v>479</v>
      </c>
      <c r="C207" s="4" t="s">
        <v>480</v>
      </c>
      <c r="D207" s="5">
        <v>46106</v>
      </c>
      <c r="E207" s="3" t="s">
        <v>1555</v>
      </c>
      <c r="F207" s="3" t="s">
        <v>1916</v>
      </c>
      <c r="G207" s="3" t="s">
        <v>1198</v>
      </c>
      <c r="H207" s="3" t="s">
        <v>1556</v>
      </c>
      <c r="I207" s="3" t="s">
        <v>1557</v>
      </c>
      <c r="J207" s="3" t="s">
        <v>684</v>
      </c>
      <c r="K207" s="3" t="s">
        <v>685</v>
      </c>
      <c r="L207" s="6">
        <v>22499</v>
      </c>
      <c r="M207" s="6">
        <v>17455</v>
      </c>
      <c r="N207" s="6">
        <v>5000</v>
      </c>
    </row>
    <row r="208" spans="1:14" x14ac:dyDescent="0.35">
      <c r="A208" s="3" t="s">
        <v>96</v>
      </c>
      <c r="B208" s="4" t="s">
        <v>479</v>
      </c>
      <c r="C208" s="4" t="s">
        <v>480</v>
      </c>
      <c r="D208" s="5">
        <v>46106</v>
      </c>
      <c r="E208" s="3" t="s">
        <v>1558</v>
      </c>
      <c r="F208" s="3" t="s">
        <v>1917</v>
      </c>
      <c r="G208" s="3" t="s">
        <v>1212</v>
      </c>
      <c r="H208" s="3" t="s">
        <v>1224</v>
      </c>
      <c r="I208" s="3" t="s">
        <v>1297</v>
      </c>
      <c r="J208" s="3" t="s">
        <v>1127</v>
      </c>
      <c r="K208" s="3" t="s">
        <v>1128</v>
      </c>
      <c r="L208" s="6">
        <v>40000</v>
      </c>
      <c r="M208" s="6">
        <v>40000</v>
      </c>
      <c r="N208" s="6">
        <v>5000</v>
      </c>
    </row>
    <row r="209" spans="1:14" x14ac:dyDescent="0.35">
      <c r="A209" s="3" t="s">
        <v>77</v>
      </c>
      <c r="B209" s="4" t="s">
        <v>479</v>
      </c>
      <c r="C209" s="4" t="s">
        <v>480</v>
      </c>
      <c r="D209" s="5">
        <v>46106</v>
      </c>
      <c r="E209" s="3" t="s">
        <v>1559</v>
      </c>
      <c r="F209" s="3" t="s">
        <v>1918</v>
      </c>
      <c r="G209" s="3" t="s">
        <v>1246</v>
      </c>
      <c r="H209" s="3" t="s">
        <v>1247</v>
      </c>
      <c r="I209" s="3" t="s">
        <v>1247</v>
      </c>
      <c r="J209" s="3" t="s">
        <v>1021</v>
      </c>
      <c r="K209" s="3" t="s">
        <v>1022</v>
      </c>
      <c r="L209" s="6">
        <v>50267.310000000005</v>
      </c>
      <c r="M209" s="6">
        <v>50000</v>
      </c>
      <c r="N209" s="6">
        <v>5000</v>
      </c>
    </row>
    <row r="210" spans="1:14" x14ac:dyDescent="0.35">
      <c r="A210" s="3" t="s">
        <v>72</v>
      </c>
      <c r="B210" s="4" t="s">
        <v>479</v>
      </c>
      <c r="C210" s="4" t="s">
        <v>480</v>
      </c>
      <c r="D210" s="5">
        <v>46106</v>
      </c>
      <c r="E210" s="3" t="s">
        <v>1560</v>
      </c>
      <c r="F210" s="3" t="s">
        <v>1919</v>
      </c>
      <c r="G210" s="3" t="s">
        <v>1198</v>
      </c>
      <c r="H210" s="3" t="s">
        <v>1210</v>
      </c>
      <c r="I210" s="3" t="s">
        <v>1210</v>
      </c>
      <c r="J210" s="3" t="s">
        <v>724</v>
      </c>
      <c r="K210" s="3" t="s">
        <v>725</v>
      </c>
      <c r="L210" s="6">
        <v>40024</v>
      </c>
      <c r="M210" s="6">
        <v>40000</v>
      </c>
      <c r="N210" s="6">
        <v>5000</v>
      </c>
    </row>
    <row r="211" spans="1:14" x14ac:dyDescent="0.35">
      <c r="A211" s="3" t="s">
        <v>69</v>
      </c>
      <c r="B211" s="4" t="s">
        <v>479</v>
      </c>
      <c r="C211" s="4" t="s">
        <v>480</v>
      </c>
      <c r="D211" s="5">
        <v>46106</v>
      </c>
      <c r="E211" s="3" t="s">
        <v>1561</v>
      </c>
      <c r="F211" s="3" t="s">
        <v>1920</v>
      </c>
      <c r="G211" s="3" t="s">
        <v>1182</v>
      </c>
      <c r="H211" s="3" t="s">
        <v>1205</v>
      </c>
      <c r="I211" s="3" t="s">
        <v>1351</v>
      </c>
      <c r="J211" s="3" t="s">
        <v>792</v>
      </c>
      <c r="K211" s="3" t="s">
        <v>793</v>
      </c>
      <c r="L211" s="6">
        <v>40000</v>
      </c>
      <c r="M211" s="6">
        <v>38000</v>
      </c>
      <c r="N211" s="6">
        <v>5000</v>
      </c>
    </row>
    <row r="212" spans="1:14" x14ac:dyDescent="0.35">
      <c r="A212" s="3" t="s">
        <v>70</v>
      </c>
      <c r="B212" s="4" t="s">
        <v>479</v>
      </c>
      <c r="C212" s="4" t="s">
        <v>480</v>
      </c>
      <c r="D212" s="5">
        <v>46106</v>
      </c>
      <c r="E212" s="3" t="s">
        <v>1562</v>
      </c>
      <c r="F212" s="3" t="s">
        <v>1921</v>
      </c>
      <c r="G212" s="3" t="s">
        <v>1174</v>
      </c>
      <c r="H212" s="3" t="s">
        <v>1191</v>
      </c>
      <c r="I212" s="3" t="s">
        <v>1208</v>
      </c>
      <c r="J212" s="3" t="s">
        <v>794</v>
      </c>
      <c r="K212" s="3" t="s">
        <v>795</v>
      </c>
      <c r="L212" s="6">
        <v>40000</v>
      </c>
      <c r="M212" s="6">
        <v>40000</v>
      </c>
      <c r="N212" s="6">
        <v>5000</v>
      </c>
    </row>
    <row r="213" spans="1:14" x14ac:dyDescent="0.35">
      <c r="A213" s="3" t="s">
        <v>71</v>
      </c>
      <c r="B213" s="4" t="s">
        <v>479</v>
      </c>
      <c r="C213" s="4" t="s">
        <v>480</v>
      </c>
      <c r="D213" s="5">
        <v>46106</v>
      </c>
      <c r="E213" s="3" t="s">
        <v>1563</v>
      </c>
      <c r="F213" s="3" t="s">
        <v>1922</v>
      </c>
      <c r="G213" s="3" t="s">
        <v>1212</v>
      </c>
      <c r="H213" s="3" t="s">
        <v>1476</v>
      </c>
      <c r="I213" s="3" t="s">
        <v>1564</v>
      </c>
      <c r="J213" s="3" t="s">
        <v>1017</v>
      </c>
      <c r="K213" s="3" t="s">
        <v>1018</v>
      </c>
      <c r="L213" s="6">
        <v>118907</v>
      </c>
      <c r="M213" s="6">
        <v>89180</v>
      </c>
      <c r="N213" s="6">
        <v>5000</v>
      </c>
    </row>
    <row r="214" spans="1:14" x14ac:dyDescent="0.35">
      <c r="A214" s="3" t="s">
        <v>61</v>
      </c>
      <c r="B214" s="4" t="s">
        <v>479</v>
      </c>
      <c r="C214" s="4" t="s">
        <v>480</v>
      </c>
      <c r="D214" s="5">
        <v>46106</v>
      </c>
      <c r="E214" s="3" t="s">
        <v>1565</v>
      </c>
      <c r="F214" s="3" t="s">
        <v>1923</v>
      </c>
      <c r="G214" s="3" t="s">
        <v>1246</v>
      </c>
      <c r="H214" s="3" t="s">
        <v>1247</v>
      </c>
      <c r="I214" s="3" t="s">
        <v>1566</v>
      </c>
      <c r="J214" s="3" t="s">
        <v>1087</v>
      </c>
      <c r="K214" s="3" t="s">
        <v>1088</v>
      </c>
      <c r="L214" s="6">
        <v>129611.99999999999</v>
      </c>
      <c r="M214" s="6">
        <v>90728</v>
      </c>
      <c r="N214" s="6">
        <v>5000</v>
      </c>
    </row>
    <row r="215" spans="1:14" x14ac:dyDescent="0.35">
      <c r="A215" s="3" t="s">
        <v>50</v>
      </c>
      <c r="B215" s="4" t="s">
        <v>479</v>
      </c>
      <c r="C215" s="4" t="s">
        <v>480</v>
      </c>
      <c r="D215" s="5">
        <v>46106</v>
      </c>
      <c r="E215" s="3" t="s">
        <v>1567</v>
      </c>
      <c r="F215" s="3" t="s">
        <v>1924</v>
      </c>
      <c r="G215" s="3" t="s">
        <v>1194</v>
      </c>
      <c r="H215" s="3" t="s">
        <v>1195</v>
      </c>
      <c r="I215" s="3" t="s">
        <v>1568</v>
      </c>
      <c r="J215" s="3" t="s">
        <v>1129</v>
      </c>
      <c r="K215" s="3" t="s">
        <v>1130</v>
      </c>
      <c r="L215" s="6">
        <v>49932</v>
      </c>
      <c r="M215" s="6">
        <v>49932</v>
      </c>
      <c r="N215" s="6">
        <v>5000</v>
      </c>
    </row>
    <row r="216" spans="1:14" x14ac:dyDescent="0.35">
      <c r="A216" s="3" t="s">
        <v>51</v>
      </c>
      <c r="B216" s="4" t="s">
        <v>479</v>
      </c>
      <c r="C216" s="4" t="s">
        <v>480</v>
      </c>
      <c r="D216" s="5">
        <v>46106</v>
      </c>
      <c r="E216" s="3" t="s">
        <v>1569</v>
      </c>
      <c r="F216" s="3" t="s">
        <v>1925</v>
      </c>
      <c r="G216" s="3" t="s">
        <v>1174</v>
      </c>
      <c r="H216" s="3" t="s">
        <v>1175</v>
      </c>
      <c r="I216" s="3" t="s">
        <v>1570</v>
      </c>
      <c r="J216" s="3" t="s">
        <v>836</v>
      </c>
      <c r="K216" s="3" t="s">
        <v>837</v>
      </c>
      <c r="L216" s="6">
        <v>40059</v>
      </c>
      <c r="M216" s="6">
        <v>40000</v>
      </c>
      <c r="N216" s="6">
        <v>5000</v>
      </c>
    </row>
    <row r="217" spans="1:14" x14ac:dyDescent="0.35">
      <c r="A217" s="3" t="s">
        <v>48</v>
      </c>
      <c r="B217" s="4" t="s">
        <v>479</v>
      </c>
      <c r="C217" s="4" t="s">
        <v>480</v>
      </c>
      <c r="D217" s="5">
        <v>46106</v>
      </c>
      <c r="E217" s="3" t="s">
        <v>1571</v>
      </c>
      <c r="F217" s="3" t="s">
        <v>1926</v>
      </c>
      <c r="G217" s="3" t="s">
        <v>1194</v>
      </c>
      <c r="H217" s="3" t="s">
        <v>1294</v>
      </c>
      <c r="I217" s="3" t="s">
        <v>1295</v>
      </c>
      <c r="J217" s="3" t="s">
        <v>1131</v>
      </c>
      <c r="K217" s="3" t="s">
        <v>1132</v>
      </c>
      <c r="L217" s="6">
        <v>47858</v>
      </c>
      <c r="M217" s="6">
        <v>34350</v>
      </c>
      <c r="N217" s="6">
        <v>5000</v>
      </c>
    </row>
    <row r="218" spans="1:14" x14ac:dyDescent="0.35">
      <c r="A218" s="3" t="s">
        <v>35</v>
      </c>
      <c r="B218" s="4" t="s">
        <v>479</v>
      </c>
      <c r="C218" s="4" t="s">
        <v>480</v>
      </c>
      <c r="D218" s="5">
        <v>46106</v>
      </c>
      <c r="E218" s="3" t="s">
        <v>1572</v>
      </c>
      <c r="F218" s="3" t="s">
        <v>1927</v>
      </c>
      <c r="G218" s="3" t="s">
        <v>1194</v>
      </c>
      <c r="H218" s="3" t="s">
        <v>1278</v>
      </c>
      <c r="I218" s="3" t="s">
        <v>1573</v>
      </c>
      <c r="J218" s="3" t="s">
        <v>706</v>
      </c>
      <c r="K218" s="3" t="s">
        <v>707</v>
      </c>
      <c r="L218" s="6">
        <v>162208</v>
      </c>
      <c r="M218" s="6">
        <v>111973.4</v>
      </c>
      <c r="N218" s="6">
        <v>5000</v>
      </c>
    </row>
    <row r="219" spans="1:14" x14ac:dyDescent="0.35">
      <c r="A219" s="3" t="s">
        <v>34</v>
      </c>
      <c r="B219" s="4" t="s">
        <v>479</v>
      </c>
      <c r="C219" s="4" t="s">
        <v>480</v>
      </c>
      <c r="D219" s="5">
        <v>46106</v>
      </c>
      <c r="E219" s="3" t="s">
        <v>1574</v>
      </c>
      <c r="F219" s="3" t="s">
        <v>1928</v>
      </c>
      <c r="G219" s="3" t="s">
        <v>1304</v>
      </c>
      <c r="H219" s="3" t="s">
        <v>1305</v>
      </c>
      <c r="I219" s="3" t="s">
        <v>1575</v>
      </c>
      <c r="J219" s="3" t="s">
        <v>716</v>
      </c>
      <c r="K219" s="3" t="s">
        <v>717</v>
      </c>
      <c r="L219" s="6">
        <v>52281</v>
      </c>
      <c r="M219" s="6">
        <v>50000</v>
      </c>
      <c r="N219" s="6">
        <v>5000</v>
      </c>
    </row>
    <row r="220" spans="1:14" x14ac:dyDescent="0.35">
      <c r="A220" s="3" t="s">
        <v>30</v>
      </c>
      <c r="B220" s="4" t="s">
        <v>479</v>
      </c>
      <c r="C220" s="4" t="s">
        <v>480</v>
      </c>
      <c r="D220" s="5">
        <v>46106</v>
      </c>
      <c r="E220" s="3" t="s">
        <v>1576</v>
      </c>
      <c r="F220" s="3" t="s">
        <v>1929</v>
      </c>
      <c r="G220" s="3" t="s">
        <v>1304</v>
      </c>
      <c r="H220" s="3" t="s">
        <v>1318</v>
      </c>
      <c r="I220" s="3" t="s">
        <v>1466</v>
      </c>
      <c r="J220" s="3" t="s">
        <v>674</v>
      </c>
      <c r="K220" s="3" t="s">
        <v>675</v>
      </c>
      <c r="L220" s="6">
        <v>29133</v>
      </c>
      <c r="M220" s="6">
        <v>29133</v>
      </c>
      <c r="N220" s="6">
        <v>5000</v>
      </c>
    </row>
    <row r="221" spans="1:14" x14ac:dyDescent="0.35">
      <c r="A221" s="3" t="s">
        <v>266</v>
      </c>
      <c r="B221" s="4" t="s">
        <v>479</v>
      </c>
      <c r="C221" s="4" t="s">
        <v>480</v>
      </c>
      <c r="D221" s="5">
        <v>46107</v>
      </c>
      <c r="E221" s="3" t="s">
        <v>1577</v>
      </c>
      <c r="F221" s="3" t="s">
        <v>1930</v>
      </c>
      <c r="G221" s="3" t="s">
        <v>1174</v>
      </c>
      <c r="H221" s="3" t="s">
        <v>1191</v>
      </c>
      <c r="I221" s="3" t="s">
        <v>1192</v>
      </c>
      <c r="J221" s="3" t="s">
        <v>794</v>
      </c>
      <c r="K221" s="3" t="s">
        <v>795</v>
      </c>
      <c r="L221" s="6">
        <v>39987.700000000004</v>
      </c>
      <c r="M221" s="6">
        <v>39987.699999999997</v>
      </c>
      <c r="N221" s="6">
        <v>5000</v>
      </c>
    </row>
    <row r="222" spans="1:14" x14ac:dyDescent="0.35">
      <c r="A222" s="3" t="s">
        <v>239</v>
      </c>
      <c r="B222" s="4" t="s">
        <v>479</v>
      </c>
      <c r="C222" s="4" t="s">
        <v>480</v>
      </c>
      <c r="D222" s="5">
        <v>46107</v>
      </c>
      <c r="E222" s="3" t="s">
        <v>1578</v>
      </c>
      <c r="F222" s="3" t="s">
        <v>1931</v>
      </c>
      <c r="G222" s="3" t="s">
        <v>1174</v>
      </c>
      <c r="H222" s="3" t="s">
        <v>1188</v>
      </c>
      <c r="I222" s="3" t="s">
        <v>1579</v>
      </c>
      <c r="J222" s="3" t="s">
        <v>714</v>
      </c>
      <c r="K222" s="3" t="s">
        <v>715</v>
      </c>
      <c r="L222" s="6">
        <v>27900</v>
      </c>
      <c r="M222" s="6">
        <v>27900</v>
      </c>
      <c r="N222" s="6">
        <v>5000</v>
      </c>
    </row>
    <row r="223" spans="1:14" x14ac:dyDescent="0.35">
      <c r="A223" s="3" t="s">
        <v>227</v>
      </c>
      <c r="B223" s="4" t="s">
        <v>479</v>
      </c>
      <c r="C223" s="4" t="s">
        <v>480</v>
      </c>
      <c r="D223" s="5">
        <v>46107</v>
      </c>
      <c r="E223" s="3" t="s">
        <v>1580</v>
      </c>
      <c r="F223" s="3" t="s">
        <v>1932</v>
      </c>
      <c r="G223" s="3" t="s">
        <v>1304</v>
      </c>
      <c r="H223" s="3" t="s">
        <v>1501</v>
      </c>
      <c r="I223" s="3" t="s">
        <v>1581</v>
      </c>
      <c r="J223" s="3" t="s">
        <v>716</v>
      </c>
      <c r="K223" s="3" t="s">
        <v>717</v>
      </c>
      <c r="L223" s="6">
        <v>40610.76</v>
      </c>
      <c r="M223" s="6">
        <v>40000</v>
      </c>
      <c r="N223" s="6">
        <v>5000</v>
      </c>
    </row>
    <row r="224" spans="1:14" x14ac:dyDescent="0.35">
      <c r="A224" s="3" t="s">
        <v>102</v>
      </c>
      <c r="B224" s="4" t="s">
        <v>479</v>
      </c>
      <c r="C224" s="4" t="s">
        <v>480</v>
      </c>
      <c r="D224" s="5">
        <v>46107</v>
      </c>
      <c r="E224" s="3" t="s">
        <v>1582</v>
      </c>
      <c r="F224" s="3" t="s">
        <v>1933</v>
      </c>
      <c r="G224" s="3" t="s">
        <v>1182</v>
      </c>
      <c r="H224" s="3" t="s">
        <v>1365</v>
      </c>
      <c r="I224" s="3" t="s">
        <v>1583</v>
      </c>
      <c r="J224" s="3" t="s">
        <v>750</v>
      </c>
      <c r="K224" s="3" t="s">
        <v>751</v>
      </c>
      <c r="L224" s="6">
        <v>30260</v>
      </c>
      <c r="M224" s="6">
        <v>30260</v>
      </c>
      <c r="N224" s="6">
        <v>5000</v>
      </c>
    </row>
    <row r="225" spans="1:14" x14ac:dyDescent="0.35">
      <c r="A225" s="3" t="s">
        <v>92</v>
      </c>
      <c r="B225" s="4" t="s">
        <v>479</v>
      </c>
      <c r="C225" s="4" t="s">
        <v>480</v>
      </c>
      <c r="D225" s="5">
        <v>46107</v>
      </c>
      <c r="E225" s="3" t="s">
        <v>1584</v>
      </c>
      <c r="F225" s="3" t="s">
        <v>1934</v>
      </c>
      <c r="G225" s="3" t="s">
        <v>1194</v>
      </c>
      <c r="H225" s="3" t="s">
        <v>1294</v>
      </c>
      <c r="I225" s="3" t="s">
        <v>1585</v>
      </c>
      <c r="J225" s="3" t="s">
        <v>826</v>
      </c>
      <c r="K225" s="3" t="s">
        <v>827</v>
      </c>
      <c r="L225" s="6">
        <v>39888.199999999997</v>
      </c>
      <c r="M225" s="6">
        <v>34888.199999999997</v>
      </c>
      <c r="N225" s="6">
        <v>5000</v>
      </c>
    </row>
    <row r="226" spans="1:14" x14ac:dyDescent="0.35">
      <c r="A226" s="3" t="s">
        <v>82</v>
      </c>
      <c r="B226" s="4" t="s">
        <v>479</v>
      </c>
      <c r="C226" s="4" t="s">
        <v>480</v>
      </c>
      <c r="D226" s="5">
        <v>46107</v>
      </c>
      <c r="E226" s="3" t="s">
        <v>1586</v>
      </c>
      <c r="F226" s="3" t="s">
        <v>1935</v>
      </c>
      <c r="G226" s="3" t="s">
        <v>1174</v>
      </c>
      <c r="H226" s="3" t="s">
        <v>1175</v>
      </c>
      <c r="I226" s="3" t="s">
        <v>1175</v>
      </c>
      <c r="J226" s="3" t="s">
        <v>836</v>
      </c>
      <c r="K226" s="3" t="s">
        <v>837</v>
      </c>
      <c r="L226" s="6">
        <v>40000</v>
      </c>
      <c r="M226" s="6">
        <v>40000</v>
      </c>
      <c r="N226" s="6">
        <v>5000</v>
      </c>
    </row>
    <row r="227" spans="1:14" x14ac:dyDescent="0.35">
      <c r="A227" s="3" t="s">
        <v>89</v>
      </c>
      <c r="B227" s="4" t="s">
        <v>479</v>
      </c>
      <c r="C227" s="4" t="s">
        <v>480</v>
      </c>
      <c r="D227" s="5">
        <v>46107</v>
      </c>
      <c r="E227" s="3" t="s">
        <v>1587</v>
      </c>
      <c r="F227" s="3" t="s">
        <v>1936</v>
      </c>
      <c r="G227" s="3" t="s">
        <v>1174</v>
      </c>
      <c r="H227" s="3" t="s">
        <v>1188</v>
      </c>
      <c r="I227" s="3" t="s">
        <v>1468</v>
      </c>
      <c r="J227" s="3" t="s">
        <v>706</v>
      </c>
      <c r="K227" s="3" t="s">
        <v>707</v>
      </c>
      <c r="L227" s="6">
        <v>150000</v>
      </c>
      <c r="M227" s="6">
        <v>105000</v>
      </c>
      <c r="N227" s="6">
        <v>5000</v>
      </c>
    </row>
    <row r="228" spans="1:14" x14ac:dyDescent="0.35">
      <c r="A228" s="3" t="s">
        <v>73</v>
      </c>
      <c r="B228" s="4" t="s">
        <v>479</v>
      </c>
      <c r="C228" s="4" t="s">
        <v>480</v>
      </c>
      <c r="D228" s="5">
        <v>46107</v>
      </c>
      <c r="E228" s="3" t="s">
        <v>1588</v>
      </c>
      <c r="F228" s="3" t="s">
        <v>1937</v>
      </c>
      <c r="G228" s="3" t="s">
        <v>1198</v>
      </c>
      <c r="H228" s="3" t="s">
        <v>1199</v>
      </c>
      <c r="I228" s="3" t="s">
        <v>1589</v>
      </c>
      <c r="J228" s="3" t="s">
        <v>1043</v>
      </c>
      <c r="K228" s="3" t="s">
        <v>1044</v>
      </c>
      <c r="L228" s="6">
        <v>51647</v>
      </c>
      <c r="M228" s="6">
        <v>50000</v>
      </c>
      <c r="N228" s="6">
        <v>5000</v>
      </c>
    </row>
    <row r="229" spans="1:14" x14ac:dyDescent="0.35">
      <c r="A229" s="3" t="s">
        <v>65</v>
      </c>
      <c r="B229" s="4" t="s">
        <v>479</v>
      </c>
      <c r="C229" s="4" t="s">
        <v>480</v>
      </c>
      <c r="D229" s="5">
        <v>46107</v>
      </c>
      <c r="E229" s="3" t="s">
        <v>1590</v>
      </c>
      <c r="F229" s="3" t="s">
        <v>1938</v>
      </c>
      <c r="G229" s="3" t="s">
        <v>1182</v>
      </c>
      <c r="H229" s="3" t="s">
        <v>1382</v>
      </c>
      <c r="I229" s="3" t="s">
        <v>1591</v>
      </c>
      <c r="J229" s="3" t="s">
        <v>750</v>
      </c>
      <c r="K229" s="3" t="s">
        <v>751</v>
      </c>
      <c r="L229" s="6">
        <v>37665</v>
      </c>
      <c r="M229" s="6">
        <v>37665</v>
      </c>
      <c r="N229" s="6">
        <v>5000</v>
      </c>
    </row>
    <row r="230" spans="1:14" x14ac:dyDescent="0.35">
      <c r="A230" s="3" t="s">
        <v>47</v>
      </c>
      <c r="B230" s="4" t="s">
        <v>479</v>
      </c>
      <c r="C230" s="4" t="s">
        <v>480</v>
      </c>
      <c r="D230" s="5">
        <v>46107</v>
      </c>
      <c r="E230" s="3" t="s">
        <v>1592</v>
      </c>
      <c r="F230" s="3" t="s">
        <v>1939</v>
      </c>
      <c r="G230" s="3" t="s">
        <v>1198</v>
      </c>
      <c r="H230" s="3" t="s">
        <v>1340</v>
      </c>
      <c r="I230" s="3" t="s">
        <v>1488</v>
      </c>
      <c r="J230" s="3" t="s">
        <v>706</v>
      </c>
      <c r="K230" s="3" t="s">
        <v>707</v>
      </c>
      <c r="L230" s="6">
        <v>193002</v>
      </c>
      <c r="M230" s="6">
        <v>121209.2</v>
      </c>
      <c r="N230" s="6">
        <v>5000</v>
      </c>
    </row>
    <row r="231" spans="1:14" x14ac:dyDescent="0.35">
      <c r="A231" s="3" t="s">
        <v>43</v>
      </c>
      <c r="B231" s="4" t="s">
        <v>479</v>
      </c>
      <c r="C231" s="4" t="s">
        <v>480</v>
      </c>
      <c r="D231" s="5">
        <v>46107</v>
      </c>
      <c r="E231" s="3" t="s">
        <v>1593</v>
      </c>
      <c r="F231" s="3" t="s">
        <v>1940</v>
      </c>
      <c r="G231" s="3" t="s">
        <v>1212</v>
      </c>
      <c r="H231" s="3" t="s">
        <v>1224</v>
      </c>
      <c r="I231" s="3" t="s">
        <v>1594</v>
      </c>
      <c r="J231" s="3" t="s">
        <v>1133</v>
      </c>
      <c r="K231" s="3" t="s">
        <v>1134</v>
      </c>
      <c r="L231" s="6">
        <v>29574</v>
      </c>
      <c r="M231" s="6">
        <v>22180</v>
      </c>
      <c r="N231" s="6">
        <v>5000</v>
      </c>
    </row>
    <row r="232" spans="1:14" x14ac:dyDescent="0.35">
      <c r="A232" s="3" t="s">
        <v>44</v>
      </c>
      <c r="B232" s="4" t="s">
        <v>479</v>
      </c>
      <c r="C232" s="4" t="s">
        <v>480</v>
      </c>
      <c r="D232" s="5">
        <v>46107</v>
      </c>
      <c r="E232" s="3" t="s">
        <v>1595</v>
      </c>
      <c r="F232" s="3" t="s">
        <v>1941</v>
      </c>
      <c r="G232" s="3" t="s">
        <v>1194</v>
      </c>
      <c r="H232" s="3" t="s">
        <v>1492</v>
      </c>
      <c r="I232" s="3" t="s">
        <v>1596</v>
      </c>
      <c r="J232" s="3" t="s">
        <v>826</v>
      </c>
      <c r="K232" s="3" t="s">
        <v>827</v>
      </c>
      <c r="L232" s="6">
        <v>50000</v>
      </c>
      <c r="M232" s="6">
        <v>50000</v>
      </c>
      <c r="N232" s="6">
        <v>5000</v>
      </c>
    </row>
    <row r="233" spans="1:14" x14ac:dyDescent="0.35">
      <c r="A233" s="3" t="s">
        <v>28</v>
      </c>
      <c r="B233" s="4" t="s">
        <v>479</v>
      </c>
      <c r="C233" s="4" t="s">
        <v>480</v>
      </c>
      <c r="D233" s="5">
        <v>46107</v>
      </c>
      <c r="E233" s="3" t="s">
        <v>1597</v>
      </c>
      <c r="F233" s="3" t="s">
        <v>1942</v>
      </c>
      <c r="G233" s="3" t="s">
        <v>1246</v>
      </c>
      <c r="H233" s="3" t="s">
        <v>1247</v>
      </c>
      <c r="I233" s="3" t="s">
        <v>1247</v>
      </c>
      <c r="J233" s="3" t="s">
        <v>1135</v>
      </c>
      <c r="K233" s="3" t="s">
        <v>1136</v>
      </c>
      <c r="L233" s="6">
        <v>37354</v>
      </c>
      <c r="M233" s="6">
        <v>37354</v>
      </c>
      <c r="N233" s="6">
        <v>5000</v>
      </c>
    </row>
    <row r="234" spans="1:14" x14ac:dyDescent="0.35">
      <c r="A234" s="3" t="s">
        <v>29</v>
      </c>
      <c r="B234" s="4" t="s">
        <v>479</v>
      </c>
      <c r="C234" s="4" t="s">
        <v>480</v>
      </c>
      <c r="D234" s="5">
        <v>46107</v>
      </c>
      <c r="E234" s="3" t="s">
        <v>1598</v>
      </c>
      <c r="F234" s="3" t="s">
        <v>1943</v>
      </c>
      <c r="G234" s="3" t="s">
        <v>1174</v>
      </c>
      <c r="H234" s="3" t="s">
        <v>1188</v>
      </c>
      <c r="I234" s="3" t="s">
        <v>1599</v>
      </c>
      <c r="J234" s="3" t="s">
        <v>706</v>
      </c>
      <c r="K234" s="3" t="s">
        <v>707</v>
      </c>
      <c r="L234" s="6">
        <v>200000</v>
      </c>
      <c r="M234" s="6">
        <v>139580</v>
      </c>
      <c r="N234" s="6">
        <v>5000</v>
      </c>
    </row>
    <row r="235" spans="1:14" x14ac:dyDescent="0.35">
      <c r="A235" s="3" t="s">
        <v>26</v>
      </c>
      <c r="B235" s="4" t="s">
        <v>479</v>
      </c>
      <c r="C235" s="4" t="s">
        <v>480</v>
      </c>
      <c r="D235" s="5">
        <v>46107</v>
      </c>
      <c r="E235" s="3" t="s">
        <v>1600</v>
      </c>
      <c r="F235" s="3" t="s">
        <v>1944</v>
      </c>
      <c r="G235" s="3" t="s">
        <v>1182</v>
      </c>
      <c r="H235" s="3" t="s">
        <v>1205</v>
      </c>
      <c r="I235" s="3" t="s">
        <v>1601</v>
      </c>
      <c r="J235" s="3" t="s">
        <v>1137</v>
      </c>
      <c r="K235" s="3" t="s">
        <v>1138</v>
      </c>
      <c r="L235" s="6">
        <v>38554</v>
      </c>
      <c r="M235" s="6">
        <v>31294</v>
      </c>
      <c r="N235" s="6">
        <v>5000</v>
      </c>
    </row>
    <row r="236" spans="1:14" x14ac:dyDescent="0.35">
      <c r="A236" s="3" t="s">
        <v>262</v>
      </c>
      <c r="B236" s="4" t="s">
        <v>479</v>
      </c>
      <c r="C236" s="4" t="s">
        <v>480</v>
      </c>
      <c r="D236" s="5">
        <v>46108</v>
      </c>
      <c r="E236" s="3" t="s">
        <v>1602</v>
      </c>
      <c r="F236" s="3" t="s">
        <v>1945</v>
      </c>
      <c r="G236" s="3" t="s">
        <v>1174</v>
      </c>
      <c r="H236" s="3" t="s">
        <v>1179</v>
      </c>
      <c r="I236" s="3" t="s">
        <v>1603</v>
      </c>
      <c r="J236" s="3" t="s">
        <v>1139</v>
      </c>
      <c r="K236" s="3" t="s">
        <v>1140</v>
      </c>
      <c r="L236" s="6">
        <v>50000</v>
      </c>
      <c r="M236" s="6">
        <v>39660</v>
      </c>
      <c r="N236" s="6">
        <v>5000</v>
      </c>
    </row>
    <row r="237" spans="1:14" x14ac:dyDescent="0.35">
      <c r="A237" s="3" t="s">
        <v>241</v>
      </c>
      <c r="B237" s="4" t="s">
        <v>479</v>
      </c>
      <c r="C237" s="4" t="s">
        <v>480</v>
      </c>
      <c r="D237" s="5">
        <v>46108</v>
      </c>
      <c r="E237" s="3" t="s">
        <v>1604</v>
      </c>
      <c r="F237" s="3" t="s">
        <v>1946</v>
      </c>
      <c r="G237" s="3" t="s">
        <v>1174</v>
      </c>
      <c r="H237" s="3" t="s">
        <v>1188</v>
      </c>
      <c r="I237" s="3" t="s">
        <v>1605</v>
      </c>
      <c r="J237" s="3" t="s">
        <v>706</v>
      </c>
      <c r="K237" s="3" t="s">
        <v>707</v>
      </c>
      <c r="L237" s="6">
        <v>179576.11000000002</v>
      </c>
      <c r="M237" s="6">
        <v>123907.52</v>
      </c>
      <c r="N237" s="6">
        <v>5000</v>
      </c>
    </row>
    <row r="238" spans="1:14" x14ac:dyDescent="0.35">
      <c r="A238" s="3" t="s">
        <v>223</v>
      </c>
      <c r="B238" s="4" t="s">
        <v>479</v>
      </c>
      <c r="C238" s="4" t="s">
        <v>480</v>
      </c>
      <c r="D238" s="5">
        <v>46108</v>
      </c>
      <c r="E238" s="3" t="s">
        <v>1606</v>
      </c>
      <c r="F238" s="3" t="s">
        <v>1947</v>
      </c>
      <c r="G238" s="3" t="s">
        <v>1212</v>
      </c>
      <c r="H238" s="3" t="s">
        <v>1224</v>
      </c>
      <c r="I238" s="3" t="s">
        <v>1594</v>
      </c>
      <c r="J238" s="3" t="s">
        <v>1063</v>
      </c>
      <c r="K238" s="3" t="s">
        <v>1064</v>
      </c>
      <c r="L238" s="6">
        <v>117168.2</v>
      </c>
      <c r="M238" s="6">
        <v>87875</v>
      </c>
      <c r="N238" s="6">
        <v>5000</v>
      </c>
    </row>
    <row r="239" spans="1:14" x14ac:dyDescent="0.35">
      <c r="A239" s="3" t="s">
        <v>216</v>
      </c>
      <c r="B239" s="4" t="s">
        <v>479</v>
      </c>
      <c r="C239" s="4" t="s">
        <v>480</v>
      </c>
      <c r="D239" s="5">
        <v>46108</v>
      </c>
      <c r="E239" s="3" t="s">
        <v>1607</v>
      </c>
      <c r="F239" s="3" t="s">
        <v>1948</v>
      </c>
      <c r="G239" s="3" t="s">
        <v>1174</v>
      </c>
      <c r="H239" s="3" t="s">
        <v>1287</v>
      </c>
      <c r="I239" s="3" t="s">
        <v>1423</v>
      </c>
      <c r="J239" s="3" t="s">
        <v>706</v>
      </c>
      <c r="K239" s="3" t="s">
        <v>707</v>
      </c>
      <c r="L239" s="6">
        <v>40000</v>
      </c>
      <c r="M239" s="6">
        <v>40000</v>
      </c>
      <c r="N239" s="6">
        <v>5000</v>
      </c>
    </row>
    <row r="240" spans="1:14" x14ac:dyDescent="0.35">
      <c r="A240" s="3" t="s">
        <v>218</v>
      </c>
      <c r="B240" s="4" t="s">
        <v>479</v>
      </c>
      <c r="C240" s="4" t="s">
        <v>480</v>
      </c>
      <c r="D240" s="5">
        <v>46108</v>
      </c>
      <c r="E240" s="3" t="s">
        <v>1608</v>
      </c>
      <c r="F240" s="3" t="s">
        <v>1949</v>
      </c>
      <c r="G240" s="3" t="s">
        <v>1174</v>
      </c>
      <c r="H240" s="3" t="s">
        <v>1175</v>
      </c>
      <c r="I240" s="3" t="s">
        <v>1175</v>
      </c>
      <c r="J240" s="3" t="s">
        <v>706</v>
      </c>
      <c r="K240" s="3" t="s">
        <v>707</v>
      </c>
      <c r="L240" s="6">
        <v>200000</v>
      </c>
      <c r="M240" s="6">
        <v>131460</v>
      </c>
      <c r="N240" s="6">
        <v>5000</v>
      </c>
    </row>
    <row r="241" spans="1:14" x14ac:dyDescent="0.35">
      <c r="A241" s="3" t="s">
        <v>187</v>
      </c>
      <c r="B241" s="4" t="s">
        <v>479</v>
      </c>
      <c r="C241" s="4" t="s">
        <v>480</v>
      </c>
      <c r="D241" s="5">
        <v>46108</v>
      </c>
      <c r="E241" s="3" t="s">
        <v>1609</v>
      </c>
      <c r="F241" s="3" t="s">
        <v>1950</v>
      </c>
      <c r="G241" s="3" t="s">
        <v>1174</v>
      </c>
      <c r="H241" s="3" t="s">
        <v>1191</v>
      </c>
      <c r="I241" s="3" t="s">
        <v>1610</v>
      </c>
      <c r="J241" s="3" t="s">
        <v>1031</v>
      </c>
      <c r="K241" s="3" t="s">
        <v>1032</v>
      </c>
      <c r="L241" s="6">
        <v>40000</v>
      </c>
      <c r="M241" s="6">
        <v>40000</v>
      </c>
      <c r="N241" s="6">
        <v>5000</v>
      </c>
    </row>
    <row r="242" spans="1:14" x14ac:dyDescent="0.35">
      <c r="A242" s="3" t="s">
        <v>165</v>
      </c>
      <c r="B242" s="4" t="s">
        <v>479</v>
      </c>
      <c r="C242" s="4" t="s">
        <v>480</v>
      </c>
      <c r="D242" s="5">
        <v>46108</v>
      </c>
      <c r="E242" s="3" t="s">
        <v>1611</v>
      </c>
      <c r="F242" s="3" t="s">
        <v>1951</v>
      </c>
      <c r="G242" s="3" t="s">
        <v>1174</v>
      </c>
      <c r="H242" s="3" t="s">
        <v>1175</v>
      </c>
      <c r="I242" s="3" t="s">
        <v>1612</v>
      </c>
      <c r="J242" s="3" t="s">
        <v>1021</v>
      </c>
      <c r="K242" s="3" t="s">
        <v>1022</v>
      </c>
      <c r="L242" s="6">
        <v>50398</v>
      </c>
      <c r="M242" s="6">
        <v>50000</v>
      </c>
      <c r="N242" s="6">
        <v>5000</v>
      </c>
    </row>
    <row r="243" spans="1:14" x14ac:dyDescent="0.35">
      <c r="A243" s="3" t="s">
        <v>150</v>
      </c>
      <c r="B243" s="4" t="s">
        <v>479</v>
      </c>
      <c r="C243" s="4" t="s">
        <v>480</v>
      </c>
      <c r="D243" s="5">
        <v>46108</v>
      </c>
      <c r="E243" s="3" t="s">
        <v>1613</v>
      </c>
      <c r="F243" s="3" t="s">
        <v>1952</v>
      </c>
      <c r="G243" s="3" t="s">
        <v>1212</v>
      </c>
      <c r="H243" s="3" t="s">
        <v>1224</v>
      </c>
      <c r="I243" s="3" t="s">
        <v>1614</v>
      </c>
      <c r="J243" s="3" t="s">
        <v>816</v>
      </c>
      <c r="K243" s="3" t="s">
        <v>817</v>
      </c>
      <c r="L243" s="6">
        <v>199641.62</v>
      </c>
      <c r="M243" s="6">
        <v>139749</v>
      </c>
      <c r="N243" s="6">
        <v>5000</v>
      </c>
    </row>
    <row r="244" spans="1:14" x14ac:dyDescent="0.35">
      <c r="A244" s="3" t="s">
        <v>123</v>
      </c>
      <c r="B244" s="4" t="s">
        <v>479</v>
      </c>
      <c r="C244" s="4" t="s">
        <v>480</v>
      </c>
      <c r="D244" s="5">
        <v>46108</v>
      </c>
      <c r="E244" s="3" t="s">
        <v>1615</v>
      </c>
      <c r="F244" s="3" t="s">
        <v>1953</v>
      </c>
      <c r="G244" s="3" t="s">
        <v>1174</v>
      </c>
      <c r="H244" s="3" t="s">
        <v>1175</v>
      </c>
      <c r="I244" s="3" t="s">
        <v>1175</v>
      </c>
      <c r="J244" s="3" t="s">
        <v>814</v>
      </c>
      <c r="K244" s="3" t="s">
        <v>815</v>
      </c>
      <c r="L244" s="6">
        <v>158708</v>
      </c>
      <c r="M244" s="6">
        <v>111094.9</v>
      </c>
      <c r="N244" s="6">
        <v>5000</v>
      </c>
    </row>
    <row r="245" spans="1:14" x14ac:dyDescent="0.35">
      <c r="A245" s="3" t="s">
        <v>114</v>
      </c>
      <c r="B245" s="4" t="s">
        <v>479</v>
      </c>
      <c r="C245" s="4" t="s">
        <v>480</v>
      </c>
      <c r="D245" s="5">
        <v>46108</v>
      </c>
      <c r="E245" s="3" t="s">
        <v>1616</v>
      </c>
      <c r="F245" s="3" t="s">
        <v>1954</v>
      </c>
      <c r="G245" s="3" t="s">
        <v>1174</v>
      </c>
      <c r="H245" s="3" t="s">
        <v>1191</v>
      </c>
      <c r="I245" s="3" t="s">
        <v>1617</v>
      </c>
      <c r="J245" s="3" t="s">
        <v>1141</v>
      </c>
      <c r="K245" s="3" t="s">
        <v>1142</v>
      </c>
      <c r="L245" s="6">
        <v>200000</v>
      </c>
      <c r="M245" s="6">
        <v>136500</v>
      </c>
      <c r="N245" s="6">
        <v>5000</v>
      </c>
    </row>
    <row r="246" spans="1:14" x14ac:dyDescent="0.35">
      <c r="A246" s="3" t="s">
        <v>99</v>
      </c>
      <c r="B246" s="4" t="s">
        <v>479</v>
      </c>
      <c r="C246" s="4" t="s">
        <v>480</v>
      </c>
      <c r="D246" s="5">
        <v>46108</v>
      </c>
      <c r="E246" s="3" t="s">
        <v>1618</v>
      </c>
      <c r="F246" s="3" t="s">
        <v>1955</v>
      </c>
      <c r="G246" s="3" t="s">
        <v>1182</v>
      </c>
      <c r="H246" s="3" t="s">
        <v>1183</v>
      </c>
      <c r="I246" s="3" t="s">
        <v>1183</v>
      </c>
      <c r="J246" s="3" t="s">
        <v>1055</v>
      </c>
      <c r="K246" s="3" t="s">
        <v>1056</v>
      </c>
      <c r="L246" s="6">
        <v>200000</v>
      </c>
      <c r="M246" s="6">
        <v>140000</v>
      </c>
      <c r="N246" s="6">
        <v>5000</v>
      </c>
    </row>
    <row r="247" spans="1:14" x14ac:dyDescent="0.35">
      <c r="A247" s="3" t="s">
        <v>97</v>
      </c>
      <c r="B247" s="4" t="s">
        <v>479</v>
      </c>
      <c r="C247" s="4" t="s">
        <v>480</v>
      </c>
      <c r="D247" s="5">
        <v>46108</v>
      </c>
      <c r="E247" s="3" t="s">
        <v>1619</v>
      </c>
      <c r="F247" s="3" t="s">
        <v>1956</v>
      </c>
      <c r="G247" s="3" t="s">
        <v>1174</v>
      </c>
      <c r="H247" s="3" t="s">
        <v>1179</v>
      </c>
      <c r="I247" s="3" t="s">
        <v>1620</v>
      </c>
      <c r="J247" s="3" t="s">
        <v>706</v>
      </c>
      <c r="K247" s="3" t="s">
        <v>707</v>
      </c>
      <c r="L247" s="6">
        <v>197939</v>
      </c>
      <c r="M247" s="6">
        <v>138556.6</v>
      </c>
      <c r="N247" s="6">
        <v>5000</v>
      </c>
    </row>
    <row r="248" spans="1:14" x14ac:dyDescent="0.35">
      <c r="A248" s="3" t="s">
        <v>68</v>
      </c>
      <c r="B248" s="4" t="s">
        <v>479</v>
      </c>
      <c r="C248" s="4" t="s">
        <v>480</v>
      </c>
      <c r="D248" s="5">
        <v>46108</v>
      </c>
      <c r="E248" s="3" t="s">
        <v>1621</v>
      </c>
      <c r="F248" s="3" t="s">
        <v>1957</v>
      </c>
      <c r="G248" s="3" t="s">
        <v>1198</v>
      </c>
      <c r="H248" s="3" t="s">
        <v>1411</v>
      </c>
      <c r="I248" s="3" t="s">
        <v>1411</v>
      </c>
      <c r="J248" s="3" t="s">
        <v>754</v>
      </c>
      <c r="K248" s="3" t="s">
        <v>755</v>
      </c>
      <c r="L248" s="6">
        <v>39300</v>
      </c>
      <c r="M248" s="6">
        <v>39300</v>
      </c>
      <c r="N248" s="6">
        <v>5000</v>
      </c>
    </row>
    <row r="249" spans="1:14" x14ac:dyDescent="0.35">
      <c r="A249" s="3" t="s">
        <v>238</v>
      </c>
      <c r="B249" s="4" t="s">
        <v>479</v>
      </c>
      <c r="C249" s="4" t="s">
        <v>480</v>
      </c>
      <c r="D249" s="5">
        <v>46112</v>
      </c>
      <c r="E249" s="3" t="s">
        <v>1622</v>
      </c>
      <c r="F249" s="3" t="s">
        <v>1958</v>
      </c>
      <c r="G249" s="3" t="s">
        <v>1174</v>
      </c>
      <c r="H249" s="3" t="s">
        <v>1175</v>
      </c>
      <c r="I249" s="3" t="s">
        <v>1471</v>
      </c>
      <c r="J249" s="3" t="s">
        <v>716</v>
      </c>
      <c r="K249" s="3" t="s">
        <v>717</v>
      </c>
      <c r="L249" s="6">
        <v>39780</v>
      </c>
      <c r="M249" s="6">
        <v>39780</v>
      </c>
      <c r="N249" s="6">
        <v>5000</v>
      </c>
    </row>
    <row r="250" spans="1:14" x14ac:dyDescent="0.35">
      <c r="A250" s="3" t="s">
        <v>45</v>
      </c>
      <c r="B250" s="4" t="s">
        <v>479</v>
      </c>
      <c r="C250" s="4" t="s">
        <v>480</v>
      </c>
      <c r="D250" s="5">
        <v>46112</v>
      </c>
      <c r="E250" s="3" t="s">
        <v>1623</v>
      </c>
      <c r="F250" s="3" t="s">
        <v>1959</v>
      </c>
      <c r="G250" s="3" t="s">
        <v>1182</v>
      </c>
      <c r="H250" s="3" t="s">
        <v>1205</v>
      </c>
      <c r="I250" s="3" t="s">
        <v>1205</v>
      </c>
      <c r="J250" s="3" t="s">
        <v>708</v>
      </c>
      <c r="K250" s="3" t="s">
        <v>709</v>
      </c>
      <c r="L250" s="6">
        <v>39680</v>
      </c>
      <c r="M250" s="6">
        <v>39680</v>
      </c>
      <c r="N250" s="6">
        <v>5000</v>
      </c>
    </row>
    <row r="251" spans="1:14" x14ac:dyDescent="0.35">
      <c r="A251" s="3" t="s">
        <v>40</v>
      </c>
      <c r="B251" s="4" t="s">
        <v>479</v>
      </c>
      <c r="C251" s="4" t="s">
        <v>480</v>
      </c>
      <c r="D251" s="5">
        <v>46112</v>
      </c>
      <c r="E251" s="3" t="s">
        <v>1624</v>
      </c>
      <c r="F251" s="3" t="s">
        <v>1960</v>
      </c>
      <c r="G251" s="3" t="s">
        <v>1174</v>
      </c>
      <c r="H251" s="3" t="s">
        <v>1175</v>
      </c>
      <c r="I251" s="3" t="s">
        <v>1625</v>
      </c>
      <c r="J251" s="3" t="s">
        <v>1143</v>
      </c>
      <c r="K251" s="3" t="s">
        <v>1144</v>
      </c>
      <c r="L251" s="6">
        <v>40000</v>
      </c>
      <c r="M251" s="6">
        <v>40000</v>
      </c>
      <c r="N251" s="6">
        <v>5000</v>
      </c>
    </row>
    <row r="252" spans="1:14" x14ac:dyDescent="0.35">
      <c r="A252" s="3" t="s">
        <v>33</v>
      </c>
      <c r="B252" s="4" t="s">
        <v>479</v>
      </c>
      <c r="C252" s="4" t="s">
        <v>480</v>
      </c>
      <c r="D252" s="5">
        <v>46112</v>
      </c>
      <c r="E252" s="3" t="s">
        <v>1626</v>
      </c>
      <c r="F252" s="3" t="s">
        <v>1961</v>
      </c>
      <c r="G252" s="3" t="s">
        <v>1198</v>
      </c>
      <c r="H252" s="3" t="s">
        <v>1199</v>
      </c>
      <c r="I252" s="3" t="s">
        <v>1627</v>
      </c>
      <c r="J252" s="3" t="s">
        <v>716</v>
      </c>
      <c r="K252" s="3" t="s">
        <v>717</v>
      </c>
      <c r="L252" s="6">
        <v>40000</v>
      </c>
      <c r="M252" s="6">
        <v>40000</v>
      </c>
      <c r="N252" s="6">
        <v>5000</v>
      </c>
    </row>
    <row r="253" spans="1:14" x14ac:dyDescent="0.35">
      <c r="A253" s="3" t="s">
        <v>21</v>
      </c>
      <c r="B253" s="4" t="s">
        <v>479</v>
      </c>
      <c r="C253" s="4" t="s">
        <v>480</v>
      </c>
      <c r="D253" s="5">
        <v>46112</v>
      </c>
      <c r="E253" s="3" t="s">
        <v>1628</v>
      </c>
      <c r="F253" s="3" t="s">
        <v>1962</v>
      </c>
      <c r="G253" s="3" t="s">
        <v>1198</v>
      </c>
      <c r="H253" s="3" t="s">
        <v>1199</v>
      </c>
      <c r="I253" s="3" t="s">
        <v>1589</v>
      </c>
      <c r="J253" s="3" t="s">
        <v>1145</v>
      </c>
      <c r="K253" s="3" t="s">
        <v>1146</v>
      </c>
      <c r="L253" s="6">
        <v>43250</v>
      </c>
      <c r="M253" s="6">
        <v>40000</v>
      </c>
      <c r="N253" s="6">
        <v>5000</v>
      </c>
    </row>
    <row r="254" spans="1:14" x14ac:dyDescent="0.35">
      <c r="A254" s="3" t="s">
        <v>22</v>
      </c>
      <c r="B254" s="4" t="s">
        <v>479</v>
      </c>
      <c r="C254" s="4" t="s">
        <v>480</v>
      </c>
      <c r="D254" s="5">
        <v>46112</v>
      </c>
      <c r="E254" s="3" t="s">
        <v>1629</v>
      </c>
      <c r="F254" s="3" t="s">
        <v>1963</v>
      </c>
      <c r="G254" s="3" t="s">
        <v>1246</v>
      </c>
      <c r="H254" s="3" t="s">
        <v>1247</v>
      </c>
      <c r="I254" s="3" t="s">
        <v>1247</v>
      </c>
      <c r="J254" s="3" t="s">
        <v>786</v>
      </c>
      <c r="K254" s="3" t="s">
        <v>787</v>
      </c>
      <c r="L254" s="6">
        <v>50000</v>
      </c>
      <c r="M254" s="6">
        <v>50000</v>
      </c>
      <c r="N254" s="6">
        <v>5000</v>
      </c>
    </row>
    <row r="255" spans="1:14" x14ac:dyDescent="0.35">
      <c r="A255" s="3" t="s">
        <v>19</v>
      </c>
      <c r="B255" s="4" t="s">
        <v>479</v>
      </c>
      <c r="C255" s="4" t="s">
        <v>480</v>
      </c>
      <c r="D255" s="5">
        <v>46112</v>
      </c>
      <c r="E255" s="3" t="s">
        <v>1630</v>
      </c>
      <c r="F255" s="3" t="s">
        <v>1964</v>
      </c>
      <c r="G255" s="3" t="s">
        <v>1174</v>
      </c>
      <c r="H255" s="3" t="s">
        <v>1175</v>
      </c>
      <c r="I255" s="3" t="s">
        <v>1427</v>
      </c>
      <c r="J255" s="3" t="s">
        <v>836</v>
      </c>
      <c r="K255" s="3" t="s">
        <v>837</v>
      </c>
      <c r="L255" s="6">
        <v>39973</v>
      </c>
      <c r="M255" s="6">
        <v>39972</v>
      </c>
      <c r="N255" s="6">
        <v>5000</v>
      </c>
    </row>
    <row r="256" spans="1:14" x14ac:dyDescent="0.35">
      <c r="A256" s="3" t="s">
        <v>10</v>
      </c>
      <c r="B256" s="4" t="s">
        <v>479</v>
      </c>
      <c r="C256" s="4" t="s">
        <v>480</v>
      </c>
      <c r="D256" s="5">
        <v>46112</v>
      </c>
      <c r="E256" s="3" t="s">
        <v>1631</v>
      </c>
      <c r="F256" s="3" t="s">
        <v>1965</v>
      </c>
      <c r="G256" s="3" t="s">
        <v>1198</v>
      </c>
      <c r="H256" s="3" t="s">
        <v>1216</v>
      </c>
      <c r="I256" s="3" t="s">
        <v>1370</v>
      </c>
      <c r="J256" s="3" t="s">
        <v>836</v>
      </c>
      <c r="K256" s="3" t="s">
        <v>837</v>
      </c>
      <c r="L256" s="6">
        <v>39980.329999999994</v>
      </c>
      <c r="M256" s="6">
        <v>39980.33</v>
      </c>
      <c r="N256" s="6">
        <v>5000</v>
      </c>
    </row>
    <row r="257" spans="1:14" x14ac:dyDescent="0.35">
      <c r="A257" s="3" t="s">
        <v>7</v>
      </c>
      <c r="B257" s="4" t="s">
        <v>479</v>
      </c>
      <c r="C257" s="4" t="s">
        <v>480</v>
      </c>
      <c r="D257" s="5">
        <v>46112</v>
      </c>
      <c r="E257" s="3" t="s">
        <v>1632</v>
      </c>
      <c r="F257" s="3" t="s">
        <v>1966</v>
      </c>
      <c r="G257" s="3" t="s">
        <v>1194</v>
      </c>
      <c r="H257" s="3" t="s">
        <v>1294</v>
      </c>
      <c r="I257" s="3" t="s">
        <v>1633</v>
      </c>
      <c r="J257" s="3" t="s">
        <v>772</v>
      </c>
      <c r="K257" s="3" t="s">
        <v>773</v>
      </c>
      <c r="L257" s="6">
        <v>40000</v>
      </c>
      <c r="M257" s="6">
        <v>40000</v>
      </c>
      <c r="N257" s="6">
        <v>5000</v>
      </c>
    </row>
    <row r="258" spans="1:14" x14ac:dyDescent="0.35">
      <c r="A258" s="3" t="s">
        <v>281</v>
      </c>
      <c r="B258" s="4" t="s">
        <v>479</v>
      </c>
      <c r="C258" s="4" t="s">
        <v>480</v>
      </c>
      <c r="D258" s="5">
        <v>46115</v>
      </c>
      <c r="E258" s="3" t="s">
        <v>1634</v>
      </c>
      <c r="F258" s="3" t="s">
        <v>1967</v>
      </c>
      <c r="G258" s="3" t="s">
        <v>1182</v>
      </c>
      <c r="H258" s="3" t="s">
        <v>1205</v>
      </c>
      <c r="I258" s="3" t="s">
        <v>1635</v>
      </c>
      <c r="J258" s="3" t="s">
        <v>1147</v>
      </c>
      <c r="K258" s="3" t="s">
        <v>1148</v>
      </c>
      <c r="L258" s="6">
        <v>50000</v>
      </c>
      <c r="M258" s="6">
        <v>40000</v>
      </c>
      <c r="N258" s="6">
        <v>5000</v>
      </c>
    </row>
    <row r="259" spans="1:14" x14ac:dyDescent="0.35">
      <c r="A259" s="3" t="s">
        <v>282</v>
      </c>
      <c r="B259" s="4" t="s">
        <v>479</v>
      </c>
      <c r="C259" s="4" t="s">
        <v>480</v>
      </c>
      <c r="D259" s="5">
        <v>46115</v>
      </c>
      <c r="E259" s="3" t="s">
        <v>1636</v>
      </c>
      <c r="F259" s="3" t="s">
        <v>1968</v>
      </c>
      <c r="G259" s="3" t="s">
        <v>1182</v>
      </c>
      <c r="H259" s="3" t="s">
        <v>1183</v>
      </c>
      <c r="I259" s="3" t="s">
        <v>1637</v>
      </c>
      <c r="J259" s="3" t="s">
        <v>696</v>
      </c>
      <c r="K259" s="3" t="s">
        <v>697</v>
      </c>
      <c r="L259" s="6">
        <v>39505.089999999997</v>
      </c>
      <c r="M259" s="6">
        <v>39505.089999999997</v>
      </c>
      <c r="N259" s="6">
        <v>5000</v>
      </c>
    </row>
    <row r="260" spans="1:14" x14ac:dyDescent="0.35">
      <c r="A260" s="3" t="s">
        <v>228</v>
      </c>
      <c r="B260" s="4" t="s">
        <v>479</v>
      </c>
      <c r="C260" s="4" t="s">
        <v>480</v>
      </c>
      <c r="D260" s="5">
        <v>46115</v>
      </c>
      <c r="E260" s="3" t="s">
        <v>1638</v>
      </c>
      <c r="F260" s="3" t="s">
        <v>1969</v>
      </c>
      <c r="G260" s="3" t="s">
        <v>1174</v>
      </c>
      <c r="H260" s="3" t="s">
        <v>1175</v>
      </c>
      <c r="I260" s="3" t="s">
        <v>1639</v>
      </c>
      <c r="J260" s="3" t="s">
        <v>836</v>
      </c>
      <c r="K260" s="3" t="s">
        <v>837</v>
      </c>
      <c r="L260" s="6">
        <v>70366.010000000009</v>
      </c>
      <c r="M260" s="6">
        <v>52774.5</v>
      </c>
      <c r="N260" s="6">
        <v>5000</v>
      </c>
    </row>
    <row r="261" spans="1:14" x14ac:dyDescent="0.35">
      <c r="A261" s="3" t="s">
        <v>208</v>
      </c>
      <c r="B261" s="4" t="s">
        <v>479</v>
      </c>
      <c r="C261" s="4" t="s">
        <v>480</v>
      </c>
      <c r="D261" s="5">
        <v>46115</v>
      </c>
      <c r="E261" s="3" t="s">
        <v>1640</v>
      </c>
      <c r="F261" s="3" t="s">
        <v>1970</v>
      </c>
      <c r="G261" s="3" t="s">
        <v>1174</v>
      </c>
      <c r="H261" s="3" t="s">
        <v>1175</v>
      </c>
      <c r="I261" s="3" t="s">
        <v>1427</v>
      </c>
      <c r="J261" s="3" t="s">
        <v>1029</v>
      </c>
      <c r="K261" s="3" t="s">
        <v>1030</v>
      </c>
      <c r="L261" s="6">
        <v>120000</v>
      </c>
      <c r="M261" s="6">
        <v>90000</v>
      </c>
      <c r="N261" s="6">
        <v>5000</v>
      </c>
    </row>
    <row r="262" spans="1:14" x14ac:dyDescent="0.35">
      <c r="A262" s="3" t="s">
        <v>191</v>
      </c>
      <c r="B262" s="4" t="s">
        <v>479</v>
      </c>
      <c r="C262" s="4" t="s">
        <v>480</v>
      </c>
      <c r="D262" s="5">
        <v>46115</v>
      </c>
      <c r="E262" s="3" t="s">
        <v>1641</v>
      </c>
      <c r="F262" s="3" t="s">
        <v>1971</v>
      </c>
      <c r="G262" s="3" t="s">
        <v>1198</v>
      </c>
      <c r="H262" s="3" t="s">
        <v>1556</v>
      </c>
      <c r="I262" s="3" t="s">
        <v>1642</v>
      </c>
      <c r="J262" s="3" t="s">
        <v>708</v>
      </c>
      <c r="K262" s="3" t="s">
        <v>709</v>
      </c>
      <c r="L262" s="6">
        <v>120000</v>
      </c>
      <c r="M262" s="6">
        <v>88801.85</v>
      </c>
      <c r="N262" s="6">
        <v>5000</v>
      </c>
    </row>
    <row r="263" spans="1:14" x14ac:dyDescent="0.35">
      <c r="A263" s="3" t="s">
        <v>180</v>
      </c>
      <c r="B263" s="4" t="s">
        <v>479</v>
      </c>
      <c r="C263" s="4" t="s">
        <v>480</v>
      </c>
      <c r="D263" s="5">
        <v>46115</v>
      </c>
      <c r="E263" s="3" t="s">
        <v>1643</v>
      </c>
      <c r="F263" s="3" t="s">
        <v>1972</v>
      </c>
      <c r="G263" s="3" t="s">
        <v>1174</v>
      </c>
      <c r="H263" s="3" t="s">
        <v>1175</v>
      </c>
      <c r="I263" s="3" t="s">
        <v>1644</v>
      </c>
      <c r="J263" s="3" t="s">
        <v>708</v>
      </c>
      <c r="K263" s="3" t="s">
        <v>709</v>
      </c>
      <c r="L263" s="6">
        <v>120000</v>
      </c>
      <c r="M263" s="6">
        <v>90000</v>
      </c>
      <c r="N263" s="6">
        <v>5000</v>
      </c>
    </row>
    <row r="264" spans="1:14" x14ac:dyDescent="0.35">
      <c r="A264" s="3" t="s">
        <v>184</v>
      </c>
      <c r="B264" s="4" t="s">
        <v>479</v>
      </c>
      <c r="C264" s="4" t="s">
        <v>480</v>
      </c>
      <c r="D264" s="5">
        <v>46115</v>
      </c>
      <c r="E264" s="3" t="s">
        <v>1645</v>
      </c>
      <c r="F264" s="3" t="s">
        <v>1973</v>
      </c>
      <c r="G264" s="3" t="s">
        <v>1212</v>
      </c>
      <c r="H264" s="3" t="s">
        <v>1224</v>
      </c>
      <c r="I264" s="3" t="s">
        <v>1594</v>
      </c>
      <c r="J264" s="3" t="s">
        <v>708</v>
      </c>
      <c r="K264" s="3" t="s">
        <v>709</v>
      </c>
      <c r="L264" s="6">
        <v>141782</v>
      </c>
      <c r="M264" s="6">
        <v>99000</v>
      </c>
      <c r="N264" s="6">
        <v>5000</v>
      </c>
    </row>
    <row r="265" spans="1:14" x14ac:dyDescent="0.35">
      <c r="A265" s="3" t="s">
        <v>170</v>
      </c>
      <c r="B265" s="4" t="s">
        <v>479</v>
      </c>
      <c r="C265" s="4" t="s">
        <v>480</v>
      </c>
      <c r="D265" s="5">
        <v>46115</v>
      </c>
      <c r="E265" s="3" t="s">
        <v>1646</v>
      </c>
      <c r="F265" s="3" t="s">
        <v>1974</v>
      </c>
      <c r="G265" s="3" t="s">
        <v>1174</v>
      </c>
      <c r="H265" s="3" t="s">
        <v>1188</v>
      </c>
      <c r="I265" s="3" t="s">
        <v>1456</v>
      </c>
      <c r="J265" s="3" t="s">
        <v>708</v>
      </c>
      <c r="K265" s="3" t="s">
        <v>709</v>
      </c>
      <c r="L265" s="6">
        <v>41334.880000000005</v>
      </c>
      <c r="M265" s="6">
        <v>40000</v>
      </c>
      <c r="N265" s="6">
        <v>5000</v>
      </c>
    </row>
    <row r="266" spans="1:14" x14ac:dyDescent="0.35">
      <c r="A266" s="3" t="s">
        <v>163</v>
      </c>
      <c r="B266" s="4" t="s">
        <v>479</v>
      </c>
      <c r="C266" s="4" t="s">
        <v>480</v>
      </c>
      <c r="D266" s="5">
        <v>46115</v>
      </c>
      <c r="E266" s="3" t="s">
        <v>1647</v>
      </c>
      <c r="F266" s="3" t="s">
        <v>1975</v>
      </c>
      <c r="G266" s="3" t="s">
        <v>1174</v>
      </c>
      <c r="H266" s="3" t="s">
        <v>1175</v>
      </c>
      <c r="I266" s="3" t="s">
        <v>1648</v>
      </c>
      <c r="J266" s="3" t="s">
        <v>1017</v>
      </c>
      <c r="K266" s="3" t="s">
        <v>1018</v>
      </c>
      <c r="L266" s="6">
        <v>50000</v>
      </c>
      <c r="M266" s="6">
        <v>50000</v>
      </c>
      <c r="N266" s="6">
        <v>5000</v>
      </c>
    </row>
    <row r="267" spans="1:14" x14ac:dyDescent="0.35">
      <c r="A267" s="3" t="s">
        <v>167</v>
      </c>
      <c r="B267" s="4" t="s">
        <v>479</v>
      </c>
      <c r="C267" s="4" t="s">
        <v>480</v>
      </c>
      <c r="D267" s="5">
        <v>46115</v>
      </c>
      <c r="E267" s="3" t="s">
        <v>1649</v>
      </c>
      <c r="F267" s="3" t="s">
        <v>1976</v>
      </c>
      <c r="G267" s="3" t="s">
        <v>1212</v>
      </c>
      <c r="H267" s="3" t="s">
        <v>1224</v>
      </c>
      <c r="I267" s="3" t="s">
        <v>1650</v>
      </c>
      <c r="J267" s="3" t="s">
        <v>836</v>
      </c>
      <c r="K267" s="3" t="s">
        <v>837</v>
      </c>
      <c r="L267" s="6">
        <v>99936.22</v>
      </c>
      <c r="M267" s="6">
        <v>74952.160000000003</v>
      </c>
      <c r="N267" s="6">
        <v>5000</v>
      </c>
    </row>
    <row r="268" spans="1:14" x14ac:dyDescent="0.35">
      <c r="A268" s="3" t="s">
        <v>145</v>
      </c>
      <c r="B268" s="4" t="s">
        <v>479</v>
      </c>
      <c r="C268" s="4" t="s">
        <v>480</v>
      </c>
      <c r="D268" s="5">
        <v>46115</v>
      </c>
      <c r="E268" s="3" t="s">
        <v>1651</v>
      </c>
      <c r="F268" s="3" t="s">
        <v>1977</v>
      </c>
      <c r="G268" s="3" t="s">
        <v>1194</v>
      </c>
      <c r="H268" s="3" t="s">
        <v>1278</v>
      </c>
      <c r="I268" s="3" t="s">
        <v>1652</v>
      </c>
      <c r="J268" s="3" t="s">
        <v>1149</v>
      </c>
      <c r="K268" s="3" t="s">
        <v>1150</v>
      </c>
      <c r="L268" s="6">
        <v>39160.609999999993</v>
      </c>
      <c r="M268" s="6">
        <v>39160.61</v>
      </c>
      <c r="N268" s="6">
        <v>5000</v>
      </c>
    </row>
    <row r="269" spans="1:14" x14ac:dyDescent="0.35">
      <c r="A269" s="3" t="s">
        <v>132</v>
      </c>
      <c r="B269" s="4" t="s">
        <v>479</v>
      </c>
      <c r="C269" s="4" t="s">
        <v>480</v>
      </c>
      <c r="D269" s="5">
        <v>46115</v>
      </c>
      <c r="E269" s="3" t="s">
        <v>1653</v>
      </c>
      <c r="F269" s="3" t="s">
        <v>1978</v>
      </c>
      <c r="G269" s="3" t="s">
        <v>1174</v>
      </c>
      <c r="H269" s="3" t="s">
        <v>1175</v>
      </c>
      <c r="I269" s="3" t="s">
        <v>1654</v>
      </c>
      <c r="J269" s="3" t="s">
        <v>1119</v>
      </c>
      <c r="K269" s="3" t="s">
        <v>1120</v>
      </c>
      <c r="L269" s="6">
        <v>50000</v>
      </c>
      <c r="M269" s="6">
        <v>50000</v>
      </c>
      <c r="N269" s="6">
        <v>5000</v>
      </c>
    </row>
    <row r="270" spans="1:14" x14ac:dyDescent="0.35">
      <c r="A270" s="3" t="s">
        <v>122</v>
      </c>
      <c r="B270" s="4" t="s">
        <v>479</v>
      </c>
      <c r="C270" s="4" t="s">
        <v>480</v>
      </c>
      <c r="D270" s="5">
        <v>46115</v>
      </c>
      <c r="E270" s="3" t="s">
        <v>1655</v>
      </c>
      <c r="F270" s="3" t="s">
        <v>1979</v>
      </c>
      <c r="G270" s="3" t="s">
        <v>1174</v>
      </c>
      <c r="H270" s="3" t="s">
        <v>1175</v>
      </c>
      <c r="I270" s="3" t="s">
        <v>1175</v>
      </c>
      <c r="J270" s="3" t="s">
        <v>1151</v>
      </c>
      <c r="K270" s="3" t="s">
        <v>1152</v>
      </c>
      <c r="L270" s="6">
        <v>37500</v>
      </c>
      <c r="M270" s="6">
        <v>37500</v>
      </c>
      <c r="N270" s="6">
        <v>5000</v>
      </c>
    </row>
    <row r="271" spans="1:14" x14ac:dyDescent="0.35">
      <c r="A271" s="3" t="s">
        <v>124</v>
      </c>
      <c r="B271" s="4" t="s">
        <v>479</v>
      </c>
      <c r="C271" s="4" t="s">
        <v>480</v>
      </c>
      <c r="D271" s="5">
        <v>46115</v>
      </c>
      <c r="E271" s="3" t="s">
        <v>1656</v>
      </c>
      <c r="F271" s="3" t="s">
        <v>1980</v>
      </c>
      <c r="G271" s="3" t="s">
        <v>1174</v>
      </c>
      <c r="H271" s="3" t="s">
        <v>1188</v>
      </c>
      <c r="I271" s="3" t="s">
        <v>1320</v>
      </c>
      <c r="J271" s="3" t="s">
        <v>738</v>
      </c>
      <c r="K271" s="3" t="s">
        <v>739</v>
      </c>
      <c r="L271" s="6">
        <v>37000</v>
      </c>
      <c r="M271" s="6">
        <v>37000</v>
      </c>
      <c r="N271" s="6">
        <v>5000</v>
      </c>
    </row>
    <row r="272" spans="1:14" x14ac:dyDescent="0.35">
      <c r="A272" s="3" t="s">
        <v>113</v>
      </c>
      <c r="B272" s="4" t="s">
        <v>479</v>
      </c>
      <c r="C272" s="4" t="s">
        <v>480</v>
      </c>
      <c r="D272" s="5">
        <v>46115</v>
      </c>
      <c r="E272" s="3" t="s">
        <v>1657</v>
      </c>
      <c r="F272" s="3" t="s">
        <v>1981</v>
      </c>
      <c r="G272" s="3" t="s">
        <v>1194</v>
      </c>
      <c r="H272" s="3" t="s">
        <v>1294</v>
      </c>
      <c r="I272" s="3" t="s">
        <v>1658</v>
      </c>
      <c r="J272" s="3" t="s">
        <v>1123</v>
      </c>
      <c r="K272" s="3" t="s">
        <v>1124</v>
      </c>
      <c r="L272" s="6">
        <v>119828</v>
      </c>
      <c r="M272" s="6">
        <v>89871</v>
      </c>
      <c r="N272" s="6">
        <v>5000</v>
      </c>
    </row>
    <row r="273" spans="1:14" x14ac:dyDescent="0.35">
      <c r="A273" s="3" t="s">
        <v>103</v>
      </c>
      <c r="B273" s="4" t="s">
        <v>479</v>
      </c>
      <c r="C273" s="4" t="s">
        <v>480</v>
      </c>
      <c r="D273" s="5">
        <v>46115</v>
      </c>
      <c r="E273" s="3" t="s">
        <v>1659</v>
      </c>
      <c r="F273" s="3" t="s">
        <v>1982</v>
      </c>
      <c r="G273" s="3" t="s">
        <v>1212</v>
      </c>
      <c r="H273" s="3" t="s">
        <v>1224</v>
      </c>
      <c r="I273" s="3" t="s">
        <v>1660</v>
      </c>
      <c r="J273" s="3" t="s">
        <v>708</v>
      </c>
      <c r="K273" s="3" t="s">
        <v>709</v>
      </c>
      <c r="L273" s="6">
        <v>195374</v>
      </c>
      <c r="M273" s="6">
        <v>126215.6</v>
      </c>
      <c r="N273" s="6">
        <v>5000</v>
      </c>
    </row>
    <row r="274" spans="1:14" x14ac:dyDescent="0.35">
      <c r="A274" s="3" t="s">
        <v>91</v>
      </c>
      <c r="B274" s="4" t="s">
        <v>479</v>
      </c>
      <c r="C274" s="4" t="s">
        <v>480</v>
      </c>
      <c r="D274" s="5">
        <v>46115</v>
      </c>
      <c r="E274" s="3" t="s">
        <v>1661</v>
      </c>
      <c r="F274" s="3" t="s">
        <v>1983</v>
      </c>
      <c r="G274" s="3" t="s">
        <v>1194</v>
      </c>
      <c r="H274" s="3" t="s">
        <v>1294</v>
      </c>
      <c r="I274" s="3" t="s">
        <v>1658</v>
      </c>
      <c r="J274" s="3" t="s">
        <v>1153</v>
      </c>
      <c r="K274" s="3" t="s">
        <v>1154</v>
      </c>
      <c r="L274" s="6">
        <v>199114</v>
      </c>
      <c r="M274" s="6">
        <v>139378.4</v>
      </c>
      <c r="N274" s="6">
        <v>5000</v>
      </c>
    </row>
    <row r="275" spans="1:14" x14ac:dyDescent="0.35">
      <c r="A275" s="3" t="s">
        <v>80</v>
      </c>
      <c r="B275" s="4" t="s">
        <v>479</v>
      </c>
      <c r="C275" s="4" t="s">
        <v>480</v>
      </c>
      <c r="D275" s="5">
        <v>46115</v>
      </c>
      <c r="E275" s="3" t="s">
        <v>1662</v>
      </c>
      <c r="F275" s="3" t="s">
        <v>1984</v>
      </c>
      <c r="G275" s="3" t="s">
        <v>1174</v>
      </c>
      <c r="H275" s="3" t="s">
        <v>1175</v>
      </c>
      <c r="I275" s="3" t="s">
        <v>1639</v>
      </c>
      <c r="J275" s="3" t="s">
        <v>808</v>
      </c>
      <c r="K275" s="3" t="s">
        <v>809</v>
      </c>
      <c r="L275" s="6">
        <v>50000</v>
      </c>
      <c r="M275" s="6">
        <v>37500</v>
      </c>
      <c r="N275" s="6">
        <v>5000</v>
      </c>
    </row>
    <row r="276" spans="1:14" x14ac:dyDescent="0.35">
      <c r="A276" s="3" t="s">
        <v>88</v>
      </c>
      <c r="B276" s="4" t="s">
        <v>479</v>
      </c>
      <c r="C276" s="4" t="s">
        <v>480</v>
      </c>
      <c r="D276" s="5">
        <v>46115</v>
      </c>
      <c r="E276" s="3" t="s">
        <v>1663</v>
      </c>
      <c r="F276" s="3" t="s">
        <v>1985</v>
      </c>
      <c r="G276" s="3" t="s">
        <v>1194</v>
      </c>
      <c r="H276" s="3" t="s">
        <v>1419</v>
      </c>
      <c r="I276" s="3" t="s">
        <v>1419</v>
      </c>
      <c r="J276" s="3" t="s">
        <v>1067</v>
      </c>
      <c r="K276" s="3" t="s">
        <v>1068</v>
      </c>
      <c r="L276" s="6">
        <v>50000</v>
      </c>
      <c r="M276" s="6">
        <v>50000</v>
      </c>
      <c r="N276" s="6">
        <v>5000</v>
      </c>
    </row>
    <row r="277" spans="1:14" x14ac:dyDescent="0.35">
      <c r="A277" s="3" t="s">
        <v>76</v>
      </c>
      <c r="B277" s="4" t="s">
        <v>479</v>
      </c>
      <c r="C277" s="4" t="s">
        <v>480</v>
      </c>
      <c r="D277" s="5">
        <v>46115</v>
      </c>
      <c r="E277" s="3" t="s">
        <v>1664</v>
      </c>
      <c r="F277" s="3" t="s">
        <v>1986</v>
      </c>
      <c r="G277" s="3" t="s">
        <v>1174</v>
      </c>
      <c r="H277" s="3" t="s">
        <v>1188</v>
      </c>
      <c r="I277" s="3" t="s">
        <v>1320</v>
      </c>
      <c r="J277" s="3" t="s">
        <v>706</v>
      </c>
      <c r="K277" s="3" t="s">
        <v>707</v>
      </c>
      <c r="L277" s="6">
        <v>200000</v>
      </c>
      <c r="M277" s="6">
        <v>131880</v>
      </c>
      <c r="N277" s="6">
        <v>5000</v>
      </c>
    </row>
    <row r="278" spans="1:14" x14ac:dyDescent="0.35">
      <c r="A278" s="3" t="s">
        <v>63</v>
      </c>
      <c r="B278" s="4" t="s">
        <v>479</v>
      </c>
      <c r="C278" s="4" t="s">
        <v>480</v>
      </c>
      <c r="D278" s="5">
        <v>46115</v>
      </c>
      <c r="E278" s="3" t="s">
        <v>1665</v>
      </c>
      <c r="F278" s="3" t="s">
        <v>1987</v>
      </c>
      <c r="G278" s="3" t="s">
        <v>1174</v>
      </c>
      <c r="H278" s="3" t="s">
        <v>1175</v>
      </c>
      <c r="I278" s="3" t="s">
        <v>1272</v>
      </c>
      <c r="J278" s="3" t="s">
        <v>750</v>
      </c>
      <c r="K278" s="3" t="s">
        <v>751</v>
      </c>
      <c r="L278" s="6">
        <v>50000</v>
      </c>
      <c r="M278" s="6">
        <v>50000</v>
      </c>
      <c r="N278" s="6">
        <v>5000</v>
      </c>
    </row>
    <row r="279" spans="1:14" x14ac:dyDescent="0.35">
      <c r="A279" s="3" t="s">
        <v>46</v>
      </c>
      <c r="B279" s="4" t="s">
        <v>479</v>
      </c>
      <c r="C279" s="4" t="s">
        <v>480</v>
      </c>
      <c r="D279" s="5">
        <v>46115</v>
      </c>
      <c r="E279" s="3" t="s">
        <v>1666</v>
      </c>
      <c r="F279" s="3" t="s">
        <v>1988</v>
      </c>
      <c r="G279" s="3" t="s">
        <v>1174</v>
      </c>
      <c r="H279" s="3" t="s">
        <v>1287</v>
      </c>
      <c r="I279" s="3" t="s">
        <v>1667</v>
      </c>
      <c r="J279" s="3" t="s">
        <v>844</v>
      </c>
      <c r="K279" s="3" t="s">
        <v>845</v>
      </c>
      <c r="L279" s="6">
        <v>50004</v>
      </c>
      <c r="M279" s="6">
        <v>40000</v>
      </c>
      <c r="N279" s="6">
        <v>5000</v>
      </c>
    </row>
    <row r="280" spans="1:14" x14ac:dyDescent="0.35">
      <c r="A280" s="3" t="s">
        <v>42</v>
      </c>
      <c r="B280" s="4" t="s">
        <v>479</v>
      </c>
      <c r="C280" s="4" t="s">
        <v>480</v>
      </c>
      <c r="D280" s="5">
        <v>46115</v>
      </c>
      <c r="E280" s="3" t="s">
        <v>1668</v>
      </c>
      <c r="F280" s="3" t="s">
        <v>1989</v>
      </c>
      <c r="G280" s="3" t="s">
        <v>1194</v>
      </c>
      <c r="H280" s="3" t="s">
        <v>1278</v>
      </c>
      <c r="I280" s="3" t="s">
        <v>1669</v>
      </c>
      <c r="J280" s="3" t="s">
        <v>708</v>
      </c>
      <c r="K280" s="3" t="s">
        <v>709</v>
      </c>
      <c r="L280" s="6">
        <v>180438</v>
      </c>
      <c r="M280" s="6">
        <v>126304.98999999999</v>
      </c>
      <c r="N280" s="6">
        <v>5000</v>
      </c>
    </row>
    <row r="281" spans="1:14" x14ac:dyDescent="0.35">
      <c r="A281" s="3" t="s">
        <v>41</v>
      </c>
      <c r="B281" s="4" t="s">
        <v>479</v>
      </c>
      <c r="C281" s="4" t="s">
        <v>480</v>
      </c>
      <c r="D281" s="5">
        <v>46115</v>
      </c>
      <c r="E281" s="3" t="s">
        <v>1670</v>
      </c>
      <c r="F281" s="3" t="s">
        <v>1990</v>
      </c>
      <c r="G281" s="3" t="s">
        <v>1174</v>
      </c>
      <c r="H281" s="3" t="s">
        <v>1188</v>
      </c>
      <c r="I281" s="3" t="s">
        <v>1671</v>
      </c>
      <c r="J281" s="3" t="s">
        <v>836</v>
      </c>
      <c r="K281" s="3" t="s">
        <v>837</v>
      </c>
      <c r="L281" s="6">
        <v>117000</v>
      </c>
      <c r="M281" s="6">
        <v>87750</v>
      </c>
      <c r="N281" s="6">
        <v>5000</v>
      </c>
    </row>
    <row r="282" spans="1:14" x14ac:dyDescent="0.35">
      <c r="A282" s="3" t="s">
        <v>38</v>
      </c>
      <c r="B282" s="4" t="s">
        <v>479</v>
      </c>
      <c r="C282" s="4" t="s">
        <v>480</v>
      </c>
      <c r="D282" s="5">
        <v>46115</v>
      </c>
      <c r="E282" s="3" t="s">
        <v>1672</v>
      </c>
      <c r="F282" s="3" t="s">
        <v>1991</v>
      </c>
      <c r="G282" s="3" t="s">
        <v>1174</v>
      </c>
      <c r="H282" s="3" t="s">
        <v>1175</v>
      </c>
      <c r="I282" s="3" t="s">
        <v>1447</v>
      </c>
      <c r="J282" s="3" t="s">
        <v>708</v>
      </c>
      <c r="K282" s="3" t="s">
        <v>709</v>
      </c>
      <c r="L282" s="6">
        <v>120000</v>
      </c>
      <c r="M282" s="6">
        <v>90000</v>
      </c>
      <c r="N282" s="6">
        <v>5000</v>
      </c>
    </row>
    <row r="283" spans="1:14" x14ac:dyDescent="0.35">
      <c r="A283" s="3" t="s">
        <v>39</v>
      </c>
      <c r="B283" s="4" t="s">
        <v>479</v>
      </c>
      <c r="C283" s="4" t="s">
        <v>480</v>
      </c>
      <c r="D283" s="5">
        <v>46115</v>
      </c>
      <c r="E283" s="3" t="s">
        <v>1673</v>
      </c>
      <c r="F283" s="3" t="s">
        <v>1992</v>
      </c>
      <c r="G283" s="3" t="s">
        <v>1174</v>
      </c>
      <c r="H283" s="3" t="s">
        <v>1175</v>
      </c>
      <c r="I283" s="3" t="s">
        <v>1674</v>
      </c>
      <c r="J283" s="3" t="s">
        <v>804</v>
      </c>
      <c r="K283" s="3" t="s">
        <v>805</v>
      </c>
      <c r="L283" s="6">
        <v>40000</v>
      </c>
      <c r="M283" s="6">
        <v>40000</v>
      </c>
      <c r="N283" s="6">
        <v>5000</v>
      </c>
    </row>
    <row r="284" spans="1:14" x14ac:dyDescent="0.35">
      <c r="A284" s="3" t="s">
        <v>36</v>
      </c>
      <c r="B284" s="4" t="s">
        <v>479</v>
      </c>
      <c r="C284" s="4" t="s">
        <v>480</v>
      </c>
      <c r="D284" s="5">
        <v>46115</v>
      </c>
      <c r="E284" s="3" t="s">
        <v>1675</v>
      </c>
      <c r="F284" s="3" t="s">
        <v>1993</v>
      </c>
      <c r="G284" s="3" t="s">
        <v>1194</v>
      </c>
      <c r="H284" s="3" t="s">
        <v>1294</v>
      </c>
      <c r="I284" s="3" t="s">
        <v>1676</v>
      </c>
      <c r="J284" s="3" t="s">
        <v>1017</v>
      </c>
      <c r="K284" s="3" t="s">
        <v>1018</v>
      </c>
      <c r="L284" s="6">
        <v>198099</v>
      </c>
      <c r="M284" s="6">
        <v>138508.29999999999</v>
      </c>
      <c r="N284" s="6">
        <v>5000</v>
      </c>
    </row>
    <row r="285" spans="1:14" x14ac:dyDescent="0.35">
      <c r="A285" s="3" t="s">
        <v>31</v>
      </c>
      <c r="B285" s="4" t="s">
        <v>479</v>
      </c>
      <c r="C285" s="4" t="s">
        <v>480</v>
      </c>
      <c r="D285" s="5">
        <v>46115</v>
      </c>
      <c r="E285" s="3" t="s">
        <v>1677</v>
      </c>
      <c r="F285" s="3" t="s">
        <v>1994</v>
      </c>
      <c r="G285" s="3" t="s">
        <v>1194</v>
      </c>
      <c r="H285" s="3" t="s">
        <v>1227</v>
      </c>
      <c r="I285" s="3" t="s">
        <v>1678</v>
      </c>
      <c r="J285" s="3" t="s">
        <v>1017</v>
      </c>
      <c r="K285" s="3" t="s">
        <v>1018</v>
      </c>
      <c r="L285" s="6">
        <v>199996</v>
      </c>
      <c r="M285" s="6">
        <v>139927.20000000001</v>
      </c>
      <c r="N285" s="6">
        <v>5000</v>
      </c>
    </row>
    <row r="286" spans="1:14" x14ac:dyDescent="0.35">
      <c r="A286" s="3" t="s">
        <v>32</v>
      </c>
      <c r="B286" s="4" t="s">
        <v>479</v>
      </c>
      <c r="C286" s="4" t="s">
        <v>480</v>
      </c>
      <c r="D286" s="5">
        <v>46115</v>
      </c>
      <c r="E286" s="3" t="s">
        <v>1679</v>
      </c>
      <c r="F286" s="3" t="s">
        <v>1995</v>
      </c>
      <c r="G286" s="3" t="s">
        <v>1198</v>
      </c>
      <c r="H286" s="3" t="s">
        <v>1340</v>
      </c>
      <c r="I286" s="3" t="s">
        <v>1341</v>
      </c>
      <c r="J286" s="3" t="s">
        <v>1067</v>
      </c>
      <c r="K286" s="3" t="s">
        <v>1068</v>
      </c>
      <c r="L286" s="6">
        <v>185660</v>
      </c>
      <c r="M286" s="6">
        <v>129962</v>
      </c>
      <c r="N286" s="6">
        <v>5000</v>
      </c>
    </row>
    <row r="287" spans="1:14" x14ac:dyDescent="0.35">
      <c r="A287" s="3" t="s">
        <v>27</v>
      </c>
      <c r="B287" s="4" t="s">
        <v>479</v>
      </c>
      <c r="C287" s="4" t="s">
        <v>480</v>
      </c>
      <c r="D287" s="5">
        <v>46115</v>
      </c>
      <c r="E287" s="3" t="s">
        <v>1680</v>
      </c>
      <c r="F287" s="3" t="s">
        <v>1996</v>
      </c>
      <c r="G287" s="3" t="s">
        <v>1174</v>
      </c>
      <c r="H287" s="3" t="s">
        <v>1188</v>
      </c>
      <c r="I287" s="3" t="s">
        <v>1681</v>
      </c>
      <c r="J287" s="3" t="s">
        <v>738</v>
      </c>
      <c r="K287" s="3" t="s">
        <v>739</v>
      </c>
      <c r="L287" s="6">
        <v>119000</v>
      </c>
      <c r="M287" s="6">
        <v>89250</v>
      </c>
      <c r="N287" s="6">
        <v>5000</v>
      </c>
    </row>
    <row r="288" spans="1:14" x14ac:dyDescent="0.35">
      <c r="A288" s="3" t="s">
        <v>20</v>
      </c>
      <c r="B288" s="4" t="s">
        <v>479</v>
      </c>
      <c r="C288" s="4" t="s">
        <v>480</v>
      </c>
      <c r="D288" s="5">
        <v>46115</v>
      </c>
      <c r="E288" s="3" t="s">
        <v>1682</v>
      </c>
      <c r="F288" s="3" t="s">
        <v>1997</v>
      </c>
      <c r="G288" s="3" t="s">
        <v>1174</v>
      </c>
      <c r="H288" s="3" t="s">
        <v>1175</v>
      </c>
      <c r="I288" s="3" t="s">
        <v>1175</v>
      </c>
      <c r="J288" s="3" t="s">
        <v>708</v>
      </c>
      <c r="K288" s="3" t="s">
        <v>709</v>
      </c>
      <c r="L288" s="6">
        <v>49734</v>
      </c>
      <c r="M288" s="6">
        <v>49734</v>
      </c>
      <c r="N288" s="6">
        <v>5000</v>
      </c>
    </row>
    <row r="289" spans="1:14" x14ac:dyDescent="0.35">
      <c r="A289" s="3" t="s">
        <v>23</v>
      </c>
      <c r="B289" s="4" t="s">
        <v>479</v>
      </c>
      <c r="C289" s="4" t="s">
        <v>480</v>
      </c>
      <c r="D289" s="5">
        <v>46115</v>
      </c>
      <c r="E289" s="3" t="s">
        <v>1683</v>
      </c>
      <c r="F289" s="3" t="s">
        <v>1998</v>
      </c>
      <c r="G289" s="3" t="s">
        <v>1212</v>
      </c>
      <c r="H289" s="3" t="s">
        <v>1224</v>
      </c>
      <c r="I289" s="3" t="s">
        <v>1684</v>
      </c>
      <c r="J289" s="3" t="s">
        <v>1155</v>
      </c>
      <c r="K289" s="3" t="s">
        <v>1156</v>
      </c>
      <c r="L289" s="6">
        <v>39958</v>
      </c>
      <c r="M289" s="6">
        <v>39958</v>
      </c>
      <c r="N289" s="6">
        <v>5000</v>
      </c>
    </row>
    <row r="290" spans="1:14" x14ac:dyDescent="0.35">
      <c r="A290" s="3" t="s">
        <v>24</v>
      </c>
      <c r="B290" s="4" t="s">
        <v>479</v>
      </c>
      <c r="C290" s="4" t="s">
        <v>480</v>
      </c>
      <c r="D290" s="5">
        <v>46115</v>
      </c>
      <c r="E290" s="3" t="s">
        <v>1685</v>
      </c>
      <c r="F290" s="3" t="s">
        <v>1999</v>
      </c>
      <c r="G290" s="3" t="s">
        <v>1174</v>
      </c>
      <c r="H290" s="3" t="s">
        <v>1188</v>
      </c>
      <c r="I290" s="3" t="s">
        <v>1686</v>
      </c>
      <c r="J290" s="3" t="s">
        <v>1157</v>
      </c>
      <c r="K290" s="3" t="s">
        <v>1158</v>
      </c>
      <c r="L290" s="6">
        <v>39688</v>
      </c>
      <c r="M290" s="6">
        <v>39688</v>
      </c>
      <c r="N290" s="6">
        <v>5000</v>
      </c>
    </row>
    <row r="291" spans="1:14" x14ac:dyDescent="0.35">
      <c r="A291" s="3" t="s">
        <v>25</v>
      </c>
      <c r="B291" s="4" t="s">
        <v>479</v>
      </c>
      <c r="C291" s="4" t="s">
        <v>480</v>
      </c>
      <c r="D291" s="5">
        <v>46115</v>
      </c>
      <c r="E291" s="3" t="s">
        <v>1687</v>
      </c>
      <c r="F291" s="3" t="s">
        <v>2000</v>
      </c>
      <c r="G291" s="3" t="s">
        <v>1236</v>
      </c>
      <c r="H291" s="3" t="s">
        <v>1237</v>
      </c>
      <c r="I291" s="3" t="s">
        <v>1688</v>
      </c>
      <c r="J291" s="3" t="s">
        <v>1159</v>
      </c>
      <c r="K291" s="3" t="s">
        <v>1160</v>
      </c>
      <c r="L291" s="6">
        <v>99000</v>
      </c>
      <c r="M291" s="6">
        <v>74250</v>
      </c>
      <c r="N291" s="6">
        <v>5000</v>
      </c>
    </row>
    <row r="292" spans="1:14" x14ac:dyDescent="0.35">
      <c r="A292" s="3" t="s">
        <v>16</v>
      </c>
      <c r="B292" s="4" t="s">
        <v>479</v>
      </c>
      <c r="C292" s="4" t="s">
        <v>480</v>
      </c>
      <c r="D292" s="5">
        <v>46115</v>
      </c>
      <c r="E292" s="3" t="s">
        <v>1689</v>
      </c>
      <c r="F292" s="3" t="s">
        <v>2001</v>
      </c>
      <c r="G292" s="3" t="s">
        <v>1194</v>
      </c>
      <c r="H292" s="3" t="s">
        <v>1278</v>
      </c>
      <c r="I292" s="3" t="s">
        <v>1690</v>
      </c>
      <c r="J292" s="3" t="s">
        <v>1161</v>
      </c>
      <c r="K292" s="3" t="s">
        <v>1162</v>
      </c>
      <c r="L292" s="6">
        <v>30368</v>
      </c>
      <c r="M292" s="6">
        <v>30368</v>
      </c>
      <c r="N292" s="6">
        <v>5000</v>
      </c>
    </row>
    <row r="293" spans="1:14" x14ac:dyDescent="0.35">
      <c r="A293" s="3" t="s">
        <v>17</v>
      </c>
      <c r="B293" s="4" t="s">
        <v>479</v>
      </c>
      <c r="C293" s="4" t="s">
        <v>480</v>
      </c>
      <c r="D293" s="5">
        <v>46115</v>
      </c>
      <c r="E293" s="3" t="s">
        <v>1691</v>
      </c>
      <c r="F293" s="3" t="s">
        <v>2002</v>
      </c>
      <c r="G293" s="3" t="s">
        <v>1194</v>
      </c>
      <c r="H293" s="3" t="s">
        <v>1195</v>
      </c>
      <c r="I293" s="3" t="s">
        <v>1692</v>
      </c>
      <c r="J293" s="3" t="s">
        <v>1163</v>
      </c>
      <c r="K293" s="3" t="s">
        <v>1164</v>
      </c>
      <c r="L293" s="6">
        <v>39267</v>
      </c>
      <c r="M293" s="6">
        <v>39267</v>
      </c>
      <c r="N293" s="6">
        <v>5000</v>
      </c>
    </row>
    <row r="294" spans="1:14" x14ac:dyDescent="0.35">
      <c r="A294" s="3" t="s">
        <v>14</v>
      </c>
      <c r="B294" s="4" t="s">
        <v>479</v>
      </c>
      <c r="C294" s="4" t="s">
        <v>480</v>
      </c>
      <c r="D294" s="5">
        <v>46115</v>
      </c>
      <c r="E294" s="3" t="s">
        <v>1693</v>
      </c>
      <c r="F294" s="3" t="s">
        <v>2003</v>
      </c>
      <c r="G294" s="3" t="s">
        <v>1198</v>
      </c>
      <c r="H294" s="3" t="s">
        <v>1556</v>
      </c>
      <c r="I294" s="3" t="s">
        <v>1694</v>
      </c>
      <c r="J294" s="3" t="s">
        <v>752</v>
      </c>
      <c r="K294" s="3" t="s">
        <v>753</v>
      </c>
      <c r="L294" s="6">
        <v>40000</v>
      </c>
      <c r="M294" s="6">
        <v>40000</v>
      </c>
      <c r="N294" s="6">
        <v>5000</v>
      </c>
    </row>
    <row r="295" spans="1:14" x14ac:dyDescent="0.35">
      <c r="A295" s="3" t="s">
        <v>15</v>
      </c>
      <c r="B295" s="4" t="s">
        <v>479</v>
      </c>
      <c r="C295" s="4" t="s">
        <v>480</v>
      </c>
      <c r="D295" s="5">
        <v>46115</v>
      </c>
      <c r="E295" s="3" t="s">
        <v>1695</v>
      </c>
      <c r="F295" s="3" t="s">
        <v>2004</v>
      </c>
      <c r="G295" s="3" t="s">
        <v>1246</v>
      </c>
      <c r="H295" s="3" t="s">
        <v>1247</v>
      </c>
      <c r="I295" s="3" t="s">
        <v>1696</v>
      </c>
      <c r="J295" s="3" t="s">
        <v>752</v>
      </c>
      <c r="K295" s="3" t="s">
        <v>753</v>
      </c>
      <c r="L295" s="6">
        <v>49467</v>
      </c>
      <c r="M295" s="6">
        <v>49467</v>
      </c>
      <c r="N295" s="6">
        <v>5000</v>
      </c>
    </row>
    <row r="296" spans="1:14" x14ac:dyDescent="0.35">
      <c r="A296" s="3" t="s">
        <v>12</v>
      </c>
      <c r="B296" s="4" t="s">
        <v>479</v>
      </c>
      <c r="C296" s="4" t="s">
        <v>480</v>
      </c>
      <c r="D296" s="5">
        <v>46115</v>
      </c>
      <c r="E296" s="3" t="s">
        <v>1697</v>
      </c>
      <c r="F296" s="3" t="s">
        <v>2005</v>
      </c>
      <c r="G296" s="3" t="s">
        <v>1246</v>
      </c>
      <c r="H296" s="3" t="s">
        <v>1247</v>
      </c>
      <c r="I296" s="3" t="s">
        <v>1698</v>
      </c>
      <c r="J296" s="3" t="s">
        <v>1165</v>
      </c>
      <c r="K296" s="3" t="s">
        <v>1166</v>
      </c>
      <c r="L296" s="6">
        <v>39996</v>
      </c>
      <c r="M296" s="6">
        <v>39330</v>
      </c>
      <c r="N296" s="6">
        <v>5000</v>
      </c>
    </row>
    <row r="297" spans="1:14" x14ac:dyDescent="0.35">
      <c r="A297" s="3" t="s">
        <v>11</v>
      </c>
      <c r="B297" s="4" t="s">
        <v>479</v>
      </c>
      <c r="C297" s="4" t="s">
        <v>480</v>
      </c>
      <c r="D297" s="5">
        <v>46115</v>
      </c>
      <c r="E297" s="3" t="s">
        <v>1699</v>
      </c>
      <c r="F297" s="3" t="s">
        <v>2006</v>
      </c>
      <c r="G297" s="3" t="s">
        <v>1212</v>
      </c>
      <c r="H297" s="3" t="s">
        <v>1224</v>
      </c>
      <c r="I297" s="3" t="s">
        <v>1700</v>
      </c>
      <c r="J297" s="3" t="s">
        <v>1117</v>
      </c>
      <c r="K297" s="3" t="s">
        <v>1118</v>
      </c>
      <c r="L297" s="6">
        <v>20500</v>
      </c>
      <c r="M297" s="6">
        <v>15500</v>
      </c>
      <c r="N297" s="6">
        <v>5000</v>
      </c>
    </row>
    <row r="298" spans="1:14" x14ac:dyDescent="0.35">
      <c r="A298" s="3" t="s">
        <v>9</v>
      </c>
      <c r="B298" s="4" t="s">
        <v>479</v>
      </c>
      <c r="C298" s="4" t="s">
        <v>480</v>
      </c>
      <c r="D298" s="5">
        <v>46115</v>
      </c>
      <c r="E298" s="3" t="s">
        <v>1701</v>
      </c>
      <c r="F298" s="3" t="s">
        <v>2007</v>
      </c>
      <c r="G298" s="3" t="s">
        <v>1212</v>
      </c>
      <c r="H298" s="3" t="s">
        <v>1331</v>
      </c>
      <c r="I298" s="3" t="s">
        <v>1520</v>
      </c>
      <c r="J298" s="3" t="s">
        <v>1167</v>
      </c>
      <c r="K298" s="3" t="s">
        <v>1168</v>
      </c>
      <c r="L298" s="6">
        <v>38508.229999999996</v>
      </c>
      <c r="M298" s="6">
        <v>38508.230000000003</v>
      </c>
      <c r="N298" s="6">
        <v>5000</v>
      </c>
    </row>
    <row r="299" spans="1:14" x14ac:dyDescent="0.35">
      <c r="A299" s="3" t="s">
        <v>8</v>
      </c>
      <c r="B299" s="4" t="s">
        <v>479</v>
      </c>
      <c r="C299" s="4" t="s">
        <v>480</v>
      </c>
      <c r="D299" s="5">
        <v>46115</v>
      </c>
      <c r="E299" s="3" t="s">
        <v>1702</v>
      </c>
      <c r="F299" s="3" t="s">
        <v>2008</v>
      </c>
      <c r="G299" s="3" t="s">
        <v>1174</v>
      </c>
      <c r="H299" s="3" t="s">
        <v>1287</v>
      </c>
      <c r="I299" s="3" t="s">
        <v>1288</v>
      </c>
      <c r="J299" s="3" t="s">
        <v>706</v>
      </c>
      <c r="K299" s="3" t="s">
        <v>707</v>
      </c>
      <c r="L299" s="6">
        <v>50000</v>
      </c>
      <c r="M299" s="6">
        <v>50000</v>
      </c>
      <c r="N299" s="6">
        <v>5000</v>
      </c>
    </row>
    <row r="300" spans="1:14" x14ac:dyDescent="0.35">
      <c r="A300" s="3" t="s">
        <v>6</v>
      </c>
      <c r="B300" s="4" t="s">
        <v>479</v>
      </c>
      <c r="C300" s="4" t="s">
        <v>480</v>
      </c>
      <c r="D300" s="5">
        <v>46115</v>
      </c>
      <c r="E300" s="3" t="s">
        <v>1703</v>
      </c>
      <c r="F300" s="3" t="s">
        <v>2009</v>
      </c>
      <c r="G300" s="3" t="s">
        <v>1182</v>
      </c>
      <c r="H300" s="3" t="s">
        <v>1365</v>
      </c>
      <c r="I300" s="3" t="s">
        <v>1406</v>
      </c>
      <c r="J300" s="3" t="s">
        <v>694</v>
      </c>
      <c r="K300" s="3" t="s">
        <v>695</v>
      </c>
      <c r="L300" s="6">
        <v>40980.729999999996</v>
      </c>
      <c r="M300" s="6">
        <v>40000</v>
      </c>
      <c r="N300" s="6">
        <v>5000</v>
      </c>
    </row>
    <row r="301" spans="1:14" x14ac:dyDescent="0.35">
      <c r="A301" s="3" t="s">
        <v>4</v>
      </c>
      <c r="B301" s="4" t="s">
        <v>479</v>
      </c>
      <c r="C301" s="4" t="s">
        <v>480</v>
      </c>
      <c r="D301" s="5">
        <v>46115</v>
      </c>
      <c r="E301" s="3" t="s">
        <v>1704</v>
      </c>
      <c r="F301" s="3" t="s">
        <v>2010</v>
      </c>
      <c r="G301" s="3" t="s">
        <v>1174</v>
      </c>
      <c r="H301" s="3" t="s">
        <v>1175</v>
      </c>
      <c r="I301" s="3" t="s">
        <v>1334</v>
      </c>
      <c r="J301" s="3" t="s">
        <v>1033</v>
      </c>
      <c r="K301" s="3" t="s">
        <v>1034</v>
      </c>
      <c r="L301" s="6">
        <v>40000</v>
      </c>
      <c r="M301" s="6">
        <v>39540</v>
      </c>
      <c r="N301" s="6">
        <v>5000</v>
      </c>
    </row>
    <row r="302" spans="1:14" x14ac:dyDescent="0.35">
      <c r="A302" s="3" t="s">
        <v>5</v>
      </c>
      <c r="B302" s="4" t="s">
        <v>479</v>
      </c>
      <c r="C302" s="4" t="s">
        <v>480</v>
      </c>
      <c r="D302" s="5">
        <v>46115</v>
      </c>
      <c r="E302" s="3" t="s">
        <v>1705</v>
      </c>
      <c r="F302" s="3" t="s">
        <v>2011</v>
      </c>
      <c r="G302" s="3" t="s">
        <v>1182</v>
      </c>
      <c r="H302" s="3" t="s">
        <v>1205</v>
      </c>
      <c r="I302" s="3" t="s">
        <v>1635</v>
      </c>
      <c r="J302" s="3" t="s">
        <v>1169</v>
      </c>
      <c r="K302" s="3" t="s">
        <v>1170</v>
      </c>
      <c r="L302" s="6">
        <v>50000</v>
      </c>
      <c r="M302" s="6">
        <v>50000</v>
      </c>
      <c r="N302" s="6">
        <v>5000</v>
      </c>
    </row>
    <row r="303" spans="1:14" x14ac:dyDescent="0.35">
      <c r="A303" s="3" t="s">
        <v>1</v>
      </c>
      <c r="B303" s="4" t="s">
        <v>479</v>
      </c>
      <c r="C303" s="4" t="s">
        <v>480</v>
      </c>
      <c r="D303" s="5">
        <v>46115</v>
      </c>
      <c r="E303" s="3" t="s">
        <v>1706</v>
      </c>
      <c r="F303" s="3" t="s">
        <v>2012</v>
      </c>
      <c r="G303" s="3" t="s">
        <v>1198</v>
      </c>
      <c r="H303" s="3" t="s">
        <v>1210</v>
      </c>
      <c r="I303" s="3" t="s">
        <v>1210</v>
      </c>
      <c r="J303" s="3" t="s">
        <v>1119</v>
      </c>
      <c r="K303" s="3" t="s">
        <v>1120</v>
      </c>
      <c r="L303" s="6">
        <v>39976.949999999997</v>
      </c>
      <c r="M303" s="6">
        <v>39976</v>
      </c>
      <c r="N303" s="6">
        <v>5000</v>
      </c>
    </row>
    <row r="304" spans="1:14" x14ac:dyDescent="0.35">
      <c r="A304" s="3" t="s">
        <v>2</v>
      </c>
      <c r="B304" s="4" t="s">
        <v>479</v>
      </c>
      <c r="C304" s="4" t="s">
        <v>480</v>
      </c>
      <c r="D304" s="5">
        <v>46115</v>
      </c>
      <c r="E304" s="3" t="s">
        <v>1707</v>
      </c>
      <c r="F304" s="3" t="s">
        <v>2013</v>
      </c>
      <c r="G304" s="3" t="s">
        <v>1174</v>
      </c>
      <c r="H304" s="3" t="s">
        <v>1175</v>
      </c>
      <c r="I304" s="3" t="s">
        <v>1447</v>
      </c>
      <c r="J304" s="3" t="s">
        <v>1171</v>
      </c>
      <c r="K304" s="3" t="s">
        <v>1172</v>
      </c>
      <c r="L304" s="6">
        <v>40000</v>
      </c>
      <c r="M304" s="6">
        <v>40000</v>
      </c>
      <c r="N304" s="6">
        <v>5000</v>
      </c>
    </row>
    <row r="305" spans="1:14" x14ac:dyDescent="0.35">
      <c r="A305" s="3" t="s">
        <v>3</v>
      </c>
      <c r="B305" s="4" t="s">
        <v>479</v>
      </c>
      <c r="C305" s="4" t="s">
        <v>480</v>
      </c>
      <c r="D305" s="5">
        <v>46115</v>
      </c>
      <c r="E305" s="3" t="s">
        <v>1708</v>
      </c>
      <c r="F305" s="3" t="s">
        <v>2014</v>
      </c>
      <c r="G305" s="3" t="s">
        <v>1174</v>
      </c>
      <c r="H305" s="3" t="s">
        <v>1175</v>
      </c>
      <c r="I305" s="3" t="s">
        <v>1709</v>
      </c>
      <c r="J305" s="3" t="s">
        <v>808</v>
      </c>
      <c r="K305" s="3" t="s">
        <v>809</v>
      </c>
      <c r="L305" s="6">
        <v>40000</v>
      </c>
      <c r="M305" s="6">
        <v>40000</v>
      </c>
      <c r="N305" s="6">
        <v>5000</v>
      </c>
    </row>
    <row r="306" spans="1:14" x14ac:dyDescent="0.35">
      <c r="A306" s="3" t="s">
        <v>0</v>
      </c>
      <c r="B306" s="4" t="s">
        <v>479</v>
      </c>
      <c r="C306" s="4" t="s">
        <v>480</v>
      </c>
      <c r="D306" s="5">
        <v>46115</v>
      </c>
      <c r="E306" s="3" t="s">
        <v>1710</v>
      </c>
      <c r="F306" s="3" t="s">
        <v>2015</v>
      </c>
      <c r="G306" s="3" t="s">
        <v>1174</v>
      </c>
      <c r="H306" s="3" t="s">
        <v>1188</v>
      </c>
      <c r="I306" s="3" t="s">
        <v>1281</v>
      </c>
      <c r="J306" s="3" t="s">
        <v>1023</v>
      </c>
      <c r="K306" s="3" t="s">
        <v>1024</v>
      </c>
      <c r="L306" s="6">
        <v>42948.08</v>
      </c>
      <c r="M306" s="6">
        <v>42948.08</v>
      </c>
      <c r="N306" s="6">
        <v>5000</v>
      </c>
    </row>
    <row r="307" spans="1:14" x14ac:dyDescent="0.35">
      <c r="A307" s="3" t="s">
        <v>2149</v>
      </c>
      <c r="B307" s="4" t="s">
        <v>479</v>
      </c>
      <c r="C307" s="4" t="s">
        <v>480</v>
      </c>
      <c r="D307" s="5">
        <f>+VLOOKUP(A307,[1]Export!$A:$AC,2,0)</f>
        <v>45946.571215277778</v>
      </c>
      <c r="E307" s="3" t="str">
        <f>+VLOOKUP(A307,[1]Export!$A:$AC,14,0)</f>
        <v>MAGGI ANNA</v>
      </c>
      <c r="F307" s="3" t="str">
        <f>+VLOOKUP(A307,[1]Export!$A:$AC,16,0)</f>
        <v>MGGNNA96M68E977J</v>
      </c>
      <c r="G307" s="3" t="str">
        <f>+VLOOKUP(A307,[1]Export!$A:$AC,20,0)</f>
        <v>Basilicata</v>
      </c>
      <c r="H307" s="3" t="str">
        <f>+VLOOKUP(A307,[1]Export!$A:$AC,21,0)</f>
        <v>Potenza</v>
      </c>
      <c r="I307" s="3" t="str">
        <f>+VLOOKUP(A307,[1]Export!$A:$AC,22,0)</f>
        <v>Spinoso</v>
      </c>
      <c r="J307" s="3" t="s">
        <v>672</v>
      </c>
      <c r="K307" s="3" t="s">
        <v>673</v>
      </c>
      <c r="L307" s="6">
        <f>+VLOOKUP(A307,[1]Export!$A:$AA,25,0)</f>
        <v>103455.9</v>
      </c>
      <c r="M307" s="6">
        <f>+VLOOKUP(A307,[1]Export!$A:$AA,27,0)</f>
        <v>77591</v>
      </c>
      <c r="N307" s="6">
        <v>5000</v>
      </c>
    </row>
    <row r="308" spans="1:14" x14ac:dyDescent="0.35">
      <c r="A308" s="3" t="s">
        <v>2150</v>
      </c>
      <c r="B308" s="4" t="s">
        <v>479</v>
      </c>
      <c r="C308" s="4" t="s">
        <v>480</v>
      </c>
      <c r="D308" s="5">
        <f>+VLOOKUP(A308,[1]Export!$A:$AC,2,0)</f>
        <v>45968.457071759258</v>
      </c>
      <c r="E308" s="3" t="str">
        <f>+VLOOKUP(A308,[1]Export!$A:$AC,14,0)</f>
        <v>MAMBO S.R.L.</v>
      </c>
      <c r="F308" s="3" t="str">
        <f>+VLOOKUP(A308,[1]Export!$A:$AC,16,0)</f>
        <v>06385190654</v>
      </c>
      <c r="G308" s="3" t="str">
        <f>+VLOOKUP(A308,[1]Export!$A:$AC,20,0)</f>
        <v>Campania</v>
      </c>
      <c r="H308" s="3" t="str">
        <f>+VLOOKUP(A308,[1]Export!$A:$AC,21,0)</f>
        <v>Salerno</v>
      </c>
      <c r="I308" s="3" t="str">
        <f>+VLOOKUP(A308,[1]Export!$A:$AC,22,0)</f>
        <v>Contursi Terme</v>
      </c>
      <c r="J308" s="3" t="s">
        <v>796</v>
      </c>
      <c r="K308" s="3" t="s">
        <v>797</v>
      </c>
      <c r="L308" s="6">
        <f>+VLOOKUP(A308,[1]Export!$A:$AA,25,0)</f>
        <v>40000</v>
      </c>
      <c r="M308" s="6">
        <f>+VLOOKUP(A308,[1]Export!$A:$AA,27,0)</f>
        <v>40000</v>
      </c>
      <c r="N308" s="6">
        <v>5001</v>
      </c>
    </row>
    <row r="309" spans="1:14" x14ac:dyDescent="0.35">
      <c r="A309" s="3" t="s">
        <v>2151</v>
      </c>
      <c r="B309" s="4" t="s">
        <v>479</v>
      </c>
      <c r="C309" s="4" t="s">
        <v>480</v>
      </c>
      <c r="D309" s="5">
        <f>+VLOOKUP(A309,[1]Export!$A:$AC,2,0)</f>
        <v>45981.404097222221</v>
      </c>
      <c r="E309" s="3" t="str">
        <f>+VLOOKUP(A309,[1]Export!$A:$AC,14,0)</f>
        <v>GYM SPORT ACADEMY S.R.L.</v>
      </c>
      <c r="F309" s="3" t="str">
        <f>+VLOOKUP(A309,[1]Export!$A:$AC,16,0)</f>
        <v>01017490945</v>
      </c>
      <c r="G309" s="3" t="str">
        <f>+VLOOKUP(A309,[1]Export!$A:$AC,20,0)</f>
        <v>Molise</v>
      </c>
      <c r="H309" s="3" t="str">
        <f>+VLOOKUP(A309,[1]Export!$A:$AC,21,0)</f>
        <v>Isernia</v>
      </c>
      <c r="I309" s="3" t="str">
        <f>+VLOOKUP(A309,[1]Export!$A:$AC,22,0)</f>
        <v>Venafro</v>
      </c>
      <c r="J309" s="3" t="s">
        <v>692</v>
      </c>
      <c r="K309" s="3" t="s">
        <v>693</v>
      </c>
      <c r="L309" s="6">
        <f>+VLOOKUP(A309,[1]Export!$A:$AA,25,0)</f>
        <v>165460.51</v>
      </c>
      <c r="M309" s="6">
        <f>+VLOOKUP(A309,[1]Export!$A:$AA,27,0)</f>
        <v>115822.34999999999</v>
      </c>
      <c r="N309" s="6">
        <v>5002</v>
      </c>
    </row>
    <row r="310" spans="1:14" x14ac:dyDescent="0.35">
      <c r="A310" s="3" t="s">
        <v>2152</v>
      </c>
      <c r="B310" s="4" t="s">
        <v>479</v>
      </c>
      <c r="C310" s="4" t="s">
        <v>480</v>
      </c>
      <c r="D310" s="5">
        <f>+VLOOKUP(A310,[1]Export!$A:$AC,2,0)</f>
        <v>45985.491400462961</v>
      </c>
      <c r="E310" s="3" t="str">
        <f>+VLOOKUP(A310,[1]Export!$A:$AC,14,0)</f>
        <v>MARIANNA DONCIGLIO</v>
      </c>
      <c r="F310" s="3" t="str">
        <f>+VLOOKUP(A310,[1]Export!$A:$AC,16,0)</f>
        <v>DNCMNN93D51B963L</v>
      </c>
      <c r="G310" s="3" t="str">
        <f>+VLOOKUP(A310,[1]Export!$A:$AC,20,0)</f>
        <v>Campania</v>
      </c>
      <c r="H310" s="3" t="str">
        <f>+VLOOKUP(A310,[1]Export!$A:$AC,21,0)</f>
        <v>Caserta</v>
      </c>
      <c r="I310" s="3" t="str">
        <f>+VLOOKUP(A310,[1]Export!$A:$AC,22,0)</f>
        <v>Casapesenna</v>
      </c>
      <c r="J310" s="3" t="s">
        <v>1079</v>
      </c>
      <c r="K310" s="3" t="s">
        <v>1080</v>
      </c>
      <c r="L310" s="6">
        <f>+VLOOKUP(A310,[1]Export!$A:$AA,25,0)</f>
        <v>81000</v>
      </c>
      <c r="M310" s="6">
        <f>+VLOOKUP(A310,[1]Export!$A:$AA,27,0)</f>
        <v>60750</v>
      </c>
      <c r="N310" s="6">
        <v>5003</v>
      </c>
    </row>
    <row r="311" spans="1:14" x14ac:dyDescent="0.35">
      <c r="A311" s="3" t="s">
        <v>2153</v>
      </c>
      <c r="B311" s="4" t="s">
        <v>479</v>
      </c>
      <c r="C311" s="4" t="s">
        <v>480</v>
      </c>
      <c r="D311" s="5">
        <f>+VLOOKUP(A311,[1]Export!$A:$AC,2,0)</f>
        <v>45987.573645833334</v>
      </c>
      <c r="E311" s="3" t="str">
        <f>+VLOOKUP(A311,[1]Export!$A:$AC,14,0)</f>
        <v>Andrea Gillo</v>
      </c>
      <c r="F311" s="3" t="str">
        <f>+VLOOKUP(A311,[1]Export!$A:$AC,16,0)</f>
        <v>GLLNDR00P29F839M</v>
      </c>
      <c r="G311" s="3" t="str">
        <f>+VLOOKUP(A311,[1]Export!$A:$AC,20,0)</f>
        <v>Campania</v>
      </c>
      <c r="H311" s="3" t="str">
        <f>+VLOOKUP(A311,[1]Export!$A:$AC,21,0)</f>
        <v>Napoli</v>
      </c>
      <c r="I311" s="3" t="str">
        <f>+VLOOKUP(A311,[1]Export!$A:$AC,22,0)</f>
        <v>Napoli</v>
      </c>
      <c r="J311" s="3" t="s">
        <v>674</v>
      </c>
      <c r="K311" s="3" t="s">
        <v>675</v>
      </c>
      <c r="L311" s="6">
        <f>+VLOOKUP(A311,[1]Export!$A:$AA,25,0)</f>
        <v>35500</v>
      </c>
      <c r="M311" s="6">
        <f>+VLOOKUP(A311,[1]Export!$A:$AA,27,0)</f>
        <v>22000</v>
      </c>
      <c r="N311" s="6">
        <v>5004</v>
      </c>
    </row>
    <row r="312" spans="1:14" x14ac:dyDescent="0.35">
      <c r="A312" s="3" t="s">
        <v>2154</v>
      </c>
      <c r="B312" s="4" t="s">
        <v>479</v>
      </c>
      <c r="C312" s="4" t="s">
        <v>480</v>
      </c>
      <c r="D312" s="5">
        <f>+VLOOKUP(A312,[1]Export!$A:$AC,2,0)</f>
        <v>45988.464317129627</v>
      </c>
      <c r="E312" s="3" t="str">
        <f>+VLOOKUP(A312,[1]Export!$A:$AC,14,0)</f>
        <v>PARADISO MICHELANGELO</v>
      </c>
      <c r="F312" s="3" t="str">
        <f>+VLOOKUP(A312,[1]Export!$A:$AC,16,0)</f>
        <v>PRDMHL02P06F839G</v>
      </c>
      <c r="G312" s="3" t="str">
        <f>+VLOOKUP(A312,[1]Export!$A:$AC,20,0)</f>
        <v>Campania</v>
      </c>
      <c r="H312" s="3" t="str">
        <f>+VLOOKUP(A312,[1]Export!$A:$AC,21,0)</f>
        <v>Napoli</v>
      </c>
      <c r="I312" s="3" t="str">
        <f>+VLOOKUP(A312,[1]Export!$A:$AC,22,0)</f>
        <v>Napoli</v>
      </c>
      <c r="J312" s="3" t="s">
        <v>782</v>
      </c>
      <c r="K312" s="3" t="s">
        <v>783</v>
      </c>
      <c r="L312" s="6">
        <f>+VLOOKUP(A312,[1]Export!$A:$AA,25,0)</f>
        <v>49950</v>
      </c>
      <c r="M312" s="6">
        <f>+VLOOKUP(A312,[1]Export!$A:$AA,27,0)</f>
        <v>49950</v>
      </c>
      <c r="N312" s="6">
        <v>5005</v>
      </c>
    </row>
    <row r="313" spans="1:14" x14ac:dyDescent="0.35">
      <c r="A313" s="3" t="s">
        <v>2155</v>
      </c>
      <c r="B313" s="4" t="s">
        <v>479</v>
      </c>
      <c r="C313" s="4" t="s">
        <v>480</v>
      </c>
      <c r="D313" s="5">
        <f>+VLOOKUP(A313,[1]Export!$A:$AC,2,0)</f>
        <v>45988.7653587963</v>
      </c>
      <c r="E313" s="3" t="str">
        <f>+VLOOKUP(A313,[1]Export!$A:$AC,14,0)</f>
        <v>CENTRO ESTETICO N.V. S.R.L.</v>
      </c>
      <c r="F313" s="3" t="str">
        <f>+VLOOKUP(A313,[1]Export!$A:$AC,16,0)</f>
        <v>03153650845</v>
      </c>
      <c r="G313" s="3" t="str">
        <f>+VLOOKUP(A313,[1]Export!$A:$AC,20,0)</f>
        <v>Sicilia</v>
      </c>
      <c r="H313" s="3" t="str">
        <f>+VLOOKUP(A313,[1]Export!$A:$AC,21,0)</f>
        <v>Agrigento</v>
      </c>
      <c r="I313" s="3" t="str">
        <f>+VLOOKUP(A313,[1]Export!$A:$AC,22,0)</f>
        <v>Licata</v>
      </c>
      <c r="J313" s="3" t="s">
        <v>3232</v>
      </c>
      <c r="K313" s="3" t="s">
        <v>3233</v>
      </c>
      <c r="L313" s="6">
        <f>+VLOOKUP(A313,[1]Export!$A:$AA,25,0)</f>
        <v>100032.93</v>
      </c>
      <c r="M313" s="6">
        <f>+VLOOKUP(A313,[1]Export!$A:$AA,27,0)</f>
        <v>58379.039999999994</v>
      </c>
      <c r="N313" s="6">
        <v>5006</v>
      </c>
    </row>
    <row r="314" spans="1:14" x14ac:dyDescent="0.35">
      <c r="A314" s="3" t="s">
        <v>2156</v>
      </c>
      <c r="B314" s="4" t="s">
        <v>479</v>
      </c>
      <c r="C314" s="4" t="s">
        <v>480</v>
      </c>
      <c r="D314" s="5">
        <f>+VLOOKUP(A314,[1]Export!$A:$AC,2,0)</f>
        <v>45989.636747685188</v>
      </c>
      <c r="E314" s="3" t="str">
        <f>+VLOOKUP(A314,[1]Export!$A:$AC,14,0)</f>
        <v>LE CASE NEL LIMONETO SOCIETA' A RESPONSABILITA' LIMITATA SEMPLIFICATA</v>
      </c>
      <c r="F314" s="3" t="str">
        <f>+VLOOKUP(A314,[1]Export!$A:$AC,16,0)</f>
        <v>02178960890</v>
      </c>
      <c r="G314" s="3" t="str">
        <f>+VLOOKUP(A314,[1]Export!$A:$AC,20,0)</f>
        <v>Sicilia</v>
      </c>
      <c r="H314" s="3" t="str">
        <f>+VLOOKUP(A314,[1]Export!$A:$AC,21,0)</f>
        <v>Siracusa</v>
      </c>
      <c r="I314" s="3" t="str">
        <f>+VLOOKUP(A314,[1]Export!$A:$AC,22,0)</f>
        <v>Siracusa</v>
      </c>
      <c r="J314" s="3" t="s">
        <v>706</v>
      </c>
      <c r="K314" s="3" t="s">
        <v>707</v>
      </c>
      <c r="L314" s="6">
        <f>+VLOOKUP(A314,[1]Export!$A:$AA,25,0)</f>
        <v>200000.00000000003</v>
      </c>
      <c r="M314" s="6">
        <f>+VLOOKUP(A314,[1]Export!$A:$AA,27,0)</f>
        <v>140000</v>
      </c>
      <c r="N314" s="6">
        <v>5007</v>
      </c>
    </row>
    <row r="315" spans="1:14" x14ac:dyDescent="0.35">
      <c r="A315" s="3" t="s">
        <v>2157</v>
      </c>
      <c r="B315" s="4" t="s">
        <v>479</v>
      </c>
      <c r="C315" s="4" t="s">
        <v>480</v>
      </c>
      <c r="D315" s="5">
        <f>+VLOOKUP(A315,[1]Export!$A:$AC,2,0)</f>
        <v>45989.659594907411</v>
      </c>
      <c r="E315" s="3" t="str">
        <f>+VLOOKUP(A315,[1]Export!$A:$AC,14,0)</f>
        <v>MONTORO PAOLO</v>
      </c>
      <c r="F315" s="3" t="str">
        <f>+VLOOKUP(A315,[1]Export!$A:$AC,16,0)</f>
        <v>MNTPLA97P03G273X</v>
      </c>
      <c r="G315" s="3" t="str">
        <f>+VLOOKUP(A315,[1]Export!$A:$AC,20,0)</f>
        <v>Sicilia</v>
      </c>
      <c r="H315" s="3" t="str">
        <f>+VLOOKUP(A315,[1]Export!$A:$AC,21,0)</f>
        <v>Palermo</v>
      </c>
      <c r="I315" s="3" t="str">
        <f>+VLOOKUP(A315,[1]Export!$A:$AC,22,0)</f>
        <v>Piana Degli Albanesi</v>
      </c>
      <c r="J315" s="3" t="s">
        <v>706</v>
      </c>
      <c r="K315" s="3" t="s">
        <v>707</v>
      </c>
      <c r="L315" s="6">
        <f>+VLOOKUP(A315,[1]Export!$A:$AA,25,0)</f>
        <v>73066.83</v>
      </c>
      <c r="M315" s="6">
        <f>+VLOOKUP(A315,[1]Export!$A:$AA,27,0)</f>
        <v>41752.639999999999</v>
      </c>
      <c r="N315" s="6">
        <v>5008</v>
      </c>
    </row>
    <row r="316" spans="1:14" x14ac:dyDescent="0.35">
      <c r="A316" s="3" t="s">
        <v>2158</v>
      </c>
      <c r="B316" s="4" t="s">
        <v>479</v>
      </c>
      <c r="C316" s="4" t="s">
        <v>480</v>
      </c>
      <c r="D316" s="5">
        <f>+VLOOKUP(A316,[1]Export!$A:$AC,2,0)</f>
        <v>45989.749548611115</v>
      </c>
      <c r="E316" s="3" t="str">
        <f>+VLOOKUP(A316,[1]Export!$A:$AC,14,0)</f>
        <v>SOFFICE SOCIETA' A RESPONSABILITA' LIMITATA SEMPLIFICATA</v>
      </c>
      <c r="F316" s="3" t="str">
        <f>+VLOOKUP(A316,[1]Export!$A:$AC,16,0)</f>
        <v>04908090618</v>
      </c>
      <c r="G316" s="3" t="str">
        <f>+VLOOKUP(A316,[1]Export!$A:$AC,20,0)</f>
        <v>Campania</v>
      </c>
      <c r="H316" s="3" t="str">
        <f>+VLOOKUP(A316,[1]Export!$A:$AC,21,0)</f>
        <v>Caserta</v>
      </c>
      <c r="I316" s="3" t="str">
        <f>+VLOOKUP(A316,[1]Export!$A:$AC,22,0)</f>
        <v>San Marcellino</v>
      </c>
      <c r="J316" s="3" t="s">
        <v>1037</v>
      </c>
      <c r="K316" s="3" t="s">
        <v>1038</v>
      </c>
      <c r="L316" s="6">
        <f>+VLOOKUP(A316,[1]Export!$A:$AA,25,0)</f>
        <v>200000</v>
      </c>
      <c r="M316" s="6">
        <f>+VLOOKUP(A316,[1]Export!$A:$AA,27,0)</f>
        <v>140000</v>
      </c>
      <c r="N316" s="6">
        <v>5009</v>
      </c>
    </row>
    <row r="317" spans="1:14" x14ac:dyDescent="0.35">
      <c r="A317" s="3" t="s">
        <v>2159</v>
      </c>
      <c r="B317" s="4" t="s">
        <v>479</v>
      </c>
      <c r="C317" s="4" t="s">
        <v>480</v>
      </c>
      <c r="D317" s="5">
        <f>+VLOOKUP(A317,[1]Export!$A:$AC,2,0)</f>
        <v>45989.881562499999</v>
      </c>
      <c r="E317" s="3" t="str">
        <f>+VLOOKUP(A317,[1]Export!$A:$AC,14,0)</f>
        <v>CARME' GROUP SOCIETA' A RESPONSABILITA' LIMITATA SEMPLIFICATA</v>
      </c>
      <c r="F317" s="3" t="str">
        <f>+VLOOKUP(A317,[1]Export!$A:$AC,16,0)</f>
        <v>02447030681</v>
      </c>
      <c r="G317" s="3" t="str">
        <f>+VLOOKUP(A317,[1]Export!$A:$AC,20,0)</f>
        <v>Abruzzo</v>
      </c>
      <c r="H317" s="3" t="str">
        <f>+VLOOKUP(A317,[1]Export!$A:$AC,21,0)</f>
        <v>Pescara</v>
      </c>
      <c r="I317" s="3" t="str">
        <f>+VLOOKUP(A317,[1]Export!$A:$AC,22,0)</f>
        <v>Pescara</v>
      </c>
      <c r="J317" s="3" t="s">
        <v>708</v>
      </c>
      <c r="K317" s="3" t="s">
        <v>709</v>
      </c>
      <c r="L317" s="6">
        <f>+VLOOKUP(A317,[1]Export!$A:$AA,25,0)</f>
        <v>88635.82</v>
      </c>
      <c r="M317" s="6">
        <f>+VLOOKUP(A317,[1]Export!$A:$AA,27,0)</f>
        <v>66476</v>
      </c>
      <c r="N317" s="6">
        <v>5010</v>
      </c>
    </row>
    <row r="318" spans="1:14" x14ac:dyDescent="0.35">
      <c r="A318" s="3" t="s">
        <v>2160</v>
      </c>
      <c r="B318" s="4" t="s">
        <v>479</v>
      </c>
      <c r="C318" s="4" t="s">
        <v>480</v>
      </c>
      <c r="D318" s="5">
        <f>+VLOOKUP(A318,[1]Export!$A:$AC,2,0)</f>
        <v>45992.500578703701</v>
      </c>
      <c r="E318" s="3" t="str">
        <f>+VLOOKUP(A318,[1]Export!$A:$AC,14,0)</f>
        <v>FOODMINDS STUDIO S.R.L.</v>
      </c>
      <c r="F318" s="3" t="str">
        <f>+VLOOKUP(A318,[1]Export!$A:$AC,16,0)</f>
        <v>02220220764</v>
      </c>
      <c r="G318" s="3" t="str">
        <f>+VLOOKUP(A318,[1]Export!$A:$AC,20,0)</f>
        <v>Basilicata</v>
      </c>
      <c r="H318" s="3" t="str">
        <f>+VLOOKUP(A318,[1]Export!$A:$AC,21,0)</f>
        <v>Potenza</v>
      </c>
      <c r="I318" s="3" t="str">
        <f>+VLOOKUP(A318,[1]Export!$A:$AC,22,0)</f>
        <v>Potenza</v>
      </c>
      <c r="J318" s="3" t="s">
        <v>724</v>
      </c>
      <c r="K318" s="3" t="s">
        <v>725</v>
      </c>
      <c r="L318" s="6">
        <f>+VLOOKUP(A318,[1]Export!$A:$AA,25,0)</f>
        <v>102065.15</v>
      </c>
      <c r="M318" s="6">
        <f>+VLOOKUP(A318,[1]Export!$A:$AA,27,0)</f>
        <v>76548.86</v>
      </c>
      <c r="N318" s="6">
        <v>5011</v>
      </c>
    </row>
    <row r="319" spans="1:14" x14ac:dyDescent="0.35">
      <c r="A319" s="3" t="s">
        <v>2161</v>
      </c>
      <c r="B319" s="4" t="s">
        <v>479</v>
      </c>
      <c r="C319" s="4" t="s">
        <v>480</v>
      </c>
      <c r="D319" s="5">
        <f>+VLOOKUP(A319,[1]Export!$A:$AC,2,0)</f>
        <v>45994.767199074071</v>
      </c>
      <c r="E319" s="3" t="str">
        <f>+VLOOKUP(A319,[1]Export!$A:$AC,14,0)</f>
        <v>BELMONTE ALESSIA</v>
      </c>
      <c r="F319" s="3" t="str">
        <f>+VLOOKUP(A319,[1]Export!$A:$AC,16,0)</f>
        <v>BLMLSS00R55D390N</v>
      </c>
      <c r="G319" s="3" t="str">
        <f>+VLOOKUP(A319,[1]Export!$A:$AC,20,0)</f>
        <v>Campania</v>
      </c>
      <c r="H319" s="3" t="str">
        <f>+VLOOKUP(A319,[1]Export!$A:$AC,21,0)</f>
        <v>Salerno</v>
      </c>
      <c r="I319" s="3" t="str">
        <f>+VLOOKUP(A319,[1]Export!$A:$AC,22,0)</f>
        <v>Roccadaspide</v>
      </c>
      <c r="J319" s="3" t="s">
        <v>816</v>
      </c>
      <c r="K319" s="3" t="s">
        <v>817</v>
      </c>
      <c r="L319" s="6">
        <f>+VLOOKUP(A319,[1]Export!$A:$AA,25,0)</f>
        <v>115500</v>
      </c>
      <c r="M319" s="6">
        <f>+VLOOKUP(A319,[1]Export!$A:$AA,27,0)</f>
        <v>86625</v>
      </c>
      <c r="N319" s="6">
        <v>5012</v>
      </c>
    </row>
    <row r="320" spans="1:14" x14ac:dyDescent="0.35">
      <c r="A320" s="3" t="s">
        <v>2162</v>
      </c>
      <c r="B320" s="4" t="s">
        <v>479</v>
      </c>
      <c r="C320" s="4" t="s">
        <v>480</v>
      </c>
      <c r="D320" s="5">
        <f>+VLOOKUP(A320,[1]Export!$A:$AC,2,0)</f>
        <v>45996.654143518521</v>
      </c>
      <c r="E320" s="3" t="str">
        <f>+VLOOKUP(A320,[1]Export!$A:$AC,14,0)</f>
        <v>TORO ERIKA</v>
      </c>
      <c r="F320" s="3" t="str">
        <f>+VLOOKUP(A320,[1]Export!$A:$AC,16,0)</f>
        <v>TRORKE05L59H703C</v>
      </c>
      <c r="G320" s="3" t="str">
        <f>+VLOOKUP(A320,[1]Export!$A:$AC,20,0)</f>
        <v>Campania</v>
      </c>
      <c r="H320" s="3" t="str">
        <f>+VLOOKUP(A320,[1]Export!$A:$AC,21,0)</f>
        <v>Salerno</v>
      </c>
      <c r="I320" s="3" t="str">
        <f>+VLOOKUP(A320,[1]Export!$A:$AC,22,0)</f>
        <v>Giffoni Sei Casali</v>
      </c>
      <c r="J320" s="3" t="s">
        <v>3234</v>
      </c>
      <c r="K320" s="3" t="s">
        <v>3235</v>
      </c>
      <c r="L320" s="6">
        <f>+VLOOKUP(A320,[1]Export!$A:$AA,25,0)</f>
        <v>165100</v>
      </c>
      <c r="M320" s="6">
        <f>+VLOOKUP(A320,[1]Export!$A:$AA,27,0)</f>
        <v>112070</v>
      </c>
      <c r="N320" s="6">
        <v>5013</v>
      </c>
    </row>
    <row r="321" spans="1:14" x14ac:dyDescent="0.35">
      <c r="A321" s="3" t="s">
        <v>2163</v>
      </c>
      <c r="B321" s="4" t="s">
        <v>479</v>
      </c>
      <c r="C321" s="4" t="s">
        <v>480</v>
      </c>
      <c r="D321" s="5">
        <f>+VLOOKUP(A321,[1]Export!$A:$AC,2,0)</f>
        <v>45997.656817129631</v>
      </c>
      <c r="E321" s="3" t="str">
        <f>+VLOOKUP(A321,[1]Export!$A:$AC,14,0)</f>
        <v>NONNA LUCIA S.R.L.</v>
      </c>
      <c r="F321" s="3" t="str">
        <f>+VLOOKUP(A321,[1]Export!$A:$AC,16,0)</f>
        <v>03345050805</v>
      </c>
      <c r="G321" s="3" t="str">
        <f>+VLOOKUP(A321,[1]Export!$A:$AC,20,0)</f>
        <v>Calabria</v>
      </c>
      <c r="H321" s="3" t="str">
        <f>+VLOOKUP(A321,[1]Export!$A:$AC,21,0)</f>
        <v>Reggio Calabria</v>
      </c>
      <c r="I321" s="3" t="str">
        <f>+VLOOKUP(A321,[1]Export!$A:$AC,22,0)</f>
        <v>Reggio Di Calabria</v>
      </c>
      <c r="J321" s="3" t="s">
        <v>708</v>
      </c>
      <c r="K321" s="3" t="s">
        <v>709</v>
      </c>
      <c r="L321" s="6">
        <f>+VLOOKUP(A321,[1]Export!$A:$AA,25,0)</f>
        <v>119305</v>
      </c>
      <c r="M321" s="6">
        <f>+VLOOKUP(A321,[1]Export!$A:$AA,27,0)</f>
        <v>89478.75</v>
      </c>
      <c r="N321" s="6">
        <v>5014</v>
      </c>
    </row>
    <row r="322" spans="1:14" x14ac:dyDescent="0.35">
      <c r="A322" s="3" t="s">
        <v>2164</v>
      </c>
      <c r="B322" s="4" t="s">
        <v>479</v>
      </c>
      <c r="C322" s="4" t="s">
        <v>480</v>
      </c>
      <c r="D322" s="5">
        <f>+VLOOKUP(A322,[1]Export!$A:$AC,2,0)</f>
        <v>46000.408946759257</v>
      </c>
      <c r="E322" s="3" t="str">
        <f>+VLOOKUP(A322,[1]Export!$A:$AC,14,0)</f>
        <v>ALL RENT S.R.L.</v>
      </c>
      <c r="F322" s="3" t="str">
        <f>+VLOOKUP(A322,[1]Export!$A:$AC,16,0)</f>
        <v>10929171212</v>
      </c>
      <c r="G322" s="3" t="str">
        <f>+VLOOKUP(A322,[1]Export!$A:$AC,20,0)</f>
        <v>Campania</v>
      </c>
      <c r="H322" s="3" t="str">
        <f>+VLOOKUP(A322,[1]Export!$A:$AC,21,0)</f>
        <v>Napoli</v>
      </c>
      <c r="I322" s="3" t="str">
        <f>+VLOOKUP(A322,[1]Export!$A:$AC,22,0)</f>
        <v>Sant'Antonio Abate</v>
      </c>
      <c r="J322" s="3" t="s">
        <v>3236</v>
      </c>
      <c r="K322" s="3" t="s">
        <v>3237</v>
      </c>
      <c r="L322" s="6">
        <f>+VLOOKUP(A322,[1]Export!$A:$AA,25,0)</f>
        <v>120000</v>
      </c>
      <c r="M322" s="6">
        <f>+VLOOKUP(A322,[1]Export!$A:$AA,27,0)</f>
        <v>90000</v>
      </c>
      <c r="N322" s="6">
        <v>5015</v>
      </c>
    </row>
    <row r="323" spans="1:14" x14ac:dyDescent="0.35">
      <c r="A323" s="3" t="s">
        <v>2165</v>
      </c>
      <c r="B323" s="4" t="s">
        <v>479</v>
      </c>
      <c r="C323" s="4" t="s">
        <v>480</v>
      </c>
      <c r="D323" s="5">
        <f>+VLOOKUP(A323,[1]Export!$A:$AC,2,0)</f>
        <v>46000.499756944446</v>
      </c>
      <c r="E323" s="3" t="str">
        <f>+VLOOKUP(A323,[1]Export!$A:$AC,14,0)</f>
        <v>CHIARADIA GIANLUCA AUTOFFICINA</v>
      </c>
      <c r="F323" s="3" t="str">
        <f>+VLOOKUP(A323,[1]Export!$A:$AC,16,0)</f>
        <v>CHRGLC94A15D005L</v>
      </c>
      <c r="G323" s="3" t="str">
        <f>+VLOOKUP(A323,[1]Export!$A:$AC,20,0)</f>
        <v>Calabria</v>
      </c>
      <c r="H323" s="3" t="str">
        <f>+VLOOKUP(A323,[1]Export!$A:$AC,21,0)</f>
        <v>Cosenza</v>
      </c>
      <c r="I323" s="3" t="str">
        <f>+VLOOKUP(A323,[1]Export!$A:$AC,22,0)</f>
        <v>Corigliano-Rossano</v>
      </c>
      <c r="J323" s="3" t="s">
        <v>772</v>
      </c>
      <c r="K323" s="3" t="s">
        <v>773</v>
      </c>
      <c r="L323" s="6">
        <f>+VLOOKUP(A323,[1]Export!$A:$AA,25,0)</f>
        <v>50000</v>
      </c>
      <c r="M323" s="6">
        <f>+VLOOKUP(A323,[1]Export!$A:$AA,27,0)</f>
        <v>40000</v>
      </c>
      <c r="N323" s="6">
        <v>5016</v>
      </c>
    </row>
    <row r="324" spans="1:14" x14ac:dyDescent="0.35">
      <c r="A324" s="3" t="s">
        <v>2166</v>
      </c>
      <c r="B324" s="4" t="s">
        <v>479</v>
      </c>
      <c r="C324" s="4" t="s">
        <v>480</v>
      </c>
      <c r="D324" s="5">
        <f>+VLOOKUP(A324,[1]Export!$A:$AC,2,0)</f>
        <v>46001.443726851852</v>
      </c>
      <c r="E324" s="3" t="str">
        <f>+VLOOKUP(A324,[1]Export!$A:$AC,14,0)</f>
        <v>GENNARO LUCA PUNZO</v>
      </c>
      <c r="F324" s="3" t="str">
        <f>+VLOOKUP(A324,[1]Export!$A:$AC,16,0)</f>
        <v>PNZGNR93T04L259P</v>
      </c>
      <c r="G324" s="3" t="str">
        <f>+VLOOKUP(A324,[1]Export!$A:$AC,20,0)</f>
        <v>Campania</v>
      </c>
      <c r="H324" s="3" t="str">
        <f>+VLOOKUP(A324,[1]Export!$A:$AC,21,0)</f>
        <v>Salerno</v>
      </c>
      <c r="I324" s="3" t="str">
        <f>+VLOOKUP(A324,[1]Export!$A:$AC,22,0)</f>
        <v>Scafati</v>
      </c>
      <c r="J324" s="3" t="s">
        <v>1021</v>
      </c>
      <c r="K324" s="3" t="s">
        <v>1022</v>
      </c>
      <c r="L324" s="6">
        <f>+VLOOKUP(A324,[1]Export!$A:$AA,25,0)</f>
        <v>50000</v>
      </c>
      <c r="M324" s="6">
        <f>+VLOOKUP(A324,[1]Export!$A:$AA,27,0)</f>
        <v>50000</v>
      </c>
      <c r="N324" s="6">
        <v>5017</v>
      </c>
    </row>
    <row r="325" spans="1:14" x14ac:dyDescent="0.35">
      <c r="A325" s="3" t="s">
        <v>2167</v>
      </c>
      <c r="B325" s="4" t="s">
        <v>479</v>
      </c>
      <c r="C325" s="4" t="s">
        <v>480</v>
      </c>
      <c r="D325" s="5">
        <f>+VLOOKUP(A325,[1]Export!$A:$AC,2,0)</f>
        <v>46007.45040509259</v>
      </c>
      <c r="E325" s="3" t="str">
        <f>+VLOOKUP(A325,[1]Export!$A:$AC,14,0)</f>
        <v>ARMA SECURITY S.R.L.</v>
      </c>
      <c r="F325" s="3" t="str">
        <f>+VLOOKUP(A325,[1]Export!$A:$AC,16,0)</f>
        <v>01886800620</v>
      </c>
      <c r="G325" s="3" t="str">
        <f>+VLOOKUP(A325,[1]Export!$A:$AC,20,0)</f>
        <v>Campania</v>
      </c>
      <c r="H325" s="3" t="str">
        <f>+VLOOKUP(A325,[1]Export!$A:$AC,21,0)</f>
        <v>Benevento</v>
      </c>
      <c r="I325" s="3" t="str">
        <f>+VLOOKUP(A325,[1]Export!$A:$AC,22,0)</f>
        <v>Benevento</v>
      </c>
      <c r="J325" s="3" t="s">
        <v>3238</v>
      </c>
      <c r="K325" s="3" t="s">
        <v>3239</v>
      </c>
      <c r="L325" s="6">
        <f>+VLOOKUP(A325,[1]Export!$A:$AA,25,0)</f>
        <v>120000</v>
      </c>
      <c r="M325" s="6">
        <f>+VLOOKUP(A325,[1]Export!$A:$AA,27,0)</f>
        <v>90000</v>
      </c>
      <c r="N325" s="6">
        <v>5018</v>
      </c>
    </row>
    <row r="326" spans="1:14" x14ac:dyDescent="0.35">
      <c r="A326" s="3" t="s">
        <v>2168</v>
      </c>
      <c r="B326" s="4" t="s">
        <v>479</v>
      </c>
      <c r="C326" s="4" t="s">
        <v>480</v>
      </c>
      <c r="D326" s="5">
        <f>+VLOOKUP(A326,[1]Export!$A:$AC,2,0)</f>
        <v>46007.8205787037</v>
      </c>
      <c r="E326" s="3" t="str">
        <f>+VLOOKUP(A326,[1]Export!$A:$AC,14,0)</f>
        <v>LEVIA S.R.L.S.</v>
      </c>
      <c r="F326" s="3" t="str">
        <f>+VLOOKUP(A326,[1]Export!$A:$AC,16,0)</f>
        <v>06392400658</v>
      </c>
      <c r="G326" s="3" t="str">
        <f>+VLOOKUP(A326,[1]Export!$A:$AC,20,0)</f>
        <v>Campania</v>
      </c>
      <c r="H326" s="3" t="str">
        <f>+VLOOKUP(A326,[1]Export!$A:$AC,21,0)</f>
        <v>Salerno</v>
      </c>
      <c r="I326" s="3" t="str">
        <f>+VLOOKUP(A326,[1]Export!$A:$AC,22,0)</f>
        <v>Eboli</v>
      </c>
      <c r="J326" s="3" t="s">
        <v>672</v>
      </c>
      <c r="K326" s="3" t="s">
        <v>673</v>
      </c>
      <c r="L326" s="6">
        <f>+VLOOKUP(A326,[1]Export!$A:$AA,25,0)</f>
        <v>118695</v>
      </c>
      <c r="M326" s="6">
        <f>+VLOOKUP(A326,[1]Export!$A:$AA,27,0)</f>
        <v>89021</v>
      </c>
      <c r="N326" s="6">
        <v>5019</v>
      </c>
    </row>
    <row r="327" spans="1:14" x14ac:dyDescent="0.35">
      <c r="A327" s="3" t="s">
        <v>2169</v>
      </c>
      <c r="B327" s="4" t="s">
        <v>479</v>
      </c>
      <c r="C327" s="4" t="s">
        <v>480</v>
      </c>
      <c r="D327" s="5">
        <f>+VLOOKUP(A327,[1]Export!$A:$AC,2,0)</f>
        <v>46008.916342592594</v>
      </c>
      <c r="E327" s="3" t="str">
        <f>+VLOOKUP(A327,[1]Export!$A:$AC,14,0)</f>
        <v>SDC POSATORI DI SAVERIO DELLA CORTE</v>
      </c>
      <c r="F327" s="3" t="str">
        <f>+VLOOKUP(A327,[1]Export!$A:$AC,16,0)</f>
        <v>DLLSVR92T13B963R</v>
      </c>
      <c r="G327" s="3" t="str">
        <f>+VLOOKUP(A327,[1]Export!$A:$AC,20,0)</f>
        <v>Campania</v>
      </c>
      <c r="H327" s="3" t="str">
        <f>+VLOOKUP(A327,[1]Export!$A:$AC,21,0)</f>
        <v>Caserta</v>
      </c>
      <c r="I327" s="3" t="str">
        <f>+VLOOKUP(A327,[1]Export!$A:$AC,22,0)</f>
        <v>Villa Di Briano</v>
      </c>
      <c r="J327" s="3" t="s">
        <v>3240</v>
      </c>
      <c r="K327" s="3" t="s">
        <v>3241</v>
      </c>
      <c r="L327" s="6">
        <f>+VLOOKUP(A327,[1]Export!$A:$AA,25,0)</f>
        <v>52499.999999999993</v>
      </c>
      <c r="M327" s="6">
        <f>+VLOOKUP(A327,[1]Export!$A:$AA,27,0)</f>
        <v>50000</v>
      </c>
      <c r="N327" s="6">
        <v>5020</v>
      </c>
    </row>
    <row r="328" spans="1:14" x14ac:dyDescent="0.35">
      <c r="A328" s="3" t="s">
        <v>2170</v>
      </c>
      <c r="B328" s="4" t="s">
        <v>479</v>
      </c>
      <c r="C328" s="4" t="s">
        <v>480</v>
      </c>
      <c r="D328" s="5">
        <f>+VLOOKUP(A328,[1]Export!$A:$AC,2,0)</f>
        <v>46009.471643518518</v>
      </c>
      <c r="E328" s="3" t="str">
        <f>+VLOOKUP(A328,[1]Export!$A:$AC,14,0)</f>
        <v>FRANCESCO TADDEO SRLS</v>
      </c>
      <c r="F328" s="3" t="str">
        <f>+VLOOKUP(A328,[1]Export!$A:$AC,16,0)</f>
        <v>03232320642</v>
      </c>
      <c r="G328" s="3" t="str">
        <f>+VLOOKUP(A328,[1]Export!$A:$AC,20,0)</f>
        <v>Campania</v>
      </c>
      <c r="H328" s="3" t="str">
        <f>+VLOOKUP(A328,[1]Export!$A:$AC,21,0)</f>
        <v>Avellino</v>
      </c>
      <c r="I328" s="3" t="str">
        <f>+VLOOKUP(A328,[1]Export!$A:$AC,22,0)</f>
        <v>Cervinara</v>
      </c>
      <c r="J328" s="3" t="s">
        <v>832</v>
      </c>
      <c r="K328" s="3" t="s">
        <v>833</v>
      </c>
      <c r="L328" s="6">
        <f>+VLOOKUP(A328,[1]Export!$A:$AA,25,0)</f>
        <v>200000</v>
      </c>
      <c r="M328" s="6">
        <f>+VLOOKUP(A328,[1]Export!$A:$AA,27,0)</f>
        <v>140000</v>
      </c>
      <c r="N328" s="6">
        <v>5021</v>
      </c>
    </row>
    <row r="329" spans="1:14" x14ac:dyDescent="0.35">
      <c r="A329" s="3" t="s">
        <v>2171</v>
      </c>
      <c r="B329" s="4" t="s">
        <v>479</v>
      </c>
      <c r="C329" s="4" t="s">
        <v>480</v>
      </c>
      <c r="D329" s="5">
        <f>+VLOOKUP(A329,[1]Export!$A:$AC,2,0)</f>
        <v>46009.507071759261</v>
      </c>
      <c r="E329" s="3" t="str">
        <f>+VLOOKUP(A329,[1]Export!$A:$AC,14,0)</f>
        <v>MADAME - SOCIETA' A RESPONSABILITA' LIMITATA SEMPLIFICATA</v>
      </c>
      <c r="F329" s="3" t="str">
        <f>+VLOOKUP(A329,[1]Export!$A:$AC,16,0)</f>
        <v>02855720690</v>
      </c>
      <c r="G329" s="3" t="str">
        <f>+VLOOKUP(A329,[1]Export!$A:$AC,20,0)</f>
        <v>Abruzzo</v>
      </c>
      <c r="H329" s="3" t="str">
        <f>+VLOOKUP(A329,[1]Export!$A:$AC,21,0)</f>
        <v>Chieti</v>
      </c>
      <c r="I329" s="3" t="str">
        <f>+VLOOKUP(A329,[1]Export!$A:$AC,22,0)</f>
        <v>Vasto</v>
      </c>
      <c r="J329" s="3" t="s">
        <v>726</v>
      </c>
      <c r="K329" s="3" t="s">
        <v>727</v>
      </c>
      <c r="L329" s="6">
        <f>+VLOOKUP(A329,[1]Export!$A:$AA,25,0)</f>
        <v>75000</v>
      </c>
      <c r="M329" s="6">
        <f>+VLOOKUP(A329,[1]Export!$A:$AA,27,0)</f>
        <v>56250</v>
      </c>
      <c r="N329" s="6">
        <v>5022</v>
      </c>
    </row>
    <row r="330" spans="1:14" x14ac:dyDescent="0.35">
      <c r="A330" s="3" t="s">
        <v>2172</v>
      </c>
      <c r="B330" s="4" t="s">
        <v>479</v>
      </c>
      <c r="C330" s="4" t="s">
        <v>480</v>
      </c>
      <c r="D330" s="5">
        <f>+VLOOKUP(A330,[1]Export!$A:$AC,2,0)</f>
        <v>46009.74695601852</v>
      </c>
      <c r="E330" s="3" t="str">
        <f>+VLOOKUP(A330,[1]Export!$A:$AC,14,0)</f>
        <v>LUMIA DI LUDOVICA DEZI</v>
      </c>
      <c r="F330" s="3" t="str">
        <f>+VLOOKUP(A330,[1]Export!$A:$AC,16,0)</f>
        <v>DZELVC01E49I348I</v>
      </c>
      <c r="G330" s="3" t="str">
        <f>+VLOOKUP(A330,[1]Export!$A:$AC,20,0)</f>
        <v>Abruzzo</v>
      </c>
      <c r="H330" s="3" t="str">
        <f>+VLOOKUP(A330,[1]Export!$A:$AC,21,0)</f>
        <v>Teramo</v>
      </c>
      <c r="I330" s="3" t="str">
        <f>+VLOOKUP(A330,[1]Export!$A:$AC,22,0)</f>
        <v>Roseto Degli Abruzzi</v>
      </c>
      <c r="J330" s="3" t="s">
        <v>676</v>
      </c>
      <c r="K330" s="3" t="s">
        <v>677</v>
      </c>
      <c r="L330" s="6">
        <f>+VLOOKUP(A330,[1]Export!$A:$AA,25,0)</f>
        <v>80553</v>
      </c>
      <c r="M330" s="6">
        <f>+VLOOKUP(A330,[1]Export!$A:$AA,27,0)</f>
        <v>48702</v>
      </c>
      <c r="N330" s="6">
        <v>5023</v>
      </c>
    </row>
    <row r="331" spans="1:14" x14ac:dyDescent="0.35">
      <c r="A331" s="3" t="s">
        <v>2173</v>
      </c>
      <c r="B331" s="4" t="s">
        <v>479</v>
      </c>
      <c r="C331" s="4" t="s">
        <v>480</v>
      </c>
      <c r="D331" s="5">
        <f>+VLOOKUP(A331,[1]Export!$A:$AC,2,0)</f>
        <v>46010.478506944448</v>
      </c>
      <c r="E331" s="3" t="str">
        <f>+VLOOKUP(A331,[1]Export!$A:$AC,14,0)</f>
        <v>NOLEGGIO ESCURSIONI MARIN SRLS</v>
      </c>
      <c r="F331" s="3" t="str">
        <f>+VLOOKUP(A331,[1]Export!$A:$AC,16,0)</f>
        <v>02947430811</v>
      </c>
      <c r="G331" s="3" t="str">
        <f>+VLOOKUP(A331,[1]Export!$A:$AC,20,0)</f>
        <v>Sicilia</v>
      </c>
      <c r="H331" s="3" t="str">
        <f>+VLOOKUP(A331,[1]Export!$A:$AC,21,0)</f>
        <v>Trapani</v>
      </c>
      <c r="I331" s="3" t="str">
        <f>+VLOOKUP(A331,[1]Export!$A:$AC,22,0)</f>
        <v>Marsala</v>
      </c>
      <c r="J331" s="3" t="s">
        <v>1067</v>
      </c>
      <c r="K331" s="3" t="s">
        <v>1068</v>
      </c>
      <c r="L331" s="6">
        <f>+VLOOKUP(A331,[1]Export!$A:$AA,25,0)</f>
        <v>186760</v>
      </c>
      <c r="M331" s="6">
        <f>+VLOOKUP(A331,[1]Export!$A:$AA,27,0)</f>
        <v>130732</v>
      </c>
      <c r="N331" s="6">
        <v>5024</v>
      </c>
    </row>
    <row r="332" spans="1:14" x14ac:dyDescent="0.35">
      <c r="A332" s="3" t="s">
        <v>2174</v>
      </c>
      <c r="B332" s="4" t="s">
        <v>479</v>
      </c>
      <c r="C332" s="4" t="s">
        <v>480</v>
      </c>
      <c r="D332" s="5">
        <f>+VLOOKUP(A332,[1]Export!$A:$AC,2,0)</f>
        <v>46010.599699074075</v>
      </c>
      <c r="E332" s="3" t="str">
        <f>+VLOOKUP(A332,[1]Export!$A:$AC,14,0)</f>
        <v>BARBATO CONSIGLIA</v>
      </c>
      <c r="F332" s="3" t="str">
        <f>+VLOOKUP(A332,[1]Export!$A:$AC,16,0)</f>
        <v>BRBCSG91M49B963H</v>
      </c>
      <c r="G332" s="3" t="str">
        <f>+VLOOKUP(A332,[1]Export!$A:$AC,20,0)</f>
        <v>Campania</v>
      </c>
      <c r="H332" s="3" t="str">
        <f>+VLOOKUP(A332,[1]Export!$A:$AC,21,0)</f>
        <v>Caserta</v>
      </c>
      <c r="I332" s="3" t="str">
        <f>+VLOOKUP(A332,[1]Export!$A:$AC,22,0)</f>
        <v>Aversa</v>
      </c>
      <c r="J332" s="3" t="s">
        <v>1049</v>
      </c>
      <c r="K332" s="3" t="s">
        <v>1050</v>
      </c>
      <c r="L332" s="6">
        <f>+VLOOKUP(A332,[1]Export!$A:$AA,25,0)</f>
        <v>99563</v>
      </c>
      <c r="M332" s="6">
        <f>+VLOOKUP(A332,[1]Export!$A:$AA,27,0)</f>
        <v>74670</v>
      </c>
      <c r="N332" s="6">
        <v>5025</v>
      </c>
    </row>
    <row r="333" spans="1:14" x14ac:dyDescent="0.35">
      <c r="A333" s="3" t="s">
        <v>2175</v>
      </c>
      <c r="B333" s="4" t="s">
        <v>479</v>
      </c>
      <c r="C333" s="4" t="s">
        <v>480</v>
      </c>
      <c r="D333" s="5">
        <f>+VLOOKUP(A333,[1]Export!$A:$AC,2,0)</f>
        <v>46013.327881944446</v>
      </c>
      <c r="E333" s="3" t="str">
        <f>+VLOOKUP(A333,[1]Export!$A:$AC,14,0)</f>
        <v>IMTIAZ AMANDA SHAZIA</v>
      </c>
      <c r="F333" s="3" t="str">
        <f>+VLOOKUP(A333,[1]Export!$A:$AC,16,0)</f>
        <v>MTZMDS98E61A512E</v>
      </c>
      <c r="G333" s="3" t="str">
        <f>+VLOOKUP(A333,[1]Export!$A:$AC,20,0)</f>
        <v>Campania</v>
      </c>
      <c r="H333" s="3" t="str">
        <f>+VLOOKUP(A333,[1]Export!$A:$AC,21,0)</f>
        <v>Caserta</v>
      </c>
      <c r="I333" s="3" t="str">
        <f>+VLOOKUP(A333,[1]Export!$A:$AC,22,0)</f>
        <v>Aversa</v>
      </c>
      <c r="J333" s="3" t="s">
        <v>1079</v>
      </c>
      <c r="K333" s="3" t="s">
        <v>1080</v>
      </c>
      <c r="L333" s="6">
        <f>+VLOOKUP(A333,[1]Export!$A:$AA,25,0)</f>
        <v>50000</v>
      </c>
      <c r="M333" s="6">
        <f>+VLOOKUP(A333,[1]Export!$A:$AA,27,0)</f>
        <v>50000</v>
      </c>
      <c r="N333" s="6">
        <v>5026</v>
      </c>
    </row>
    <row r="334" spans="1:14" x14ac:dyDescent="0.35">
      <c r="A334" s="3" t="s">
        <v>2176</v>
      </c>
      <c r="B334" s="4" t="s">
        <v>479</v>
      </c>
      <c r="C334" s="4" t="s">
        <v>480</v>
      </c>
      <c r="D334" s="5">
        <f>+VLOOKUP(A334,[1]Export!$A:$AC,2,0)</f>
        <v>46013.635740740741</v>
      </c>
      <c r="E334" s="3" t="str">
        <f>+VLOOKUP(A334,[1]Export!$A:$AC,14,0)</f>
        <v>TENUTA PARDI DI ALICE PARDI</v>
      </c>
      <c r="F334" s="3" t="str">
        <f>+VLOOKUP(A334,[1]Export!$A:$AC,16,0)</f>
        <v>PRDLCA05P63E372K</v>
      </c>
      <c r="G334" s="3" t="str">
        <f>+VLOOKUP(A334,[1]Export!$A:$AC,20,0)</f>
        <v>Abruzzo</v>
      </c>
      <c r="H334" s="3" t="str">
        <f>+VLOOKUP(A334,[1]Export!$A:$AC,21,0)</f>
        <v>Chieti</v>
      </c>
      <c r="I334" s="3" t="str">
        <f>+VLOOKUP(A334,[1]Export!$A:$AC,22,0)</f>
        <v>San Buono</v>
      </c>
      <c r="J334" s="3" t="s">
        <v>706</v>
      </c>
      <c r="K334" s="3" t="s">
        <v>707</v>
      </c>
      <c r="L334" s="6">
        <f>+VLOOKUP(A334,[1]Export!$A:$AA,25,0)</f>
        <v>137819</v>
      </c>
      <c r="M334" s="6">
        <f>+VLOOKUP(A334,[1]Export!$A:$AA,27,0)</f>
        <v>96473</v>
      </c>
      <c r="N334" s="6">
        <v>5027</v>
      </c>
    </row>
    <row r="335" spans="1:14" x14ac:dyDescent="0.35">
      <c r="A335" s="3" t="s">
        <v>2177</v>
      </c>
      <c r="B335" s="4" t="s">
        <v>479</v>
      </c>
      <c r="C335" s="4" t="s">
        <v>480</v>
      </c>
      <c r="D335" s="5">
        <f>+VLOOKUP(A335,[1]Export!$A:$AC,2,0)</f>
        <v>46013.652199074073</v>
      </c>
      <c r="E335" s="3" t="str">
        <f>+VLOOKUP(A335,[1]Export!$A:$AC,14,0)</f>
        <v>SUPPA FRANCESCO</v>
      </c>
      <c r="F335" s="3" t="str">
        <f>+VLOOKUP(A335,[1]Export!$A:$AC,16,0)</f>
        <v>SPPFNC94H08F537A</v>
      </c>
      <c r="G335" s="3" t="str">
        <f>+VLOOKUP(A335,[1]Export!$A:$AC,20,0)</f>
        <v>Calabria</v>
      </c>
      <c r="H335" s="3" t="str">
        <f>+VLOOKUP(A335,[1]Export!$A:$AC,21,0)</f>
        <v>Vibo Valentia</v>
      </c>
      <c r="I335" s="3" t="str">
        <f>+VLOOKUP(A335,[1]Export!$A:$AC,22,0)</f>
        <v>San Costantino Calabro</v>
      </c>
      <c r="J335" s="3" t="s">
        <v>1021</v>
      </c>
      <c r="K335" s="3" t="s">
        <v>1022</v>
      </c>
      <c r="L335" s="6">
        <f>+VLOOKUP(A335,[1]Export!$A:$AA,25,0)</f>
        <v>49094</v>
      </c>
      <c r="M335" s="6">
        <f>+VLOOKUP(A335,[1]Export!$A:$AA,27,0)</f>
        <v>49094</v>
      </c>
      <c r="N335" s="6">
        <v>5028</v>
      </c>
    </row>
    <row r="336" spans="1:14" x14ac:dyDescent="0.35">
      <c r="A336" s="3" t="s">
        <v>2178</v>
      </c>
      <c r="B336" s="4" t="s">
        <v>479</v>
      </c>
      <c r="C336" s="4" t="s">
        <v>480</v>
      </c>
      <c r="D336" s="5">
        <f>+VLOOKUP(A336,[1]Export!$A:$AC,2,0)</f>
        <v>46014.69253472222</v>
      </c>
      <c r="E336" s="3" t="str">
        <f>+VLOOKUP(A336,[1]Export!$A:$AC,14,0)</f>
        <v>PALUMBO ELISABETTA</v>
      </c>
      <c r="F336" s="3" t="str">
        <f>+VLOOKUP(A336,[1]Export!$A:$AC,16,0)</f>
        <v>PLMLBT93S41F839U</v>
      </c>
      <c r="G336" s="3" t="str">
        <f>+VLOOKUP(A336,[1]Export!$A:$AC,20,0)</f>
        <v>Campania</v>
      </c>
      <c r="H336" s="3" t="str">
        <f>+VLOOKUP(A336,[1]Export!$A:$AC,21,0)</f>
        <v>Napoli</v>
      </c>
      <c r="I336" s="3" t="str">
        <f>+VLOOKUP(A336,[1]Export!$A:$AC,22,0)</f>
        <v>Napoli</v>
      </c>
      <c r="J336" s="3" t="s">
        <v>688</v>
      </c>
      <c r="K336" s="3" t="s">
        <v>689</v>
      </c>
      <c r="L336" s="6">
        <f>+VLOOKUP(A336,[1]Export!$A:$AA,25,0)</f>
        <v>38200</v>
      </c>
      <c r="M336" s="6">
        <f>+VLOOKUP(A336,[1]Export!$A:$AA,27,0)</f>
        <v>38200</v>
      </c>
      <c r="N336" s="6">
        <v>5029</v>
      </c>
    </row>
    <row r="337" spans="1:14" x14ac:dyDescent="0.35">
      <c r="A337" s="3" t="s">
        <v>2179</v>
      </c>
      <c r="B337" s="4" t="s">
        <v>479</v>
      </c>
      <c r="C337" s="4" t="s">
        <v>480</v>
      </c>
      <c r="D337" s="5">
        <f>+VLOOKUP(A337,[1]Export!$A:$AC,2,0)</f>
        <v>46014.828611111108</v>
      </c>
      <c r="E337" s="3" t="str">
        <f>+VLOOKUP(A337,[1]Export!$A:$AC,14,0)</f>
        <v>WORLDWIDE LUXURY SERVICES S.R.L. SEMPLIFICATA</v>
      </c>
      <c r="F337" s="3" t="str">
        <f>+VLOOKUP(A337,[1]Export!$A:$AC,16,0)</f>
        <v>06397090652</v>
      </c>
      <c r="G337" s="3" t="str">
        <f>+VLOOKUP(A337,[1]Export!$A:$AC,20,0)</f>
        <v>Campania</v>
      </c>
      <c r="H337" s="3" t="str">
        <f>+VLOOKUP(A337,[1]Export!$A:$AC,21,0)</f>
        <v>Salerno</v>
      </c>
      <c r="I337" s="3" t="str">
        <f>+VLOOKUP(A337,[1]Export!$A:$AC,22,0)</f>
        <v>Scafati</v>
      </c>
      <c r="J337" s="3" t="s">
        <v>704</v>
      </c>
      <c r="K337" s="3" t="s">
        <v>705</v>
      </c>
      <c r="L337" s="6">
        <f>+VLOOKUP(A337,[1]Export!$A:$AA,25,0)</f>
        <v>50000</v>
      </c>
      <c r="M337" s="6">
        <f>+VLOOKUP(A337,[1]Export!$A:$AA,27,0)</f>
        <v>50000</v>
      </c>
      <c r="N337" s="6">
        <v>5030</v>
      </c>
    </row>
    <row r="338" spans="1:14" x14ac:dyDescent="0.35">
      <c r="A338" s="3" t="s">
        <v>2180</v>
      </c>
      <c r="B338" s="4" t="s">
        <v>479</v>
      </c>
      <c r="C338" s="4" t="s">
        <v>480</v>
      </c>
      <c r="D338" s="5">
        <f>+VLOOKUP(A338,[1]Export!$A:$AC,2,0)</f>
        <v>46015.372037037036</v>
      </c>
      <c r="E338" s="3" t="str">
        <f>+VLOOKUP(A338,[1]Export!$A:$AC,14,0)</f>
        <v>ACCADEMIA AURUM S.R.L.</v>
      </c>
      <c r="F338" s="3" t="str">
        <f>+VLOOKUP(A338,[1]Export!$A:$AC,16,0)</f>
        <v>02165950854</v>
      </c>
      <c r="G338" s="3" t="str">
        <f>+VLOOKUP(A338,[1]Export!$A:$AC,20,0)</f>
        <v>Sicilia</v>
      </c>
      <c r="H338" s="3" t="str">
        <f>+VLOOKUP(A338,[1]Export!$A:$AC,21,0)</f>
        <v>Caltanissetta</v>
      </c>
      <c r="I338" s="3" t="str">
        <f>+VLOOKUP(A338,[1]Export!$A:$AC,22,0)</f>
        <v>Caltanissetta</v>
      </c>
      <c r="J338" s="3" t="s">
        <v>1119</v>
      </c>
      <c r="K338" s="3" t="s">
        <v>1120</v>
      </c>
      <c r="L338" s="6">
        <f>+VLOOKUP(A338,[1]Export!$A:$AA,25,0)</f>
        <v>71717</v>
      </c>
      <c r="M338" s="6">
        <f>+VLOOKUP(A338,[1]Export!$A:$AA,27,0)</f>
        <v>53787</v>
      </c>
      <c r="N338" s="6">
        <v>5031</v>
      </c>
    </row>
    <row r="339" spans="1:14" x14ac:dyDescent="0.35">
      <c r="A339" s="3" t="s">
        <v>2181</v>
      </c>
      <c r="B339" s="4" t="s">
        <v>479</v>
      </c>
      <c r="C339" s="4" t="s">
        <v>480</v>
      </c>
      <c r="D339" s="5">
        <f>+VLOOKUP(A339,[1]Export!$A:$AC,2,0)</f>
        <v>46018.74490740741</v>
      </c>
      <c r="E339" s="3" t="str">
        <f>+VLOOKUP(A339,[1]Export!$A:$AC,14,0)</f>
        <v>BUTTERFLY DI ILARIA IULIANO &amp; EVA FAIELLA S.N.C.</v>
      </c>
      <c r="F339" s="3" t="str">
        <f>+VLOOKUP(A339,[1]Export!$A:$AC,16,0)</f>
        <v>06390710652</v>
      </c>
      <c r="G339" s="3" t="str">
        <f>+VLOOKUP(A339,[1]Export!$A:$AC,20,0)</f>
        <v>Campania</v>
      </c>
      <c r="H339" s="3" t="str">
        <f>+VLOOKUP(A339,[1]Export!$A:$AC,21,0)</f>
        <v>Salerno</v>
      </c>
      <c r="I339" s="3" t="str">
        <f>+VLOOKUP(A339,[1]Export!$A:$AC,22,0)</f>
        <v>Cava De' Tirreni</v>
      </c>
      <c r="J339" s="3" t="s">
        <v>716</v>
      </c>
      <c r="K339" s="3" t="s">
        <v>717</v>
      </c>
      <c r="L339" s="6">
        <f>+VLOOKUP(A339,[1]Export!$A:$AA,25,0)</f>
        <v>161472</v>
      </c>
      <c r="M339" s="6">
        <f>+VLOOKUP(A339,[1]Export!$A:$AA,27,0)</f>
        <v>113030</v>
      </c>
      <c r="N339" s="6">
        <v>5032</v>
      </c>
    </row>
    <row r="340" spans="1:14" x14ac:dyDescent="0.35">
      <c r="A340" s="3" t="s">
        <v>2182</v>
      </c>
      <c r="B340" s="4" t="s">
        <v>479</v>
      </c>
      <c r="C340" s="4" t="s">
        <v>480</v>
      </c>
      <c r="D340" s="5">
        <f>+VLOOKUP(A340,[1]Export!$A:$AC,2,0)</f>
        <v>46019.484479166669</v>
      </c>
      <c r="E340" s="3" t="str">
        <f>+VLOOKUP(A340,[1]Export!$A:$AC,14,0)</f>
        <v>D&amp;L FOOD SRL</v>
      </c>
      <c r="F340" s="3" t="str">
        <f>+VLOOKUP(A340,[1]Export!$A:$AC,16,0)</f>
        <v>04914800612</v>
      </c>
      <c r="G340" s="3" t="str">
        <f>+VLOOKUP(A340,[1]Export!$A:$AC,20,0)</f>
        <v>Campania</v>
      </c>
      <c r="H340" s="3" t="str">
        <f>+VLOOKUP(A340,[1]Export!$A:$AC,21,0)</f>
        <v>Caserta</v>
      </c>
      <c r="I340" s="3" t="str">
        <f>+VLOOKUP(A340,[1]Export!$A:$AC,22,0)</f>
        <v>Maddaloni</v>
      </c>
      <c r="J340" s="3" t="s">
        <v>708</v>
      </c>
      <c r="K340" s="3" t="s">
        <v>709</v>
      </c>
      <c r="L340" s="6">
        <f>+VLOOKUP(A340,[1]Export!$A:$AA,25,0)</f>
        <v>120000</v>
      </c>
      <c r="M340" s="6">
        <f>+VLOOKUP(A340,[1]Export!$A:$AA,27,0)</f>
        <v>90000</v>
      </c>
      <c r="N340" s="6">
        <v>5033</v>
      </c>
    </row>
    <row r="341" spans="1:14" x14ac:dyDescent="0.35">
      <c r="A341" s="3" t="s">
        <v>2183</v>
      </c>
      <c r="B341" s="4" t="s">
        <v>479</v>
      </c>
      <c r="C341" s="4" t="s">
        <v>480</v>
      </c>
      <c r="D341" s="5">
        <f>+VLOOKUP(A341,[1]Export!$A:$AC,2,0)</f>
        <v>46020.419108796297</v>
      </c>
      <c r="E341" s="3" t="str">
        <f>+VLOOKUP(A341,[1]Export!$A:$AC,14,0)</f>
        <v>DOMENICO LEVA</v>
      </c>
      <c r="F341" s="3" t="str">
        <f>+VLOOKUP(A341,[1]Export!$A:$AC,16,0)</f>
        <v>LVEDNC05E19F839O</v>
      </c>
      <c r="G341" s="3" t="str">
        <f>+VLOOKUP(A341,[1]Export!$A:$AC,20,0)</f>
        <v>Campania</v>
      </c>
      <c r="H341" s="3" t="str">
        <f>+VLOOKUP(A341,[1]Export!$A:$AC,21,0)</f>
        <v>Napoli</v>
      </c>
      <c r="I341" s="3" t="str">
        <f>+VLOOKUP(A341,[1]Export!$A:$AC,22,0)</f>
        <v>Napoli</v>
      </c>
      <c r="J341" s="3" t="s">
        <v>706</v>
      </c>
      <c r="K341" s="3" t="s">
        <v>707</v>
      </c>
      <c r="L341" s="6">
        <f>+VLOOKUP(A341,[1]Export!$A:$AA,25,0)</f>
        <v>158634</v>
      </c>
      <c r="M341" s="6">
        <f>+VLOOKUP(A341,[1]Export!$A:$AA,27,0)</f>
        <v>111043</v>
      </c>
      <c r="N341" s="6">
        <v>5034</v>
      </c>
    </row>
    <row r="342" spans="1:14" x14ac:dyDescent="0.35">
      <c r="A342" s="3" t="s">
        <v>2184</v>
      </c>
      <c r="B342" s="4" t="s">
        <v>479</v>
      </c>
      <c r="C342" s="4" t="s">
        <v>480</v>
      </c>
      <c r="D342" s="5">
        <f>+VLOOKUP(A342,[1]Export!$A:$AC,2,0)</f>
        <v>46020.437488425923</v>
      </c>
      <c r="E342" s="3" t="str">
        <f>+VLOOKUP(A342,[1]Export!$A:$AC,14,0)</f>
        <v>VALENTE S.A.S. DI VALENTE GIANLUCA &amp; C.</v>
      </c>
      <c r="F342" s="3" t="str">
        <f>+VLOOKUP(A342,[1]Export!$A:$AC,16,0)</f>
        <v>09122300727</v>
      </c>
      <c r="G342" s="3" t="str">
        <f>+VLOOKUP(A342,[1]Export!$A:$AC,20,0)</f>
        <v>Puglia</v>
      </c>
      <c r="H342" s="3" t="str">
        <f>+VLOOKUP(A342,[1]Export!$A:$AC,21,0)</f>
        <v>Barletta-Andria-Trani</v>
      </c>
      <c r="I342" s="3" t="str">
        <f>+VLOOKUP(A342,[1]Export!$A:$AC,22,0)</f>
        <v>Trani</v>
      </c>
      <c r="J342" s="3" t="s">
        <v>1017</v>
      </c>
      <c r="K342" s="3" t="s">
        <v>1018</v>
      </c>
      <c r="L342" s="6">
        <f>+VLOOKUP(A342,[1]Export!$A:$AA,25,0)</f>
        <v>100000</v>
      </c>
      <c r="M342" s="6">
        <f>+VLOOKUP(A342,[1]Export!$A:$AA,27,0)</f>
        <v>75000</v>
      </c>
      <c r="N342" s="6">
        <v>5035</v>
      </c>
    </row>
    <row r="343" spans="1:14" x14ac:dyDescent="0.35">
      <c r="A343" s="3" t="s">
        <v>2185</v>
      </c>
      <c r="B343" s="4" t="s">
        <v>479</v>
      </c>
      <c r="C343" s="4" t="s">
        <v>480</v>
      </c>
      <c r="D343" s="5">
        <f>+VLOOKUP(A343,[1]Export!$A:$AC,2,0)</f>
        <v>46020.440023148149</v>
      </c>
      <c r="E343" s="3" t="str">
        <f>+VLOOKUP(A343,[1]Export!$A:$AC,14,0)</f>
        <v>SABATO DIEGO</v>
      </c>
      <c r="F343" s="3" t="str">
        <f>+VLOOKUP(A343,[1]Export!$A:$AC,16,0)</f>
        <v>SBTDGI00L12I119Q</v>
      </c>
      <c r="G343" s="3" t="str">
        <f>+VLOOKUP(A343,[1]Export!$A:$AC,20,0)</f>
        <v>Puglia</v>
      </c>
      <c r="H343" s="3" t="str">
        <f>+VLOOKUP(A343,[1]Export!$A:$AC,21,0)</f>
        <v>Lecce</v>
      </c>
      <c r="I343" s="3" t="str">
        <f>+VLOOKUP(A343,[1]Export!$A:$AC,22,0)</f>
        <v>Alliste</v>
      </c>
      <c r="J343" s="3" t="s">
        <v>726</v>
      </c>
      <c r="K343" s="3" t="s">
        <v>727</v>
      </c>
      <c r="L343" s="6">
        <f>+VLOOKUP(A343,[1]Export!$A:$AA,25,0)</f>
        <v>80000</v>
      </c>
      <c r="M343" s="6">
        <f>+VLOOKUP(A343,[1]Export!$A:$AA,27,0)</f>
        <v>60000</v>
      </c>
      <c r="N343" s="6">
        <v>5036</v>
      </c>
    </row>
    <row r="344" spans="1:14" x14ac:dyDescent="0.35">
      <c r="A344" s="3" t="s">
        <v>2186</v>
      </c>
      <c r="B344" s="4" t="s">
        <v>479</v>
      </c>
      <c r="C344" s="4" t="s">
        <v>480</v>
      </c>
      <c r="D344" s="5">
        <f>+VLOOKUP(A344,[1]Export!$A:$AC,2,0)</f>
        <v>46020.458761574075</v>
      </c>
      <c r="E344" s="3" t="str">
        <f>+VLOOKUP(A344,[1]Export!$A:$AC,14,0)</f>
        <v>G.S.G. S.R.L.S.</v>
      </c>
      <c r="F344" s="3" t="str">
        <f>+VLOOKUP(A344,[1]Export!$A:$AC,16,0)</f>
        <v>02949950816</v>
      </c>
      <c r="G344" s="3" t="str">
        <f>+VLOOKUP(A344,[1]Export!$A:$AC,20,0)</f>
        <v>Sicilia</v>
      </c>
      <c r="H344" s="3" t="str">
        <f>+VLOOKUP(A344,[1]Export!$A:$AC,21,0)</f>
        <v>Trapani</v>
      </c>
      <c r="I344" s="3" t="str">
        <f>+VLOOKUP(A344,[1]Export!$A:$AC,22,0)</f>
        <v>Marsala</v>
      </c>
      <c r="J344" s="3" t="s">
        <v>3242</v>
      </c>
      <c r="K344" s="3" t="s">
        <v>3243</v>
      </c>
      <c r="L344" s="6">
        <f>+VLOOKUP(A344,[1]Export!$A:$AA,25,0)</f>
        <v>100810</v>
      </c>
      <c r="M344" s="6">
        <f>+VLOOKUP(A344,[1]Export!$A:$AA,27,0)</f>
        <v>75607</v>
      </c>
      <c r="N344" s="6">
        <v>5037</v>
      </c>
    </row>
    <row r="345" spans="1:14" x14ac:dyDescent="0.35">
      <c r="A345" s="3" t="s">
        <v>2187</v>
      </c>
      <c r="B345" s="4" t="s">
        <v>479</v>
      </c>
      <c r="C345" s="4" t="s">
        <v>480</v>
      </c>
      <c r="D345" s="5">
        <f>+VLOOKUP(A345,[1]Export!$A:$AC,2,0)</f>
        <v>46020.729027777779</v>
      </c>
      <c r="E345" s="3" t="str">
        <f>+VLOOKUP(A345,[1]Export!$A:$AC,14,0)</f>
        <v>SICA GIOVANNA</v>
      </c>
      <c r="F345" s="3" t="str">
        <f>+VLOOKUP(A345,[1]Export!$A:$AC,16,0)</f>
        <v>SCIGNN96M45H703J</v>
      </c>
      <c r="G345" s="3" t="str">
        <f>+VLOOKUP(A345,[1]Export!$A:$AC,20,0)</f>
        <v>Campania</v>
      </c>
      <c r="H345" s="3" t="str">
        <f>+VLOOKUP(A345,[1]Export!$A:$AC,21,0)</f>
        <v>Salerno</v>
      </c>
      <c r="I345" s="3" t="str">
        <f>+VLOOKUP(A345,[1]Export!$A:$AC,22,0)</f>
        <v>Capaccio Paestum</v>
      </c>
      <c r="J345" s="3" t="s">
        <v>3244</v>
      </c>
      <c r="K345" s="3" t="s">
        <v>3245</v>
      </c>
      <c r="L345" s="6">
        <f>+VLOOKUP(A345,[1]Export!$A:$AA,25,0)</f>
        <v>125589</v>
      </c>
      <c r="M345" s="6">
        <f>+VLOOKUP(A345,[1]Export!$A:$AA,27,0)</f>
        <v>87912</v>
      </c>
      <c r="N345" s="6">
        <v>5038</v>
      </c>
    </row>
    <row r="346" spans="1:14" x14ac:dyDescent="0.35">
      <c r="A346" s="3" t="s">
        <v>2188</v>
      </c>
      <c r="B346" s="4" t="s">
        <v>479</v>
      </c>
      <c r="C346" s="4" t="s">
        <v>480</v>
      </c>
      <c r="D346" s="5">
        <f>+VLOOKUP(A346,[1]Export!$A:$AC,2,0)</f>
        <v>46021.448379629626</v>
      </c>
      <c r="E346" s="3" t="str">
        <f>+VLOOKUP(A346,[1]Export!$A:$AC,14,0)</f>
        <v>VSV OFFICE S.R.L.</v>
      </c>
      <c r="F346" s="3" t="str">
        <f>+VLOOKUP(A346,[1]Export!$A:$AC,16,0)</f>
        <v>06389570653</v>
      </c>
      <c r="G346" s="3" t="str">
        <f>+VLOOKUP(A346,[1]Export!$A:$AC,20,0)</f>
        <v>Campania</v>
      </c>
      <c r="H346" s="3" t="str">
        <f>+VLOOKUP(A346,[1]Export!$A:$AC,21,0)</f>
        <v>Salerno</v>
      </c>
      <c r="I346" s="3" t="str">
        <f>+VLOOKUP(A346,[1]Export!$A:$AC,22,0)</f>
        <v>Nocera Inferiore</v>
      </c>
      <c r="J346" s="3" t="s">
        <v>1035</v>
      </c>
      <c r="K346" s="3" t="s">
        <v>1036</v>
      </c>
      <c r="L346" s="6">
        <f>+VLOOKUP(A346,[1]Export!$A:$AA,25,0)</f>
        <v>200000</v>
      </c>
      <c r="M346" s="6">
        <f>+VLOOKUP(A346,[1]Export!$A:$AA,27,0)</f>
        <v>140000</v>
      </c>
      <c r="N346" s="6">
        <v>5039</v>
      </c>
    </row>
    <row r="347" spans="1:14" x14ac:dyDescent="0.35">
      <c r="A347" s="3" t="s">
        <v>2189</v>
      </c>
      <c r="B347" s="4" t="s">
        <v>479</v>
      </c>
      <c r="C347" s="4" t="s">
        <v>480</v>
      </c>
      <c r="D347" s="5">
        <f>+VLOOKUP(A347,[1]Export!$A:$AC,2,0)</f>
        <v>46021.548854166664</v>
      </c>
      <c r="E347" s="3" t="str">
        <f>+VLOOKUP(A347,[1]Export!$A:$AC,14,0)</f>
        <v>BARONE MEAT BOUTIQUE DI ESPOSITO RAFFAELE</v>
      </c>
      <c r="F347" s="3" t="str">
        <f>+VLOOKUP(A347,[1]Export!$A:$AC,16,0)</f>
        <v>SPSRFL94P05A024D</v>
      </c>
      <c r="G347" s="3" t="str">
        <f>+VLOOKUP(A347,[1]Export!$A:$AC,20,0)</f>
        <v>Campania</v>
      </c>
      <c r="H347" s="3" t="str">
        <f>+VLOOKUP(A347,[1]Export!$A:$AC,21,0)</f>
        <v>Napoli</v>
      </c>
      <c r="I347" s="3" t="str">
        <f>+VLOOKUP(A347,[1]Export!$A:$AC,22,0)</f>
        <v>Casalnuovo Di Napoli</v>
      </c>
      <c r="J347" s="3" t="s">
        <v>1071</v>
      </c>
      <c r="K347" s="3" t="s">
        <v>1072</v>
      </c>
      <c r="L347" s="6">
        <f>+VLOOKUP(A347,[1]Export!$A:$AA,25,0)</f>
        <v>50000</v>
      </c>
      <c r="M347" s="6">
        <f>+VLOOKUP(A347,[1]Export!$A:$AA,27,0)</f>
        <v>50000</v>
      </c>
      <c r="N347" s="6">
        <v>5040</v>
      </c>
    </row>
    <row r="348" spans="1:14" x14ac:dyDescent="0.35">
      <c r="A348" s="3" t="s">
        <v>2190</v>
      </c>
      <c r="B348" s="4" t="s">
        <v>479</v>
      </c>
      <c r="C348" s="4" t="s">
        <v>480</v>
      </c>
      <c r="D348" s="5">
        <f>+VLOOKUP(A348,[1]Export!$A:$AC,2,0)</f>
        <v>46021.602962962963</v>
      </c>
      <c r="E348" s="3" t="str">
        <f>+VLOOKUP(A348,[1]Export!$A:$AC,14,0)</f>
        <v>IBELLO MARIO</v>
      </c>
      <c r="F348" s="3" t="str">
        <f>+VLOOKUP(A348,[1]Export!$A:$AC,16,0)</f>
        <v>BLLMRA93D11M289J</v>
      </c>
      <c r="G348" s="3" t="str">
        <f>+VLOOKUP(A348,[1]Export!$A:$AC,20,0)</f>
        <v>Campania</v>
      </c>
      <c r="H348" s="3" t="str">
        <f>+VLOOKUP(A348,[1]Export!$A:$AC,21,0)</f>
        <v>Napoli</v>
      </c>
      <c r="I348" s="3" t="str">
        <f>+VLOOKUP(A348,[1]Export!$A:$AC,22,0)</f>
        <v>Napoli</v>
      </c>
      <c r="J348" s="3" t="s">
        <v>692</v>
      </c>
      <c r="K348" s="3" t="s">
        <v>693</v>
      </c>
      <c r="L348" s="6">
        <f>+VLOOKUP(A348,[1]Export!$A:$AA,25,0)</f>
        <v>83100</v>
      </c>
      <c r="M348" s="6">
        <f>+VLOOKUP(A348,[1]Export!$A:$AA,27,0)</f>
        <v>62325</v>
      </c>
      <c r="N348" s="6">
        <v>5041</v>
      </c>
    </row>
    <row r="349" spans="1:14" x14ac:dyDescent="0.35">
      <c r="A349" s="3" t="s">
        <v>2191</v>
      </c>
      <c r="B349" s="4" t="s">
        <v>479</v>
      </c>
      <c r="C349" s="4" t="s">
        <v>480</v>
      </c>
      <c r="D349" s="5">
        <f>+VLOOKUP(A349,[1]Export!$A:$AC,2,0)</f>
        <v>46021.733124999999</v>
      </c>
      <c r="E349" s="3" t="str">
        <f>+VLOOKUP(A349,[1]Export!$A:$AC,14,0)</f>
        <v>HATI DI FRANCESCO AMOROSO</v>
      </c>
      <c r="F349" s="3" t="str">
        <f>+VLOOKUP(A349,[1]Export!$A:$AC,16,0)</f>
        <v>MRSFNC03P22H926D</v>
      </c>
      <c r="G349" s="3" t="str">
        <f>+VLOOKUP(A349,[1]Export!$A:$AC,20,0)</f>
        <v>Basilicata</v>
      </c>
      <c r="H349" s="3" t="str">
        <f>+VLOOKUP(A349,[1]Export!$A:$AC,21,0)</f>
        <v>Potenza</v>
      </c>
      <c r="I349" s="3" t="str">
        <f>+VLOOKUP(A349,[1]Export!$A:$AC,22,0)</f>
        <v>Potenza</v>
      </c>
      <c r="J349" s="3" t="s">
        <v>3246</v>
      </c>
      <c r="K349" s="3" t="s">
        <v>3247</v>
      </c>
      <c r="L349" s="6">
        <f>+VLOOKUP(A349,[1]Export!$A:$AA,25,0)</f>
        <v>40000</v>
      </c>
      <c r="M349" s="6">
        <f>+VLOOKUP(A349,[1]Export!$A:$AA,27,0)</f>
        <v>40000</v>
      </c>
      <c r="N349" s="6">
        <v>5042</v>
      </c>
    </row>
    <row r="350" spans="1:14" x14ac:dyDescent="0.35">
      <c r="A350" s="3" t="s">
        <v>2192</v>
      </c>
      <c r="B350" s="4" t="s">
        <v>479</v>
      </c>
      <c r="C350" s="4" t="s">
        <v>480</v>
      </c>
      <c r="D350" s="5">
        <f>+VLOOKUP(A350,[1]Export!$A:$AC,2,0)</f>
        <v>46021.761747685188</v>
      </c>
      <c r="E350" s="3" t="str">
        <f>+VLOOKUP(A350,[1]Export!$A:$AC,14,0)</f>
        <v>D'EMMA EMILIO</v>
      </c>
      <c r="F350" s="3" t="str">
        <f>+VLOOKUP(A350,[1]Export!$A:$AC,16,0)</f>
        <v>DMMMLE03C03H703A</v>
      </c>
      <c r="G350" s="3" t="str">
        <f>+VLOOKUP(A350,[1]Export!$A:$AC,20,0)</f>
        <v>Campania</v>
      </c>
      <c r="H350" s="3" t="str">
        <f>+VLOOKUP(A350,[1]Export!$A:$AC,21,0)</f>
        <v>Salerno</v>
      </c>
      <c r="I350" s="3" t="str">
        <f>+VLOOKUP(A350,[1]Export!$A:$AC,22,0)</f>
        <v>Salerno</v>
      </c>
      <c r="J350" s="3" t="s">
        <v>706</v>
      </c>
      <c r="K350" s="3" t="s">
        <v>707</v>
      </c>
      <c r="L350" s="6">
        <f>+VLOOKUP(A350,[1]Export!$A:$AA,25,0)</f>
        <v>50000</v>
      </c>
      <c r="M350" s="6">
        <f>+VLOOKUP(A350,[1]Export!$A:$AA,27,0)</f>
        <v>50000</v>
      </c>
      <c r="N350" s="6">
        <v>5043</v>
      </c>
    </row>
    <row r="351" spans="1:14" x14ac:dyDescent="0.35">
      <c r="A351" s="3" t="s">
        <v>2193</v>
      </c>
      <c r="B351" s="4" t="s">
        <v>479</v>
      </c>
      <c r="C351" s="4" t="s">
        <v>480</v>
      </c>
      <c r="D351" s="5">
        <f>+VLOOKUP(A351,[1]Export!$A:$AC,2,0)</f>
        <v>46021.809502314813</v>
      </c>
      <c r="E351" s="3" t="str">
        <f>+VLOOKUP(A351,[1]Export!$A:$AC,14,0)</f>
        <v>SOUND MAX SERVICE DI LEONARDO PEDUTO</v>
      </c>
      <c r="F351" s="3" t="str">
        <f>+VLOOKUP(A351,[1]Export!$A:$AC,16,0)</f>
        <v>PDTLRD03H18F839B</v>
      </c>
      <c r="G351" s="3" t="str">
        <f>+VLOOKUP(A351,[1]Export!$A:$AC,20,0)</f>
        <v>Campania</v>
      </c>
      <c r="H351" s="3" t="str">
        <f>+VLOOKUP(A351,[1]Export!$A:$AC,21,0)</f>
        <v>Napoli</v>
      </c>
      <c r="I351" s="3" t="str">
        <f>+VLOOKUP(A351,[1]Export!$A:$AC,22,0)</f>
        <v>Napoli</v>
      </c>
      <c r="J351" s="3" t="s">
        <v>1083</v>
      </c>
      <c r="K351" s="3" t="s">
        <v>1084</v>
      </c>
      <c r="L351" s="6">
        <f>+VLOOKUP(A351,[1]Export!$A:$AA,25,0)</f>
        <v>50000.000000000007</v>
      </c>
      <c r="M351" s="6">
        <f>+VLOOKUP(A351,[1]Export!$A:$AA,27,0)</f>
        <v>50000</v>
      </c>
      <c r="N351" s="6">
        <v>5044</v>
      </c>
    </row>
    <row r="352" spans="1:14" x14ac:dyDescent="0.35">
      <c r="A352" s="3" t="s">
        <v>2194</v>
      </c>
      <c r="B352" s="4" t="s">
        <v>479</v>
      </c>
      <c r="C352" s="4" t="s">
        <v>480</v>
      </c>
      <c r="D352" s="5">
        <f>+VLOOKUP(A352,[1]Export!$A:$AC,2,0)</f>
        <v>46021.981145833335</v>
      </c>
      <c r="E352" s="3" t="str">
        <f>+VLOOKUP(A352,[1]Export!$A:$AC,14,0)</f>
        <v>REBORN BEAUTY LAB S.R.L.S.</v>
      </c>
      <c r="F352" s="3" t="str">
        <f>+VLOOKUP(A352,[1]Export!$A:$AC,16,0)</f>
        <v>10941031212</v>
      </c>
      <c r="G352" s="3" t="str">
        <f>+VLOOKUP(A352,[1]Export!$A:$AC,20,0)</f>
        <v>Campania</v>
      </c>
      <c r="H352" s="3" t="str">
        <f>+VLOOKUP(A352,[1]Export!$A:$AC,21,0)</f>
        <v>Napoli</v>
      </c>
      <c r="I352" s="3" t="str">
        <f>+VLOOKUP(A352,[1]Export!$A:$AC,22,0)</f>
        <v>Gragnano</v>
      </c>
      <c r="J352" s="3" t="s">
        <v>716</v>
      </c>
      <c r="K352" s="3" t="s">
        <v>717</v>
      </c>
      <c r="L352" s="6">
        <f>+VLOOKUP(A352,[1]Export!$A:$AA,25,0)</f>
        <v>80000</v>
      </c>
      <c r="M352" s="6">
        <f>+VLOOKUP(A352,[1]Export!$A:$AA,27,0)</f>
        <v>54750</v>
      </c>
      <c r="N352" s="6">
        <v>5045</v>
      </c>
    </row>
    <row r="353" spans="1:14" x14ac:dyDescent="0.35">
      <c r="A353" s="3" t="s">
        <v>2195</v>
      </c>
      <c r="B353" s="4" t="s">
        <v>479</v>
      </c>
      <c r="C353" s="4" t="s">
        <v>480</v>
      </c>
      <c r="D353" s="5">
        <f>+VLOOKUP(A353,[1]Export!$A:$AC,2,0)</f>
        <v>46022.506145833337</v>
      </c>
      <c r="E353" s="3" t="str">
        <f>+VLOOKUP(A353,[1]Export!$A:$AC,14,0)</f>
        <v>SCALA MAURIZIO</v>
      </c>
      <c r="F353" s="3" t="str">
        <f>+VLOOKUP(A353,[1]Export!$A:$AC,16,0)</f>
        <v>SCLMRZ96S01I805M</v>
      </c>
      <c r="G353" s="3" t="str">
        <f>+VLOOKUP(A353,[1]Export!$A:$AC,20,0)</f>
        <v>Campania</v>
      </c>
      <c r="H353" s="3" t="str">
        <f>+VLOOKUP(A353,[1]Export!$A:$AC,21,0)</f>
        <v>Avellino</v>
      </c>
      <c r="I353" s="3" t="str">
        <f>+VLOOKUP(A353,[1]Export!$A:$AC,22,0)</f>
        <v>Forino</v>
      </c>
      <c r="J353" s="3" t="s">
        <v>3248</v>
      </c>
      <c r="K353" s="3" t="s">
        <v>3249</v>
      </c>
      <c r="L353" s="6">
        <f>+VLOOKUP(A353,[1]Export!$A:$AA,25,0)</f>
        <v>50000</v>
      </c>
      <c r="M353" s="6">
        <f>+VLOOKUP(A353,[1]Export!$A:$AA,27,0)</f>
        <v>40000</v>
      </c>
      <c r="N353" s="6">
        <v>5046</v>
      </c>
    </row>
    <row r="354" spans="1:14" x14ac:dyDescent="0.35">
      <c r="A354" s="3" t="s">
        <v>2196</v>
      </c>
      <c r="B354" s="4" t="s">
        <v>479</v>
      </c>
      <c r="C354" s="4" t="s">
        <v>480</v>
      </c>
      <c r="D354" s="5">
        <f>+VLOOKUP(A354,[1]Export!$A:$AC,2,0)</f>
        <v>46022.537453703706</v>
      </c>
      <c r="E354" s="3" t="str">
        <f>+VLOOKUP(A354,[1]Export!$A:$AC,14,0)</f>
        <v>ESTETICA 26 DI GIULIA MANCA</v>
      </c>
      <c r="F354" s="3" t="str">
        <f>+VLOOKUP(A354,[1]Export!$A:$AC,16,0)</f>
        <v>MNCGLI93M43B354Z</v>
      </c>
      <c r="G354" s="3" t="str">
        <f>+VLOOKUP(A354,[1]Export!$A:$AC,20,0)</f>
        <v>Sardegna</v>
      </c>
      <c r="H354" s="3" t="str">
        <f>+VLOOKUP(A354,[1]Export!$A:$AC,21,0)</f>
        <v>Sud Sardegna</v>
      </c>
      <c r="I354" s="3" t="str">
        <f>+VLOOKUP(A354,[1]Export!$A:$AC,22,0)</f>
        <v>Tuili</v>
      </c>
      <c r="J354" s="3" t="s">
        <v>716</v>
      </c>
      <c r="K354" s="3" t="s">
        <v>717</v>
      </c>
      <c r="L354" s="6">
        <f>+VLOOKUP(A354,[1]Export!$A:$AA,25,0)</f>
        <v>47717</v>
      </c>
      <c r="M354" s="6">
        <f>+VLOOKUP(A354,[1]Export!$A:$AA,27,0)</f>
        <v>35787</v>
      </c>
      <c r="N354" s="6">
        <v>5047</v>
      </c>
    </row>
    <row r="355" spans="1:14" x14ac:dyDescent="0.35">
      <c r="A355" s="3" t="s">
        <v>2197</v>
      </c>
      <c r="B355" s="4" t="s">
        <v>479</v>
      </c>
      <c r="C355" s="4" t="s">
        <v>480</v>
      </c>
      <c r="D355" s="5">
        <f>+VLOOKUP(A355,[1]Export!$A:$AC,2,0)</f>
        <v>46022.653645833336</v>
      </c>
      <c r="E355" s="3" t="str">
        <f>+VLOOKUP(A355,[1]Export!$A:$AC,14,0)</f>
        <v>Angela Iannello</v>
      </c>
      <c r="F355" s="3" t="str">
        <f>+VLOOKUP(A355,[1]Export!$A:$AC,16,0)</f>
        <v>NNLNGL97P52F537Z</v>
      </c>
      <c r="G355" s="3" t="str">
        <f>+VLOOKUP(A355,[1]Export!$A:$AC,20,0)</f>
        <v>Calabria</v>
      </c>
      <c r="H355" s="3" t="str">
        <f>+VLOOKUP(A355,[1]Export!$A:$AC,21,0)</f>
        <v>Vibo Valentia</v>
      </c>
      <c r="I355" s="3" t="str">
        <f>+VLOOKUP(A355,[1]Export!$A:$AC,22,0)</f>
        <v>San Calogero</v>
      </c>
      <c r="J355" s="3" t="s">
        <v>848</v>
      </c>
      <c r="K355" s="3" t="s">
        <v>849</v>
      </c>
      <c r="L355" s="6">
        <f>+VLOOKUP(A355,[1]Export!$A:$AA,25,0)</f>
        <v>50031</v>
      </c>
      <c r="M355" s="6">
        <f>+VLOOKUP(A355,[1]Export!$A:$AA,27,0)</f>
        <v>50000</v>
      </c>
      <c r="N355" s="6">
        <v>5048</v>
      </c>
    </row>
    <row r="356" spans="1:14" x14ac:dyDescent="0.35">
      <c r="A356" s="3" t="s">
        <v>2198</v>
      </c>
      <c r="B356" s="4" t="s">
        <v>479</v>
      </c>
      <c r="C356" s="4" t="s">
        <v>480</v>
      </c>
      <c r="D356" s="5">
        <f>+VLOOKUP(A356,[1]Export!$A:$AC,2,0)</f>
        <v>46023.900983796295</v>
      </c>
      <c r="E356" s="3" t="str">
        <f>+VLOOKUP(A356,[1]Export!$A:$AC,14,0)</f>
        <v>ADORNATO ANTONIO</v>
      </c>
      <c r="F356" s="3" t="str">
        <f>+VLOOKUP(A356,[1]Export!$A:$AC,16,0)</f>
        <v>DRNNNM04E13F839D</v>
      </c>
      <c r="G356" s="3" t="str">
        <f>+VLOOKUP(A356,[1]Export!$A:$AC,20,0)</f>
        <v>Calabria</v>
      </c>
      <c r="H356" s="3" t="str">
        <f>+VLOOKUP(A356,[1]Export!$A:$AC,21,0)</f>
        <v>Reggio Calabria</v>
      </c>
      <c r="I356" s="3" t="str">
        <f>+VLOOKUP(A356,[1]Export!$A:$AC,22,0)</f>
        <v>Campo Calabro</v>
      </c>
      <c r="J356" s="3" t="s">
        <v>706</v>
      </c>
      <c r="K356" s="3" t="s">
        <v>707</v>
      </c>
      <c r="L356" s="6">
        <f>+VLOOKUP(A356,[1]Export!$A:$AA,25,0)</f>
        <v>110820</v>
      </c>
      <c r="M356" s="6">
        <f>+VLOOKUP(A356,[1]Export!$A:$AA,27,0)</f>
        <v>83115</v>
      </c>
      <c r="N356" s="6">
        <v>5049</v>
      </c>
    </row>
    <row r="357" spans="1:14" x14ac:dyDescent="0.35">
      <c r="A357" s="3" t="s">
        <v>2199</v>
      </c>
      <c r="B357" s="4" t="s">
        <v>479</v>
      </c>
      <c r="C357" s="4" t="s">
        <v>480</v>
      </c>
      <c r="D357" s="5">
        <f>+VLOOKUP(A357,[1]Export!$A:$AC,2,0)</f>
        <v>46024.380810185183</v>
      </c>
      <c r="E357" s="3" t="str">
        <f>+VLOOKUP(A357,[1]Export!$A:$AC,14,0)</f>
        <v>D.I.E.R.R.E. LAB GROUP S.R.L.S.</v>
      </c>
      <c r="F357" s="3" t="str">
        <f>+VLOOKUP(A357,[1]Export!$A:$AC,16,0)</f>
        <v>02450230681</v>
      </c>
      <c r="G357" s="3" t="str">
        <f>+VLOOKUP(A357,[1]Export!$A:$AC,20,0)</f>
        <v>Abruzzo</v>
      </c>
      <c r="H357" s="3" t="str">
        <f>+VLOOKUP(A357,[1]Export!$A:$AC,21,0)</f>
        <v>Pescara</v>
      </c>
      <c r="I357" s="3" t="str">
        <f>+VLOOKUP(A357,[1]Export!$A:$AC,22,0)</f>
        <v>Popoli Terme</v>
      </c>
      <c r="J357" s="3" t="s">
        <v>3250</v>
      </c>
      <c r="K357" s="3" t="s">
        <v>3251</v>
      </c>
      <c r="L357" s="6">
        <f>+VLOOKUP(A357,[1]Export!$A:$AA,25,0)</f>
        <v>50000</v>
      </c>
      <c r="M357" s="6">
        <f>+VLOOKUP(A357,[1]Export!$A:$AA,27,0)</f>
        <v>40000</v>
      </c>
      <c r="N357" s="6">
        <v>5050</v>
      </c>
    </row>
    <row r="358" spans="1:14" x14ac:dyDescent="0.35">
      <c r="A358" s="3" t="s">
        <v>2200</v>
      </c>
      <c r="B358" s="4" t="s">
        <v>479</v>
      </c>
      <c r="C358" s="4" t="s">
        <v>480</v>
      </c>
      <c r="D358" s="5">
        <f>+VLOOKUP(A358,[1]Export!$A:$AC,2,0)</f>
        <v>46025.865243055552</v>
      </c>
      <c r="E358" s="3" t="str">
        <f>+VLOOKUP(A358,[1]Export!$A:$AC,14,0)</f>
        <v>CASA VACANZE RAIS</v>
      </c>
      <c r="F358" s="3" t="str">
        <f>+VLOOKUP(A358,[1]Export!$A:$AC,16,0)</f>
        <v>RSAMHL02C20A564C</v>
      </c>
      <c r="G358" s="3" t="str">
        <f>+VLOOKUP(A358,[1]Export!$A:$AC,20,0)</f>
        <v>Sardegna</v>
      </c>
      <c r="H358" s="3" t="str">
        <f>+VLOOKUP(A358,[1]Export!$A:$AC,21,0)</f>
        <v>Oristano</v>
      </c>
      <c r="I358" s="3" t="str">
        <f>+VLOOKUP(A358,[1]Export!$A:$AC,22,0)</f>
        <v>Oristano</v>
      </c>
      <c r="J358" s="3" t="s">
        <v>706</v>
      </c>
      <c r="K358" s="3" t="s">
        <v>707</v>
      </c>
      <c r="L358" s="6">
        <f>+VLOOKUP(A358,[1]Export!$A:$AA,25,0)</f>
        <v>120000</v>
      </c>
      <c r="M358" s="6">
        <f>+VLOOKUP(A358,[1]Export!$A:$AA,27,0)</f>
        <v>50250</v>
      </c>
      <c r="N358" s="6">
        <v>5051</v>
      </c>
    </row>
    <row r="359" spans="1:14" x14ac:dyDescent="0.35">
      <c r="A359" s="3" t="s">
        <v>2201</v>
      </c>
      <c r="B359" s="4" t="s">
        <v>479</v>
      </c>
      <c r="C359" s="4" t="s">
        <v>480</v>
      </c>
      <c r="D359" s="5">
        <f>+VLOOKUP(A359,[1]Export!$A:$AC,2,0)</f>
        <v>46026.935925925929</v>
      </c>
      <c r="E359" s="3" t="str">
        <f>+VLOOKUP(A359,[1]Export!$A:$AC,14,0)</f>
        <v>TRINOVA SOCIETA' A RESPONSABILITA' LIMITATA SEMPLIFICATA</v>
      </c>
      <c r="F359" s="3" t="str">
        <f>+VLOOKUP(A359,[1]Export!$A:$AC,16,0)</f>
        <v>04201390921</v>
      </c>
      <c r="G359" s="3" t="str">
        <f>+VLOOKUP(A359,[1]Export!$A:$AC,20,0)</f>
        <v>Sardegna</v>
      </c>
      <c r="H359" s="3" t="str">
        <f>+VLOOKUP(A359,[1]Export!$A:$AC,21,0)</f>
        <v>Cagliari</v>
      </c>
      <c r="I359" s="3" t="str">
        <f>+VLOOKUP(A359,[1]Export!$A:$AC,22,0)</f>
        <v>Sestu</v>
      </c>
      <c r="J359" s="3" t="s">
        <v>3252</v>
      </c>
      <c r="K359" s="3" t="s">
        <v>3253</v>
      </c>
      <c r="L359" s="6">
        <f>+VLOOKUP(A359,[1]Export!$A:$AA,25,0)</f>
        <v>49970</v>
      </c>
      <c r="M359" s="6">
        <f>+VLOOKUP(A359,[1]Export!$A:$AA,27,0)</f>
        <v>49970</v>
      </c>
      <c r="N359" s="6">
        <v>5052</v>
      </c>
    </row>
    <row r="360" spans="1:14" x14ac:dyDescent="0.35">
      <c r="A360" s="3" t="s">
        <v>2202</v>
      </c>
      <c r="B360" s="4" t="s">
        <v>479</v>
      </c>
      <c r="C360" s="4" t="s">
        <v>480</v>
      </c>
      <c r="D360" s="5">
        <f>+VLOOKUP(A360,[1]Export!$A:$AC,2,0)</f>
        <v>46027.488067129627</v>
      </c>
      <c r="E360" s="3" t="str">
        <f>+VLOOKUP(A360,[1]Export!$A:$AC,14,0)</f>
        <v>LUPO GIANMARCO</v>
      </c>
      <c r="F360" s="3" t="str">
        <f>+VLOOKUP(A360,[1]Export!$A:$AC,16,0)</f>
        <v>LPUGMR98P11F061R</v>
      </c>
      <c r="G360" s="3" t="str">
        <f>+VLOOKUP(A360,[1]Export!$A:$AC,20,0)</f>
        <v>Sicilia</v>
      </c>
      <c r="H360" s="3" t="str">
        <f>+VLOOKUP(A360,[1]Export!$A:$AC,21,0)</f>
        <v>Trapani</v>
      </c>
      <c r="I360" s="3" t="str">
        <f>+VLOOKUP(A360,[1]Export!$A:$AC,22,0)</f>
        <v>Mazara Del Vallo</v>
      </c>
      <c r="J360" s="3" t="s">
        <v>3254</v>
      </c>
      <c r="K360" s="3" t="s">
        <v>3255</v>
      </c>
      <c r="L360" s="6">
        <f>+VLOOKUP(A360,[1]Export!$A:$AA,25,0)</f>
        <v>49259.65</v>
      </c>
      <c r="M360" s="6">
        <f>+VLOOKUP(A360,[1]Export!$A:$AA,27,0)</f>
        <v>32566.240000000002</v>
      </c>
      <c r="N360" s="6">
        <v>5053</v>
      </c>
    </row>
    <row r="361" spans="1:14" x14ac:dyDescent="0.35">
      <c r="A361" s="3" t="s">
        <v>2203</v>
      </c>
      <c r="B361" s="4" t="s">
        <v>479</v>
      </c>
      <c r="C361" s="4" t="s">
        <v>480</v>
      </c>
      <c r="D361" s="5">
        <f>+VLOOKUP(A361,[1]Export!$A:$AC,2,0)</f>
        <v>46028.522048611114</v>
      </c>
      <c r="E361" s="3" t="str">
        <f>+VLOOKUP(A361,[1]Export!$A:$AC,14,0)</f>
        <v>Marzia Petricciuolo</v>
      </c>
      <c r="F361" s="3" t="str">
        <f>+VLOOKUP(A361,[1]Export!$A:$AC,16,0)</f>
        <v>PTRMRZ99M41B354T</v>
      </c>
      <c r="G361" s="3" t="str">
        <f>+VLOOKUP(A361,[1]Export!$A:$AC,20,0)</f>
        <v>Sardegna</v>
      </c>
      <c r="H361" s="3" t="str">
        <f>+VLOOKUP(A361,[1]Export!$A:$AC,21,0)</f>
        <v>Cagliari</v>
      </c>
      <c r="I361" s="3" t="str">
        <f>+VLOOKUP(A361,[1]Export!$A:$AC,22,0)</f>
        <v>Cagliari</v>
      </c>
      <c r="J361" s="3" t="s">
        <v>714</v>
      </c>
      <c r="K361" s="3" t="s">
        <v>715</v>
      </c>
      <c r="L361" s="6">
        <f>+VLOOKUP(A361,[1]Export!$A:$AA,25,0)</f>
        <v>40397</v>
      </c>
      <c r="M361" s="6">
        <f>+VLOOKUP(A361,[1]Export!$A:$AA,27,0)</f>
        <v>36197</v>
      </c>
      <c r="N361" s="6">
        <v>5054</v>
      </c>
    </row>
    <row r="362" spans="1:14" x14ac:dyDescent="0.35">
      <c r="A362" s="3" t="s">
        <v>2204</v>
      </c>
      <c r="B362" s="4" t="s">
        <v>479</v>
      </c>
      <c r="C362" s="4" t="s">
        <v>480</v>
      </c>
      <c r="D362" s="5">
        <f>+VLOOKUP(A362,[1]Export!$A:$AC,2,0)</f>
        <v>46029.424270833333</v>
      </c>
      <c r="E362" s="3" t="str">
        <f>+VLOOKUP(A362,[1]Export!$A:$AC,14,0)</f>
        <v>CHISENA SARA</v>
      </c>
      <c r="F362" s="3" t="str">
        <f>+VLOOKUP(A362,[1]Export!$A:$AC,16,0)</f>
        <v>CHSSRA95R54E986Q</v>
      </c>
      <c r="G362" s="3" t="str">
        <f>+VLOOKUP(A362,[1]Export!$A:$AC,20,0)</f>
        <v>Puglia</v>
      </c>
      <c r="H362" s="3" t="str">
        <f>+VLOOKUP(A362,[1]Export!$A:$AC,21,0)</f>
        <v>Brindisi</v>
      </c>
      <c r="I362" s="3" t="str">
        <f>+VLOOKUP(A362,[1]Export!$A:$AC,22,0)</f>
        <v>Latiano</v>
      </c>
      <c r="J362" s="3" t="s">
        <v>3256</v>
      </c>
      <c r="K362" s="3" t="s">
        <v>3257</v>
      </c>
      <c r="L362" s="6">
        <f>+VLOOKUP(A362,[1]Export!$A:$AA,25,0)</f>
        <v>40000</v>
      </c>
      <c r="M362" s="6">
        <f>+VLOOKUP(A362,[1]Export!$A:$AA,27,0)</f>
        <v>40000</v>
      </c>
      <c r="N362" s="6">
        <v>5055</v>
      </c>
    </row>
    <row r="363" spans="1:14" x14ac:dyDescent="0.35">
      <c r="A363" s="3" t="s">
        <v>2205</v>
      </c>
      <c r="B363" s="4" t="s">
        <v>479</v>
      </c>
      <c r="C363" s="4" t="s">
        <v>480</v>
      </c>
      <c r="D363" s="5">
        <f>+VLOOKUP(A363,[1]Export!$A:$AC,2,0)</f>
        <v>46029.496620370373</v>
      </c>
      <c r="E363" s="3" t="str">
        <f>+VLOOKUP(A363,[1]Export!$A:$AC,14,0)</f>
        <v>MARIA LETIZIA MARTINA</v>
      </c>
      <c r="F363" s="3" t="str">
        <f>+VLOOKUP(A363,[1]Export!$A:$AC,16,0)</f>
        <v>MRTMLT03T52D862P</v>
      </c>
      <c r="G363" s="3" t="str">
        <f>+VLOOKUP(A363,[1]Export!$A:$AC,20,0)</f>
        <v>Puglia</v>
      </c>
      <c r="H363" s="3" t="str">
        <f>+VLOOKUP(A363,[1]Export!$A:$AC,21,0)</f>
        <v>Lecce</v>
      </c>
      <c r="I363" s="3" t="str">
        <f>+VLOOKUP(A363,[1]Export!$A:$AC,22,0)</f>
        <v>Nardò</v>
      </c>
      <c r="J363" s="3" t="s">
        <v>1125</v>
      </c>
      <c r="K363" s="3" t="s">
        <v>1126</v>
      </c>
      <c r="L363" s="6">
        <f>+VLOOKUP(A363,[1]Export!$A:$AA,25,0)</f>
        <v>40000</v>
      </c>
      <c r="M363" s="6">
        <f>+VLOOKUP(A363,[1]Export!$A:$AA,27,0)</f>
        <v>40000</v>
      </c>
      <c r="N363" s="6">
        <v>5056</v>
      </c>
    </row>
    <row r="364" spans="1:14" x14ac:dyDescent="0.35">
      <c r="A364" s="3" t="s">
        <v>2206</v>
      </c>
      <c r="B364" s="4" t="s">
        <v>479</v>
      </c>
      <c r="C364" s="4" t="s">
        <v>480</v>
      </c>
      <c r="D364" s="5">
        <f>+VLOOKUP(A364,[1]Export!$A:$AC,2,0)</f>
        <v>46031.429745370369</v>
      </c>
      <c r="E364" s="3" t="str">
        <f>+VLOOKUP(A364,[1]Export!$A:$AC,14,0)</f>
        <v>DI BENEDETTO MARCO</v>
      </c>
      <c r="F364" s="3" t="str">
        <f>+VLOOKUP(A364,[1]Export!$A:$AC,16,0)</f>
        <v>DBNMRC05C23G273R</v>
      </c>
      <c r="G364" s="3" t="str">
        <f>+VLOOKUP(A364,[1]Export!$A:$AC,20,0)</f>
        <v>Sicilia</v>
      </c>
      <c r="H364" s="3" t="str">
        <f>+VLOOKUP(A364,[1]Export!$A:$AC,21,0)</f>
        <v>Palermo</v>
      </c>
      <c r="I364" s="3" t="str">
        <f>+VLOOKUP(A364,[1]Export!$A:$AC,22,0)</f>
        <v>Palermo</v>
      </c>
      <c r="J364" s="3" t="s">
        <v>706</v>
      </c>
      <c r="K364" s="3" t="s">
        <v>707</v>
      </c>
      <c r="L364" s="6">
        <f>+VLOOKUP(A364,[1]Export!$A:$AA,25,0)</f>
        <v>55626.36</v>
      </c>
      <c r="M364" s="6">
        <f>+VLOOKUP(A364,[1]Export!$A:$AA,27,0)</f>
        <v>35994.520000000004</v>
      </c>
      <c r="N364" s="6">
        <v>5057</v>
      </c>
    </row>
    <row r="365" spans="1:14" x14ac:dyDescent="0.35">
      <c r="A365" s="3" t="s">
        <v>2207</v>
      </c>
      <c r="B365" s="4" t="s">
        <v>479</v>
      </c>
      <c r="C365" s="4" t="s">
        <v>480</v>
      </c>
      <c r="D365" s="5">
        <f>+VLOOKUP(A365,[1]Export!$A:$AC,2,0)</f>
        <v>46031.44672453704</v>
      </c>
      <c r="E365" s="3" t="str">
        <f>+VLOOKUP(A365,[1]Export!$A:$AC,14,0)</f>
        <v>VERARDO ANGELA</v>
      </c>
      <c r="F365" s="3" t="str">
        <f>+VLOOKUP(A365,[1]Export!$A:$AC,16,0)</f>
        <v>VRRNGL02T65L378Y</v>
      </c>
      <c r="G365" s="3" t="str">
        <f>+VLOOKUP(A365,[1]Export!$A:$AC,20,0)</f>
        <v>Puglia</v>
      </c>
      <c r="H365" s="3" t="str">
        <f>+VLOOKUP(A365,[1]Export!$A:$AC,21,0)</f>
        <v>Lecce</v>
      </c>
      <c r="I365" s="3" t="str">
        <f>+VLOOKUP(A365,[1]Export!$A:$AC,22,0)</f>
        <v>Montesano Salentino</v>
      </c>
      <c r="J365" s="3" t="s">
        <v>708</v>
      </c>
      <c r="K365" s="3" t="s">
        <v>709</v>
      </c>
      <c r="L365" s="6">
        <f>+VLOOKUP(A365,[1]Export!$A:$AA,25,0)</f>
        <v>40000</v>
      </c>
      <c r="M365" s="6">
        <f>+VLOOKUP(A365,[1]Export!$A:$AA,27,0)</f>
        <v>40000</v>
      </c>
      <c r="N365" s="6">
        <v>5058</v>
      </c>
    </row>
    <row r="366" spans="1:14" x14ac:dyDescent="0.35">
      <c r="A366" s="3" t="s">
        <v>2208</v>
      </c>
      <c r="B366" s="4" t="s">
        <v>479</v>
      </c>
      <c r="C366" s="4" t="s">
        <v>480</v>
      </c>
      <c r="D366" s="5">
        <f>+VLOOKUP(A366,[1]Export!$A:$AC,2,0)</f>
        <v>46031.614953703705</v>
      </c>
      <c r="E366" s="3" t="str">
        <f>+VLOOKUP(A366,[1]Export!$A:$AC,14,0)</f>
        <v>RABELLE DI ROSA BIANCO</v>
      </c>
      <c r="F366" s="3" t="str">
        <f>+VLOOKUP(A366,[1]Export!$A:$AC,16,0)</f>
        <v>BNCRSO97R48G795J</v>
      </c>
      <c r="G366" s="3" t="str">
        <f>+VLOOKUP(A366,[1]Export!$A:$AC,20,0)</f>
        <v>Campania</v>
      </c>
      <c r="H366" s="3" t="str">
        <f>+VLOOKUP(A366,[1]Export!$A:$AC,21,0)</f>
        <v>Napoli</v>
      </c>
      <c r="I366" s="3" t="str">
        <f>+VLOOKUP(A366,[1]Export!$A:$AC,22,0)</f>
        <v>Marigliano</v>
      </c>
      <c r="J366" s="3" t="s">
        <v>716</v>
      </c>
      <c r="K366" s="3" t="s">
        <v>717</v>
      </c>
      <c r="L366" s="6">
        <f>+VLOOKUP(A366,[1]Export!$A:$AA,25,0)</f>
        <v>90000</v>
      </c>
      <c r="M366" s="6">
        <f>+VLOOKUP(A366,[1]Export!$A:$AA,27,0)</f>
        <v>67500</v>
      </c>
      <c r="N366" s="6">
        <v>5059</v>
      </c>
    </row>
    <row r="367" spans="1:14" x14ac:dyDescent="0.35">
      <c r="A367" s="3" t="s">
        <v>2209</v>
      </c>
      <c r="B367" s="4" t="s">
        <v>479</v>
      </c>
      <c r="C367" s="4" t="s">
        <v>480</v>
      </c>
      <c r="D367" s="5">
        <f>+VLOOKUP(A367,[1]Export!$A:$AC,2,0)</f>
        <v>46031.773541666669</v>
      </c>
      <c r="E367" s="3" t="str">
        <f>+VLOOKUP(A367,[1]Export!$A:$AC,14,0)</f>
        <v>AVINO MARGHERITA</v>
      </c>
      <c r="F367" s="3" t="str">
        <f>+VLOOKUP(A367,[1]Export!$A:$AC,16,0)</f>
        <v>VNAMGH07A58H931S</v>
      </c>
      <c r="G367" s="3" t="str">
        <f>+VLOOKUP(A367,[1]Export!$A:$AC,20,0)</f>
        <v>Campania</v>
      </c>
      <c r="H367" s="3" t="str">
        <f>+VLOOKUP(A367,[1]Export!$A:$AC,21,0)</f>
        <v>Napoli</v>
      </c>
      <c r="I367" s="3" t="str">
        <f>+VLOOKUP(A367,[1]Export!$A:$AC,22,0)</f>
        <v>Carbonara Di Nola</v>
      </c>
      <c r="J367" s="3" t="s">
        <v>706</v>
      </c>
      <c r="K367" s="3" t="s">
        <v>707</v>
      </c>
      <c r="L367" s="6">
        <f>+VLOOKUP(A367,[1]Export!$A:$AA,25,0)</f>
        <v>49950</v>
      </c>
      <c r="M367" s="6">
        <f>+VLOOKUP(A367,[1]Export!$A:$AA,27,0)</f>
        <v>49950</v>
      </c>
      <c r="N367" s="6">
        <v>5060</v>
      </c>
    </row>
    <row r="368" spans="1:14" x14ac:dyDescent="0.35">
      <c r="A368" s="3" t="s">
        <v>2210</v>
      </c>
      <c r="B368" s="4" t="s">
        <v>479</v>
      </c>
      <c r="C368" s="4" t="s">
        <v>480</v>
      </c>
      <c r="D368" s="5">
        <f>+VLOOKUP(A368,[1]Export!$A:$AC,2,0)</f>
        <v>46031.784849537034</v>
      </c>
      <c r="E368" s="3" t="str">
        <f>+VLOOKUP(A368,[1]Export!$A:$AC,14,0)</f>
        <v>TAVILLA S.R.L.S.</v>
      </c>
      <c r="F368" s="3" t="str">
        <f>+VLOOKUP(A368,[1]Export!$A:$AC,16,0)</f>
        <v>02182890893</v>
      </c>
      <c r="G368" s="3" t="str">
        <f>+VLOOKUP(A368,[1]Export!$A:$AC,20,0)</f>
        <v>Sicilia</v>
      </c>
      <c r="H368" s="3" t="str">
        <f>+VLOOKUP(A368,[1]Export!$A:$AC,21,0)</f>
        <v>Siracusa</v>
      </c>
      <c r="I368" s="3" t="str">
        <f>+VLOOKUP(A368,[1]Export!$A:$AC,22,0)</f>
        <v>Lentini</v>
      </c>
      <c r="J368" s="3" t="s">
        <v>708</v>
      </c>
      <c r="K368" s="3" t="s">
        <v>709</v>
      </c>
      <c r="L368" s="6">
        <f>+VLOOKUP(A368,[1]Export!$A:$AA,25,0)</f>
        <v>120000</v>
      </c>
      <c r="M368" s="6">
        <f>+VLOOKUP(A368,[1]Export!$A:$AA,27,0)</f>
        <v>90000</v>
      </c>
      <c r="N368" s="6">
        <v>5061</v>
      </c>
    </row>
    <row r="369" spans="1:14" x14ac:dyDescent="0.35">
      <c r="A369" s="3" t="s">
        <v>2211</v>
      </c>
      <c r="B369" s="4" t="s">
        <v>479</v>
      </c>
      <c r="C369" s="4" t="s">
        <v>480</v>
      </c>
      <c r="D369" s="5">
        <f>+VLOOKUP(A369,[1]Export!$A:$AC,2,0)</f>
        <v>46032.77270833333</v>
      </c>
      <c r="E369" s="3" t="str">
        <f>+VLOOKUP(A369,[1]Export!$A:$AC,14,0)</f>
        <v>NUNZIATA CARMELA</v>
      </c>
      <c r="F369" s="3" t="str">
        <f>+VLOOKUP(A369,[1]Export!$A:$AC,16,0)</f>
        <v>NNZCML94D61F839R</v>
      </c>
      <c r="G369" s="3" t="str">
        <f>+VLOOKUP(A369,[1]Export!$A:$AC,20,0)</f>
        <v>Campania</v>
      </c>
      <c r="H369" s="3" t="str">
        <f>+VLOOKUP(A369,[1]Export!$A:$AC,21,0)</f>
        <v>Napoli</v>
      </c>
      <c r="I369" s="3" t="str">
        <f>+VLOOKUP(A369,[1]Export!$A:$AC,22,0)</f>
        <v>Napoli</v>
      </c>
      <c r="J369" s="3" t="s">
        <v>706</v>
      </c>
      <c r="K369" s="3" t="s">
        <v>707</v>
      </c>
      <c r="L369" s="6">
        <f>+VLOOKUP(A369,[1]Export!$A:$AA,25,0)</f>
        <v>104652</v>
      </c>
      <c r="M369" s="6">
        <f>+VLOOKUP(A369,[1]Export!$A:$AA,27,0)</f>
        <v>78489</v>
      </c>
      <c r="N369" s="6">
        <v>5062</v>
      </c>
    </row>
    <row r="370" spans="1:14" x14ac:dyDescent="0.35">
      <c r="A370" s="3" t="s">
        <v>2212</v>
      </c>
      <c r="B370" s="4" t="s">
        <v>479</v>
      </c>
      <c r="C370" s="4" t="s">
        <v>480</v>
      </c>
      <c r="D370" s="5">
        <f>+VLOOKUP(A370,[1]Export!$A:$AC,2,0)</f>
        <v>46034.696157407408</v>
      </c>
      <c r="E370" s="3" t="str">
        <f>+VLOOKUP(A370,[1]Export!$A:$AC,14,0)</f>
        <v>NANNONI GIOVANNI</v>
      </c>
      <c r="F370" s="3" t="str">
        <f>+VLOOKUP(A370,[1]Export!$A:$AC,16,0)</f>
        <v>NNNGNN96L02F839U</v>
      </c>
      <c r="G370" s="3" t="str">
        <f>+VLOOKUP(A370,[1]Export!$A:$AC,20,0)</f>
        <v>Campania</v>
      </c>
      <c r="H370" s="3" t="str">
        <f>+VLOOKUP(A370,[1]Export!$A:$AC,21,0)</f>
        <v>Napoli</v>
      </c>
      <c r="I370" s="3" t="str">
        <f>+VLOOKUP(A370,[1]Export!$A:$AC,22,0)</f>
        <v>Napoli</v>
      </c>
      <c r="J370" s="3" t="s">
        <v>1109</v>
      </c>
      <c r="K370" s="3" t="s">
        <v>1110</v>
      </c>
      <c r="L370" s="6">
        <f>+VLOOKUP(A370,[1]Export!$A:$AA,25,0)</f>
        <v>100000</v>
      </c>
      <c r="M370" s="6">
        <f>+VLOOKUP(A370,[1]Export!$A:$AA,27,0)</f>
        <v>75000</v>
      </c>
      <c r="N370" s="6">
        <v>5063</v>
      </c>
    </row>
    <row r="371" spans="1:14" x14ac:dyDescent="0.35">
      <c r="A371" s="3" t="s">
        <v>2213</v>
      </c>
      <c r="B371" s="4" t="s">
        <v>479</v>
      </c>
      <c r="C371" s="4" t="s">
        <v>480</v>
      </c>
      <c r="D371" s="5">
        <f>+VLOOKUP(A371,[1]Export!$A:$AC,2,0)</f>
        <v>46034.702511574076</v>
      </c>
      <c r="E371" s="3" t="str">
        <f>+VLOOKUP(A371,[1]Export!$A:$AC,14,0)</f>
        <v>CAVACCINI ELENA</v>
      </c>
      <c r="F371" s="3" t="str">
        <f>+VLOOKUP(A371,[1]Export!$A:$AC,16,0)</f>
        <v>CVCLNE06S60B963X</v>
      </c>
      <c r="G371" s="3" t="str">
        <f>+VLOOKUP(A371,[1]Export!$A:$AC,20,0)</f>
        <v>Campania</v>
      </c>
      <c r="H371" s="3" t="str">
        <f>+VLOOKUP(A371,[1]Export!$A:$AC,21,0)</f>
        <v>Salerno</v>
      </c>
      <c r="I371" s="3" t="str">
        <f>+VLOOKUP(A371,[1]Export!$A:$AC,22,0)</f>
        <v>Agropoli</v>
      </c>
      <c r="J371" s="3" t="s">
        <v>706</v>
      </c>
      <c r="K371" s="3" t="s">
        <v>707</v>
      </c>
      <c r="L371" s="6">
        <f>+VLOOKUP(A371,[1]Export!$A:$AA,25,0)</f>
        <v>200000</v>
      </c>
      <c r="M371" s="6">
        <f>+VLOOKUP(A371,[1]Export!$A:$AA,27,0)</f>
        <v>140000</v>
      </c>
      <c r="N371" s="6">
        <v>5064</v>
      </c>
    </row>
    <row r="372" spans="1:14" x14ac:dyDescent="0.35">
      <c r="A372" s="3" t="s">
        <v>2214</v>
      </c>
      <c r="B372" s="4" t="s">
        <v>479</v>
      </c>
      <c r="C372" s="4" t="s">
        <v>480</v>
      </c>
      <c r="D372" s="5">
        <f>+VLOOKUP(A372,[1]Export!$A:$AC,2,0)</f>
        <v>46035.536493055559</v>
      </c>
      <c r="E372" s="3" t="str">
        <f>+VLOOKUP(A372,[1]Export!$A:$AC,14,0)</f>
        <v>MALCORE COUTURE DI SIMONE MALCORE</v>
      </c>
      <c r="F372" s="3" t="str">
        <f>+VLOOKUP(A372,[1]Export!$A:$AC,16,0)</f>
        <v>MLCSMN96B12L049X</v>
      </c>
      <c r="G372" s="3" t="str">
        <f>+VLOOKUP(A372,[1]Export!$A:$AC,20,0)</f>
        <v>Puglia</v>
      </c>
      <c r="H372" s="3" t="str">
        <f>+VLOOKUP(A372,[1]Export!$A:$AC,21,0)</f>
        <v>Taranto</v>
      </c>
      <c r="I372" s="3" t="str">
        <f>+VLOOKUP(A372,[1]Export!$A:$AC,22,0)</f>
        <v>Taranto</v>
      </c>
      <c r="J372" s="3" t="s">
        <v>770</v>
      </c>
      <c r="K372" s="3" t="s">
        <v>771</v>
      </c>
      <c r="L372" s="6">
        <f>+VLOOKUP(A372,[1]Export!$A:$AA,25,0)</f>
        <v>37968</v>
      </c>
      <c r="M372" s="6">
        <f>+VLOOKUP(A372,[1]Export!$A:$AA,27,0)</f>
        <v>37968</v>
      </c>
      <c r="N372" s="6">
        <v>5065</v>
      </c>
    </row>
    <row r="373" spans="1:14" x14ac:dyDescent="0.35">
      <c r="A373" s="3" t="s">
        <v>2215</v>
      </c>
      <c r="B373" s="4" t="s">
        <v>479</v>
      </c>
      <c r="C373" s="4" t="s">
        <v>480</v>
      </c>
      <c r="D373" s="5">
        <f>+VLOOKUP(A373,[1]Export!$A:$AC,2,0)</f>
        <v>46035.591597222221</v>
      </c>
      <c r="E373" s="3" t="str">
        <f>+VLOOKUP(A373,[1]Export!$A:$AC,14,0)</f>
        <v>SEVENBARBER DI RIZZO CARMINE</v>
      </c>
      <c r="F373" s="3" t="str">
        <f>+VLOOKUP(A373,[1]Export!$A:$AC,16,0)</f>
        <v>RZZCMN00P21L628M</v>
      </c>
      <c r="G373" s="3" t="str">
        <f>+VLOOKUP(A373,[1]Export!$A:$AC,20,0)</f>
        <v>Campania</v>
      </c>
      <c r="H373" s="3" t="str">
        <f>+VLOOKUP(A373,[1]Export!$A:$AC,21,0)</f>
        <v>Salerno</v>
      </c>
      <c r="I373" s="3" t="str">
        <f>+VLOOKUP(A373,[1]Export!$A:$AC,22,0)</f>
        <v>Castelnuovo Cilento</v>
      </c>
      <c r="J373" s="3" t="s">
        <v>836</v>
      </c>
      <c r="K373" s="3" t="s">
        <v>837</v>
      </c>
      <c r="L373" s="6">
        <f>+VLOOKUP(A373,[1]Export!$A:$AA,25,0)</f>
        <v>40000</v>
      </c>
      <c r="M373" s="6">
        <f>+VLOOKUP(A373,[1]Export!$A:$AA,27,0)</f>
        <v>39995</v>
      </c>
      <c r="N373" s="6">
        <v>5066</v>
      </c>
    </row>
    <row r="374" spans="1:14" x14ac:dyDescent="0.35">
      <c r="A374" s="3" t="s">
        <v>2216</v>
      </c>
      <c r="B374" s="4" t="s">
        <v>479</v>
      </c>
      <c r="C374" s="4" t="s">
        <v>480</v>
      </c>
      <c r="D374" s="5">
        <f>+VLOOKUP(A374,[1]Export!$A:$AC,2,0)</f>
        <v>46035.608657407407</v>
      </c>
      <c r="E374" s="3" t="str">
        <f>+VLOOKUP(A374,[1]Export!$A:$AC,14,0)</f>
        <v>MARZANO UMBERTO MARIA</v>
      </c>
      <c r="F374" s="3" t="str">
        <f>+VLOOKUP(A374,[1]Export!$A:$AC,16,0)</f>
        <v>MRZMRT99C05E396Y</v>
      </c>
      <c r="G374" s="3" t="str">
        <f>+VLOOKUP(A374,[1]Export!$A:$AC,20,0)</f>
        <v>Campania</v>
      </c>
      <c r="H374" s="3" t="str">
        <f>+VLOOKUP(A374,[1]Export!$A:$AC,21,0)</f>
        <v>Napoli</v>
      </c>
      <c r="I374" s="3" t="str">
        <f>+VLOOKUP(A374,[1]Export!$A:$AC,22,0)</f>
        <v>Napoli</v>
      </c>
      <c r="J374" s="3" t="s">
        <v>706</v>
      </c>
      <c r="K374" s="3" t="s">
        <v>707</v>
      </c>
      <c r="L374" s="6">
        <f>+VLOOKUP(A374,[1]Export!$A:$AA,25,0)</f>
        <v>198821</v>
      </c>
      <c r="M374" s="6">
        <f>+VLOOKUP(A374,[1]Export!$A:$AA,27,0)</f>
        <v>120000</v>
      </c>
      <c r="N374" s="6">
        <v>5067</v>
      </c>
    </row>
    <row r="375" spans="1:14" x14ac:dyDescent="0.35">
      <c r="A375" s="3" t="s">
        <v>2217</v>
      </c>
      <c r="B375" s="4" t="s">
        <v>479</v>
      </c>
      <c r="C375" s="4" t="s">
        <v>480</v>
      </c>
      <c r="D375" s="5">
        <f>+VLOOKUP(A375,[1]Export!$A:$AC,2,0)</f>
        <v>46035.669872685183</v>
      </c>
      <c r="E375" s="3" t="str">
        <f>+VLOOKUP(A375,[1]Export!$A:$AC,14,0)</f>
        <v>GREGORIO VARANO</v>
      </c>
      <c r="F375" s="3" t="str">
        <f>+VLOOKUP(A375,[1]Export!$A:$AC,16,0)</f>
        <v>VRNGGR00E23C616H</v>
      </c>
      <c r="G375" s="3" t="str">
        <f>+VLOOKUP(A375,[1]Export!$A:$AC,20,0)</f>
        <v>Calabria</v>
      </c>
      <c r="H375" s="3" t="str">
        <f>+VLOOKUP(A375,[1]Export!$A:$AC,21,0)</f>
        <v>Catanzaro</v>
      </c>
      <c r="I375" s="3" t="str">
        <f>+VLOOKUP(A375,[1]Export!$A:$AC,22,0)</f>
        <v>Satriano</v>
      </c>
      <c r="J375" s="3" t="s">
        <v>846</v>
      </c>
      <c r="K375" s="3" t="s">
        <v>847</v>
      </c>
      <c r="L375" s="6">
        <f>+VLOOKUP(A375,[1]Export!$A:$AA,25,0)</f>
        <v>49461</v>
      </c>
      <c r="M375" s="6">
        <f>+VLOOKUP(A375,[1]Export!$A:$AA,27,0)</f>
        <v>49461</v>
      </c>
      <c r="N375" s="6">
        <v>5068</v>
      </c>
    </row>
    <row r="376" spans="1:14" x14ac:dyDescent="0.35">
      <c r="A376" s="3" t="s">
        <v>2218</v>
      </c>
      <c r="B376" s="4" t="s">
        <v>479</v>
      </c>
      <c r="C376" s="4" t="s">
        <v>480</v>
      </c>
      <c r="D376" s="5">
        <f>+VLOOKUP(A376,[1]Export!$A:$AC,2,0)</f>
        <v>46036.364490740743</v>
      </c>
      <c r="E376" s="3" t="str">
        <f>+VLOOKUP(A376,[1]Export!$A:$AC,14,0)</f>
        <v>MFL DI CRISTIANO MICHELE</v>
      </c>
      <c r="F376" s="3" t="str">
        <f>+VLOOKUP(A376,[1]Export!$A:$AC,16,0)</f>
        <v>CRSMHL97C26H926N</v>
      </c>
      <c r="G376" s="3" t="str">
        <f>+VLOOKUP(A376,[1]Export!$A:$AC,20,0)</f>
        <v>Puglia</v>
      </c>
      <c r="H376" s="3" t="str">
        <f>+VLOOKUP(A376,[1]Export!$A:$AC,21,0)</f>
        <v>Foggia</v>
      </c>
      <c r="I376" s="3" t="str">
        <f>+VLOOKUP(A376,[1]Export!$A:$AC,22,0)</f>
        <v>Zapponeta</v>
      </c>
      <c r="J376" s="3" t="s">
        <v>1017</v>
      </c>
      <c r="K376" s="3" t="s">
        <v>1018</v>
      </c>
      <c r="L376" s="6">
        <f>+VLOOKUP(A376,[1]Export!$A:$AA,25,0)</f>
        <v>40310</v>
      </c>
      <c r="M376" s="6">
        <f>+VLOOKUP(A376,[1]Export!$A:$AA,27,0)</f>
        <v>40000</v>
      </c>
      <c r="N376" s="6">
        <v>5069</v>
      </c>
    </row>
    <row r="377" spans="1:14" x14ac:dyDescent="0.35">
      <c r="A377" s="3" t="s">
        <v>2219</v>
      </c>
      <c r="B377" s="4" t="s">
        <v>479</v>
      </c>
      <c r="C377" s="4" t="s">
        <v>480</v>
      </c>
      <c r="D377" s="5">
        <f>+VLOOKUP(A377,[1]Export!$A:$AC,2,0)</f>
        <v>46036.44976851852</v>
      </c>
      <c r="E377" s="3" t="str">
        <f>+VLOOKUP(A377,[1]Export!$A:$AC,14,0)</f>
        <v>MAESANO SALVATORE</v>
      </c>
      <c r="F377" s="3" t="str">
        <f>+VLOOKUP(A377,[1]Export!$A:$AC,16,0)</f>
        <v>MSNSVT92E10C351V</v>
      </c>
      <c r="G377" s="3" t="str">
        <f>+VLOOKUP(A377,[1]Export!$A:$AC,20,0)</f>
        <v>Sicilia</v>
      </c>
      <c r="H377" s="3" t="str">
        <f>+VLOOKUP(A377,[1]Export!$A:$AC,21,0)</f>
        <v>Catania</v>
      </c>
      <c r="I377" s="3" t="str">
        <f>+VLOOKUP(A377,[1]Export!$A:$AC,22,0)</f>
        <v>Catania</v>
      </c>
      <c r="J377" s="3" t="s">
        <v>672</v>
      </c>
      <c r="K377" s="3" t="s">
        <v>673</v>
      </c>
      <c r="L377" s="6">
        <f>+VLOOKUP(A377,[1]Export!$A:$AA,25,0)</f>
        <v>30279</v>
      </c>
      <c r="M377" s="6">
        <f>+VLOOKUP(A377,[1]Export!$A:$AA,27,0)</f>
        <v>29379</v>
      </c>
      <c r="N377" s="6">
        <v>5070</v>
      </c>
    </row>
    <row r="378" spans="1:14" x14ac:dyDescent="0.35">
      <c r="A378" s="3" t="s">
        <v>2220</v>
      </c>
      <c r="B378" s="4" t="s">
        <v>479</v>
      </c>
      <c r="C378" s="4" t="s">
        <v>480</v>
      </c>
      <c r="D378" s="5">
        <f>+VLOOKUP(A378,[1]Export!$A:$AC,2,0)</f>
        <v>46036.679594907408</v>
      </c>
      <c r="E378" s="3" t="str">
        <f>+VLOOKUP(A378,[1]Export!$A:$AC,14,0)</f>
        <v>TIRATI SU DI DEL MONACO REBECCA</v>
      </c>
      <c r="F378" s="3" t="str">
        <f>+VLOOKUP(A378,[1]Export!$A:$AC,16,0)</f>
        <v>DLMRCC99S53C096L</v>
      </c>
      <c r="G378" s="3" t="str">
        <f>+VLOOKUP(A378,[1]Export!$A:$AC,20,0)</f>
        <v>Abruzzo</v>
      </c>
      <c r="H378" s="3" t="str">
        <f>+VLOOKUP(A378,[1]Export!$A:$AC,21,0)</f>
        <v>L'Aquila</v>
      </c>
      <c r="I378" s="3" t="str">
        <f>+VLOOKUP(A378,[1]Export!$A:$AC,22,0)</f>
        <v>Sulmona</v>
      </c>
      <c r="J378" s="3" t="s">
        <v>794</v>
      </c>
      <c r="K378" s="3" t="s">
        <v>795</v>
      </c>
      <c r="L378" s="6">
        <f>+VLOOKUP(A378,[1]Export!$A:$AA,25,0)</f>
        <v>104980</v>
      </c>
      <c r="M378" s="6">
        <f>+VLOOKUP(A378,[1]Export!$A:$AA,27,0)</f>
        <v>75210</v>
      </c>
      <c r="N378" s="6">
        <v>5071</v>
      </c>
    </row>
    <row r="379" spans="1:14" x14ac:dyDescent="0.35">
      <c r="A379" s="3" t="s">
        <v>2221</v>
      </c>
      <c r="B379" s="4" t="s">
        <v>479</v>
      </c>
      <c r="C379" s="4" t="s">
        <v>480</v>
      </c>
      <c r="D379" s="5">
        <f>+VLOOKUP(A379,[1]Export!$A:$AC,2,0)</f>
        <v>46038.891504629632</v>
      </c>
      <c r="E379" s="3" t="str">
        <f>+VLOOKUP(A379,[1]Export!$A:$AC,14,0)</f>
        <v>LE DIMORE DELLA BARONESSA ROGER SOCIETA' A RESPONSABILITA' LIMITA TA SEMPLIFICATA</v>
      </c>
      <c r="F379" s="3" t="str">
        <f>+VLOOKUP(A379,[1]Export!$A:$AC,16,0)</f>
        <v>03990970786</v>
      </c>
      <c r="G379" s="3" t="str">
        <f>+VLOOKUP(A379,[1]Export!$A:$AC,20,0)</f>
        <v>Calabria</v>
      </c>
      <c r="H379" s="3" t="str">
        <f>+VLOOKUP(A379,[1]Export!$A:$AC,21,0)</f>
        <v>Cosenza</v>
      </c>
      <c r="I379" s="3" t="str">
        <f>+VLOOKUP(A379,[1]Export!$A:$AC,22,0)</f>
        <v>Bisignano</v>
      </c>
      <c r="J379" s="3" t="s">
        <v>816</v>
      </c>
      <c r="K379" s="3" t="s">
        <v>817</v>
      </c>
      <c r="L379" s="6">
        <f>+VLOOKUP(A379,[1]Export!$A:$AA,25,0)</f>
        <v>200000</v>
      </c>
      <c r="M379" s="6">
        <f>+VLOOKUP(A379,[1]Export!$A:$AA,27,0)</f>
        <v>140000</v>
      </c>
      <c r="N379" s="6">
        <v>5072</v>
      </c>
    </row>
    <row r="380" spans="1:14" x14ac:dyDescent="0.35">
      <c r="A380" s="3" t="s">
        <v>2222</v>
      </c>
      <c r="B380" s="4" t="s">
        <v>479</v>
      </c>
      <c r="C380" s="4" t="s">
        <v>480</v>
      </c>
      <c r="D380" s="5">
        <f>+VLOOKUP(A380,[1]Export!$A:$AC,2,0)</f>
        <v>46041.677951388891</v>
      </c>
      <c r="E380" s="3" t="str">
        <f>+VLOOKUP(A380,[1]Export!$A:$AC,14,0)</f>
        <v>FORTE E CASTELLANO S.N.C. DI FORTE ROSA E CASTELLANO FELICE</v>
      </c>
      <c r="F380" s="3" t="str">
        <f>+VLOOKUP(A380,[1]Export!$A:$AC,16,0)</f>
        <v>02795310743</v>
      </c>
      <c r="G380" s="3" t="str">
        <f>+VLOOKUP(A380,[1]Export!$A:$AC,20,0)</f>
        <v>Puglia</v>
      </c>
      <c r="H380" s="3" t="str">
        <f>+VLOOKUP(A380,[1]Export!$A:$AC,21,0)</f>
        <v>Brindisi</v>
      </c>
      <c r="I380" s="3" t="str">
        <f>+VLOOKUP(A380,[1]Export!$A:$AC,22,0)</f>
        <v>Fasano</v>
      </c>
      <c r="J380" s="3" t="s">
        <v>1017</v>
      </c>
      <c r="K380" s="3" t="s">
        <v>1018</v>
      </c>
      <c r="L380" s="6">
        <f>+VLOOKUP(A380,[1]Export!$A:$AA,25,0)</f>
        <v>200000</v>
      </c>
      <c r="M380" s="6">
        <f>+VLOOKUP(A380,[1]Export!$A:$AA,27,0)</f>
        <v>140000</v>
      </c>
      <c r="N380" s="6">
        <v>5073</v>
      </c>
    </row>
    <row r="381" spans="1:14" x14ac:dyDescent="0.35">
      <c r="A381" s="3" t="s">
        <v>2223</v>
      </c>
      <c r="B381" s="4" t="s">
        <v>479</v>
      </c>
      <c r="C381" s="4" t="s">
        <v>480</v>
      </c>
      <c r="D381" s="5">
        <f>+VLOOKUP(A381,[1]Export!$A:$AC,2,0)</f>
        <v>46042.558206018519</v>
      </c>
      <c r="E381" s="3" t="str">
        <f>+VLOOKUP(A381,[1]Export!$A:$AC,14,0)</f>
        <v>ELISABETTA 2001 S.R.L.</v>
      </c>
      <c r="F381" s="3" t="str">
        <f>+VLOOKUP(A381,[1]Export!$A:$AC,16,0)</f>
        <v>02450320680</v>
      </c>
      <c r="G381" s="3" t="str">
        <f>+VLOOKUP(A381,[1]Export!$A:$AC,20,0)</f>
        <v>Abruzzo</v>
      </c>
      <c r="H381" s="3" t="str">
        <f>+VLOOKUP(A381,[1]Export!$A:$AC,21,0)</f>
        <v>Pescara</v>
      </c>
      <c r="I381" s="3" t="str">
        <f>+VLOOKUP(A381,[1]Export!$A:$AC,22,0)</f>
        <v>Loreto Aprutino</v>
      </c>
      <c r="J381" s="3" t="s">
        <v>706</v>
      </c>
      <c r="K381" s="3" t="s">
        <v>707</v>
      </c>
      <c r="L381" s="6">
        <f>+VLOOKUP(A381,[1]Export!$A:$AA,25,0)</f>
        <v>200000</v>
      </c>
      <c r="M381" s="6">
        <f>+VLOOKUP(A381,[1]Export!$A:$AA,27,0)</f>
        <v>104748</v>
      </c>
      <c r="N381" s="6">
        <v>5074</v>
      </c>
    </row>
    <row r="382" spans="1:14" x14ac:dyDescent="0.35">
      <c r="A382" s="3" t="s">
        <v>2224</v>
      </c>
      <c r="B382" s="4" t="s">
        <v>479</v>
      </c>
      <c r="C382" s="4" t="s">
        <v>480</v>
      </c>
      <c r="D382" s="5">
        <f>+VLOOKUP(A382,[1]Export!$A:$AC,2,0)</f>
        <v>46042.588530092595</v>
      </c>
      <c r="E382" s="3" t="str">
        <f>+VLOOKUP(A382,[1]Export!$A:$AC,14,0)</f>
        <v>Pietro Iacomino</v>
      </c>
      <c r="F382" s="3" t="str">
        <f>+VLOOKUP(A382,[1]Export!$A:$AC,16,0)</f>
        <v>CMNPTR01R10Z127J</v>
      </c>
      <c r="G382" s="3" t="str">
        <f>+VLOOKUP(A382,[1]Export!$A:$AC,20,0)</f>
        <v>Sardegna</v>
      </c>
      <c r="H382" s="3" t="str">
        <f>+VLOOKUP(A382,[1]Export!$A:$AC,21,0)</f>
        <v>Sassari</v>
      </c>
      <c r="I382" s="3" t="str">
        <f>+VLOOKUP(A382,[1]Export!$A:$AC,22,0)</f>
        <v>Porto Torres</v>
      </c>
      <c r="J382" s="3" t="s">
        <v>796</v>
      </c>
      <c r="K382" s="3" t="s">
        <v>797</v>
      </c>
      <c r="L382" s="6">
        <f>+VLOOKUP(A382,[1]Export!$A:$AA,25,0)</f>
        <v>40000</v>
      </c>
      <c r="M382" s="6">
        <f>+VLOOKUP(A382,[1]Export!$A:$AA,27,0)</f>
        <v>40000</v>
      </c>
      <c r="N382" s="6">
        <v>5075</v>
      </c>
    </row>
    <row r="383" spans="1:14" x14ac:dyDescent="0.35">
      <c r="A383" s="3" t="s">
        <v>2225</v>
      </c>
      <c r="B383" s="4" t="s">
        <v>479</v>
      </c>
      <c r="C383" s="4" t="s">
        <v>480</v>
      </c>
      <c r="D383" s="5">
        <f>+VLOOKUP(A383,[1]Export!$A:$AC,2,0)</f>
        <v>46042.740023148152</v>
      </c>
      <c r="E383" s="3" t="str">
        <f>+VLOOKUP(A383,[1]Export!$A:$AC,14,0)</f>
        <v>MASSARO LUIGI</v>
      </c>
      <c r="F383" s="3" t="str">
        <f>+VLOOKUP(A383,[1]Export!$A:$AC,16,0)</f>
        <v>MSSLGU96D19F839Q</v>
      </c>
      <c r="G383" s="3" t="str">
        <f>+VLOOKUP(A383,[1]Export!$A:$AC,20,0)</f>
        <v>Campania</v>
      </c>
      <c r="H383" s="3" t="str">
        <f>+VLOOKUP(A383,[1]Export!$A:$AC,21,0)</f>
        <v>Benevento</v>
      </c>
      <c r="I383" s="3" t="str">
        <f>+VLOOKUP(A383,[1]Export!$A:$AC,22,0)</f>
        <v>Moiano</v>
      </c>
      <c r="J383" s="3" t="s">
        <v>1035</v>
      </c>
      <c r="K383" s="3" t="s">
        <v>1036</v>
      </c>
      <c r="L383" s="6">
        <f>+VLOOKUP(A383,[1]Export!$A:$AA,25,0)</f>
        <v>40000</v>
      </c>
      <c r="M383" s="6">
        <f>+VLOOKUP(A383,[1]Export!$A:$AA,27,0)</f>
        <v>40000</v>
      </c>
      <c r="N383" s="6">
        <v>5076</v>
      </c>
    </row>
    <row r="384" spans="1:14" x14ac:dyDescent="0.35">
      <c r="A384" s="3" t="s">
        <v>2226</v>
      </c>
      <c r="B384" s="4" t="s">
        <v>479</v>
      </c>
      <c r="C384" s="4" t="s">
        <v>480</v>
      </c>
      <c r="D384" s="5">
        <f>+VLOOKUP(A384,[1]Export!$A:$AC,2,0)</f>
        <v>46042.772222222222</v>
      </c>
      <c r="E384" s="3" t="str">
        <f>+VLOOKUP(A384,[1]Export!$A:$AC,14,0)</f>
        <v>PANARIELLO CIRO</v>
      </c>
      <c r="F384" s="3" t="str">
        <f>+VLOOKUP(A384,[1]Export!$A:$AC,16,0)</f>
        <v>PNRCRI05R27L245E</v>
      </c>
      <c r="G384" s="3" t="str">
        <f>+VLOOKUP(A384,[1]Export!$A:$AC,20,0)</f>
        <v>Campania</v>
      </c>
      <c r="H384" s="3" t="str">
        <f>+VLOOKUP(A384,[1]Export!$A:$AC,21,0)</f>
        <v>Napoli</v>
      </c>
      <c r="I384" s="3" t="str">
        <f>+VLOOKUP(A384,[1]Export!$A:$AC,22,0)</f>
        <v>Napoli</v>
      </c>
      <c r="J384" s="3" t="s">
        <v>706</v>
      </c>
      <c r="K384" s="3" t="s">
        <v>707</v>
      </c>
      <c r="L384" s="6">
        <f>+VLOOKUP(A384,[1]Export!$A:$AA,25,0)</f>
        <v>199822</v>
      </c>
      <c r="M384" s="6">
        <f>+VLOOKUP(A384,[1]Export!$A:$AA,27,0)</f>
        <v>138167.4</v>
      </c>
      <c r="N384" s="6">
        <v>5077</v>
      </c>
    </row>
    <row r="385" spans="1:14" x14ac:dyDescent="0.35">
      <c r="A385" s="3" t="s">
        <v>2227</v>
      </c>
      <c r="B385" s="4" t="s">
        <v>479</v>
      </c>
      <c r="C385" s="4" t="s">
        <v>480</v>
      </c>
      <c r="D385" s="5">
        <f>+VLOOKUP(A385,[1]Export!$A:$AC,2,0)</f>
        <v>46043.441793981481</v>
      </c>
      <c r="E385" s="3" t="str">
        <f>+VLOOKUP(A385,[1]Export!$A:$AC,14,0)</f>
        <v>LEONARDO GRAZIANO</v>
      </c>
      <c r="F385" s="3" t="str">
        <f>+VLOOKUP(A385,[1]Export!$A:$AC,16,0)</f>
        <v>GRZLRD96A18B774D</v>
      </c>
      <c r="G385" s="3" t="str">
        <f>+VLOOKUP(A385,[1]Export!$A:$AC,20,0)</f>
        <v>Calabria</v>
      </c>
      <c r="H385" s="3" t="str">
        <f>+VLOOKUP(A385,[1]Export!$A:$AC,21,0)</f>
        <v>Cosenza</v>
      </c>
      <c r="I385" s="3" t="str">
        <f>+VLOOKUP(A385,[1]Export!$A:$AC,22,0)</f>
        <v>Cariati</v>
      </c>
      <c r="J385" s="3" t="s">
        <v>754</v>
      </c>
      <c r="K385" s="3" t="s">
        <v>755</v>
      </c>
      <c r="L385" s="6">
        <f>+VLOOKUP(A385,[1]Export!$A:$AA,25,0)</f>
        <v>39770</v>
      </c>
      <c r="M385" s="6">
        <f>+VLOOKUP(A385,[1]Export!$A:$AA,27,0)</f>
        <v>39770</v>
      </c>
      <c r="N385" s="6">
        <v>5078</v>
      </c>
    </row>
    <row r="386" spans="1:14" x14ac:dyDescent="0.35">
      <c r="A386" s="3" t="s">
        <v>2228</v>
      </c>
      <c r="B386" s="4" t="s">
        <v>479</v>
      </c>
      <c r="C386" s="4" t="s">
        <v>480</v>
      </c>
      <c r="D386" s="5">
        <f>+VLOOKUP(A386,[1]Export!$A:$AC,2,0)</f>
        <v>46043.643055555556</v>
      </c>
      <c r="E386" s="3" t="str">
        <f>+VLOOKUP(A386,[1]Export!$A:$AC,14,0)</f>
        <v>CENTRO ODONTOTECNICO MERCURIO RICCARDO</v>
      </c>
      <c r="F386" s="3" t="str">
        <f>+VLOOKUP(A386,[1]Export!$A:$AC,16,0)</f>
        <v>MRCRCR07C21G273P</v>
      </c>
      <c r="G386" s="3" t="str">
        <f>+VLOOKUP(A386,[1]Export!$A:$AC,20,0)</f>
        <v>Sicilia</v>
      </c>
      <c r="H386" s="3" t="str">
        <f>+VLOOKUP(A386,[1]Export!$A:$AC,21,0)</f>
        <v>Palermo</v>
      </c>
      <c r="I386" s="3" t="str">
        <f>+VLOOKUP(A386,[1]Export!$A:$AC,22,0)</f>
        <v>Termini Imerese</v>
      </c>
      <c r="J386" s="3" t="s">
        <v>3258</v>
      </c>
      <c r="K386" s="3" t="s">
        <v>3259</v>
      </c>
      <c r="L386" s="6">
        <f>+VLOOKUP(A386,[1]Export!$A:$AA,25,0)</f>
        <v>50000</v>
      </c>
      <c r="M386" s="6">
        <f>+VLOOKUP(A386,[1]Export!$A:$AA,27,0)</f>
        <v>50000</v>
      </c>
      <c r="N386" s="6">
        <v>5079</v>
      </c>
    </row>
    <row r="387" spans="1:14" x14ac:dyDescent="0.35">
      <c r="A387" s="3" t="s">
        <v>2229</v>
      </c>
      <c r="B387" s="4" t="s">
        <v>479</v>
      </c>
      <c r="C387" s="4" t="s">
        <v>480</v>
      </c>
      <c r="D387" s="5">
        <f>+VLOOKUP(A387,[1]Export!$A:$AC,2,0)</f>
        <v>46044.482118055559</v>
      </c>
      <c r="E387" s="3" t="str">
        <f>+VLOOKUP(A387,[1]Export!$A:$AC,14,0)</f>
        <v>CHIAVETTA SALVATORE LORENZO</v>
      </c>
      <c r="F387" s="3" t="str">
        <f>+VLOOKUP(A387,[1]Export!$A:$AC,16,0)</f>
        <v>CHVSVT92B17C351U</v>
      </c>
      <c r="G387" s="3" t="str">
        <f>+VLOOKUP(A387,[1]Export!$A:$AC,20,0)</f>
        <v>Sicilia</v>
      </c>
      <c r="H387" s="3" t="str">
        <f>+VLOOKUP(A387,[1]Export!$A:$AC,21,0)</f>
        <v>Enna</v>
      </c>
      <c r="I387" s="3" t="str">
        <f>+VLOOKUP(A387,[1]Export!$A:$AC,22,0)</f>
        <v>Troina</v>
      </c>
      <c r="J387" s="3" t="s">
        <v>3260</v>
      </c>
      <c r="K387" s="3" t="s">
        <v>3261</v>
      </c>
      <c r="L387" s="6">
        <f>+VLOOKUP(A387,[1]Export!$A:$AA,25,0)</f>
        <v>95000</v>
      </c>
      <c r="M387" s="6">
        <f>+VLOOKUP(A387,[1]Export!$A:$AA,27,0)</f>
        <v>71250</v>
      </c>
      <c r="N387" s="6">
        <v>5080</v>
      </c>
    </row>
    <row r="388" spans="1:14" x14ac:dyDescent="0.35">
      <c r="A388" s="3" t="s">
        <v>2230</v>
      </c>
      <c r="B388" s="4" t="s">
        <v>479</v>
      </c>
      <c r="C388" s="4" t="s">
        <v>480</v>
      </c>
      <c r="D388" s="5">
        <f>+VLOOKUP(A388,[1]Export!$A:$AC,2,0)</f>
        <v>46044.745451388888</v>
      </c>
      <c r="E388" s="3" t="str">
        <f>+VLOOKUP(A388,[1]Export!$A:$AC,14,0)</f>
        <v>HAIR LAB DI BRUNO FESTA</v>
      </c>
      <c r="F388" s="3" t="str">
        <f>+VLOOKUP(A388,[1]Export!$A:$AC,16,0)</f>
        <v>FSTBRN91A24F052N</v>
      </c>
      <c r="G388" s="3" t="str">
        <f>+VLOOKUP(A388,[1]Export!$A:$AC,20,0)</f>
        <v>Basilicata</v>
      </c>
      <c r="H388" s="3" t="str">
        <f>+VLOOKUP(A388,[1]Export!$A:$AC,21,0)</f>
        <v>Matera</v>
      </c>
      <c r="I388" s="3" t="str">
        <f>+VLOOKUP(A388,[1]Export!$A:$AC,22,0)</f>
        <v>Matera</v>
      </c>
      <c r="J388" s="3" t="s">
        <v>836</v>
      </c>
      <c r="K388" s="3" t="s">
        <v>837</v>
      </c>
      <c r="L388" s="6">
        <f>+VLOOKUP(A388,[1]Export!$A:$AA,25,0)</f>
        <v>119000</v>
      </c>
      <c r="M388" s="6">
        <f>+VLOOKUP(A388,[1]Export!$A:$AA,27,0)</f>
        <v>89250</v>
      </c>
      <c r="N388" s="6">
        <v>5081</v>
      </c>
    </row>
    <row r="389" spans="1:14" x14ac:dyDescent="0.35">
      <c r="A389" s="3" t="s">
        <v>2231</v>
      </c>
      <c r="B389" s="4" t="s">
        <v>479</v>
      </c>
      <c r="C389" s="4" t="s">
        <v>480</v>
      </c>
      <c r="D389" s="5">
        <f>+VLOOKUP(A389,[1]Export!$A:$AC,2,0)</f>
        <v>46045.383333333331</v>
      </c>
      <c r="E389" s="3" t="str">
        <f>+VLOOKUP(A389,[1]Export!$A:$AC,14,0)</f>
        <v>CATALANO MARISOL</v>
      </c>
      <c r="F389" s="3" t="str">
        <f>+VLOOKUP(A389,[1]Export!$A:$AC,16,0)</f>
        <v>CTLMSL04S50B696W</v>
      </c>
      <c r="G389" s="3" t="str">
        <f>+VLOOKUP(A389,[1]Export!$A:$AC,20,0)</f>
        <v>Campania</v>
      </c>
      <c r="H389" s="3" t="str">
        <f>+VLOOKUP(A389,[1]Export!$A:$AC,21,0)</f>
        <v>Salerno</v>
      </c>
      <c r="I389" s="3" t="str">
        <f>+VLOOKUP(A389,[1]Export!$A:$AC,22,0)</f>
        <v>Amalfi</v>
      </c>
      <c r="J389" s="3" t="s">
        <v>706</v>
      </c>
      <c r="K389" s="3" t="s">
        <v>707</v>
      </c>
      <c r="L389" s="6">
        <f>+VLOOKUP(A389,[1]Export!$A:$AA,25,0)</f>
        <v>199822</v>
      </c>
      <c r="M389" s="6">
        <f>+VLOOKUP(A389,[1]Export!$A:$AA,27,0)</f>
        <v>131703.6</v>
      </c>
      <c r="N389" s="6">
        <v>5082</v>
      </c>
    </row>
    <row r="390" spans="1:14" x14ac:dyDescent="0.35">
      <c r="A390" s="3" t="s">
        <v>2232</v>
      </c>
      <c r="B390" s="4" t="s">
        <v>479</v>
      </c>
      <c r="C390" s="4" t="s">
        <v>480</v>
      </c>
      <c r="D390" s="5">
        <f>+VLOOKUP(A390,[1]Export!$A:$AC,2,0)</f>
        <v>46045.482557870368</v>
      </c>
      <c r="E390" s="3" t="str">
        <f>+VLOOKUP(A390,[1]Export!$A:$AC,14,0)</f>
        <v>F.LLI DE PRISCO IMPIANTI</v>
      </c>
      <c r="F390" s="3" t="str">
        <f>+VLOOKUP(A390,[1]Export!$A:$AC,16,0)</f>
        <v>DPRFNC99A24F912B</v>
      </c>
      <c r="G390" s="3" t="str">
        <f>+VLOOKUP(A390,[1]Export!$A:$AC,20,0)</f>
        <v>Campania</v>
      </c>
      <c r="H390" s="3" t="str">
        <f>+VLOOKUP(A390,[1]Export!$A:$AC,21,0)</f>
        <v>Salerno</v>
      </c>
      <c r="I390" s="3" t="str">
        <f>+VLOOKUP(A390,[1]Export!$A:$AC,22,0)</f>
        <v>Nocera Inferiore</v>
      </c>
      <c r="J390" s="3" t="s">
        <v>752</v>
      </c>
      <c r="K390" s="3" t="s">
        <v>753</v>
      </c>
      <c r="L390" s="6">
        <f>+VLOOKUP(A390,[1]Export!$A:$AA,25,0)</f>
        <v>170000</v>
      </c>
      <c r="M390" s="6">
        <f>+VLOOKUP(A390,[1]Export!$A:$AA,27,0)</f>
        <v>119000.00000000001</v>
      </c>
      <c r="N390" s="6">
        <v>5083</v>
      </c>
    </row>
    <row r="391" spans="1:14" x14ac:dyDescent="0.35">
      <c r="A391" s="3" t="s">
        <v>2233</v>
      </c>
      <c r="B391" s="4" t="s">
        <v>479</v>
      </c>
      <c r="C391" s="4" t="s">
        <v>480</v>
      </c>
      <c r="D391" s="5">
        <f>+VLOOKUP(A391,[1]Export!$A:$AC,2,0)</f>
        <v>46045.748784722222</v>
      </c>
      <c r="E391" s="3" t="str">
        <f>+VLOOKUP(A391,[1]Export!$A:$AC,14,0)</f>
        <v>BARI SIMONA</v>
      </c>
      <c r="F391" s="3" t="str">
        <f>+VLOOKUP(A391,[1]Export!$A:$AC,16,0)</f>
        <v>BRASMN99P45Z155E</v>
      </c>
      <c r="G391" s="3" t="str">
        <f>+VLOOKUP(A391,[1]Export!$A:$AC,20,0)</f>
        <v>Calabria</v>
      </c>
      <c r="H391" s="3" t="str">
        <f>+VLOOKUP(A391,[1]Export!$A:$AC,21,0)</f>
        <v>Reggio Calabria</v>
      </c>
      <c r="I391" s="3" t="str">
        <f>+VLOOKUP(A391,[1]Export!$A:$AC,22,0)</f>
        <v>Siderno</v>
      </c>
      <c r="J391" s="3" t="s">
        <v>3262</v>
      </c>
      <c r="K391" s="3" t="s">
        <v>3263</v>
      </c>
      <c r="L391" s="6">
        <f>+VLOOKUP(A391,[1]Export!$A:$AA,25,0)</f>
        <v>176733</v>
      </c>
      <c r="M391" s="6">
        <f>+VLOOKUP(A391,[1]Export!$A:$AA,27,0)</f>
        <v>123713</v>
      </c>
      <c r="N391" s="6">
        <v>5084</v>
      </c>
    </row>
    <row r="392" spans="1:14" x14ac:dyDescent="0.35">
      <c r="A392" s="3" t="s">
        <v>2234</v>
      </c>
      <c r="B392" s="4" t="s">
        <v>479</v>
      </c>
      <c r="C392" s="4" t="s">
        <v>480</v>
      </c>
      <c r="D392" s="5">
        <f>+VLOOKUP(A392,[1]Export!$A:$AC,2,0)</f>
        <v>46045.757997685185</v>
      </c>
      <c r="E392" s="3" t="str">
        <f>+VLOOKUP(A392,[1]Export!$A:$AC,14,0)</f>
        <v>DOPPIA COPPIA BARBER SHOP DI DI GIANNI DONATO</v>
      </c>
      <c r="F392" s="3" t="str">
        <f>+VLOOKUP(A392,[1]Export!$A:$AC,16,0)</f>
        <v>DGNDNT02D11F104W</v>
      </c>
      <c r="G392" s="3" t="str">
        <f>+VLOOKUP(A392,[1]Export!$A:$AC,20,0)</f>
        <v>Basilicata</v>
      </c>
      <c r="H392" s="3" t="str">
        <f>+VLOOKUP(A392,[1]Export!$A:$AC,21,0)</f>
        <v>Potenza</v>
      </c>
      <c r="I392" s="3" t="str">
        <f>+VLOOKUP(A392,[1]Export!$A:$AC,22,0)</f>
        <v>San Fele</v>
      </c>
      <c r="J392" s="3" t="s">
        <v>836</v>
      </c>
      <c r="K392" s="3" t="s">
        <v>837</v>
      </c>
      <c r="L392" s="6">
        <f>+VLOOKUP(A392,[1]Export!$A:$AA,25,0)</f>
        <v>135576</v>
      </c>
      <c r="M392" s="6">
        <f>+VLOOKUP(A392,[1]Export!$A:$AA,27,0)</f>
        <v>94903</v>
      </c>
      <c r="N392" s="6">
        <v>5085</v>
      </c>
    </row>
    <row r="393" spans="1:14" x14ac:dyDescent="0.35">
      <c r="A393" s="3" t="s">
        <v>2235</v>
      </c>
      <c r="B393" s="4" t="s">
        <v>479</v>
      </c>
      <c r="C393" s="4" t="s">
        <v>480</v>
      </c>
      <c r="D393" s="5">
        <f>+VLOOKUP(A393,[1]Export!$A:$AC,2,0)</f>
        <v>46045.761238425926</v>
      </c>
      <c r="E393" s="3" t="str">
        <f>+VLOOKUP(A393,[1]Export!$A:$AC,14,0)</f>
        <v>WELCOME TOURIST DI LAURA TUTTOILMONDO</v>
      </c>
      <c r="F393" s="3" t="str">
        <f>+VLOOKUP(A393,[1]Export!$A:$AC,16,0)</f>
        <v>TTTLRA02B46G273J</v>
      </c>
      <c r="G393" s="3" t="str">
        <f>+VLOOKUP(A393,[1]Export!$A:$AC,20,0)</f>
        <v>Sicilia</v>
      </c>
      <c r="H393" s="3" t="str">
        <f>+VLOOKUP(A393,[1]Export!$A:$AC,21,0)</f>
        <v>Palermo</v>
      </c>
      <c r="I393" s="3" t="str">
        <f>+VLOOKUP(A393,[1]Export!$A:$AC,22,0)</f>
        <v>Palermo</v>
      </c>
      <c r="J393" s="3" t="s">
        <v>706</v>
      </c>
      <c r="K393" s="3" t="s">
        <v>707</v>
      </c>
      <c r="L393" s="6">
        <f>+VLOOKUP(A393,[1]Export!$A:$AA,25,0)</f>
        <v>55377.14</v>
      </c>
      <c r="M393" s="6">
        <f>+VLOOKUP(A393,[1]Export!$A:$AA,27,0)</f>
        <v>50000</v>
      </c>
      <c r="N393" s="6">
        <v>5086</v>
      </c>
    </row>
    <row r="394" spans="1:14" x14ac:dyDescent="0.35">
      <c r="A394" s="3" t="s">
        <v>2236</v>
      </c>
      <c r="B394" s="4" t="s">
        <v>479</v>
      </c>
      <c r="C394" s="4" t="s">
        <v>480</v>
      </c>
      <c r="D394" s="5">
        <f>+VLOOKUP(A394,[1]Export!$A:$AC,2,0)</f>
        <v>46046.467939814815</v>
      </c>
      <c r="E394" s="3" t="str">
        <f>+VLOOKUP(A394,[1]Export!$A:$AC,14,0)</f>
        <v>ANNUNZIATA GIOVANNI EMANUELE</v>
      </c>
      <c r="F394" s="3" t="str">
        <f>+VLOOKUP(A394,[1]Export!$A:$AC,16,0)</f>
        <v>NNNGNN04B11F912A</v>
      </c>
      <c r="G394" s="3" t="str">
        <f>+VLOOKUP(A394,[1]Export!$A:$AC,20,0)</f>
        <v>Campania</v>
      </c>
      <c r="H394" s="3" t="str">
        <f>+VLOOKUP(A394,[1]Export!$A:$AC,21,0)</f>
        <v>Salerno</v>
      </c>
      <c r="I394" s="3" t="str">
        <f>+VLOOKUP(A394,[1]Export!$A:$AC,22,0)</f>
        <v>Vietri Sul Mare</v>
      </c>
      <c r="J394" s="3" t="s">
        <v>1067</v>
      </c>
      <c r="K394" s="3" t="s">
        <v>1068</v>
      </c>
      <c r="L394" s="6">
        <f>+VLOOKUP(A394,[1]Export!$A:$AA,25,0)</f>
        <v>200000</v>
      </c>
      <c r="M394" s="6">
        <f>+VLOOKUP(A394,[1]Export!$A:$AA,27,0)</f>
        <v>140000</v>
      </c>
      <c r="N394" s="6">
        <v>5087</v>
      </c>
    </row>
    <row r="395" spans="1:14" x14ac:dyDescent="0.35">
      <c r="A395" s="3" t="s">
        <v>2237</v>
      </c>
      <c r="B395" s="4" t="s">
        <v>479</v>
      </c>
      <c r="C395" s="4" t="s">
        <v>480</v>
      </c>
      <c r="D395" s="5">
        <f>+VLOOKUP(A395,[1]Export!$A:$AC,2,0)</f>
        <v>46048.646493055552</v>
      </c>
      <c r="E395" s="3" t="str">
        <f>+VLOOKUP(A395,[1]Export!$A:$AC,14,0)</f>
        <v>EVENTI VISIVI S.R.L.</v>
      </c>
      <c r="F395" s="3" t="str">
        <f>+VLOOKUP(A395,[1]Export!$A:$AC,16,0)</f>
        <v>04041720790</v>
      </c>
      <c r="G395" s="3" t="str">
        <f>+VLOOKUP(A395,[1]Export!$A:$AC,20,0)</f>
        <v>Calabria</v>
      </c>
      <c r="H395" s="3" t="str">
        <f>+VLOOKUP(A395,[1]Export!$A:$AC,21,0)</f>
        <v>Catanzaro</v>
      </c>
      <c r="I395" s="3" t="str">
        <f>+VLOOKUP(A395,[1]Export!$A:$AC,22,0)</f>
        <v>Lamezia Terme</v>
      </c>
      <c r="J395" s="3" t="s">
        <v>722</v>
      </c>
      <c r="K395" s="3" t="s">
        <v>723</v>
      </c>
      <c r="L395" s="6">
        <f>+VLOOKUP(A395,[1]Export!$A:$AA,25,0)</f>
        <v>199980</v>
      </c>
      <c r="M395" s="6">
        <f>+VLOOKUP(A395,[1]Export!$A:$AA,27,0)</f>
        <v>139986</v>
      </c>
      <c r="N395" s="6">
        <v>5088</v>
      </c>
    </row>
    <row r="396" spans="1:14" x14ac:dyDescent="0.35">
      <c r="A396" s="3" t="s">
        <v>2238</v>
      </c>
      <c r="B396" s="4" t="s">
        <v>479</v>
      </c>
      <c r="C396" s="4" t="s">
        <v>480</v>
      </c>
      <c r="D396" s="5">
        <f>+VLOOKUP(A396,[1]Export!$A:$AC,2,0)</f>
        <v>46048.748263888891</v>
      </c>
      <c r="E396" s="3" t="str">
        <f>+VLOOKUP(A396,[1]Export!$A:$AC,14,0)</f>
        <v>PAPA S.A.S. DI PAPA COSTANTINO &amp; C.</v>
      </c>
      <c r="F396" s="3" t="str">
        <f>+VLOOKUP(A396,[1]Export!$A:$AC,16,0)</f>
        <v>04576940714</v>
      </c>
      <c r="G396" s="3" t="str">
        <f>+VLOOKUP(A396,[1]Export!$A:$AC,20,0)</f>
        <v>Puglia</v>
      </c>
      <c r="H396" s="3" t="str">
        <f>+VLOOKUP(A396,[1]Export!$A:$AC,21,0)</f>
        <v>Foggia</v>
      </c>
      <c r="I396" s="3" t="str">
        <f>+VLOOKUP(A396,[1]Export!$A:$AC,22,0)</f>
        <v>San Nicandro Garganico</v>
      </c>
      <c r="J396" s="3" t="s">
        <v>3264</v>
      </c>
      <c r="K396" s="3" t="s">
        <v>3265</v>
      </c>
      <c r="L396" s="6">
        <f>+VLOOKUP(A396,[1]Export!$A:$AA,25,0)</f>
        <v>200000</v>
      </c>
      <c r="M396" s="6">
        <f>+VLOOKUP(A396,[1]Export!$A:$AA,27,0)</f>
        <v>140000</v>
      </c>
      <c r="N396" s="6">
        <v>5089</v>
      </c>
    </row>
    <row r="397" spans="1:14" x14ac:dyDescent="0.35">
      <c r="A397" s="3" t="s">
        <v>2239</v>
      </c>
      <c r="B397" s="4" t="s">
        <v>479</v>
      </c>
      <c r="C397" s="4" t="s">
        <v>480</v>
      </c>
      <c r="D397" s="5">
        <f>+VLOOKUP(A397,[1]Export!$A:$AC,2,0)</f>
        <v>46048.751087962963</v>
      </c>
      <c r="E397" s="3" t="str">
        <f>+VLOOKUP(A397,[1]Export!$A:$AC,14,0)</f>
        <v>PIERFRANCESCO ATTICO</v>
      </c>
      <c r="F397" s="3" t="str">
        <f>+VLOOKUP(A397,[1]Export!$A:$AC,16,0)</f>
        <v>TTCPFR91A28F052N</v>
      </c>
      <c r="G397" s="3" t="str">
        <f>+VLOOKUP(A397,[1]Export!$A:$AC,20,0)</f>
        <v>Basilicata</v>
      </c>
      <c r="H397" s="3" t="str">
        <f>+VLOOKUP(A397,[1]Export!$A:$AC,21,0)</f>
        <v>Matera</v>
      </c>
      <c r="I397" s="3" t="str">
        <f>+VLOOKUP(A397,[1]Export!$A:$AC,22,0)</f>
        <v>Matera</v>
      </c>
      <c r="J397" s="3" t="s">
        <v>724</v>
      </c>
      <c r="K397" s="3" t="s">
        <v>725</v>
      </c>
      <c r="L397" s="6">
        <f>+VLOOKUP(A397,[1]Export!$A:$AA,25,0)</f>
        <v>51322</v>
      </c>
      <c r="M397" s="6">
        <f>+VLOOKUP(A397,[1]Export!$A:$AA,27,0)</f>
        <v>50000</v>
      </c>
      <c r="N397" s="6">
        <v>5090</v>
      </c>
    </row>
    <row r="398" spans="1:14" x14ac:dyDescent="0.35">
      <c r="A398" s="3" t="s">
        <v>2240</v>
      </c>
      <c r="B398" s="4" t="s">
        <v>479</v>
      </c>
      <c r="C398" s="4" t="s">
        <v>480</v>
      </c>
      <c r="D398" s="5">
        <f>+VLOOKUP(A398,[1]Export!$A:$AC,2,0)</f>
        <v>46049.384409722225</v>
      </c>
      <c r="E398" s="3" t="str">
        <f>+VLOOKUP(A398,[1]Export!$A:$AC,14,0)</f>
        <v>MARINA SANTORO</v>
      </c>
      <c r="F398" s="3" t="str">
        <f>+VLOOKUP(A398,[1]Export!$A:$AC,16,0)</f>
        <v>SNTMRN93E59D643E</v>
      </c>
      <c r="G398" s="3" t="str">
        <f>+VLOOKUP(A398,[1]Export!$A:$AC,20,0)</f>
        <v>Puglia</v>
      </c>
      <c r="H398" s="3" t="str">
        <f>+VLOOKUP(A398,[1]Export!$A:$AC,21,0)</f>
        <v>Foggia</v>
      </c>
      <c r="I398" s="3" t="str">
        <f>+VLOOKUP(A398,[1]Export!$A:$AC,22,0)</f>
        <v>Celenza Valfortore</v>
      </c>
      <c r="J398" s="3" t="s">
        <v>3266</v>
      </c>
      <c r="K398" s="3" t="s">
        <v>3267</v>
      </c>
      <c r="L398" s="6">
        <f>+VLOOKUP(A398,[1]Export!$A:$AA,25,0)</f>
        <v>27509</v>
      </c>
      <c r="M398" s="6">
        <f>+VLOOKUP(A398,[1]Export!$A:$AA,27,0)</f>
        <v>27509</v>
      </c>
      <c r="N398" s="6">
        <v>5091</v>
      </c>
    </row>
    <row r="399" spans="1:14" x14ac:dyDescent="0.35">
      <c r="A399" s="3" t="s">
        <v>2241</v>
      </c>
      <c r="B399" s="4" t="s">
        <v>479</v>
      </c>
      <c r="C399" s="4" t="s">
        <v>480</v>
      </c>
      <c r="D399" s="5">
        <f>+VLOOKUP(A399,[1]Export!$A:$AC,2,0)</f>
        <v>46049.45103009259</v>
      </c>
      <c r="E399" s="3" t="str">
        <f>+VLOOKUP(A399,[1]Export!$A:$AC,14,0)</f>
        <v>D'ALTERIO MEAT EXPERIENCE DI D'ALTERIO FEDERICO</v>
      </c>
      <c r="F399" s="3" t="str">
        <f>+VLOOKUP(A399,[1]Export!$A:$AC,16,0)</f>
        <v>DLTFRC00D04D789J</v>
      </c>
      <c r="G399" s="3" t="str">
        <f>+VLOOKUP(A399,[1]Export!$A:$AC,20,0)</f>
        <v>Campania</v>
      </c>
      <c r="H399" s="3" t="str">
        <f>+VLOOKUP(A399,[1]Export!$A:$AC,21,0)</f>
        <v>Napoli</v>
      </c>
      <c r="I399" s="3" t="str">
        <f>+VLOOKUP(A399,[1]Export!$A:$AC,22,0)</f>
        <v>Caivano</v>
      </c>
      <c r="J399" s="3" t="s">
        <v>708</v>
      </c>
      <c r="K399" s="3" t="s">
        <v>709</v>
      </c>
      <c r="L399" s="6">
        <f>+VLOOKUP(A399,[1]Export!$A:$AA,25,0)</f>
        <v>40000</v>
      </c>
      <c r="M399" s="6">
        <f>+VLOOKUP(A399,[1]Export!$A:$AA,27,0)</f>
        <v>40000</v>
      </c>
      <c r="N399" s="6">
        <v>5092</v>
      </c>
    </row>
    <row r="400" spans="1:14" x14ac:dyDescent="0.35">
      <c r="A400" s="3" t="s">
        <v>2242</v>
      </c>
      <c r="B400" s="4" t="s">
        <v>479</v>
      </c>
      <c r="C400" s="4" t="s">
        <v>480</v>
      </c>
      <c r="D400" s="5">
        <f>+VLOOKUP(A400,[1]Export!$A:$AC,2,0)</f>
        <v>46049.62259259259</v>
      </c>
      <c r="E400" s="3" t="str">
        <f>+VLOOKUP(A400,[1]Export!$A:$AC,14,0)</f>
        <v>MOTOTECH SRLS</v>
      </c>
      <c r="F400" s="3" t="str">
        <f>+VLOOKUP(A400,[1]Export!$A:$AC,16,0)</f>
        <v>06408220652</v>
      </c>
      <c r="G400" s="3" t="str">
        <f>+VLOOKUP(A400,[1]Export!$A:$AC,20,0)</f>
        <v>Campania</v>
      </c>
      <c r="H400" s="3" t="str">
        <f>+VLOOKUP(A400,[1]Export!$A:$AC,21,0)</f>
        <v>Salerno</v>
      </c>
      <c r="I400" s="3" t="str">
        <f>+VLOOKUP(A400,[1]Export!$A:$AC,22,0)</f>
        <v>Nocera Inferiore</v>
      </c>
      <c r="J400" s="3" t="s">
        <v>810</v>
      </c>
      <c r="K400" s="3" t="s">
        <v>811</v>
      </c>
      <c r="L400" s="6">
        <f>+VLOOKUP(A400,[1]Export!$A:$AA,25,0)</f>
        <v>197483</v>
      </c>
      <c r="M400" s="6">
        <f>+VLOOKUP(A400,[1]Export!$A:$AA,27,0)</f>
        <v>138237.99</v>
      </c>
      <c r="N400" s="6">
        <v>5093</v>
      </c>
    </row>
    <row r="401" spans="1:14" x14ac:dyDescent="0.35">
      <c r="A401" s="3" t="s">
        <v>2243</v>
      </c>
      <c r="B401" s="4" t="s">
        <v>479</v>
      </c>
      <c r="C401" s="4" t="s">
        <v>480</v>
      </c>
      <c r="D401" s="5">
        <f>+VLOOKUP(A401,[1]Export!$A:$AC,2,0)</f>
        <v>46049.68613425926</v>
      </c>
      <c r="E401" s="3" t="str">
        <f>+VLOOKUP(A401,[1]Export!$A:$AC,14,0)</f>
        <v>CRISTINA MANUELLO</v>
      </c>
      <c r="F401" s="3" t="str">
        <f>+VLOOKUP(A401,[1]Export!$A:$AC,16,0)</f>
        <v>MNLCST92T68B428F</v>
      </c>
      <c r="G401" s="3" t="str">
        <f>+VLOOKUP(A401,[1]Export!$A:$AC,20,0)</f>
        <v>Sicilia</v>
      </c>
      <c r="H401" s="3" t="str">
        <f>+VLOOKUP(A401,[1]Export!$A:$AC,21,0)</f>
        <v>Catania</v>
      </c>
      <c r="I401" s="3" t="str">
        <f>+VLOOKUP(A401,[1]Export!$A:$AC,22,0)</f>
        <v>Caltagirone</v>
      </c>
      <c r="J401" s="3" t="s">
        <v>798</v>
      </c>
      <c r="K401" s="3" t="s">
        <v>799</v>
      </c>
      <c r="L401" s="6">
        <f>+VLOOKUP(A401,[1]Export!$A:$AA,25,0)</f>
        <v>50637</v>
      </c>
      <c r="M401" s="6">
        <f>+VLOOKUP(A401,[1]Export!$A:$AA,27,0)</f>
        <v>50000</v>
      </c>
      <c r="N401" s="6">
        <v>5094</v>
      </c>
    </row>
    <row r="402" spans="1:14" x14ac:dyDescent="0.35">
      <c r="A402" s="3" t="s">
        <v>2244</v>
      </c>
      <c r="B402" s="4" t="s">
        <v>479</v>
      </c>
      <c r="C402" s="4" t="s">
        <v>480</v>
      </c>
      <c r="D402" s="5">
        <f>+VLOOKUP(A402,[1]Export!$A:$AC,2,0)</f>
        <v>46049.795439814814</v>
      </c>
      <c r="E402" s="3" t="str">
        <f>+VLOOKUP(A402,[1]Export!$A:$AC,14,0)</f>
        <v>UMUHOZA DEVISE VICHIA</v>
      </c>
      <c r="F402" s="3" t="str">
        <f>+VLOOKUP(A402,[1]Export!$A:$AC,16,0)</f>
        <v>MHZDSV98H47Z305O</v>
      </c>
      <c r="G402" s="3" t="str">
        <f>+VLOOKUP(A402,[1]Export!$A:$AC,20,0)</f>
        <v>Campania</v>
      </c>
      <c r="H402" s="3" t="str">
        <f>+VLOOKUP(A402,[1]Export!$A:$AC,21,0)</f>
        <v>Salerno</v>
      </c>
      <c r="I402" s="3" t="str">
        <f>+VLOOKUP(A402,[1]Export!$A:$AC,22,0)</f>
        <v>Castel San Giorgio</v>
      </c>
      <c r="J402" s="3" t="s">
        <v>712</v>
      </c>
      <c r="K402" s="3" t="s">
        <v>713</v>
      </c>
      <c r="L402" s="6">
        <f>+VLOOKUP(A402,[1]Export!$A:$AA,25,0)</f>
        <v>50000</v>
      </c>
      <c r="M402" s="6">
        <f>+VLOOKUP(A402,[1]Export!$A:$AA,27,0)</f>
        <v>50000</v>
      </c>
      <c r="N402" s="6">
        <v>5095</v>
      </c>
    </row>
    <row r="403" spans="1:14" x14ac:dyDescent="0.35">
      <c r="A403" s="3" t="s">
        <v>2245</v>
      </c>
      <c r="B403" s="4" t="s">
        <v>479</v>
      </c>
      <c r="C403" s="4" t="s">
        <v>480</v>
      </c>
      <c r="D403" s="5">
        <f>+VLOOKUP(A403,[1]Export!$A:$AC,2,0)</f>
        <v>46050.565405092595</v>
      </c>
      <c r="E403" s="3" t="str">
        <f>+VLOOKUP(A403,[1]Export!$A:$AC,14,0)</f>
        <v>LAVE S.R.L. SEMPLIFICATA</v>
      </c>
      <c r="F403" s="3" t="str">
        <f>+VLOOKUP(A403,[1]Export!$A:$AC,16,0)</f>
        <v>10948991210</v>
      </c>
      <c r="G403" s="3" t="str">
        <f>+VLOOKUP(A403,[1]Export!$A:$AC,20,0)</f>
        <v>Campania</v>
      </c>
      <c r="H403" s="3" t="str">
        <f>+VLOOKUP(A403,[1]Export!$A:$AC,21,0)</f>
        <v>Napoli</v>
      </c>
      <c r="I403" s="3" t="str">
        <f>+VLOOKUP(A403,[1]Export!$A:$AC,22,0)</f>
        <v>Napoli</v>
      </c>
      <c r="J403" s="3" t="s">
        <v>712</v>
      </c>
      <c r="K403" s="3" t="s">
        <v>713</v>
      </c>
      <c r="L403" s="6">
        <f>+VLOOKUP(A403,[1]Export!$A:$AA,25,0)</f>
        <v>50000</v>
      </c>
      <c r="M403" s="6">
        <f>+VLOOKUP(A403,[1]Export!$A:$AA,27,0)</f>
        <v>50000</v>
      </c>
      <c r="N403" s="6">
        <v>5096</v>
      </c>
    </row>
    <row r="404" spans="1:14" x14ac:dyDescent="0.35">
      <c r="A404" s="3" t="s">
        <v>2246</v>
      </c>
      <c r="B404" s="4" t="s">
        <v>479</v>
      </c>
      <c r="C404" s="4" t="s">
        <v>480</v>
      </c>
      <c r="D404" s="5">
        <f>+VLOOKUP(A404,[1]Export!$A:$AC,2,0)</f>
        <v>46050.728206018517</v>
      </c>
      <c r="E404" s="3" t="str">
        <f>+VLOOKUP(A404,[1]Export!$A:$AC,14,0)</f>
        <v>ANTICA MACELLERIA CARLOMAGNO SOCIETA' A RESPONSABILITA' LIMITATA SEMPLIFICATA</v>
      </c>
      <c r="F404" s="3" t="str">
        <f>+VLOOKUP(A404,[1]Export!$A:$AC,16,0)</f>
        <v>01018260941</v>
      </c>
      <c r="G404" s="3" t="str">
        <f>+VLOOKUP(A404,[1]Export!$A:$AC,20,0)</f>
        <v>Molise</v>
      </c>
      <c r="H404" s="3" t="str">
        <f>+VLOOKUP(A404,[1]Export!$A:$AC,21,0)</f>
        <v>Isernia</v>
      </c>
      <c r="I404" s="3" t="str">
        <f>+VLOOKUP(A404,[1]Export!$A:$AC,22,0)</f>
        <v>Isernia</v>
      </c>
      <c r="J404" s="3" t="s">
        <v>708</v>
      </c>
      <c r="K404" s="3" t="s">
        <v>709</v>
      </c>
      <c r="L404" s="6">
        <f>+VLOOKUP(A404,[1]Export!$A:$AA,25,0)</f>
        <v>177252</v>
      </c>
      <c r="M404" s="6">
        <f>+VLOOKUP(A404,[1]Export!$A:$AA,27,0)</f>
        <v>122333.4</v>
      </c>
      <c r="N404" s="6">
        <v>5097</v>
      </c>
    </row>
    <row r="405" spans="1:14" x14ac:dyDescent="0.35">
      <c r="A405" s="3" t="s">
        <v>2247</v>
      </c>
      <c r="B405" s="4" t="s">
        <v>479</v>
      </c>
      <c r="C405" s="4" t="s">
        <v>480</v>
      </c>
      <c r="D405" s="5">
        <f>+VLOOKUP(A405,[1]Export!$A:$AC,2,0)</f>
        <v>46050.824537037035</v>
      </c>
      <c r="E405" s="3" t="str">
        <f>+VLOOKUP(A405,[1]Export!$A:$AC,14,0)</f>
        <v>FILO E COLORI DI MARIA GRAZIA DI GIORGIO</v>
      </c>
      <c r="F405" s="3" t="str">
        <f>+VLOOKUP(A405,[1]Export!$A:$AC,16,0)</f>
        <v>DGRMGR95C44G786Z</v>
      </c>
      <c r="G405" s="3" t="str">
        <f>+VLOOKUP(A405,[1]Export!$A:$AC,20,0)</f>
        <v>Basilicata</v>
      </c>
      <c r="H405" s="3" t="str">
        <f>+VLOOKUP(A405,[1]Export!$A:$AC,21,0)</f>
        <v>Potenza</v>
      </c>
      <c r="I405" s="3" t="str">
        <f>+VLOOKUP(A405,[1]Export!$A:$AC,22,0)</f>
        <v>Francavilla In Sinni</v>
      </c>
      <c r="J405" s="3" t="s">
        <v>1035</v>
      </c>
      <c r="K405" s="3" t="s">
        <v>1036</v>
      </c>
      <c r="L405" s="6">
        <f>+VLOOKUP(A405,[1]Export!$A:$AA,25,0)</f>
        <v>50000</v>
      </c>
      <c r="M405" s="6">
        <f>+VLOOKUP(A405,[1]Export!$A:$AA,27,0)</f>
        <v>50000</v>
      </c>
      <c r="N405" s="6">
        <v>5098</v>
      </c>
    </row>
    <row r="406" spans="1:14" x14ac:dyDescent="0.35">
      <c r="A406" s="3" t="s">
        <v>2248</v>
      </c>
      <c r="B406" s="4" t="s">
        <v>479</v>
      </c>
      <c r="C406" s="4" t="s">
        <v>480</v>
      </c>
      <c r="D406" s="5">
        <f>+VLOOKUP(A406,[1]Export!$A:$AC,2,0)</f>
        <v>46051.457766203705</v>
      </c>
      <c r="E406" s="3" t="str">
        <f>+VLOOKUP(A406,[1]Export!$A:$AC,14,0)</f>
        <v>Cecilia Lupinetti</v>
      </c>
      <c r="F406" s="3" t="str">
        <f>+VLOOKUP(A406,[1]Export!$A:$AC,16,0)</f>
        <v>LPNCCL95M60A488O</v>
      </c>
      <c r="G406" s="3" t="str">
        <f>+VLOOKUP(A406,[1]Export!$A:$AC,20,0)</f>
        <v>Abruzzo</v>
      </c>
      <c r="H406" s="3" t="str">
        <f>+VLOOKUP(A406,[1]Export!$A:$AC,21,0)</f>
        <v>Teramo</v>
      </c>
      <c r="I406" s="3" t="str">
        <f>+VLOOKUP(A406,[1]Export!$A:$AC,22,0)</f>
        <v>Castellalto</v>
      </c>
      <c r="J406" s="3" t="s">
        <v>3268</v>
      </c>
      <c r="K406" s="3" t="s">
        <v>3269</v>
      </c>
      <c r="L406" s="6">
        <f>+VLOOKUP(A406,[1]Export!$A:$AA,25,0)</f>
        <v>37719</v>
      </c>
      <c r="M406" s="6">
        <f>+VLOOKUP(A406,[1]Export!$A:$AA,27,0)</f>
        <v>37719</v>
      </c>
      <c r="N406" s="6">
        <v>5099</v>
      </c>
    </row>
    <row r="407" spans="1:14" x14ac:dyDescent="0.35">
      <c r="A407" s="3" t="s">
        <v>2249</v>
      </c>
      <c r="B407" s="4" t="s">
        <v>479</v>
      </c>
      <c r="C407" s="4" t="s">
        <v>480</v>
      </c>
      <c r="D407" s="5">
        <f>+VLOOKUP(A407,[1]Export!$A:$AC,2,0)</f>
        <v>46051.6096412037</v>
      </c>
      <c r="E407" s="3" t="str">
        <f>+VLOOKUP(A407,[1]Export!$A:$AC,14,0)</f>
        <v>CRANE &amp; TRAILERS SOCIETA' A RESPONSABILITA' LIMITATA</v>
      </c>
      <c r="F407" s="3" t="str">
        <f>+VLOOKUP(A407,[1]Export!$A:$AC,16,0)</f>
        <v>04913000610</v>
      </c>
      <c r="G407" s="3" t="str">
        <f>+VLOOKUP(A407,[1]Export!$A:$AC,20,0)</f>
        <v>Campania</v>
      </c>
      <c r="H407" s="3" t="str">
        <f>+VLOOKUP(A407,[1]Export!$A:$AC,21,0)</f>
        <v>Caserta</v>
      </c>
      <c r="I407" s="3" t="str">
        <f>+VLOOKUP(A407,[1]Export!$A:$AC,22,0)</f>
        <v>Francolise</v>
      </c>
      <c r="J407" s="3" t="s">
        <v>768</v>
      </c>
      <c r="K407" s="3" t="s">
        <v>769</v>
      </c>
      <c r="L407" s="6">
        <f>+VLOOKUP(A407,[1]Export!$A:$AA,25,0)</f>
        <v>199860</v>
      </c>
      <c r="M407" s="6">
        <f>+VLOOKUP(A407,[1]Export!$A:$AA,27,0)</f>
        <v>139902</v>
      </c>
      <c r="N407" s="6">
        <v>5100</v>
      </c>
    </row>
    <row r="408" spans="1:14" x14ac:dyDescent="0.35">
      <c r="A408" s="3" t="s">
        <v>2250</v>
      </c>
      <c r="B408" s="4" t="s">
        <v>479</v>
      </c>
      <c r="C408" s="4" t="s">
        <v>480</v>
      </c>
      <c r="D408" s="5">
        <f>+VLOOKUP(A408,[1]Export!$A:$AC,2,0)</f>
        <v>46051.666030092594</v>
      </c>
      <c r="E408" s="3" t="str">
        <f>+VLOOKUP(A408,[1]Export!$A:$AC,14,0)</f>
        <v>FATTORE FRANCESCA PIA</v>
      </c>
      <c r="F408" s="3" t="str">
        <f>+VLOOKUP(A408,[1]Export!$A:$AC,16,0)</f>
        <v>FTTFNC03P45G596K</v>
      </c>
      <c r="G408" s="3" t="str">
        <f>+VLOOKUP(A408,[1]Export!$A:$AC,20,0)</f>
        <v>Campania</v>
      </c>
      <c r="H408" s="3" t="str">
        <f>+VLOOKUP(A408,[1]Export!$A:$AC,21,0)</f>
        <v>Caserta</v>
      </c>
      <c r="I408" s="3" t="str">
        <f>+VLOOKUP(A408,[1]Export!$A:$AC,22,0)</f>
        <v>Sant'Angelo D'Alife</v>
      </c>
      <c r="J408" s="3" t="s">
        <v>706</v>
      </c>
      <c r="K408" s="3" t="s">
        <v>707</v>
      </c>
      <c r="L408" s="6">
        <f>+VLOOKUP(A408,[1]Export!$A:$AA,25,0)</f>
        <v>99790</v>
      </c>
      <c r="M408" s="6">
        <f>+VLOOKUP(A408,[1]Export!$A:$AA,27,0)</f>
        <v>74842</v>
      </c>
      <c r="N408" s="6">
        <v>5101</v>
      </c>
    </row>
    <row r="409" spans="1:14" x14ac:dyDescent="0.35">
      <c r="A409" s="3" t="s">
        <v>2251</v>
      </c>
      <c r="B409" s="4" t="s">
        <v>479</v>
      </c>
      <c r="C409" s="4" t="s">
        <v>480</v>
      </c>
      <c r="D409" s="5">
        <f>+VLOOKUP(A409,[1]Export!$A:$AC,2,0)</f>
        <v>46051.803738425922</v>
      </c>
      <c r="E409" s="3" t="str">
        <f>+VLOOKUP(A409,[1]Export!$A:$AC,14,0)</f>
        <v>ZONA FILM S.R.L.</v>
      </c>
      <c r="F409" s="3" t="str">
        <f>+VLOOKUP(A409,[1]Export!$A:$AC,16,0)</f>
        <v>03234100646</v>
      </c>
      <c r="G409" s="3" t="str">
        <f>+VLOOKUP(A409,[1]Export!$A:$AC,20,0)</f>
        <v>Campania</v>
      </c>
      <c r="H409" s="3" t="str">
        <f>+VLOOKUP(A409,[1]Export!$A:$AC,21,0)</f>
        <v>Avellino</v>
      </c>
      <c r="I409" s="3" t="str">
        <f>+VLOOKUP(A409,[1]Export!$A:$AC,22,0)</f>
        <v>Avellino</v>
      </c>
      <c r="J409" s="3" t="s">
        <v>724</v>
      </c>
      <c r="K409" s="3" t="s">
        <v>725</v>
      </c>
      <c r="L409" s="6">
        <f>+VLOOKUP(A409,[1]Export!$A:$AA,25,0)</f>
        <v>40080</v>
      </c>
      <c r="M409" s="6">
        <f>+VLOOKUP(A409,[1]Export!$A:$AA,27,0)</f>
        <v>40000</v>
      </c>
      <c r="N409" s="6">
        <v>5102</v>
      </c>
    </row>
    <row r="410" spans="1:14" x14ac:dyDescent="0.35">
      <c r="A410" s="3" t="s">
        <v>2252</v>
      </c>
      <c r="B410" s="4" t="s">
        <v>479</v>
      </c>
      <c r="C410" s="4" t="s">
        <v>480</v>
      </c>
      <c r="D410" s="5">
        <f>+VLOOKUP(A410,[1]Export!$A:$AC,2,0)</f>
        <v>46051.953460648147</v>
      </c>
      <c r="E410" s="3" t="str">
        <f>+VLOOKUP(A410,[1]Export!$A:$AC,14,0)</f>
        <v>RUDESS DI SCHIAVANO FRANCESCO</v>
      </c>
      <c r="F410" s="3" t="str">
        <f>+VLOOKUP(A410,[1]Export!$A:$AC,16,0)</f>
        <v>SCHFNC98B11L419A</v>
      </c>
      <c r="G410" s="3" t="str">
        <f>+VLOOKUP(A410,[1]Export!$A:$AC,20,0)</f>
        <v>Puglia</v>
      </c>
      <c r="H410" s="3" t="str">
        <f>+VLOOKUP(A410,[1]Export!$A:$AC,21,0)</f>
        <v>Lecce</v>
      </c>
      <c r="I410" s="3" t="str">
        <f>+VLOOKUP(A410,[1]Export!$A:$AC,22,0)</f>
        <v>Taurisano</v>
      </c>
      <c r="J410" s="3" t="s">
        <v>750</v>
      </c>
      <c r="K410" s="3" t="s">
        <v>751</v>
      </c>
      <c r="L410" s="6">
        <f>+VLOOKUP(A410,[1]Export!$A:$AA,25,0)</f>
        <v>40000</v>
      </c>
      <c r="M410" s="6">
        <f>+VLOOKUP(A410,[1]Export!$A:$AA,27,0)</f>
        <v>39056</v>
      </c>
      <c r="N410" s="6">
        <v>5103</v>
      </c>
    </row>
    <row r="411" spans="1:14" x14ac:dyDescent="0.35">
      <c r="A411" s="3" t="s">
        <v>2253</v>
      </c>
      <c r="B411" s="4" t="s">
        <v>479</v>
      </c>
      <c r="C411" s="4" t="s">
        <v>480</v>
      </c>
      <c r="D411" s="5">
        <f>+VLOOKUP(A411,[1]Export!$A:$AC,2,0)</f>
        <v>46052.3202662037</v>
      </c>
      <c r="E411" s="3" t="str">
        <f>+VLOOKUP(A411,[1]Export!$A:$AC,14,0)</f>
        <v>CAPRIO LUIGI</v>
      </c>
      <c r="F411" s="3" t="str">
        <f>+VLOOKUP(A411,[1]Export!$A:$AC,16,0)</f>
        <v>CPRLGU06C16D390S</v>
      </c>
      <c r="G411" s="3" t="str">
        <f>+VLOOKUP(A411,[1]Export!$A:$AC,20,0)</f>
        <v>Campania</v>
      </c>
      <c r="H411" s="3" t="str">
        <f>+VLOOKUP(A411,[1]Export!$A:$AC,21,0)</f>
        <v>Salerno</v>
      </c>
      <c r="I411" s="3" t="str">
        <f>+VLOOKUP(A411,[1]Export!$A:$AC,22,0)</f>
        <v>Capaccio Paestum</v>
      </c>
      <c r="J411" s="3" t="s">
        <v>3270</v>
      </c>
      <c r="K411" s="3" t="s">
        <v>3271</v>
      </c>
      <c r="L411" s="6">
        <f>+VLOOKUP(A411,[1]Export!$A:$AA,25,0)</f>
        <v>86974</v>
      </c>
      <c r="M411" s="6">
        <f>+VLOOKUP(A411,[1]Export!$A:$AA,27,0)</f>
        <v>65230</v>
      </c>
      <c r="N411" s="6">
        <v>5104</v>
      </c>
    </row>
    <row r="412" spans="1:14" x14ac:dyDescent="0.35">
      <c r="A412" s="3" t="s">
        <v>2254</v>
      </c>
      <c r="B412" s="4" t="s">
        <v>479</v>
      </c>
      <c r="C412" s="4" t="s">
        <v>480</v>
      </c>
      <c r="D412" s="5">
        <f>+VLOOKUP(A412,[1]Export!$A:$AC,2,0)</f>
        <v>46052.431597222225</v>
      </c>
      <c r="E412" s="3" t="str">
        <f>+VLOOKUP(A412,[1]Export!$A:$AC,14,0)</f>
        <v>BIFOLCO MICHELE</v>
      </c>
      <c r="F412" s="3" t="str">
        <f>+VLOOKUP(A412,[1]Export!$A:$AC,16,0)</f>
        <v>BFLMHL00E19I438Q</v>
      </c>
      <c r="G412" s="3" t="str">
        <f>+VLOOKUP(A412,[1]Export!$A:$AC,20,0)</f>
        <v>Campania</v>
      </c>
      <c r="H412" s="3" t="str">
        <f>+VLOOKUP(A412,[1]Export!$A:$AC,21,0)</f>
        <v>Salerno</v>
      </c>
      <c r="I412" s="3" t="str">
        <f>+VLOOKUP(A412,[1]Export!$A:$AC,22,0)</f>
        <v>Sarno</v>
      </c>
      <c r="J412" s="3" t="s">
        <v>3272</v>
      </c>
      <c r="K412" s="3" t="s">
        <v>3273</v>
      </c>
      <c r="L412" s="6">
        <f>+VLOOKUP(A412,[1]Export!$A:$AA,25,0)</f>
        <v>40000</v>
      </c>
      <c r="M412" s="6">
        <f>+VLOOKUP(A412,[1]Export!$A:$AA,27,0)</f>
        <v>40000</v>
      </c>
      <c r="N412" s="6">
        <v>5105</v>
      </c>
    </row>
    <row r="413" spans="1:14" x14ac:dyDescent="0.35">
      <c r="A413" s="3" t="s">
        <v>2255</v>
      </c>
      <c r="B413" s="4" t="s">
        <v>479</v>
      </c>
      <c r="C413" s="4" t="s">
        <v>480</v>
      </c>
      <c r="D413" s="5">
        <f>+VLOOKUP(A413,[1]Export!$A:$AC,2,0)</f>
        <v>46052.441111111111</v>
      </c>
      <c r="E413" s="3" t="str">
        <f>+VLOOKUP(A413,[1]Export!$A:$AC,14,0)</f>
        <v>MAZZELLA DI REGNELLA FRANCESCA MARIA</v>
      </c>
      <c r="F413" s="3" t="str">
        <f>+VLOOKUP(A413,[1]Export!$A:$AC,16,0)</f>
        <v>MZZFNC92P45F839C</v>
      </c>
      <c r="G413" s="3" t="str">
        <f>+VLOOKUP(A413,[1]Export!$A:$AC,20,0)</f>
        <v>Campania</v>
      </c>
      <c r="H413" s="3" t="str">
        <f>+VLOOKUP(A413,[1]Export!$A:$AC,21,0)</f>
        <v>Napoli</v>
      </c>
      <c r="I413" s="3" t="str">
        <f>+VLOOKUP(A413,[1]Export!$A:$AC,22,0)</f>
        <v>Monte Di Procida</v>
      </c>
      <c r="J413" s="3" t="s">
        <v>3274</v>
      </c>
      <c r="K413" s="3" t="s">
        <v>3275</v>
      </c>
      <c r="L413" s="6">
        <f>+VLOOKUP(A413,[1]Export!$A:$AA,25,0)</f>
        <v>108151</v>
      </c>
      <c r="M413" s="6">
        <f>+VLOOKUP(A413,[1]Export!$A:$AA,27,0)</f>
        <v>81113</v>
      </c>
      <c r="N413" s="6">
        <v>5106</v>
      </c>
    </row>
    <row r="414" spans="1:14" x14ac:dyDescent="0.35">
      <c r="A414" s="3" t="s">
        <v>2256</v>
      </c>
      <c r="B414" s="4" t="s">
        <v>479</v>
      </c>
      <c r="C414" s="4" t="s">
        <v>480</v>
      </c>
      <c r="D414" s="5">
        <f>+VLOOKUP(A414,[1]Export!$A:$AC,2,0)</f>
        <v>46052.492951388886</v>
      </c>
      <c r="E414" s="3" t="str">
        <f>+VLOOKUP(A414,[1]Export!$A:$AC,14,0)</f>
        <v>RISTORANTE TRE MORENE</v>
      </c>
      <c r="F414" s="3" t="str">
        <f>+VLOOKUP(A414,[1]Export!$A:$AC,16,0)</f>
        <v>KCHRYN93L49Z138T</v>
      </c>
      <c r="G414" s="3" t="str">
        <f>+VLOOKUP(A414,[1]Export!$A:$AC,20,0)</f>
        <v>Campania</v>
      </c>
      <c r="H414" s="3" t="str">
        <f>+VLOOKUP(A414,[1]Export!$A:$AC,21,0)</f>
        <v>Salerno</v>
      </c>
      <c r="I414" s="3" t="str">
        <f>+VLOOKUP(A414,[1]Export!$A:$AC,22,0)</f>
        <v>Monteforte Cilento</v>
      </c>
      <c r="J414" s="3" t="s">
        <v>708</v>
      </c>
      <c r="K414" s="3" t="s">
        <v>709</v>
      </c>
      <c r="L414" s="6">
        <f>+VLOOKUP(A414,[1]Export!$A:$AA,25,0)</f>
        <v>120000</v>
      </c>
      <c r="M414" s="6">
        <f>+VLOOKUP(A414,[1]Export!$A:$AA,27,0)</f>
        <v>90000</v>
      </c>
      <c r="N414" s="6">
        <v>5107</v>
      </c>
    </row>
    <row r="415" spans="1:14" x14ac:dyDescent="0.35">
      <c r="A415" s="3" t="s">
        <v>2257</v>
      </c>
      <c r="B415" s="4" t="s">
        <v>479</v>
      </c>
      <c r="C415" s="4" t="s">
        <v>480</v>
      </c>
      <c r="D415" s="5">
        <f>+VLOOKUP(A415,[1]Export!$A:$AC,2,0)</f>
        <v>46052.518935185188</v>
      </c>
      <c r="E415" s="3" t="str">
        <f>+VLOOKUP(A415,[1]Export!$A:$AC,14,0)</f>
        <v>VIENI S.R.L.</v>
      </c>
      <c r="F415" s="3" t="str">
        <f>+VLOOKUP(A415,[1]Export!$A:$AC,16,0)</f>
        <v>04916480611</v>
      </c>
      <c r="G415" s="3" t="str">
        <f>+VLOOKUP(A415,[1]Export!$A:$AC,20,0)</f>
        <v>Campania</v>
      </c>
      <c r="H415" s="3" t="str">
        <f>+VLOOKUP(A415,[1]Export!$A:$AC,21,0)</f>
        <v>Caserta</v>
      </c>
      <c r="I415" s="3" t="str">
        <f>+VLOOKUP(A415,[1]Export!$A:$AC,22,0)</f>
        <v>Marcianise</v>
      </c>
      <c r="J415" s="3" t="s">
        <v>706</v>
      </c>
      <c r="K415" s="3" t="s">
        <v>707</v>
      </c>
      <c r="L415" s="6">
        <f>+VLOOKUP(A415,[1]Export!$A:$AA,25,0)</f>
        <v>200000</v>
      </c>
      <c r="M415" s="6">
        <f>+VLOOKUP(A415,[1]Export!$A:$AA,27,0)</f>
        <v>140000</v>
      </c>
      <c r="N415" s="6">
        <v>5108</v>
      </c>
    </row>
    <row r="416" spans="1:14" x14ac:dyDescent="0.35">
      <c r="A416" s="3" t="s">
        <v>2258</v>
      </c>
      <c r="B416" s="4" t="s">
        <v>479</v>
      </c>
      <c r="C416" s="4" t="s">
        <v>480</v>
      </c>
      <c r="D416" s="5">
        <f>+VLOOKUP(A416,[1]Export!$A:$AC,2,0)</f>
        <v>46052.598969907405</v>
      </c>
      <c r="E416" s="3" t="str">
        <f>+VLOOKUP(A416,[1]Export!$A:$AC,14,0)</f>
        <v>HELIOS SOCIETA' A RESPONSABILITA' LIMITATA SEMPLIFICATA</v>
      </c>
      <c r="F416" s="3" t="str">
        <f>+VLOOKUP(A416,[1]Export!$A:$AC,16,0)</f>
        <v>10934191213</v>
      </c>
      <c r="G416" s="3" t="str">
        <f>+VLOOKUP(A416,[1]Export!$A:$AC,20,0)</f>
        <v>Campania</v>
      </c>
      <c r="H416" s="3" t="str">
        <f>+VLOOKUP(A416,[1]Export!$A:$AC,21,0)</f>
        <v>Napoli</v>
      </c>
      <c r="I416" s="3" t="str">
        <f>+VLOOKUP(A416,[1]Export!$A:$AC,22,0)</f>
        <v>Napoli</v>
      </c>
      <c r="J416" s="3" t="s">
        <v>706</v>
      </c>
      <c r="K416" s="3" t="s">
        <v>707</v>
      </c>
      <c r="L416" s="6">
        <f>+VLOOKUP(A416,[1]Export!$A:$AA,25,0)</f>
        <v>100300</v>
      </c>
      <c r="M416" s="6">
        <f>+VLOOKUP(A416,[1]Export!$A:$AA,27,0)</f>
        <v>75225</v>
      </c>
      <c r="N416" s="6">
        <v>5109</v>
      </c>
    </row>
    <row r="417" spans="1:14" x14ac:dyDescent="0.35">
      <c r="A417" s="3" t="s">
        <v>2259</v>
      </c>
      <c r="B417" s="4" t="s">
        <v>479</v>
      </c>
      <c r="C417" s="4" t="s">
        <v>480</v>
      </c>
      <c r="D417" s="5">
        <f>+VLOOKUP(A417,[1]Export!$A:$AC,2,0)</f>
        <v>46052.608368055553</v>
      </c>
      <c r="E417" s="3" t="str">
        <f>+VLOOKUP(A417,[1]Export!$A:$AC,14,0)</f>
        <v>ESSENZA SOCIETA' SPORTIVA DILETTANTISTICA A RESPONSABILITA' LIMIT ATA.</v>
      </c>
      <c r="F417" s="3" t="str">
        <f>+VLOOKUP(A417,[1]Export!$A:$AC,16,0)</f>
        <v>06395250654</v>
      </c>
      <c r="G417" s="3" t="str">
        <f>+VLOOKUP(A417,[1]Export!$A:$AC,20,0)</f>
        <v>Campania</v>
      </c>
      <c r="H417" s="3" t="str">
        <f>+VLOOKUP(A417,[1]Export!$A:$AC,21,0)</f>
        <v>Salerno</v>
      </c>
      <c r="I417" s="3" t="str">
        <f>+VLOOKUP(A417,[1]Export!$A:$AC,22,0)</f>
        <v>Siano</v>
      </c>
      <c r="J417" s="3" t="s">
        <v>1115</v>
      </c>
      <c r="K417" s="3" t="s">
        <v>1116</v>
      </c>
      <c r="L417" s="6">
        <f>+VLOOKUP(A417,[1]Export!$A:$AA,25,0)</f>
        <v>181216</v>
      </c>
      <c r="M417" s="6">
        <f>+VLOOKUP(A417,[1]Export!$A:$AA,27,0)</f>
        <v>124160.4</v>
      </c>
      <c r="N417" s="6">
        <v>5110</v>
      </c>
    </row>
    <row r="418" spans="1:14" x14ac:dyDescent="0.35">
      <c r="A418" s="3" t="s">
        <v>2260</v>
      </c>
      <c r="B418" s="4" t="s">
        <v>479</v>
      </c>
      <c r="C418" s="4" t="s">
        <v>480</v>
      </c>
      <c r="D418" s="5">
        <f>+VLOOKUP(A418,[1]Export!$A:$AC,2,0)</f>
        <v>46052.665451388886</v>
      </c>
      <c r="E418" s="3" t="str">
        <f>+VLOOKUP(A418,[1]Export!$A:$AC,14,0)</f>
        <v>UNGUREANU DIANA MARILENA</v>
      </c>
      <c r="F418" s="3" t="str">
        <f>+VLOOKUP(A418,[1]Export!$A:$AC,16,0)</f>
        <v>NGRDMR93M53Z129S</v>
      </c>
      <c r="G418" s="3" t="str">
        <f>+VLOOKUP(A418,[1]Export!$A:$AC,20,0)</f>
        <v>Abruzzo</v>
      </c>
      <c r="H418" s="3" t="str">
        <f>+VLOOKUP(A418,[1]Export!$A:$AC,21,0)</f>
        <v>Chieti</v>
      </c>
      <c r="I418" s="3" t="str">
        <f>+VLOOKUP(A418,[1]Export!$A:$AC,22,0)</f>
        <v>Ortona</v>
      </c>
      <c r="J418" s="3" t="s">
        <v>1079</v>
      </c>
      <c r="K418" s="3" t="s">
        <v>1080</v>
      </c>
      <c r="L418" s="6">
        <f>+VLOOKUP(A418,[1]Export!$A:$AA,25,0)</f>
        <v>117770</v>
      </c>
      <c r="M418" s="6">
        <f>+VLOOKUP(A418,[1]Export!$A:$AA,27,0)</f>
        <v>88327.5</v>
      </c>
      <c r="N418" s="6">
        <v>5111</v>
      </c>
    </row>
    <row r="419" spans="1:14" x14ac:dyDescent="0.35">
      <c r="A419" s="3" t="s">
        <v>2261</v>
      </c>
      <c r="B419" s="4" t="s">
        <v>479</v>
      </c>
      <c r="C419" s="4" t="s">
        <v>480</v>
      </c>
      <c r="D419" s="5">
        <f>+VLOOKUP(A419,[1]Export!$A:$AC,2,0)</f>
        <v>46052.722604166665</v>
      </c>
      <c r="E419" s="3" t="str">
        <f>+VLOOKUP(A419,[1]Export!$A:$AC,14,0)</f>
        <v>VIA PIAVE  DI VIVACQUA MARIA SOLE</v>
      </c>
      <c r="F419" s="3" t="str">
        <f>+VLOOKUP(A419,[1]Export!$A:$AC,16,0)</f>
        <v>VVCMSL06M42D086C</v>
      </c>
      <c r="G419" s="3" t="str">
        <f>+VLOOKUP(A419,[1]Export!$A:$AC,20,0)</f>
        <v>Calabria</v>
      </c>
      <c r="H419" s="3" t="str">
        <f>+VLOOKUP(A419,[1]Export!$A:$AC,21,0)</f>
        <v>Cosenza</v>
      </c>
      <c r="I419" s="3" t="str">
        <f>+VLOOKUP(A419,[1]Export!$A:$AC,22,0)</f>
        <v>Cosenza</v>
      </c>
      <c r="J419" s="3" t="s">
        <v>708</v>
      </c>
      <c r="K419" s="3" t="s">
        <v>709</v>
      </c>
      <c r="L419" s="6">
        <f>+VLOOKUP(A419,[1]Export!$A:$AA,25,0)</f>
        <v>40015</v>
      </c>
      <c r="M419" s="6">
        <f>+VLOOKUP(A419,[1]Export!$A:$AA,27,0)</f>
        <v>40000</v>
      </c>
      <c r="N419" s="6">
        <v>5112</v>
      </c>
    </row>
    <row r="420" spans="1:14" x14ac:dyDescent="0.35">
      <c r="A420" s="3" t="s">
        <v>2262</v>
      </c>
      <c r="B420" s="4" t="s">
        <v>479</v>
      </c>
      <c r="C420" s="4" t="s">
        <v>480</v>
      </c>
      <c r="D420" s="5">
        <f>+VLOOKUP(A420,[1]Export!$A:$AC,2,0)</f>
        <v>46052.801550925928</v>
      </c>
      <c r="E420" s="3" t="str">
        <f>+VLOOKUP(A420,[1]Export!$A:$AC,14,0)</f>
        <v>ROSSELLA BALLETTA</v>
      </c>
      <c r="F420" s="3" t="str">
        <f>+VLOOKUP(A420,[1]Export!$A:$AC,16,0)</f>
        <v>BLLRSL03P65D643G</v>
      </c>
      <c r="G420" s="3" t="str">
        <f>+VLOOKUP(A420,[1]Export!$A:$AC,20,0)</f>
        <v>Puglia</v>
      </c>
      <c r="H420" s="3" t="str">
        <f>+VLOOKUP(A420,[1]Export!$A:$AC,21,0)</f>
        <v>Foggia</v>
      </c>
      <c r="I420" s="3" t="str">
        <f>+VLOOKUP(A420,[1]Export!$A:$AC,22,0)</f>
        <v>Lucera</v>
      </c>
      <c r="J420" s="3" t="s">
        <v>1123</v>
      </c>
      <c r="K420" s="3" t="s">
        <v>1124</v>
      </c>
      <c r="L420" s="6">
        <f>+VLOOKUP(A420,[1]Export!$A:$AA,25,0)</f>
        <v>119092.40999999999</v>
      </c>
      <c r="M420" s="6">
        <f>+VLOOKUP(A420,[1]Export!$A:$AA,27,0)</f>
        <v>85700.23</v>
      </c>
      <c r="N420" s="6">
        <v>5113</v>
      </c>
    </row>
    <row r="421" spans="1:14" x14ac:dyDescent="0.35">
      <c r="A421" s="3" t="s">
        <v>2263</v>
      </c>
      <c r="B421" s="4" t="s">
        <v>479</v>
      </c>
      <c r="C421" s="4" t="s">
        <v>480</v>
      </c>
      <c r="D421" s="5">
        <f>+VLOOKUP(A421,[1]Export!$A:$AC,2,0)</f>
        <v>46052.817280092589</v>
      </c>
      <c r="E421" s="3" t="str">
        <f>+VLOOKUP(A421,[1]Export!$A:$AC,14,0)</f>
        <v>Giovanni Peduto</v>
      </c>
      <c r="F421" s="3" t="str">
        <f>+VLOOKUP(A421,[1]Export!$A:$AC,16,0)</f>
        <v>PDTGNN97M10F839Z</v>
      </c>
      <c r="G421" s="3" t="str">
        <f>+VLOOKUP(A421,[1]Export!$A:$AC,20,0)</f>
        <v>Campania</v>
      </c>
      <c r="H421" s="3" t="str">
        <f>+VLOOKUP(A421,[1]Export!$A:$AC,21,0)</f>
        <v>Napoli</v>
      </c>
      <c r="I421" s="3" t="str">
        <f>+VLOOKUP(A421,[1]Export!$A:$AC,22,0)</f>
        <v>Napoli</v>
      </c>
      <c r="J421" s="3" t="s">
        <v>1117</v>
      </c>
      <c r="K421" s="3" t="s">
        <v>1118</v>
      </c>
      <c r="L421" s="6">
        <f>+VLOOKUP(A421,[1]Export!$A:$AA,25,0)</f>
        <v>50000</v>
      </c>
      <c r="M421" s="6">
        <f>+VLOOKUP(A421,[1]Export!$A:$AA,27,0)</f>
        <v>50000</v>
      </c>
      <c r="N421" s="6">
        <v>5114</v>
      </c>
    </row>
    <row r="422" spans="1:14" x14ac:dyDescent="0.35">
      <c r="A422" s="3" t="s">
        <v>2264</v>
      </c>
      <c r="B422" s="4" t="s">
        <v>479</v>
      </c>
      <c r="C422" s="4" t="s">
        <v>480</v>
      </c>
      <c r="D422" s="5">
        <f>+VLOOKUP(A422,[1]Export!$A:$AC,2,0)</f>
        <v>46052.906053240738</v>
      </c>
      <c r="E422" s="3" t="str">
        <f>+VLOOKUP(A422,[1]Export!$A:$AC,14,0)</f>
        <v>BUSIELLO CARLA</v>
      </c>
      <c r="F422" s="3" t="str">
        <f>+VLOOKUP(A422,[1]Export!$A:$AC,16,0)</f>
        <v>BSLCRL91H54F839O</v>
      </c>
      <c r="G422" s="3" t="str">
        <f>+VLOOKUP(A422,[1]Export!$A:$AC,20,0)</f>
        <v>Campania</v>
      </c>
      <c r="H422" s="3" t="str">
        <f>+VLOOKUP(A422,[1]Export!$A:$AC,21,0)</f>
        <v>Napoli</v>
      </c>
      <c r="I422" s="3" t="str">
        <f>+VLOOKUP(A422,[1]Export!$A:$AC,22,0)</f>
        <v>Pollena Trocchia</v>
      </c>
      <c r="J422" s="3" t="s">
        <v>750</v>
      </c>
      <c r="K422" s="3" t="s">
        <v>751</v>
      </c>
      <c r="L422" s="6">
        <f>+VLOOKUP(A422,[1]Export!$A:$AA,25,0)</f>
        <v>50000</v>
      </c>
      <c r="M422" s="6">
        <f>+VLOOKUP(A422,[1]Export!$A:$AA,27,0)</f>
        <v>40000</v>
      </c>
      <c r="N422" s="6">
        <v>5115</v>
      </c>
    </row>
    <row r="423" spans="1:14" x14ac:dyDescent="0.35">
      <c r="A423" s="3" t="s">
        <v>2265</v>
      </c>
      <c r="B423" s="4" t="s">
        <v>479</v>
      </c>
      <c r="C423" s="4" t="s">
        <v>480</v>
      </c>
      <c r="D423" s="5">
        <f>+VLOOKUP(A423,[1]Export!$A:$AC,2,0)</f>
        <v>46053.502326388887</v>
      </c>
      <c r="E423" s="3" t="str">
        <f>+VLOOKUP(A423,[1]Export!$A:$AC,14,0)</f>
        <v>MORETTI FRANCESCO</v>
      </c>
      <c r="F423" s="3" t="str">
        <f>+VLOOKUP(A423,[1]Export!$A:$AC,16,0)</f>
        <v>MRTFNC00T13F052L</v>
      </c>
      <c r="G423" s="3" t="str">
        <f>+VLOOKUP(A423,[1]Export!$A:$AC,20,0)</f>
        <v>Basilicata</v>
      </c>
      <c r="H423" s="3" t="str">
        <f>+VLOOKUP(A423,[1]Export!$A:$AC,21,0)</f>
        <v>Matera</v>
      </c>
      <c r="I423" s="3" t="str">
        <f>+VLOOKUP(A423,[1]Export!$A:$AC,22,0)</f>
        <v>Matera</v>
      </c>
      <c r="J423" s="3" t="s">
        <v>3276</v>
      </c>
      <c r="K423" s="3" t="s">
        <v>3277</v>
      </c>
      <c r="L423" s="6">
        <f>+VLOOKUP(A423,[1]Export!$A:$AA,25,0)</f>
        <v>146010</v>
      </c>
      <c r="M423" s="6">
        <f>+VLOOKUP(A423,[1]Export!$A:$AA,27,0)</f>
        <v>102207</v>
      </c>
      <c r="N423" s="6">
        <v>5116</v>
      </c>
    </row>
    <row r="424" spans="1:14" x14ac:dyDescent="0.35">
      <c r="A424" s="3" t="s">
        <v>2266</v>
      </c>
      <c r="B424" s="4" t="s">
        <v>479</v>
      </c>
      <c r="C424" s="4" t="s">
        <v>480</v>
      </c>
      <c r="D424" s="5">
        <f>+VLOOKUP(A424,[1]Export!$A:$AC,2,0)</f>
        <v>46053.557083333333</v>
      </c>
      <c r="E424" s="3" t="str">
        <f>+VLOOKUP(A424,[1]Export!$A:$AC,14,0)</f>
        <v>GIANMARCO SENATORE</v>
      </c>
      <c r="F424" s="3" t="str">
        <f>+VLOOKUP(A424,[1]Export!$A:$AC,16,0)</f>
        <v>SNTGMR93R18I483I</v>
      </c>
      <c r="G424" s="3" t="str">
        <f>+VLOOKUP(A424,[1]Export!$A:$AC,20,0)</f>
        <v>Campania</v>
      </c>
      <c r="H424" s="3" t="str">
        <f>+VLOOKUP(A424,[1]Export!$A:$AC,21,0)</f>
        <v>Salerno</v>
      </c>
      <c r="I424" s="3" t="str">
        <f>+VLOOKUP(A424,[1]Export!$A:$AC,22,0)</f>
        <v>Cava De' Tirreni</v>
      </c>
      <c r="J424" s="3" t="s">
        <v>674</v>
      </c>
      <c r="K424" s="3" t="s">
        <v>675</v>
      </c>
      <c r="L424" s="6">
        <f>+VLOOKUP(A424,[1]Export!$A:$AA,25,0)</f>
        <v>41988</v>
      </c>
      <c r="M424" s="6">
        <f>+VLOOKUP(A424,[1]Export!$A:$AA,27,0)</f>
        <v>40000</v>
      </c>
      <c r="N424" s="6">
        <v>5117</v>
      </c>
    </row>
    <row r="425" spans="1:14" x14ac:dyDescent="0.35">
      <c r="A425" s="3" t="s">
        <v>2267</v>
      </c>
      <c r="B425" s="4" t="s">
        <v>479</v>
      </c>
      <c r="C425" s="4" t="s">
        <v>480</v>
      </c>
      <c r="D425" s="5">
        <f>+VLOOKUP(A425,[1]Export!$A:$AC,2,0)</f>
        <v>46053.703009259261</v>
      </c>
      <c r="E425" s="3" t="str">
        <f>+VLOOKUP(A425,[1]Export!$A:$AC,14,0)</f>
        <v>L.G. ARTEFERRO SOCIETA' A RESPONSABILITA' LIMITATA SEMPLIFICATA</v>
      </c>
      <c r="F425" s="3" t="str">
        <f>+VLOOKUP(A425,[1]Export!$A:$AC,16,0)</f>
        <v>01938950704</v>
      </c>
      <c r="G425" s="3" t="str">
        <f>+VLOOKUP(A425,[1]Export!$A:$AC,20,0)</f>
        <v>Molise</v>
      </c>
      <c r="H425" s="3" t="str">
        <f>+VLOOKUP(A425,[1]Export!$A:$AC,21,0)</f>
        <v>Campobasso</v>
      </c>
      <c r="I425" s="3" t="str">
        <f>+VLOOKUP(A425,[1]Export!$A:$AC,22,0)</f>
        <v>Guglionesi</v>
      </c>
      <c r="J425" s="3" t="s">
        <v>1061</v>
      </c>
      <c r="K425" s="3" t="s">
        <v>1062</v>
      </c>
      <c r="L425" s="6">
        <f>+VLOOKUP(A425,[1]Export!$A:$AA,25,0)</f>
        <v>40000</v>
      </c>
      <c r="M425" s="6">
        <f>+VLOOKUP(A425,[1]Export!$A:$AA,27,0)</f>
        <v>40000</v>
      </c>
      <c r="N425" s="6">
        <v>5118</v>
      </c>
    </row>
    <row r="426" spans="1:14" x14ac:dyDescent="0.35">
      <c r="A426" s="3" t="s">
        <v>2268</v>
      </c>
      <c r="B426" s="4" t="s">
        <v>479</v>
      </c>
      <c r="C426" s="4" t="s">
        <v>480</v>
      </c>
      <c r="D426" s="5">
        <f>+VLOOKUP(A426,[1]Export!$A:$AC,2,0)</f>
        <v>46053.786666666667</v>
      </c>
      <c r="E426" s="3" t="str">
        <f>+VLOOKUP(A426,[1]Export!$A:$AC,14,0)</f>
        <v>LAVANDERIA DELLE ROSE DI CARERI ROSA</v>
      </c>
      <c r="F426" s="3" t="str">
        <f>+VLOOKUP(A426,[1]Export!$A:$AC,16,0)</f>
        <v>CRRRSO00H68I537B</v>
      </c>
      <c r="G426" s="3" t="str">
        <f>+VLOOKUP(A426,[1]Export!$A:$AC,20,0)</f>
        <v>Calabria</v>
      </c>
      <c r="H426" s="3" t="str">
        <f>+VLOOKUP(A426,[1]Export!$A:$AC,21,0)</f>
        <v>Reggio Calabria</v>
      </c>
      <c r="I426" s="3" t="str">
        <f>+VLOOKUP(A426,[1]Export!$A:$AC,22,0)</f>
        <v>Palmi</v>
      </c>
      <c r="J426" s="3" t="s">
        <v>3278</v>
      </c>
      <c r="K426" s="3" t="s">
        <v>3279</v>
      </c>
      <c r="L426" s="6">
        <f>+VLOOKUP(A426,[1]Export!$A:$AA,25,0)</f>
        <v>97546</v>
      </c>
      <c r="M426" s="6">
        <f>+VLOOKUP(A426,[1]Export!$A:$AA,27,0)</f>
        <v>71659.5</v>
      </c>
      <c r="N426" s="6">
        <v>5119</v>
      </c>
    </row>
    <row r="427" spans="1:14" x14ac:dyDescent="0.35">
      <c r="A427" s="3" t="s">
        <v>2269</v>
      </c>
      <c r="B427" s="4" t="s">
        <v>479</v>
      </c>
      <c r="C427" s="4" t="s">
        <v>480</v>
      </c>
      <c r="D427" s="5">
        <f>+VLOOKUP(A427,[1]Export!$A:$AC,2,0)</f>
        <v>46055.618472222224</v>
      </c>
      <c r="E427" s="3" t="str">
        <f>+VLOOKUP(A427,[1]Export!$A:$AC,14,0)</f>
        <v>ALTOMARE RAFFAELE</v>
      </c>
      <c r="F427" s="3" t="str">
        <f>+VLOOKUP(A427,[1]Export!$A:$AC,16,0)</f>
        <v>LTMRFL91M04F284C</v>
      </c>
      <c r="G427" s="3" t="str">
        <f>+VLOOKUP(A427,[1]Export!$A:$AC,20,0)</f>
        <v>Puglia</v>
      </c>
      <c r="H427" s="3" t="str">
        <f>+VLOOKUP(A427,[1]Export!$A:$AC,21,0)</f>
        <v>Bari</v>
      </c>
      <c r="I427" s="3" t="str">
        <f>+VLOOKUP(A427,[1]Export!$A:$AC,22,0)</f>
        <v>Molfetta</v>
      </c>
      <c r="J427" s="3" t="s">
        <v>680</v>
      </c>
      <c r="K427" s="3" t="s">
        <v>681</v>
      </c>
      <c r="L427" s="6">
        <f>+VLOOKUP(A427,[1]Export!$A:$AA,25,0)</f>
        <v>150000</v>
      </c>
      <c r="M427" s="6">
        <f>+VLOOKUP(A427,[1]Export!$A:$AA,27,0)</f>
        <v>104999.99999999999</v>
      </c>
      <c r="N427" s="6">
        <v>5120</v>
      </c>
    </row>
    <row r="428" spans="1:14" x14ac:dyDescent="0.35">
      <c r="A428" s="3" t="s">
        <v>2270</v>
      </c>
      <c r="B428" s="4" t="s">
        <v>479</v>
      </c>
      <c r="C428" s="4" t="s">
        <v>480</v>
      </c>
      <c r="D428" s="5">
        <f>+VLOOKUP(A428,[1]Export!$A:$AC,2,0)</f>
        <v>46056.410532407404</v>
      </c>
      <c r="E428" s="3" t="str">
        <f>+VLOOKUP(A428,[1]Export!$A:$AC,14,0)</f>
        <v>CELIAVITA DI LAICO GRAZIA</v>
      </c>
      <c r="F428" s="3" t="str">
        <f>+VLOOKUP(A428,[1]Export!$A:$AC,16,0)</f>
        <v>LCAGRZ93L60E155Z</v>
      </c>
      <c r="G428" s="3" t="str">
        <f>+VLOOKUP(A428,[1]Export!$A:$AC,20,0)</f>
        <v>Puglia</v>
      </c>
      <c r="H428" s="3" t="str">
        <f>+VLOOKUP(A428,[1]Export!$A:$AC,21,0)</f>
        <v>Bari</v>
      </c>
      <c r="I428" s="3" t="str">
        <f>+VLOOKUP(A428,[1]Export!$A:$AC,22,0)</f>
        <v>Gravina In Puglia</v>
      </c>
      <c r="J428" s="3" t="s">
        <v>730</v>
      </c>
      <c r="K428" s="3" t="s">
        <v>731</v>
      </c>
      <c r="L428" s="6">
        <f>+VLOOKUP(A428,[1]Export!$A:$AA,25,0)</f>
        <v>42933</v>
      </c>
      <c r="M428" s="6">
        <f>+VLOOKUP(A428,[1]Export!$A:$AA,27,0)</f>
        <v>40000</v>
      </c>
      <c r="N428" s="6">
        <v>5121</v>
      </c>
    </row>
    <row r="429" spans="1:14" x14ac:dyDescent="0.35">
      <c r="A429" s="3" t="s">
        <v>2271</v>
      </c>
      <c r="B429" s="4" t="s">
        <v>479</v>
      </c>
      <c r="C429" s="4" t="s">
        <v>480</v>
      </c>
      <c r="D429" s="5">
        <f>+VLOOKUP(A429,[1]Export!$A:$AC,2,0)</f>
        <v>46056.453958333332</v>
      </c>
      <c r="E429" s="3" t="str">
        <f>+VLOOKUP(A429,[1]Export!$A:$AC,14,0)</f>
        <v>FUTURE ENERGY DI ZOLLO LUCIANO</v>
      </c>
      <c r="F429" s="3" t="str">
        <f>+VLOOKUP(A429,[1]Export!$A:$AC,16,0)</f>
        <v>ZLLLCN07A16A783U</v>
      </c>
      <c r="G429" s="3" t="str">
        <f>+VLOOKUP(A429,[1]Export!$A:$AC,20,0)</f>
        <v>Campania</v>
      </c>
      <c r="H429" s="3" t="str">
        <f>+VLOOKUP(A429,[1]Export!$A:$AC,21,0)</f>
        <v>Benevento</v>
      </c>
      <c r="I429" s="3" t="str">
        <f>+VLOOKUP(A429,[1]Export!$A:$AC,22,0)</f>
        <v>Benevento</v>
      </c>
      <c r="J429" s="3" t="s">
        <v>3280</v>
      </c>
      <c r="K429" s="3" t="s">
        <v>3281</v>
      </c>
      <c r="L429" s="6">
        <f>+VLOOKUP(A429,[1]Export!$A:$AA,25,0)</f>
        <v>40000</v>
      </c>
      <c r="M429" s="6">
        <f>+VLOOKUP(A429,[1]Export!$A:$AA,27,0)</f>
        <v>40000</v>
      </c>
      <c r="N429" s="6">
        <v>5122</v>
      </c>
    </row>
    <row r="430" spans="1:14" x14ac:dyDescent="0.35">
      <c r="A430" s="3" t="s">
        <v>2272</v>
      </c>
      <c r="B430" s="4" t="s">
        <v>479</v>
      </c>
      <c r="C430" s="4" t="s">
        <v>480</v>
      </c>
      <c r="D430" s="5">
        <f>+VLOOKUP(A430,[1]Export!$A:$AC,2,0)</f>
        <v>46056.492719907408</v>
      </c>
      <c r="E430" s="3" t="str">
        <f>+VLOOKUP(A430,[1]Export!$A:$AC,14,0)</f>
        <v>PEPE GIUSEPPINA</v>
      </c>
      <c r="F430" s="3" t="str">
        <f>+VLOOKUP(A430,[1]Export!$A:$AC,16,0)</f>
        <v>PPEGPP91E62A662P</v>
      </c>
      <c r="G430" s="3" t="str">
        <f>+VLOOKUP(A430,[1]Export!$A:$AC,20,0)</f>
        <v>Puglia</v>
      </c>
      <c r="H430" s="3" t="str">
        <f>+VLOOKUP(A430,[1]Export!$A:$AC,21,0)</f>
        <v>Bari</v>
      </c>
      <c r="I430" s="3" t="str">
        <f>+VLOOKUP(A430,[1]Export!$A:$AC,22,0)</f>
        <v>Capurso</v>
      </c>
      <c r="J430" s="3" t="s">
        <v>758</v>
      </c>
      <c r="K430" s="3" t="s">
        <v>759</v>
      </c>
      <c r="L430" s="6">
        <f>+VLOOKUP(A430,[1]Export!$A:$AA,25,0)</f>
        <v>150000</v>
      </c>
      <c r="M430" s="6">
        <f>+VLOOKUP(A430,[1]Export!$A:$AA,27,0)</f>
        <v>104999.99999999999</v>
      </c>
      <c r="N430" s="6">
        <v>5123</v>
      </c>
    </row>
    <row r="431" spans="1:14" x14ac:dyDescent="0.35">
      <c r="A431" s="3" t="s">
        <v>2273</v>
      </c>
      <c r="B431" s="4" t="s">
        <v>479</v>
      </c>
      <c r="C431" s="4" t="s">
        <v>480</v>
      </c>
      <c r="D431" s="5">
        <f>+VLOOKUP(A431,[1]Export!$A:$AC,2,0)</f>
        <v>46056.529386574075</v>
      </c>
      <c r="E431" s="3" t="str">
        <f>+VLOOKUP(A431,[1]Export!$A:$AC,14,0)</f>
        <v>SARA ESPOSITO</v>
      </c>
      <c r="F431" s="3" t="str">
        <f>+VLOOKUP(A431,[1]Export!$A:$AC,16,0)</f>
        <v>SPSSRA91B58F839D</v>
      </c>
      <c r="G431" s="3" t="str">
        <f>+VLOOKUP(A431,[1]Export!$A:$AC,20,0)</f>
        <v>Campania</v>
      </c>
      <c r="H431" s="3" t="str">
        <f>+VLOOKUP(A431,[1]Export!$A:$AC,21,0)</f>
        <v>Benevento</v>
      </c>
      <c r="I431" s="3" t="str">
        <f>+VLOOKUP(A431,[1]Export!$A:$AC,22,0)</f>
        <v>Benevento</v>
      </c>
      <c r="J431" s="3" t="s">
        <v>716</v>
      </c>
      <c r="K431" s="3" t="s">
        <v>717</v>
      </c>
      <c r="L431" s="6">
        <f>+VLOOKUP(A431,[1]Export!$A:$AA,25,0)</f>
        <v>71745</v>
      </c>
      <c r="M431" s="6">
        <f>+VLOOKUP(A431,[1]Export!$A:$AA,27,0)</f>
        <v>53808</v>
      </c>
      <c r="N431" s="6">
        <v>5124</v>
      </c>
    </row>
    <row r="432" spans="1:14" x14ac:dyDescent="0.35">
      <c r="A432" s="3" t="s">
        <v>2274</v>
      </c>
      <c r="B432" s="4" t="s">
        <v>479</v>
      </c>
      <c r="C432" s="4" t="s">
        <v>480</v>
      </c>
      <c r="D432" s="5">
        <f>+VLOOKUP(A432,[1]Export!$A:$AC,2,0)</f>
        <v>46057.652731481481</v>
      </c>
      <c r="E432" s="3" t="str">
        <f>+VLOOKUP(A432,[1]Export!$A:$AC,14,0)</f>
        <v>FERRERA JESSICA</v>
      </c>
      <c r="F432" s="3" t="str">
        <f>+VLOOKUP(A432,[1]Export!$A:$AC,16,0)</f>
        <v>FRRJSC95B48C351U</v>
      </c>
      <c r="G432" s="3" t="str">
        <f>+VLOOKUP(A432,[1]Export!$A:$AC,20,0)</f>
        <v>Sicilia</v>
      </c>
      <c r="H432" s="3" t="str">
        <f>+VLOOKUP(A432,[1]Export!$A:$AC,21,0)</f>
        <v>Catania</v>
      </c>
      <c r="I432" s="3" t="str">
        <f>+VLOOKUP(A432,[1]Export!$A:$AC,22,0)</f>
        <v>Nicolosi</v>
      </c>
      <c r="J432" s="3" t="s">
        <v>706</v>
      </c>
      <c r="K432" s="3" t="s">
        <v>707</v>
      </c>
      <c r="L432" s="6">
        <f>+VLOOKUP(A432,[1]Export!$A:$AA,25,0)</f>
        <v>199013</v>
      </c>
      <c r="M432" s="6">
        <f>+VLOOKUP(A432,[1]Export!$A:$AA,27,0)</f>
        <v>127976.8</v>
      </c>
      <c r="N432" s="6">
        <v>5125</v>
      </c>
    </row>
    <row r="433" spans="1:14" x14ac:dyDescent="0.35">
      <c r="A433" s="3" t="s">
        <v>2275</v>
      </c>
      <c r="B433" s="4" t="s">
        <v>479</v>
      </c>
      <c r="C433" s="4" t="s">
        <v>480</v>
      </c>
      <c r="D433" s="5">
        <f>+VLOOKUP(A433,[1]Export!$A:$AC,2,0)</f>
        <v>46057.739571759259</v>
      </c>
      <c r="E433" s="3" t="str">
        <f>+VLOOKUP(A433,[1]Export!$A:$AC,14,0)</f>
        <v>XO BOUTIQUE DI PIERA GUERRINI</v>
      </c>
      <c r="F433" s="3" t="str">
        <f>+VLOOKUP(A433,[1]Export!$A:$AC,16,0)</f>
        <v>GRRPRI98T57E435J</v>
      </c>
      <c r="G433" s="3" t="str">
        <f>+VLOOKUP(A433,[1]Export!$A:$AC,20,0)</f>
        <v>Abruzzo</v>
      </c>
      <c r="H433" s="3" t="str">
        <f>+VLOOKUP(A433,[1]Export!$A:$AC,21,0)</f>
        <v>Chieti</v>
      </c>
      <c r="I433" s="3" t="str">
        <f>+VLOOKUP(A433,[1]Export!$A:$AC,22,0)</f>
        <v>Casoli</v>
      </c>
      <c r="J433" s="3" t="s">
        <v>808</v>
      </c>
      <c r="K433" s="3" t="s">
        <v>809</v>
      </c>
      <c r="L433" s="6">
        <f>+VLOOKUP(A433,[1]Export!$A:$AA,25,0)</f>
        <v>12567.279999999999</v>
      </c>
      <c r="M433" s="6">
        <f>+VLOOKUP(A433,[1]Export!$A:$AA,27,0)</f>
        <v>12567.28</v>
      </c>
      <c r="N433" s="6">
        <v>5126</v>
      </c>
    </row>
    <row r="434" spans="1:14" x14ac:dyDescent="0.35">
      <c r="A434" s="3" t="s">
        <v>2276</v>
      </c>
      <c r="B434" s="4" t="s">
        <v>479</v>
      </c>
      <c r="C434" s="4" t="s">
        <v>480</v>
      </c>
      <c r="D434" s="5">
        <f>+VLOOKUP(A434,[1]Export!$A:$AC,2,0)</f>
        <v>46058.449004629627</v>
      </c>
      <c r="E434" s="3" t="str">
        <f>+VLOOKUP(A434,[1]Export!$A:$AC,14,0)</f>
        <v>DE LUCIA PASQUALE</v>
      </c>
      <c r="F434" s="3" t="str">
        <f>+VLOOKUP(A434,[1]Export!$A:$AC,16,0)</f>
        <v>DLCPQL99R31E791W</v>
      </c>
      <c r="G434" s="3" t="str">
        <f>+VLOOKUP(A434,[1]Export!$A:$AC,20,0)</f>
        <v>Campania</v>
      </c>
      <c r="H434" s="3" t="str">
        <f>+VLOOKUP(A434,[1]Export!$A:$AC,21,0)</f>
        <v>Caserta</v>
      </c>
      <c r="I434" s="3" t="str">
        <f>+VLOOKUP(A434,[1]Export!$A:$AC,22,0)</f>
        <v>Santa Maria A Vico</v>
      </c>
      <c r="J434" s="3" t="s">
        <v>3270</v>
      </c>
      <c r="K434" s="3" t="s">
        <v>3271</v>
      </c>
      <c r="L434" s="6">
        <f>+VLOOKUP(A434,[1]Export!$A:$AA,25,0)</f>
        <v>120000</v>
      </c>
      <c r="M434" s="6">
        <f>+VLOOKUP(A434,[1]Export!$A:$AA,27,0)</f>
        <v>90000</v>
      </c>
      <c r="N434" s="6">
        <v>5127</v>
      </c>
    </row>
    <row r="435" spans="1:14" x14ac:dyDescent="0.35">
      <c r="A435" s="3" t="s">
        <v>2277</v>
      </c>
      <c r="B435" s="4" t="s">
        <v>479</v>
      </c>
      <c r="C435" s="4" t="s">
        <v>480</v>
      </c>
      <c r="D435" s="5">
        <f>+VLOOKUP(A435,[1]Export!$A:$AC,2,0)</f>
        <v>46058.470613425925</v>
      </c>
      <c r="E435" s="3" t="str">
        <f>+VLOOKUP(A435,[1]Export!$A:$AC,14,0)</f>
        <v>RECANO CAR &amp; SERVICE SOCIETA' A RESPONSABILITA' LIMITATA SEMPLIFI CATA</v>
      </c>
      <c r="F435" s="3" t="str">
        <f>+VLOOKUP(A435,[1]Export!$A:$AC,16,0)</f>
        <v>01018790947</v>
      </c>
      <c r="G435" s="3" t="str">
        <f>+VLOOKUP(A435,[1]Export!$A:$AC,20,0)</f>
        <v>Molise</v>
      </c>
      <c r="H435" s="3" t="str">
        <f>+VLOOKUP(A435,[1]Export!$A:$AC,21,0)</f>
        <v>Isernia</v>
      </c>
      <c r="I435" s="3" t="str">
        <f>+VLOOKUP(A435,[1]Export!$A:$AC,22,0)</f>
        <v>Isernia</v>
      </c>
      <c r="J435" s="3" t="s">
        <v>772</v>
      </c>
      <c r="K435" s="3" t="s">
        <v>773</v>
      </c>
      <c r="L435" s="6">
        <f>+VLOOKUP(A435,[1]Export!$A:$AA,25,0)</f>
        <v>60585</v>
      </c>
      <c r="M435" s="6">
        <f>+VLOOKUP(A435,[1]Export!$A:$AA,27,0)</f>
        <v>45438</v>
      </c>
      <c r="N435" s="6">
        <v>5128</v>
      </c>
    </row>
    <row r="436" spans="1:14" x14ac:dyDescent="0.35">
      <c r="A436" s="3" t="s">
        <v>2278</v>
      </c>
      <c r="B436" s="4" t="s">
        <v>479</v>
      </c>
      <c r="C436" s="4" t="s">
        <v>480</v>
      </c>
      <c r="D436" s="5">
        <f>+VLOOKUP(A436,[1]Export!$A:$AC,2,0)</f>
        <v>46058.475902777776</v>
      </c>
      <c r="E436" s="3" t="str">
        <f>+VLOOKUP(A436,[1]Export!$A:$AC,14,0)</f>
        <v>DE VITA ANTONELLA</v>
      </c>
      <c r="F436" s="3" t="str">
        <f>+VLOOKUP(A436,[1]Export!$A:$AC,16,0)</f>
        <v>DVTNNL00D58F839K</v>
      </c>
      <c r="G436" s="3" t="str">
        <f>+VLOOKUP(A436,[1]Export!$A:$AC,20,0)</f>
        <v>Campania</v>
      </c>
      <c r="H436" s="3" t="str">
        <f>+VLOOKUP(A436,[1]Export!$A:$AC,21,0)</f>
        <v>Napoli</v>
      </c>
      <c r="I436" s="3" t="str">
        <f>+VLOOKUP(A436,[1]Export!$A:$AC,22,0)</f>
        <v>Afragola</v>
      </c>
      <c r="J436" s="3" t="s">
        <v>726</v>
      </c>
      <c r="K436" s="3" t="s">
        <v>727</v>
      </c>
      <c r="L436" s="6">
        <f>+VLOOKUP(A436,[1]Export!$A:$AA,25,0)</f>
        <v>120000</v>
      </c>
      <c r="M436" s="6">
        <f>+VLOOKUP(A436,[1]Export!$A:$AA,27,0)</f>
        <v>90000</v>
      </c>
      <c r="N436" s="6">
        <v>5129</v>
      </c>
    </row>
    <row r="437" spans="1:14" x14ac:dyDescent="0.35">
      <c r="A437" s="3" t="s">
        <v>2279</v>
      </c>
      <c r="B437" s="4" t="s">
        <v>479</v>
      </c>
      <c r="C437" s="4" t="s">
        <v>480</v>
      </c>
      <c r="D437" s="5">
        <f>+VLOOKUP(A437,[1]Export!$A:$AC,2,0)</f>
        <v>46058.638761574075</v>
      </c>
      <c r="E437" s="3" t="str">
        <f>+VLOOKUP(A437,[1]Export!$A:$AC,14,0)</f>
        <v>LA MER EN ROSE SOCIETA' A RESPONSABILITA' LIMITATA SEMPLIFICATA</v>
      </c>
      <c r="F437" s="3" t="str">
        <f>+VLOOKUP(A437,[1]Export!$A:$AC,16,0)</f>
        <v>04208840928</v>
      </c>
      <c r="G437" s="3" t="str">
        <f>+VLOOKUP(A437,[1]Export!$A:$AC,20,0)</f>
        <v>Sardegna</v>
      </c>
      <c r="H437" s="3" t="str">
        <f>+VLOOKUP(A437,[1]Export!$A:$AC,21,0)</f>
        <v>Cagliari</v>
      </c>
      <c r="I437" s="3" t="str">
        <f>+VLOOKUP(A437,[1]Export!$A:$AC,22,0)</f>
        <v>Cagliari</v>
      </c>
      <c r="J437" s="3" t="s">
        <v>1067</v>
      </c>
      <c r="K437" s="3" t="s">
        <v>1068</v>
      </c>
      <c r="L437" s="6">
        <f>+VLOOKUP(A437,[1]Export!$A:$AA,25,0)</f>
        <v>86828</v>
      </c>
      <c r="M437" s="6">
        <f>+VLOOKUP(A437,[1]Export!$A:$AA,27,0)</f>
        <v>65121.000000000007</v>
      </c>
      <c r="N437" s="6">
        <v>5130</v>
      </c>
    </row>
    <row r="438" spans="1:14" x14ac:dyDescent="0.35">
      <c r="A438" s="3" t="s">
        <v>2280</v>
      </c>
      <c r="B438" s="4" t="s">
        <v>479</v>
      </c>
      <c r="C438" s="4" t="s">
        <v>480</v>
      </c>
      <c r="D438" s="5">
        <f>+VLOOKUP(A438,[1]Export!$A:$AC,2,0)</f>
        <v>46058.687106481484</v>
      </c>
      <c r="E438" s="3" t="str">
        <f>+VLOOKUP(A438,[1]Export!$A:$AC,14,0)</f>
        <v>CUCCHIARO MARIA CARMELA</v>
      </c>
      <c r="F438" s="3" t="str">
        <f>+VLOOKUP(A438,[1]Export!$A:$AC,16,0)</f>
        <v>CCCMCR06H50F839U</v>
      </c>
      <c r="G438" s="3" t="str">
        <f>+VLOOKUP(A438,[1]Export!$A:$AC,20,0)</f>
        <v>Campania</v>
      </c>
      <c r="H438" s="3" t="str">
        <f>+VLOOKUP(A438,[1]Export!$A:$AC,21,0)</f>
        <v>Caserta</v>
      </c>
      <c r="I438" s="3" t="str">
        <f>+VLOOKUP(A438,[1]Export!$A:$AC,22,0)</f>
        <v>Casal Di Principe</v>
      </c>
      <c r="J438" s="3" t="s">
        <v>708</v>
      </c>
      <c r="K438" s="3" t="s">
        <v>709</v>
      </c>
      <c r="L438" s="6">
        <f>+VLOOKUP(A438,[1]Export!$A:$AA,25,0)</f>
        <v>40000</v>
      </c>
      <c r="M438" s="6">
        <f>+VLOOKUP(A438,[1]Export!$A:$AA,27,0)</f>
        <v>40000</v>
      </c>
      <c r="N438" s="6">
        <v>5131</v>
      </c>
    </row>
    <row r="439" spans="1:14" x14ac:dyDescent="0.35">
      <c r="A439" s="3" t="s">
        <v>2281</v>
      </c>
      <c r="B439" s="4" t="s">
        <v>479</v>
      </c>
      <c r="C439" s="4" t="s">
        <v>480</v>
      </c>
      <c r="D439" s="5">
        <f>+VLOOKUP(A439,[1]Export!$A:$AC,2,0)</f>
        <v>46058.717048611114</v>
      </c>
      <c r="E439" s="3" t="str">
        <f>+VLOOKUP(A439,[1]Export!$A:$AC,14,0)</f>
        <v>NEED SOLUTION DI BISOGNO MICHELE</v>
      </c>
      <c r="F439" s="3" t="str">
        <f>+VLOOKUP(A439,[1]Export!$A:$AC,16,0)</f>
        <v>BSGMHL02H15L845Y</v>
      </c>
      <c r="G439" s="3" t="str">
        <f>+VLOOKUP(A439,[1]Export!$A:$AC,20,0)</f>
        <v>Campania</v>
      </c>
      <c r="H439" s="3" t="str">
        <f>+VLOOKUP(A439,[1]Export!$A:$AC,21,0)</f>
        <v>Salerno</v>
      </c>
      <c r="I439" s="3" t="str">
        <f>+VLOOKUP(A439,[1]Export!$A:$AC,22,0)</f>
        <v>Angri</v>
      </c>
      <c r="J439" s="3" t="s">
        <v>750</v>
      </c>
      <c r="K439" s="3" t="s">
        <v>751</v>
      </c>
      <c r="L439" s="6">
        <f>+VLOOKUP(A439,[1]Export!$A:$AA,25,0)</f>
        <v>35000</v>
      </c>
      <c r="M439" s="6">
        <f>+VLOOKUP(A439,[1]Export!$A:$AA,27,0)</f>
        <v>35000</v>
      </c>
      <c r="N439" s="6">
        <v>5132</v>
      </c>
    </row>
    <row r="440" spans="1:14" x14ac:dyDescent="0.35">
      <c r="A440" s="3" t="s">
        <v>2282</v>
      </c>
      <c r="B440" s="4" t="s">
        <v>479</v>
      </c>
      <c r="C440" s="4" t="s">
        <v>480</v>
      </c>
      <c r="D440" s="5">
        <f>+VLOOKUP(A440,[1]Export!$A:$AC,2,0)</f>
        <v>46058.72146990741</v>
      </c>
      <c r="E440" s="3" t="str">
        <f>+VLOOKUP(A440,[1]Export!$A:$AC,14,0)</f>
        <v>NOVI DIGITAL ADVISORY DI NOVI FRANCESCO</v>
      </c>
      <c r="F440" s="3" t="str">
        <f>+VLOOKUP(A440,[1]Export!$A:$AC,16,0)</f>
        <v>NVOFNC02A05F839O</v>
      </c>
      <c r="G440" s="3" t="str">
        <f>+VLOOKUP(A440,[1]Export!$A:$AC,20,0)</f>
        <v>Campania</v>
      </c>
      <c r="H440" s="3" t="str">
        <f>+VLOOKUP(A440,[1]Export!$A:$AC,21,0)</f>
        <v>Salerno</v>
      </c>
      <c r="I440" s="3" t="str">
        <f>+VLOOKUP(A440,[1]Export!$A:$AC,22,0)</f>
        <v>Angri</v>
      </c>
      <c r="J440" s="3" t="s">
        <v>750</v>
      </c>
      <c r="K440" s="3" t="s">
        <v>751</v>
      </c>
      <c r="L440" s="6">
        <f>+VLOOKUP(A440,[1]Export!$A:$AA,25,0)</f>
        <v>40000</v>
      </c>
      <c r="M440" s="6">
        <f>+VLOOKUP(A440,[1]Export!$A:$AA,27,0)</f>
        <v>40000</v>
      </c>
      <c r="N440" s="6">
        <v>5133</v>
      </c>
    </row>
    <row r="441" spans="1:14" x14ac:dyDescent="0.35">
      <c r="A441" s="3" t="s">
        <v>2283</v>
      </c>
      <c r="B441" s="4" t="s">
        <v>479</v>
      </c>
      <c r="C441" s="4" t="s">
        <v>480</v>
      </c>
      <c r="D441" s="5">
        <f>+VLOOKUP(A441,[1]Export!$A:$AC,2,0)</f>
        <v>46059.343425925923</v>
      </c>
      <c r="E441" s="3" t="str">
        <f>+VLOOKUP(A441,[1]Export!$A:$AC,14,0)</f>
        <v>RAMINGO TASTE DI RISPOLI MICHELE</v>
      </c>
      <c r="F441" s="3" t="str">
        <f>+VLOOKUP(A441,[1]Export!$A:$AC,16,0)</f>
        <v>RSPMHL96P15F839F</v>
      </c>
      <c r="G441" s="3" t="str">
        <f>+VLOOKUP(A441,[1]Export!$A:$AC,20,0)</f>
        <v>Campania</v>
      </c>
      <c r="H441" s="3" t="str">
        <f>+VLOOKUP(A441,[1]Export!$A:$AC,21,0)</f>
        <v>Napoli</v>
      </c>
      <c r="I441" s="3" t="str">
        <f>+VLOOKUP(A441,[1]Export!$A:$AC,22,0)</f>
        <v>Casavatore</v>
      </c>
      <c r="J441" s="3" t="s">
        <v>804</v>
      </c>
      <c r="K441" s="3" t="s">
        <v>805</v>
      </c>
      <c r="L441" s="6">
        <f>+VLOOKUP(A441,[1]Export!$A:$AA,25,0)</f>
        <v>127500</v>
      </c>
      <c r="M441" s="6">
        <f>+VLOOKUP(A441,[1]Export!$A:$AA,27,0)</f>
        <v>89250</v>
      </c>
      <c r="N441" s="6">
        <v>5134</v>
      </c>
    </row>
    <row r="442" spans="1:14" x14ac:dyDescent="0.35">
      <c r="A442" s="3" t="s">
        <v>2284</v>
      </c>
      <c r="B442" s="4" t="s">
        <v>479</v>
      </c>
      <c r="C442" s="4" t="s">
        <v>480</v>
      </c>
      <c r="D442" s="5">
        <f>+VLOOKUP(A442,[1]Export!$A:$AC,2,0)</f>
        <v>46059.413946759261</v>
      </c>
      <c r="E442" s="3" t="str">
        <f>+VLOOKUP(A442,[1]Export!$A:$AC,14,0)</f>
        <v>LA CIOTOLA SELVAGGIA DI CIANNAMEO VALENTINA</v>
      </c>
      <c r="F442" s="3" t="str">
        <f>+VLOOKUP(A442,[1]Export!$A:$AC,16,0)</f>
        <v>CNNVNT92M62H926N</v>
      </c>
      <c r="G442" s="3" t="str">
        <f>+VLOOKUP(A442,[1]Export!$A:$AC,20,0)</f>
        <v>Puglia</v>
      </c>
      <c r="H442" s="3" t="str">
        <f>+VLOOKUP(A442,[1]Export!$A:$AC,21,0)</f>
        <v>Foggia</v>
      </c>
      <c r="I442" s="3" t="str">
        <f>+VLOOKUP(A442,[1]Export!$A:$AC,22,0)</f>
        <v>Foggia</v>
      </c>
      <c r="J442" s="3" t="s">
        <v>3282</v>
      </c>
      <c r="K442" s="3" t="s">
        <v>3283</v>
      </c>
      <c r="L442" s="6">
        <f>+VLOOKUP(A442,[1]Export!$A:$AA,25,0)</f>
        <v>39316</v>
      </c>
      <c r="M442" s="6">
        <f>+VLOOKUP(A442,[1]Export!$A:$AA,27,0)</f>
        <v>39316</v>
      </c>
      <c r="N442" s="6">
        <v>5135</v>
      </c>
    </row>
    <row r="443" spans="1:14" x14ac:dyDescent="0.35">
      <c r="A443" s="3" t="s">
        <v>2285</v>
      </c>
      <c r="B443" s="4" t="s">
        <v>479</v>
      </c>
      <c r="C443" s="4" t="s">
        <v>480</v>
      </c>
      <c r="D443" s="5">
        <f>+VLOOKUP(A443,[1]Export!$A:$AC,2,0)</f>
        <v>46059.456180555557</v>
      </c>
      <c r="E443" s="3" t="str">
        <f>+VLOOKUP(A443,[1]Export!$A:$AC,14,0)</f>
        <v>MIRIANA SCIATTA</v>
      </c>
      <c r="F443" s="3" t="str">
        <f>+VLOOKUP(A443,[1]Export!$A:$AC,16,0)</f>
        <v>SCTMRN99M58H096J</v>
      </c>
      <c r="G443" s="3" t="str">
        <f>+VLOOKUP(A443,[1]Export!$A:$AC,20,0)</f>
        <v>Puglia</v>
      </c>
      <c r="H443" s="3" t="str">
        <f>+VLOOKUP(A443,[1]Export!$A:$AC,21,0)</f>
        <v>Bari</v>
      </c>
      <c r="I443" s="3" t="str">
        <f>+VLOOKUP(A443,[1]Export!$A:$AC,22,0)</f>
        <v>Putignano</v>
      </c>
      <c r="J443" s="3" t="s">
        <v>1123</v>
      </c>
      <c r="K443" s="3" t="s">
        <v>1124</v>
      </c>
      <c r="L443" s="6">
        <f>+VLOOKUP(A443,[1]Export!$A:$AA,25,0)</f>
        <v>37127</v>
      </c>
      <c r="M443" s="6">
        <f>+VLOOKUP(A443,[1]Export!$A:$AA,27,0)</f>
        <v>35944</v>
      </c>
      <c r="N443" s="6">
        <v>5136</v>
      </c>
    </row>
    <row r="444" spans="1:14" x14ac:dyDescent="0.35">
      <c r="A444" s="3" t="s">
        <v>2286</v>
      </c>
      <c r="B444" s="4" t="s">
        <v>479</v>
      </c>
      <c r="C444" s="4" t="s">
        <v>480</v>
      </c>
      <c r="D444" s="5">
        <f>+VLOOKUP(A444,[1]Export!$A:$AC,2,0)</f>
        <v>46059.536099537036</v>
      </c>
      <c r="E444" s="3" t="str">
        <f>+VLOOKUP(A444,[1]Export!$A:$AC,14,0)</f>
        <v>Valeria Foschini</v>
      </c>
      <c r="F444" s="3" t="str">
        <f>+VLOOKUP(A444,[1]Export!$A:$AC,16,0)</f>
        <v>FSCVLR97D48F839C</v>
      </c>
      <c r="G444" s="3" t="str">
        <f>+VLOOKUP(A444,[1]Export!$A:$AC,20,0)</f>
        <v>Campania</v>
      </c>
      <c r="H444" s="3" t="str">
        <f>+VLOOKUP(A444,[1]Export!$A:$AC,21,0)</f>
        <v>Benevento</v>
      </c>
      <c r="I444" s="3" t="str">
        <f>+VLOOKUP(A444,[1]Export!$A:$AC,22,0)</f>
        <v>Guardia Sanframondi</v>
      </c>
      <c r="J444" s="3" t="s">
        <v>798</v>
      </c>
      <c r="K444" s="3" t="s">
        <v>799</v>
      </c>
      <c r="L444" s="6">
        <f>+VLOOKUP(A444,[1]Export!$A:$AA,25,0)</f>
        <v>115013</v>
      </c>
      <c r="M444" s="6">
        <f>+VLOOKUP(A444,[1]Export!$A:$AA,27,0)</f>
        <v>86259</v>
      </c>
      <c r="N444" s="6">
        <v>5137</v>
      </c>
    </row>
    <row r="445" spans="1:14" x14ac:dyDescent="0.35">
      <c r="A445" s="3" t="s">
        <v>2287</v>
      </c>
      <c r="B445" s="4" t="s">
        <v>479</v>
      </c>
      <c r="C445" s="4" t="s">
        <v>480</v>
      </c>
      <c r="D445" s="5">
        <f>+VLOOKUP(A445,[1]Export!$A:$AC,2,0)</f>
        <v>46059.759560185186</v>
      </c>
      <c r="E445" s="3" t="str">
        <f>+VLOOKUP(A445,[1]Export!$A:$AC,14,0)</f>
        <v>RITUAL DI DI FABIO SIMONA</v>
      </c>
      <c r="F445" s="3" t="str">
        <f>+VLOOKUP(A445,[1]Export!$A:$AC,16,0)</f>
        <v>DFBSMN94T41E435D</v>
      </c>
      <c r="G445" s="3" t="str">
        <f>+VLOOKUP(A445,[1]Export!$A:$AC,20,0)</f>
        <v>Abruzzo</v>
      </c>
      <c r="H445" s="3" t="str">
        <f>+VLOOKUP(A445,[1]Export!$A:$AC,21,0)</f>
        <v>Chieti</v>
      </c>
      <c r="I445" s="3" t="str">
        <f>+VLOOKUP(A445,[1]Export!$A:$AC,22,0)</f>
        <v>Pollutri</v>
      </c>
      <c r="J445" s="3" t="s">
        <v>716</v>
      </c>
      <c r="K445" s="3" t="s">
        <v>717</v>
      </c>
      <c r="L445" s="6">
        <f>+VLOOKUP(A445,[1]Export!$A:$AA,25,0)</f>
        <v>86990</v>
      </c>
      <c r="M445" s="6">
        <f>+VLOOKUP(A445,[1]Export!$A:$AA,27,0)</f>
        <v>65019</v>
      </c>
      <c r="N445" s="6">
        <v>5138</v>
      </c>
    </row>
    <row r="446" spans="1:14" x14ac:dyDescent="0.35">
      <c r="A446" s="3" t="s">
        <v>2288</v>
      </c>
      <c r="B446" s="4" t="s">
        <v>479</v>
      </c>
      <c r="C446" s="4" t="s">
        <v>480</v>
      </c>
      <c r="D446" s="5">
        <f>+VLOOKUP(A446,[1]Export!$A:$AC,2,0)</f>
        <v>46061.318414351852</v>
      </c>
      <c r="E446" s="3" t="str">
        <f>+VLOOKUP(A446,[1]Export!$A:$AC,14,0)</f>
        <v>DA ZERO DI RUSSO PIETRO ROBERTO</v>
      </c>
      <c r="F446" s="3" t="str">
        <f>+VLOOKUP(A446,[1]Export!$A:$AC,16,0)</f>
        <v>RSSPRR01L30F912Q</v>
      </c>
      <c r="G446" s="3" t="str">
        <f>+VLOOKUP(A446,[1]Export!$A:$AC,20,0)</f>
        <v>Campania</v>
      </c>
      <c r="H446" s="3" t="str">
        <f>+VLOOKUP(A446,[1]Export!$A:$AC,21,0)</f>
        <v>Salerno</v>
      </c>
      <c r="I446" s="3" t="str">
        <f>+VLOOKUP(A446,[1]Export!$A:$AC,22,0)</f>
        <v>Pagani</v>
      </c>
      <c r="J446" s="3" t="s">
        <v>3284</v>
      </c>
      <c r="K446" s="3" t="s">
        <v>3285</v>
      </c>
      <c r="L446" s="6">
        <f>+VLOOKUP(A446,[1]Export!$A:$AA,25,0)</f>
        <v>100000</v>
      </c>
      <c r="M446" s="6">
        <f>+VLOOKUP(A446,[1]Export!$A:$AA,27,0)</f>
        <v>72000</v>
      </c>
      <c r="N446" s="6">
        <v>5139</v>
      </c>
    </row>
    <row r="447" spans="1:14" x14ac:dyDescent="0.35">
      <c r="A447" s="3" t="s">
        <v>2289</v>
      </c>
      <c r="B447" s="4" t="s">
        <v>479</v>
      </c>
      <c r="C447" s="4" t="s">
        <v>480</v>
      </c>
      <c r="D447" s="5">
        <f>+VLOOKUP(A447,[1]Export!$A:$AC,2,0)</f>
        <v>46061.671712962961</v>
      </c>
      <c r="E447" s="3" t="str">
        <f>+VLOOKUP(A447,[1]Export!$A:$AC,14,0)</f>
        <v>INDEPENDENCE GROUP SRIL</v>
      </c>
      <c r="F447" s="3" t="str">
        <f>+VLOOKUP(A447,[1]Export!$A:$AC,16,0)</f>
        <v>02953890817</v>
      </c>
      <c r="G447" s="3" t="str">
        <f>+VLOOKUP(A447,[1]Export!$A:$AC,20,0)</f>
        <v>Sicilia</v>
      </c>
      <c r="H447" s="3" t="str">
        <f>+VLOOKUP(A447,[1]Export!$A:$AC,21,0)</f>
        <v>Trapani</v>
      </c>
      <c r="I447" s="3" t="str">
        <f>+VLOOKUP(A447,[1]Export!$A:$AC,22,0)</f>
        <v>Alcamo</v>
      </c>
      <c r="J447" s="3" t="s">
        <v>724</v>
      </c>
      <c r="K447" s="3" t="s">
        <v>725</v>
      </c>
      <c r="L447" s="6">
        <f>+VLOOKUP(A447,[1]Export!$A:$AA,25,0)</f>
        <v>50000</v>
      </c>
      <c r="M447" s="6">
        <f>+VLOOKUP(A447,[1]Export!$A:$AA,27,0)</f>
        <v>50000</v>
      </c>
      <c r="N447" s="6">
        <v>5140</v>
      </c>
    </row>
    <row r="448" spans="1:14" x14ac:dyDescent="0.35">
      <c r="A448" s="3" t="s">
        <v>2290</v>
      </c>
      <c r="B448" s="4" t="s">
        <v>479</v>
      </c>
      <c r="C448" s="4" t="s">
        <v>480</v>
      </c>
      <c r="D448" s="5">
        <f>+VLOOKUP(A448,[1]Export!$A:$AC,2,0)</f>
        <v>46062.346400462964</v>
      </c>
      <c r="E448" s="3" t="str">
        <f>+VLOOKUP(A448,[1]Export!$A:$AC,14,0)</f>
        <v>CHNITIR AMIRA</v>
      </c>
      <c r="F448" s="3" t="str">
        <f>+VLOOKUP(A448,[1]Export!$A:$AC,16,0)</f>
        <v>CHNMRA95E42D843Z</v>
      </c>
      <c r="G448" s="3" t="str">
        <f>+VLOOKUP(A448,[1]Export!$A:$AC,20,0)</f>
        <v>Campania</v>
      </c>
      <c r="H448" s="3" t="str">
        <f>+VLOOKUP(A448,[1]Export!$A:$AC,21,0)</f>
        <v>Caserta</v>
      </c>
      <c r="I448" s="3" t="str">
        <f>+VLOOKUP(A448,[1]Export!$A:$AC,22,0)</f>
        <v>Mondragone</v>
      </c>
      <c r="J448" s="3" t="s">
        <v>708</v>
      </c>
      <c r="K448" s="3" t="s">
        <v>709</v>
      </c>
      <c r="L448" s="6">
        <f>+VLOOKUP(A448,[1]Export!$A:$AA,25,0)</f>
        <v>50000</v>
      </c>
      <c r="M448" s="6">
        <f>+VLOOKUP(A448,[1]Export!$A:$AA,27,0)</f>
        <v>50000</v>
      </c>
      <c r="N448" s="6">
        <v>5141</v>
      </c>
    </row>
    <row r="449" spans="1:14" x14ac:dyDescent="0.35">
      <c r="A449" s="3" t="s">
        <v>2291</v>
      </c>
      <c r="B449" s="4" t="s">
        <v>479</v>
      </c>
      <c r="C449" s="4" t="s">
        <v>480</v>
      </c>
      <c r="D449" s="5">
        <f>+VLOOKUP(A449,[1]Export!$A:$AC,2,0)</f>
        <v>46062.406365740739</v>
      </c>
      <c r="E449" s="3" t="str">
        <f>+VLOOKUP(A449,[1]Export!$A:$AC,14,0)</f>
        <v>NAG S.R.L.</v>
      </c>
      <c r="F449" s="3" t="str">
        <f>+VLOOKUP(A449,[1]Export!$A:$AC,16,0)</f>
        <v>10973811218</v>
      </c>
      <c r="G449" s="3" t="str">
        <f>+VLOOKUP(A449,[1]Export!$A:$AC,20,0)</f>
        <v>Campania</v>
      </c>
      <c r="H449" s="3" t="str">
        <f>+VLOOKUP(A449,[1]Export!$A:$AC,21,0)</f>
        <v>Napoli</v>
      </c>
      <c r="I449" s="3" t="str">
        <f>+VLOOKUP(A449,[1]Export!$A:$AC,22,0)</f>
        <v>Napoli</v>
      </c>
      <c r="J449" s="3" t="s">
        <v>1115</v>
      </c>
      <c r="K449" s="3" t="s">
        <v>1116</v>
      </c>
      <c r="L449" s="6">
        <f>+VLOOKUP(A449,[1]Export!$A:$AA,25,0)</f>
        <v>100000</v>
      </c>
      <c r="M449" s="6">
        <f>+VLOOKUP(A449,[1]Export!$A:$AA,27,0)</f>
        <v>72000</v>
      </c>
      <c r="N449" s="6">
        <v>5142</v>
      </c>
    </row>
    <row r="450" spans="1:14" x14ac:dyDescent="0.35">
      <c r="A450" s="3" t="s">
        <v>2292</v>
      </c>
      <c r="B450" s="4" t="s">
        <v>479</v>
      </c>
      <c r="C450" s="4" t="s">
        <v>480</v>
      </c>
      <c r="D450" s="5">
        <f>+VLOOKUP(A450,[1]Export!$A:$AC,2,0)</f>
        <v>46062.503495370373</v>
      </c>
      <c r="E450" s="3" t="str">
        <f>+VLOOKUP(A450,[1]Export!$A:$AC,14,0)</f>
        <v>PANIFICIO L'ARTE BIANCA SOCIETA' A RESPONSABILITA' LIMITATA SEMPLIFICATA</v>
      </c>
      <c r="F450" s="3" t="str">
        <f>+VLOOKUP(A450,[1]Export!$A:$AC,16,0)</f>
        <v>10927651215</v>
      </c>
      <c r="G450" s="3" t="str">
        <f>+VLOOKUP(A450,[1]Export!$A:$AC,20,0)</f>
        <v>Campania</v>
      </c>
      <c r="H450" s="3" t="str">
        <f>+VLOOKUP(A450,[1]Export!$A:$AC,21,0)</f>
        <v>Napoli</v>
      </c>
      <c r="I450" s="3" t="str">
        <f>+VLOOKUP(A450,[1]Export!$A:$AC,22,0)</f>
        <v>Napoli</v>
      </c>
      <c r="J450" s="3" t="s">
        <v>726</v>
      </c>
      <c r="K450" s="3" t="s">
        <v>727</v>
      </c>
      <c r="L450" s="6">
        <f>+VLOOKUP(A450,[1]Export!$A:$AA,25,0)</f>
        <v>100000</v>
      </c>
      <c r="M450" s="6">
        <f>+VLOOKUP(A450,[1]Export!$A:$AA,27,0)</f>
        <v>75000</v>
      </c>
      <c r="N450" s="6">
        <v>5143</v>
      </c>
    </row>
    <row r="451" spans="1:14" x14ac:dyDescent="0.35">
      <c r="A451" s="3" t="s">
        <v>2293</v>
      </c>
      <c r="B451" s="4" t="s">
        <v>479</v>
      </c>
      <c r="C451" s="4" t="s">
        <v>480</v>
      </c>
      <c r="D451" s="5">
        <f>+VLOOKUP(A451,[1]Export!$A:$AC,2,0)</f>
        <v>46062.576736111114</v>
      </c>
      <c r="E451" s="3" t="str">
        <f>+VLOOKUP(A451,[1]Export!$A:$AC,14,0)</f>
        <v>LUIS QUARANTA</v>
      </c>
      <c r="F451" s="3" t="str">
        <f>+VLOOKUP(A451,[1]Export!$A:$AC,16,0)</f>
        <v>QRNLSU93M17A662Q</v>
      </c>
      <c r="G451" s="3" t="str">
        <f>+VLOOKUP(A451,[1]Export!$A:$AC,20,0)</f>
        <v>Puglia</v>
      </c>
      <c r="H451" s="3" t="str">
        <f>+VLOOKUP(A451,[1]Export!$A:$AC,21,0)</f>
        <v>Bari</v>
      </c>
      <c r="I451" s="3" t="str">
        <f>+VLOOKUP(A451,[1]Export!$A:$AC,22,0)</f>
        <v>Bari</v>
      </c>
      <c r="J451" s="3" t="s">
        <v>1167</v>
      </c>
      <c r="K451" s="3" t="s">
        <v>1168</v>
      </c>
      <c r="L451" s="6">
        <f>+VLOOKUP(A451,[1]Export!$A:$AA,25,0)</f>
        <v>50000</v>
      </c>
      <c r="M451" s="6">
        <f>+VLOOKUP(A451,[1]Export!$A:$AA,27,0)</f>
        <v>45730</v>
      </c>
      <c r="N451" s="6">
        <v>5144</v>
      </c>
    </row>
    <row r="452" spans="1:14" x14ac:dyDescent="0.35">
      <c r="A452" s="3" t="s">
        <v>2294</v>
      </c>
      <c r="B452" s="4" t="s">
        <v>479</v>
      </c>
      <c r="C452" s="4" t="s">
        <v>480</v>
      </c>
      <c r="D452" s="5">
        <f>+VLOOKUP(A452,[1]Export!$A:$AC,2,0)</f>
        <v>46063.582118055558</v>
      </c>
      <c r="E452" s="3" t="str">
        <f>+VLOOKUP(A452,[1]Export!$A:$AC,14,0)</f>
        <v>Francesco VARONE</v>
      </c>
      <c r="F452" s="3" t="str">
        <f>+VLOOKUP(A452,[1]Export!$A:$AC,16,0)</f>
        <v>VRNFNC99M02E335Y</v>
      </c>
      <c r="G452" s="3" t="str">
        <f>+VLOOKUP(A452,[1]Export!$A:$AC,20,0)</f>
        <v>Molise</v>
      </c>
      <c r="H452" s="3" t="str">
        <f>+VLOOKUP(A452,[1]Export!$A:$AC,21,0)</f>
        <v>Isernia</v>
      </c>
      <c r="I452" s="3" t="str">
        <f>+VLOOKUP(A452,[1]Export!$A:$AC,22,0)</f>
        <v>Isernia</v>
      </c>
      <c r="J452" s="3" t="s">
        <v>1021</v>
      </c>
      <c r="K452" s="3" t="s">
        <v>1022</v>
      </c>
      <c r="L452" s="6">
        <f>+VLOOKUP(A452,[1]Export!$A:$AA,25,0)</f>
        <v>32787</v>
      </c>
      <c r="M452" s="6">
        <f>+VLOOKUP(A452,[1]Export!$A:$AA,27,0)</f>
        <v>32787</v>
      </c>
      <c r="N452" s="6">
        <v>5145</v>
      </c>
    </row>
    <row r="453" spans="1:14" x14ac:dyDescent="0.35">
      <c r="A453" s="3" t="s">
        <v>2295</v>
      </c>
      <c r="B453" s="4" t="s">
        <v>479</v>
      </c>
      <c r="C453" s="4" t="s">
        <v>480</v>
      </c>
      <c r="D453" s="5">
        <f>+VLOOKUP(A453,[1]Export!$A:$AC,2,0)</f>
        <v>46063.632627314815</v>
      </c>
      <c r="E453" s="3" t="str">
        <f>+VLOOKUP(A453,[1]Export!$A:$AC,14,0)</f>
        <v>R.E.A. S.R.L.</v>
      </c>
      <c r="F453" s="3" t="str">
        <f>+VLOOKUP(A453,[1]Export!$A:$AC,16,0)</f>
        <v>06406920659</v>
      </c>
      <c r="G453" s="3" t="str">
        <f>+VLOOKUP(A453,[1]Export!$A:$AC,20,0)</f>
        <v>Campania</v>
      </c>
      <c r="H453" s="3" t="str">
        <f>+VLOOKUP(A453,[1]Export!$A:$AC,21,0)</f>
        <v>Salerno</v>
      </c>
      <c r="I453" s="3" t="str">
        <f>+VLOOKUP(A453,[1]Export!$A:$AC,22,0)</f>
        <v>Montecorvino Rovella</v>
      </c>
      <c r="J453" s="3" t="s">
        <v>1049</v>
      </c>
      <c r="K453" s="3" t="s">
        <v>1050</v>
      </c>
      <c r="L453" s="6">
        <f>+VLOOKUP(A453,[1]Export!$A:$AA,25,0)</f>
        <v>199211</v>
      </c>
      <c r="M453" s="6">
        <f>+VLOOKUP(A453,[1]Export!$A:$AA,27,0)</f>
        <v>139447</v>
      </c>
      <c r="N453" s="6">
        <v>5146</v>
      </c>
    </row>
    <row r="454" spans="1:14" x14ac:dyDescent="0.35">
      <c r="A454" s="3" t="s">
        <v>2296</v>
      </c>
      <c r="B454" s="4" t="s">
        <v>479</v>
      </c>
      <c r="C454" s="4" t="s">
        <v>480</v>
      </c>
      <c r="D454" s="5">
        <f>+VLOOKUP(A454,[1]Export!$A:$AC,2,0)</f>
        <v>46063.707048611112</v>
      </c>
      <c r="E454" s="3" t="str">
        <f>+VLOOKUP(A454,[1]Export!$A:$AC,14,0)</f>
        <v>BARLETTA STEFANO</v>
      </c>
      <c r="F454" s="3" t="str">
        <f>+VLOOKUP(A454,[1]Export!$A:$AC,16,0)</f>
        <v>BRLSFN98D24A509Q</v>
      </c>
      <c r="G454" s="3" t="str">
        <f>+VLOOKUP(A454,[1]Export!$A:$AC,20,0)</f>
        <v>Campania</v>
      </c>
      <c r="H454" s="3" t="str">
        <f>+VLOOKUP(A454,[1]Export!$A:$AC,21,0)</f>
        <v>Avellino</v>
      </c>
      <c r="I454" s="3" t="str">
        <f>+VLOOKUP(A454,[1]Export!$A:$AC,22,0)</f>
        <v>Avellino</v>
      </c>
      <c r="J454" s="3" t="s">
        <v>708</v>
      </c>
      <c r="K454" s="3" t="s">
        <v>709</v>
      </c>
      <c r="L454" s="6">
        <f>+VLOOKUP(A454,[1]Export!$A:$AA,25,0)</f>
        <v>59250</v>
      </c>
      <c r="M454" s="6">
        <f>+VLOOKUP(A454,[1]Export!$A:$AA,27,0)</f>
        <v>40000</v>
      </c>
      <c r="N454" s="6">
        <v>5147</v>
      </c>
    </row>
    <row r="455" spans="1:14" x14ac:dyDescent="0.35">
      <c r="A455" s="3" t="s">
        <v>2297</v>
      </c>
      <c r="B455" s="4" t="s">
        <v>479</v>
      </c>
      <c r="C455" s="4" t="s">
        <v>480</v>
      </c>
      <c r="D455" s="5">
        <f>+VLOOKUP(A455,[1]Export!$A:$AC,2,0)</f>
        <v>46063.71503472222</v>
      </c>
      <c r="E455" s="3" t="str">
        <f>+VLOOKUP(A455,[1]Export!$A:$AC,14,0)</f>
        <v>BOSCHI LUXURY SUITE DI RICCARDO ESPOSITO</v>
      </c>
      <c r="F455" s="3" t="str">
        <f>+VLOOKUP(A455,[1]Export!$A:$AC,16,0)</f>
        <v>SPSRCR96A09I805L</v>
      </c>
      <c r="G455" s="3" t="str">
        <f>+VLOOKUP(A455,[1]Export!$A:$AC,20,0)</f>
        <v>Campania</v>
      </c>
      <c r="H455" s="3" t="str">
        <f>+VLOOKUP(A455,[1]Export!$A:$AC,21,0)</f>
        <v>Avellino</v>
      </c>
      <c r="I455" s="3" t="str">
        <f>+VLOOKUP(A455,[1]Export!$A:$AC,22,0)</f>
        <v>Montoro</v>
      </c>
      <c r="J455" s="3" t="s">
        <v>706</v>
      </c>
      <c r="K455" s="3" t="s">
        <v>707</v>
      </c>
      <c r="L455" s="6">
        <f>+VLOOKUP(A455,[1]Export!$A:$AA,25,0)</f>
        <v>63000</v>
      </c>
      <c r="M455" s="6">
        <f>+VLOOKUP(A455,[1]Export!$A:$AA,27,0)</f>
        <v>47250</v>
      </c>
      <c r="N455" s="6">
        <v>5148</v>
      </c>
    </row>
    <row r="456" spans="1:14" x14ac:dyDescent="0.35">
      <c r="A456" s="3" t="s">
        <v>2298</v>
      </c>
      <c r="B456" s="4" t="s">
        <v>479</v>
      </c>
      <c r="C456" s="4" t="s">
        <v>480</v>
      </c>
      <c r="D456" s="5">
        <f>+VLOOKUP(A456,[1]Export!$A:$AC,2,0)</f>
        <v>46063.738726851851</v>
      </c>
      <c r="E456" s="3" t="str">
        <f>+VLOOKUP(A456,[1]Export!$A:$AC,14,0)</f>
        <v>BORGES SOUZA ROBERTA MARA</v>
      </c>
      <c r="F456" s="3" t="str">
        <f>+VLOOKUP(A456,[1]Export!$A:$AC,16,0)</f>
        <v>BRGRRT93L63Z602G</v>
      </c>
      <c r="G456" s="3" t="str">
        <f>+VLOOKUP(A456,[1]Export!$A:$AC,20,0)</f>
        <v>Campania</v>
      </c>
      <c r="H456" s="3" t="str">
        <f>+VLOOKUP(A456,[1]Export!$A:$AC,21,0)</f>
        <v>Napoli</v>
      </c>
      <c r="I456" s="3" t="str">
        <f>+VLOOKUP(A456,[1]Export!$A:$AC,22,0)</f>
        <v>Napoli</v>
      </c>
      <c r="J456" s="3" t="s">
        <v>808</v>
      </c>
      <c r="K456" s="3" t="s">
        <v>809</v>
      </c>
      <c r="L456" s="6">
        <f>+VLOOKUP(A456,[1]Export!$A:$AA,25,0)</f>
        <v>45000</v>
      </c>
      <c r="M456" s="6">
        <f>+VLOOKUP(A456,[1]Export!$A:$AA,27,0)</f>
        <v>45000</v>
      </c>
      <c r="N456" s="6">
        <v>5149</v>
      </c>
    </row>
    <row r="457" spans="1:14" x14ac:dyDescent="0.35">
      <c r="A457" s="3" t="s">
        <v>2299</v>
      </c>
      <c r="B457" s="4" t="s">
        <v>479</v>
      </c>
      <c r="C457" s="4" t="s">
        <v>480</v>
      </c>
      <c r="D457" s="5">
        <f>+VLOOKUP(A457,[1]Export!$A:$AC,2,0)</f>
        <v>46063.798946759256</v>
      </c>
      <c r="E457" s="3" t="str">
        <f>+VLOOKUP(A457,[1]Export!$A:$AC,14,0)</f>
        <v>SORIENTE MATTIA</v>
      </c>
      <c r="F457" s="3" t="str">
        <f>+VLOOKUP(A457,[1]Export!$A:$AC,16,0)</f>
        <v>SRNMTT02S07F839S</v>
      </c>
      <c r="G457" s="3" t="str">
        <f>+VLOOKUP(A457,[1]Export!$A:$AC,20,0)</f>
        <v>Campania</v>
      </c>
      <c r="H457" s="3" t="str">
        <f>+VLOOKUP(A457,[1]Export!$A:$AC,21,0)</f>
        <v>Napoli</v>
      </c>
      <c r="I457" s="3" t="str">
        <f>+VLOOKUP(A457,[1]Export!$A:$AC,22,0)</f>
        <v>Napoli</v>
      </c>
      <c r="J457" s="3" t="s">
        <v>708</v>
      </c>
      <c r="K457" s="3" t="s">
        <v>709</v>
      </c>
      <c r="L457" s="6">
        <f>+VLOOKUP(A457,[1]Export!$A:$AA,25,0)</f>
        <v>67470</v>
      </c>
      <c r="M457" s="6">
        <f>+VLOOKUP(A457,[1]Export!$A:$AA,27,0)</f>
        <v>50599.95</v>
      </c>
      <c r="N457" s="6">
        <v>5150</v>
      </c>
    </row>
    <row r="458" spans="1:14" x14ac:dyDescent="0.35">
      <c r="A458" s="3" t="s">
        <v>2300</v>
      </c>
      <c r="B458" s="4" t="s">
        <v>479</v>
      </c>
      <c r="C458" s="4" t="s">
        <v>480</v>
      </c>
      <c r="D458" s="5">
        <f>+VLOOKUP(A458,[1]Export!$A:$AC,2,0)</f>
        <v>46063.806469907409</v>
      </c>
      <c r="E458" s="3" t="str">
        <f>+VLOOKUP(A458,[1]Export!$A:$AC,14,0)</f>
        <v>ALTRAMAREA SOCIETA' A RESPONSABILIA' LIMITATA SEMPLIFICATA</v>
      </c>
      <c r="F458" s="3" t="str">
        <f>+VLOOKUP(A458,[1]Export!$A:$AC,16,0)</f>
        <v>06404060656</v>
      </c>
      <c r="G458" s="3" t="str">
        <f>+VLOOKUP(A458,[1]Export!$A:$AC,20,0)</f>
        <v>Campania</v>
      </c>
      <c r="H458" s="3" t="str">
        <f>+VLOOKUP(A458,[1]Export!$A:$AC,21,0)</f>
        <v>Salerno</v>
      </c>
      <c r="I458" s="3" t="str">
        <f>+VLOOKUP(A458,[1]Export!$A:$AC,22,0)</f>
        <v>Cetara</v>
      </c>
      <c r="J458" s="3" t="s">
        <v>708</v>
      </c>
      <c r="K458" s="3" t="s">
        <v>709</v>
      </c>
      <c r="L458" s="6">
        <f>+VLOOKUP(A458,[1]Export!$A:$AA,25,0)</f>
        <v>40000</v>
      </c>
      <c r="M458" s="6">
        <f>+VLOOKUP(A458,[1]Export!$A:$AA,27,0)</f>
        <v>40000</v>
      </c>
      <c r="N458" s="6">
        <v>5151</v>
      </c>
    </row>
    <row r="459" spans="1:14" x14ac:dyDescent="0.35">
      <c r="A459" s="3" t="s">
        <v>2301</v>
      </c>
      <c r="B459" s="4" t="s">
        <v>479</v>
      </c>
      <c r="C459" s="4" t="s">
        <v>480</v>
      </c>
      <c r="D459" s="5">
        <f>+VLOOKUP(A459,[1]Export!$A:$AC,2,0)</f>
        <v>46064.458784722221</v>
      </c>
      <c r="E459" s="3" t="str">
        <f>+VLOOKUP(A459,[1]Export!$A:$AC,14,0)</f>
        <v>GRIPPALDI ELENA</v>
      </c>
      <c r="F459" s="3" t="str">
        <f>+VLOOKUP(A459,[1]Export!$A:$AC,16,0)</f>
        <v>GRPLNE02R42L219Y</v>
      </c>
      <c r="G459" s="3" t="str">
        <f>+VLOOKUP(A459,[1]Export!$A:$AC,20,0)</f>
        <v>Sicilia</v>
      </c>
      <c r="H459" s="3" t="str">
        <f>+VLOOKUP(A459,[1]Export!$A:$AC,21,0)</f>
        <v>Siracusa</v>
      </c>
      <c r="I459" s="3" t="str">
        <f>+VLOOKUP(A459,[1]Export!$A:$AC,22,0)</f>
        <v>Noto</v>
      </c>
      <c r="J459" s="3" t="s">
        <v>732</v>
      </c>
      <c r="K459" s="3" t="s">
        <v>733</v>
      </c>
      <c r="L459" s="6">
        <f>+VLOOKUP(A459,[1]Export!$A:$AA,25,0)</f>
        <v>39959</v>
      </c>
      <c r="M459" s="6">
        <f>+VLOOKUP(A459,[1]Export!$A:$AA,27,0)</f>
        <v>39959</v>
      </c>
      <c r="N459" s="6">
        <v>5152</v>
      </c>
    </row>
    <row r="460" spans="1:14" x14ac:dyDescent="0.35">
      <c r="A460" s="3" t="s">
        <v>2302</v>
      </c>
      <c r="B460" s="4" t="s">
        <v>479</v>
      </c>
      <c r="C460" s="4" t="s">
        <v>480</v>
      </c>
      <c r="D460" s="5">
        <f>+VLOOKUP(A460,[1]Export!$A:$AC,2,0)</f>
        <v>46064.461631944447</v>
      </c>
      <c r="E460" s="3" t="str">
        <f>+VLOOKUP(A460,[1]Export!$A:$AC,14,0)</f>
        <v>MONO SOCIETA' A RESPONSABILITA' LIMITATA SEMPLIFICATA</v>
      </c>
      <c r="F460" s="3" t="str">
        <f>+VLOOKUP(A460,[1]Export!$A:$AC,16,0)</f>
        <v>01890090622</v>
      </c>
      <c r="G460" s="3" t="str">
        <f>+VLOOKUP(A460,[1]Export!$A:$AC,20,0)</f>
        <v>Campania</v>
      </c>
      <c r="H460" s="3" t="str">
        <f>+VLOOKUP(A460,[1]Export!$A:$AC,21,0)</f>
        <v>Benevento</v>
      </c>
      <c r="I460" s="3" t="str">
        <f>+VLOOKUP(A460,[1]Export!$A:$AC,22,0)</f>
        <v>San Giorgio Del Sannio</v>
      </c>
      <c r="J460" s="3" t="s">
        <v>794</v>
      </c>
      <c r="K460" s="3" t="s">
        <v>795</v>
      </c>
      <c r="L460" s="6">
        <f>+VLOOKUP(A460,[1]Export!$A:$AA,25,0)</f>
        <v>197780</v>
      </c>
      <c r="M460" s="6">
        <f>+VLOOKUP(A460,[1]Export!$A:$AA,27,0)</f>
        <v>138446</v>
      </c>
      <c r="N460" s="6">
        <v>5153</v>
      </c>
    </row>
    <row r="461" spans="1:14" x14ac:dyDescent="0.35">
      <c r="A461" s="3" t="s">
        <v>2303</v>
      </c>
      <c r="B461" s="4" t="s">
        <v>479</v>
      </c>
      <c r="C461" s="4" t="s">
        <v>480</v>
      </c>
      <c r="D461" s="5">
        <f>+VLOOKUP(A461,[1]Export!$A:$AC,2,0)</f>
        <v>46064.487349537034</v>
      </c>
      <c r="E461" s="3" t="str">
        <f>+VLOOKUP(A461,[1]Export!$A:$AC,14,0)</f>
        <v>G.R. MOTORI DI REGA GENNARO</v>
      </c>
      <c r="F461" s="3" t="str">
        <f>+VLOOKUP(A461,[1]Export!$A:$AC,16,0)</f>
        <v>RGEGNR03A23H931H</v>
      </c>
      <c r="G461" s="3" t="str">
        <f>+VLOOKUP(A461,[1]Export!$A:$AC,20,0)</f>
        <v>Campania</v>
      </c>
      <c r="H461" s="3" t="str">
        <f>+VLOOKUP(A461,[1]Export!$A:$AC,21,0)</f>
        <v>Napoli</v>
      </c>
      <c r="I461" s="3" t="str">
        <f>+VLOOKUP(A461,[1]Export!$A:$AC,22,0)</f>
        <v>Sant'Anastasia</v>
      </c>
      <c r="J461" s="3" t="s">
        <v>782</v>
      </c>
      <c r="K461" s="3" t="s">
        <v>783</v>
      </c>
      <c r="L461" s="6">
        <f>+VLOOKUP(A461,[1]Export!$A:$AA,25,0)</f>
        <v>40000</v>
      </c>
      <c r="M461" s="6">
        <f>+VLOOKUP(A461,[1]Export!$A:$AA,27,0)</f>
        <v>40000</v>
      </c>
      <c r="N461" s="6">
        <v>5154</v>
      </c>
    </row>
    <row r="462" spans="1:14" x14ac:dyDescent="0.35">
      <c r="A462" s="3" t="s">
        <v>2304</v>
      </c>
      <c r="B462" s="4" t="s">
        <v>479</v>
      </c>
      <c r="C462" s="4" t="s">
        <v>480</v>
      </c>
      <c r="D462" s="5">
        <f>+VLOOKUP(A462,[1]Export!$A:$AC,2,0)</f>
        <v>46064.65388888889</v>
      </c>
      <c r="E462" s="3" t="str">
        <f>+VLOOKUP(A462,[1]Export!$A:$AC,14,0)</f>
        <v>CONTE ASIA</v>
      </c>
      <c r="F462" s="3" t="str">
        <f>+VLOOKUP(A462,[1]Export!$A:$AC,16,0)</f>
        <v>CNTSAI98T41G812H</v>
      </c>
      <c r="G462" s="3" t="str">
        <f>+VLOOKUP(A462,[1]Export!$A:$AC,20,0)</f>
        <v>Campania</v>
      </c>
      <c r="H462" s="3" t="str">
        <f>+VLOOKUP(A462,[1]Export!$A:$AC,21,0)</f>
        <v>Napoli</v>
      </c>
      <c r="I462" s="3" t="str">
        <f>+VLOOKUP(A462,[1]Export!$A:$AC,22,0)</f>
        <v>Brusciano</v>
      </c>
      <c r="J462" s="3" t="s">
        <v>672</v>
      </c>
      <c r="K462" s="3" t="s">
        <v>673</v>
      </c>
      <c r="L462" s="6">
        <f>+VLOOKUP(A462,[1]Export!$A:$AA,25,0)</f>
        <v>95000</v>
      </c>
      <c r="M462" s="6">
        <f>+VLOOKUP(A462,[1]Export!$A:$AA,27,0)</f>
        <v>71250</v>
      </c>
      <c r="N462" s="6">
        <v>5155</v>
      </c>
    </row>
    <row r="463" spans="1:14" x14ac:dyDescent="0.35">
      <c r="A463" s="3" t="s">
        <v>2305</v>
      </c>
      <c r="B463" s="4" t="s">
        <v>479</v>
      </c>
      <c r="C463" s="4" t="s">
        <v>480</v>
      </c>
      <c r="D463" s="5">
        <f>+VLOOKUP(A463,[1]Export!$A:$AC,2,0)</f>
        <v>46064.658958333333</v>
      </c>
      <c r="E463" s="3" t="str">
        <f>+VLOOKUP(A463,[1]Export!$A:$AC,14,0)</f>
        <v>INNER RESILIENCE DI FLORENCIA BELEN ALBARRACIN</v>
      </c>
      <c r="F463" s="3" t="str">
        <f>+VLOOKUP(A463,[1]Export!$A:$AC,16,0)</f>
        <v>LBRFRN97R55Z600E</v>
      </c>
      <c r="G463" s="3" t="str">
        <f>+VLOOKUP(A463,[1]Export!$A:$AC,20,0)</f>
        <v>Calabria</v>
      </c>
      <c r="H463" s="3" t="str">
        <f>+VLOOKUP(A463,[1]Export!$A:$AC,21,0)</f>
        <v>Vibo Valentia</v>
      </c>
      <c r="I463" s="3" t="str">
        <f>+VLOOKUP(A463,[1]Export!$A:$AC,22,0)</f>
        <v>Vibo Valentia</v>
      </c>
      <c r="J463" s="3" t="s">
        <v>692</v>
      </c>
      <c r="K463" s="3" t="s">
        <v>693</v>
      </c>
      <c r="L463" s="6">
        <f>+VLOOKUP(A463,[1]Export!$A:$AA,25,0)</f>
        <v>114579</v>
      </c>
      <c r="M463" s="6">
        <f>+VLOOKUP(A463,[1]Export!$A:$AA,27,0)</f>
        <v>78321.75</v>
      </c>
      <c r="N463" s="6">
        <v>5156</v>
      </c>
    </row>
    <row r="464" spans="1:14" x14ac:dyDescent="0.35">
      <c r="A464" s="3" t="s">
        <v>2306</v>
      </c>
      <c r="B464" s="4" t="s">
        <v>479</v>
      </c>
      <c r="C464" s="4" t="s">
        <v>480</v>
      </c>
      <c r="D464" s="5">
        <f>+VLOOKUP(A464,[1]Export!$A:$AC,2,0)</f>
        <v>46064.673935185187</v>
      </c>
      <c r="E464" s="3" t="str">
        <f>+VLOOKUP(A464,[1]Export!$A:$AC,14,0)</f>
        <v>BRUNO MARZIA</v>
      </c>
      <c r="F464" s="3" t="str">
        <f>+VLOOKUP(A464,[1]Export!$A:$AC,16,0)</f>
        <v>BRNMRZ91B56G273T</v>
      </c>
      <c r="G464" s="3" t="str">
        <f>+VLOOKUP(A464,[1]Export!$A:$AC,20,0)</f>
        <v>Sicilia</v>
      </c>
      <c r="H464" s="3" t="str">
        <f>+VLOOKUP(A464,[1]Export!$A:$AC,21,0)</f>
        <v>Palermo</v>
      </c>
      <c r="I464" s="3" t="str">
        <f>+VLOOKUP(A464,[1]Export!$A:$AC,22,0)</f>
        <v>Palermo</v>
      </c>
      <c r="J464" s="3" t="s">
        <v>706</v>
      </c>
      <c r="K464" s="3" t="s">
        <v>707</v>
      </c>
      <c r="L464" s="6">
        <f>+VLOOKUP(A464,[1]Export!$A:$AA,25,0)</f>
        <v>151598</v>
      </c>
      <c r="M464" s="6">
        <f>+VLOOKUP(A464,[1]Export!$A:$AA,27,0)</f>
        <v>106118</v>
      </c>
      <c r="N464" s="6">
        <v>5157</v>
      </c>
    </row>
    <row r="465" spans="1:14" x14ac:dyDescent="0.35">
      <c r="A465" s="3" t="s">
        <v>2307</v>
      </c>
      <c r="B465" s="4" t="s">
        <v>479</v>
      </c>
      <c r="C465" s="4" t="s">
        <v>480</v>
      </c>
      <c r="D465" s="5">
        <f>+VLOOKUP(A465,[1]Export!$A:$AC,2,0)</f>
        <v>46065.409317129626</v>
      </c>
      <c r="E465" s="3" t="str">
        <f>+VLOOKUP(A465,[1]Export!$A:$AC,14,0)</f>
        <v>ZUCCHERO E CANNELLA SOCIETA' A RESPONSABILITA' LIMITATA SEMPLIFIC ATA</v>
      </c>
      <c r="F465" s="3" t="str">
        <f>+VLOOKUP(A465,[1]Export!$A:$AC,16,0)</f>
        <v>04920480615</v>
      </c>
      <c r="G465" s="3" t="str">
        <f>+VLOOKUP(A465,[1]Export!$A:$AC,20,0)</f>
        <v>Puglia</v>
      </c>
      <c r="H465" s="3" t="str">
        <f>+VLOOKUP(A465,[1]Export!$A:$AC,21,0)</f>
        <v>Bari</v>
      </c>
      <c r="I465" s="3" t="str">
        <f>+VLOOKUP(A465,[1]Export!$A:$AC,22,0)</f>
        <v>Bari</v>
      </c>
      <c r="J465" s="3" t="s">
        <v>680</v>
      </c>
      <c r="K465" s="3" t="s">
        <v>681</v>
      </c>
      <c r="L465" s="6">
        <f>+VLOOKUP(A465,[1]Export!$A:$AA,25,0)</f>
        <v>193458</v>
      </c>
      <c r="M465" s="6">
        <f>+VLOOKUP(A465,[1]Export!$A:$AA,27,0)</f>
        <v>135420</v>
      </c>
      <c r="N465" s="6">
        <v>5158</v>
      </c>
    </row>
    <row r="466" spans="1:14" x14ac:dyDescent="0.35">
      <c r="A466" s="3" t="s">
        <v>2308</v>
      </c>
      <c r="B466" s="4" t="s">
        <v>479</v>
      </c>
      <c r="C466" s="4" t="s">
        <v>480</v>
      </c>
      <c r="D466" s="5">
        <f>+VLOOKUP(A466,[1]Export!$A:$AC,2,0)</f>
        <v>46065.442395833335</v>
      </c>
      <c r="E466" s="3" t="str">
        <f>+VLOOKUP(A466,[1]Export!$A:$AC,14,0)</f>
        <v>PELUSO EDILIZIA DI PELUSO MATTEO</v>
      </c>
      <c r="F466" s="3" t="str">
        <f>+VLOOKUP(A466,[1]Export!$A:$AC,16,0)</f>
        <v>PLSMTT01L21D005S</v>
      </c>
      <c r="G466" s="3" t="str">
        <f>+VLOOKUP(A466,[1]Export!$A:$AC,20,0)</f>
        <v>Calabria</v>
      </c>
      <c r="H466" s="3" t="str">
        <f>+VLOOKUP(A466,[1]Export!$A:$AC,21,0)</f>
        <v>Cosenza</v>
      </c>
      <c r="I466" s="3" t="str">
        <f>+VLOOKUP(A466,[1]Export!$A:$AC,22,0)</f>
        <v>Corigliano-Rossano</v>
      </c>
      <c r="J466" s="3" t="s">
        <v>1101</v>
      </c>
      <c r="K466" s="3" t="s">
        <v>1102</v>
      </c>
      <c r="L466" s="6">
        <f>+VLOOKUP(A466,[1]Export!$A:$AA,25,0)</f>
        <v>37560</v>
      </c>
      <c r="M466" s="6">
        <f>+VLOOKUP(A466,[1]Export!$A:$AA,27,0)</f>
        <v>37560</v>
      </c>
      <c r="N466" s="6">
        <v>5159</v>
      </c>
    </row>
    <row r="467" spans="1:14" x14ac:dyDescent="0.35">
      <c r="A467" s="3" t="s">
        <v>2309</v>
      </c>
      <c r="B467" s="4" t="s">
        <v>479</v>
      </c>
      <c r="C467" s="4" t="s">
        <v>480</v>
      </c>
      <c r="D467" s="5">
        <f>+VLOOKUP(A467,[1]Export!$A:$AC,2,0)</f>
        <v>46065.447442129633</v>
      </c>
      <c r="E467" s="3" t="str">
        <f>+VLOOKUP(A467,[1]Export!$A:$AC,14,0)</f>
        <v>MARIANO SALERNO</v>
      </c>
      <c r="F467" s="3" t="str">
        <f>+VLOOKUP(A467,[1]Export!$A:$AC,16,0)</f>
        <v>SLRMRN97M28F839X</v>
      </c>
      <c r="G467" s="3" t="str">
        <f>+VLOOKUP(A467,[1]Export!$A:$AC,20,0)</f>
        <v>Campania</v>
      </c>
      <c r="H467" s="3" t="str">
        <f>+VLOOKUP(A467,[1]Export!$A:$AC,21,0)</f>
        <v>Napoli</v>
      </c>
      <c r="I467" s="3" t="str">
        <f>+VLOOKUP(A467,[1]Export!$A:$AC,22,0)</f>
        <v>Poggiomarino</v>
      </c>
      <c r="J467" s="3" t="s">
        <v>844</v>
      </c>
      <c r="K467" s="3" t="s">
        <v>845</v>
      </c>
      <c r="L467" s="6">
        <f>+VLOOKUP(A467,[1]Export!$A:$AA,25,0)</f>
        <v>50000</v>
      </c>
      <c r="M467" s="6">
        <f>+VLOOKUP(A467,[1]Export!$A:$AA,27,0)</f>
        <v>50000</v>
      </c>
      <c r="N467" s="6">
        <v>5160</v>
      </c>
    </row>
    <row r="468" spans="1:14" x14ac:dyDescent="0.35">
      <c r="A468" s="3" t="s">
        <v>2310</v>
      </c>
      <c r="B468" s="4" t="s">
        <v>479</v>
      </c>
      <c r="C468" s="4" t="s">
        <v>480</v>
      </c>
      <c r="D468" s="5">
        <f>+VLOOKUP(A468,[1]Export!$A:$AC,2,0)</f>
        <v>46065.477152777778</v>
      </c>
      <c r="E468" s="3" t="str">
        <f>+VLOOKUP(A468,[1]Export!$A:$AC,14,0)</f>
        <v>A.N. HAIR STYLE</v>
      </c>
      <c r="F468" s="3" t="str">
        <f>+VLOOKUP(A468,[1]Export!$A:$AC,16,0)</f>
        <v>NNCRNN01L64I872S</v>
      </c>
      <c r="G468" s="3" t="str">
        <f>+VLOOKUP(A468,[1]Export!$A:$AC,20,0)</f>
        <v>Calabria</v>
      </c>
      <c r="H468" s="3" t="str">
        <f>+VLOOKUP(A468,[1]Export!$A:$AC,21,0)</f>
        <v>Catanzaro</v>
      </c>
      <c r="I468" s="3" t="str">
        <f>+VLOOKUP(A468,[1]Export!$A:$AC,22,0)</f>
        <v>Borgia</v>
      </c>
      <c r="J468" s="3" t="s">
        <v>836</v>
      </c>
      <c r="K468" s="3" t="s">
        <v>837</v>
      </c>
      <c r="L468" s="6">
        <f>+VLOOKUP(A468,[1]Export!$A:$AA,25,0)</f>
        <v>46549</v>
      </c>
      <c r="M468" s="6">
        <f>+VLOOKUP(A468,[1]Export!$A:$AA,27,0)</f>
        <v>34911</v>
      </c>
      <c r="N468" s="6">
        <v>5161</v>
      </c>
    </row>
    <row r="469" spans="1:14" x14ac:dyDescent="0.35">
      <c r="A469" s="3" t="s">
        <v>2311</v>
      </c>
      <c r="B469" s="4" t="s">
        <v>479</v>
      </c>
      <c r="C469" s="4" t="s">
        <v>480</v>
      </c>
      <c r="D469" s="5">
        <f>+VLOOKUP(A469,[1]Export!$A:$AC,2,0)</f>
        <v>46065.487916666665</v>
      </c>
      <c r="E469" s="3" t="str">
        <f>+VLOOKUP(A469,[1]Export!$A:$AC,14,0)</f>
        <v>RICCARDO JECHEL</v>
      </c>
      <c r="F469" s="3" t="str">
        <f>+VLOOKUP(A469,[1]Export!$A:$AC,16,0)</f>
        <v>JCHRCR03D30F839M</v>
      </c>
      <c r="G469" s="3" t="str">
        <f>+VLOOKUP(A469,[1]Export!$A:$AC,20,0)</f>
        <v>Campania</v>
      </c>
      <c r="H469" s="3" t="str">
        <f>+VLOOKUP(A469,[1]Export!$A:$AC,21,0)</f>
        <v>Napoli</v>
      </c>
      <c r="I469" s="3" t="str">
        <f>+VLOOKUP(A469,[1]Export!$A:$AC,22,0)</f>
        <v>Napoli</v>
      </c>
      <c r="J469" s="3" t="s">
        <v>816</v>
      </c>
      <c r="K469" s="3" t="s">
        <v>817</v>
      </c>
      <c r="L469" s="6">
        <f>+VLOOKUP(A469,[1]Export!$A:$AA,25,0)</f>
        <v>77000</v>
      </c>
      <c r="M469" s="6">
        <f>+VLOOKUP(A469,[1]Export!$A:$AA,27,0)</f>
        <v>57750</v>
      </c>
      <c r="N469" s="6">
        <v>5162</v>
      </c>
    </row>
    <row r="470" spans="1:14" x14ac:dyDescent="0.35">
      <c r="A470" s="3" t="s">
        <v>2312</v>
      </c>
      <c r="B470" s="4" t="s">
        <v>479</v>
      </c>
      <c r="C470" s="4" t="s">
        <v>480</v>
      </c>
      <c r="D470" s="5">
        <f>+VLOOKUP(A470,[1]Export!$A:$AC,2,0)</f>
        <v>46065.597812499997</v>
      </c>
      <c r="E470" s="3" t="str">
        <f>+VLOOKUP(A470,[1]Export!$A:$AC,14,0)</f>
        <v>MARINO VINCENZINA</v>
      </c>
      <c r="F470" s="3" t="str">
        <f>+VLOOKUP(A470,[1]Export!$A:$AC,16,0)</f>
        <v>MRNVCN91L46A512C</v>
      </c>
      <c r="G470" s="3" t="str">
        <f>+VLOOKUP(A470,[1]Export!$A:$AC,20,0)</f>
        <v>Campania</v>
      </c>
      <c r="H470" s="3" t="str">
        <f>+VLOOKUP(A470,[1]Export!$A:$AC,21,0)</f>
        <v>Caserta</v>
      </c>
      <c r="I470" s="3" t="str">
        <f>+VLOOKUP(A470,[1]Export!$A:$AC,22,0)</f>
        <v>Aversa</v>
      </c>
      <c r="J470" s="3" t="s">
        <v>1017</v>
      </c>
      <c r="K470" s="3" t="s">
        <v>1018</v>
      </c>
      <c r="L470" s="6">
        <f>+VLOOKUP(A470,[1]Export!$A:$AA,25,0)</f>
        <v>120000</v>
      </c>
      <c r="M470" s="6">
        <f>+VLOOKUP(A470,[1]Export!$A:$AA,27,0)</f>
        <v>90000</v>
      </c>
      <c r="N470" s="6">
        <v>5163</v>
      </c>
    </row>
    <row r="471" spans="1:14" x14ac:dyDescent="0.35">
      <c r="A471" s="3" t="s">
        <v>2313</v>
      </c>
      <c r="B471" s="4" t="s">
        <v>479</v>
      </c>
      <c r="C471" s="4" t="s">
        <v>480</v>
      </c>
      <c r="D471" s="5">
        <f>+VLOOKUP(A471,[1]Export!$A:$AC,2,0)</f>
        <v>46065.609432870369</v>
      </c>
      <c r="E471" s="3" t="str">
        <f>+VLOOKUP(A471,[1]Export!$A:$AC,14,0)</f>
        <v>DE LUCA SABINO</v>
      </c>
      <c r="F471" s="3" t="str">
        <f>+VLOOKUP(A471,[1]Export!$A:$AC,16,0)</f>
        <v>DLCSBN00L14I422P</v>
      </c>
      <c r="G471" s="3" t="str">
        <f>+VLOOKUP(A471,[1]Export!$A:$AC,20,0)</f>
        <v>Campania</v>
      </c>
      <c r="H471" s="3" t="str">
        <f>+VLOOKUP(A471,[1]Export!$A:$AC,21,0)</f>
        <v>Salerno</v>
      </c>
      <c r="I471" s="3" t="str">
        <f>+VLOOKUP(A471,[1]Export!$A:$AC,22,0)</f>
        <v>Sanza</v>
      </c>
      <c r="J471" s="3" t="s">
        <v>1061</v>
      </c>
      <c r="K471" s="3" t="s">
        <v>1062</v>
      </c>
      <c r="L471" s="6">
        <f>+VLOOKUP(A471,[1]Export!$A:$AA,25,0)</f>
        <v>200000</v>
      </c>
      <c r="M471" s="6">
        <f>+VLOOKUP(A471,[1]Export!$A:$AA,27,0)</f>
        <v>140000</v>
      </c>
      <c r="N471" s="6">
        <v>5164</v>
      </c>
    </row>
    <row r="472" spans="1:14" x14ac:dyDescent="0.35">
      <c r="A472" s="3" t="s">
        <v>2314</v>
      </c>
      <c r="B472" s="4" t="s">
        <v>479</v>
      </c>
      <c r="C472" s="4" t="s">
        <v>480</v>
      </c>
      <c r="D472" s="5">
        <f>+VLOOKUP(A472,[1]Export!$A:$AC,2,0)</f>
        <v>46065.737291666665</v>
      </c>
      <c r="E472" s="3" t="str">
        <f>+VLOOKUP(A472,[1]Export!$A:$AC,14,0)</f>
        <v>ANITA APOSTOLICO</v>
      </c>
      <c r="F472" s="3" t="str">
        <f>+VLOOKUP(A472,[1]Export!$A:$AC,16,0)</f>
        <v>PSTNTA98T71C361X</v>
      </c>
      <c r="G472" s="3" t="str">
        <f>+VLOOKUP(A472,[1]Export!$A:$AC,20,0)</f>
        <v>Campania</v>
      </c>
      <c r="H472" s="3" t="str">
        <f>+VLOOKUP(A472,[1]Export!$A:$AC,21,0)</f>
        <v>Salerno</v>
      </c>
      <c r="I472" s="3" t="str">
        <f>+VLOOKUP(A472,[1]Export!$A:$AC,22,0)</f>
        <v>Roccapiemonte</v>
      </c>
      <c r="J472" s="3" t="s">
        <v>1167</v>
      </c>
      <c r="K472" s="3" t="s">
        <v>1168</v>
      </c>
      <c r="L472" s="6">
        <f>+VLOOKUP(A472,[1]Export!$A:$AA,25,0)</f>
        <v>40000</v>
      </c>
      <c r="M472" s="6">
        <f>+VLOOKUP(A472,[1]Export!$A:$AA,27,0)</f>
        <v>40000</v>
      </c>
      <c r="N472" s="6">
        <v>5165</v>
      </c>
    </row>
    <row r="473" spans="1:14" x14ac:dyDescent="0.35">
      <c r="A473" s="3" t="s">
        <v>2315</v>
      </c>
      <c r="B473" s="4" t="s">
        <v>479</v>
      </c>
      <c r="C473" s="4" t="s">
        <v>480</v>
      </c>
      <c r="D473" s="5">
        <f>+VLOOKUP(A473,[1]Export!$A:$AC,2,0)</f>
        <v>46066.668402777781</v>
      </c>
      <c r="E473" s="3" t="str">
        <f>+VLOOKUP(A473,[1]Export!$A:$AC,14,0)</f>
        <v>PARDES DI PARADISO ERAMO CHRISTIAN</v>
      </c>
      <c r="F473" s="3" t="str">
        <f>+VLOOKUP(A473,[1]Export!$A:$AC,16,0)</f>
        <v>PRDCRS94S17C134U</v>
      </c>
      <c r="G473" s="3" t="str">
        <f>+VLOOKUP(A473,[1]Export!$A:$AC,20,0)</f>
        <v>Puglia</v>
      </c>
      <c r="H473" s="3" t="str">
        <f>+VLOOKUP(A473,[1]Export!$A:$AC,21,0)</f>
        <v>Bari</v>
      </c>
      <c r="I473" s="3" t="str">
        <f>+VLOOKUP(A473,[1]Export!$A:$AC,22,0)</f>
        <v>Gioia Del Colle</v>
      </c>
      <c r="J473" s="3" t="s">
        <v>708</v>
      </c>
      <c r="K473" s="3" t="s">
        <v>709</v>
      </c>
      <c r="L473" s="6">
        <f>+VLOOKUP(A473,[1]Export!$A:$AA,25,0)</f>
        <v>112223.34</v>
      </c>
      <c r="M473" s="6">
        <f>+VLOOKUP(A473,[1]Export!$A:$AA,27,0)</f>
        <v>84152.510000000009</v>
      </c>
      <c r="N473" s="6">
        <v>5166</v>
      </c>
    </row>
    <row r="474" spans="1:14" x14ac:dyDescent="0.35">
      <c r="A474" s="3" t="s">
        <v>2316</v>
      </c>
      <c r="B474" s="4" t="s">
        <v>479</v>
      </c>
      <c r="C474" s="4" t="s">
        <v>480</v>
      </c>
      <c r="D474" s="5">
        <f>+VLOOKUP(A474,[1]Export!$A:$AC,2,0)</f>
        <v>46066.827303240738</v>
      </c>
      <c r="E474" s="3" t="str">
        <f>+VLOOKUP(A474,[1]Export!$A:$AC,14,0)</f>
        <v>CONGIU GIUSEPPE</v>
      </c>
      <c r="F474" s="3" t="str">
        <f>+VLOOKUP(A474,[1]Export!$A:$AC,16,0)</f>
        <v>CNGGPP91H12F979A</v>
      </c>
      <c r="G474" s="3" t="str">
        <f>+VLOOKUP(A474,[1]Export!$A:$AC,20,0)</f>
        <v>Sardegna</v>
      </c>
      <c r="H474" s="3" t="str">
        <f>+VLOOKUP(A474,[1]Export!$A:$AC,21,0)</f>
        <v>Nuoro</v>
      </c>
      <c r="I474" s="3" t="str">
        <f>+VLOOKUP(A474,[1]Export!$A:$AC,22,0)</f>
        <v>Nuoro</v>
      </c>
      <c r="J474" s="3" t="s">
        <v>754</v>
      </c>
      <c r="K474" s="3" t="s">
        <v>755</v>
      </c>
      <c r="L474" s="6">
        <f>+VLOOKUP(A474,[1]Export!$A:$AA,25,0)</f>
        <v>39917</v>
      </c>
      <c r="M474" s="6">
        <f>+VLOOKUP(A474,[1]Export!$A:$AA,27,0)</f>
        <v>39917</v>
      </c>
      <c r="N474" s="6">
        <v>5167</v>
      </c>
    </row>
    <row r="475" spans="1:14" x14ac:dyDescent="0.35">
      <c r="A475" s="3" t="s">
        <v>2317</v>
      </c>
      <c r="B475" s="4" t="s">
        <v>479</v>
      </c>
      <c r="C475" s="4" t="s">
        <v>480</v>
      </c>
      <c r="D475" s="5">
        <f>+VLOOKUP(A475,[1]Export!$A:$AC,2,0)</f>
        <v>46068.460659722223</v>
      </c>
      <c r="E475" s="3" t="str">
        <f>+VLOOKUP(A475,[1]Export!$A:$AC,14,0)</f>
        <v>NUNZIATA FEDERICA</v>
      </c>
      <c r="F475" s="3" t="str">
        <f>+VLOOKUP(A475,[1]Export!$A:$AC,16,0)</f>
        <v>NNZFRC03D69F839B</v>
      </c>
      <c r="G475" s="3" t="str">
        <f>+VLOOKUP(A475,[1]Export!$A:$AC,20,0)</f>
        <v>Campania</v>
      </c>
      <c r="H475" s="3" t="str">
        <f>+VLOOKUP(A475,[1]Export!$A:$AC,21,0)</f>
        <v>Salerno</v>
      </c>
      <c r="I475" s="3" t="str">
        <f>+VLOOKUP(A475,[1]Export!$A:$AC,22,0)</f>
        <v>Agropoli</v>
      </c>
      <c r="J475" s="3" t="s">
        <v>706</v>
      </c>
      <c r="K475" s="3" t="s">
        <v>707</v>
      </c>
      <c r="L475" s="6">
        <f>+VLOOKUP(A475,[1]Export!$A:$AA,25,0)</f>
        <v>93032.51999999999</v>
      </c>
      <c r="M475" s="6">
        <f>+VLOOKUP(A475,[1]Export!$A:$AA,27,0)</f>
        <v>69774.39</v>
      </c>
      <c r="N475" s="6">
        <v>5168</v>
      </c>
    </row>
    <row r="476" spans="1:14" x14ac:dyDescent="0.35">
      <c r="A476" s="3" t="s">
        <v>2318</v>
      </c>
      <c r="B476" s="4" t="s">
        <v>479</v>
      </c>
      <c r="C476" s="4" t="s">
        <v>480</v>
      </c>
      <c r="D476" s="5">
        <f>+VLOOKUP(A476,[1]Export!$A:$AC,2,0)</f>
        <v>46069.50199074074</v>
      </c>
      <c r="E476" s="3" t="str">
        <f>+VLOOKUP(A476,[1]Export!$A:$AC,14,0)</f>
        <v>LORUSSO GIUSEPPE</v>
      </c>
      <c r="F476" s="3" t="str">
        <f>+VLOOKUP(A476,[1]Export!$A:$AC,16,0)</f>
        <v>LRSGPP99R13A662Z</v>
      </c>
      <c r="G476" s="3" t="str">
        <f>+VLOOKUP(A476,[1]Export!$A:$AC,20,0)</f>
        <v>Puglia</v>
      </c>
      <c r="H476" s="3" t="str">
        <f>+VLOOKUP(A476,[1]Export!$A:$AC,21,0)</f>
        <v>Barletta-Andria-Trani</v>
      </c>
      <c r="I476" s="3" t="str">
        <f>+VLOOKUP(A476,[1]Export!$A:$AC,22,0)</f>
        <v>Andria</v>
      </c>
      <c r="J476" s="3" t="s">
        <v>1079</v>
      </c>
      <c r="K476" s="3" t="s">
        <v>1080</v>
      </c>
      <c r="L476" s="6">
        <f>+VLOOKUP(A476,[1]Export!$A:$AA,25,0)</f>
        <v>170764</v>
      </c>
      <c r="M476" s="6">
        <f>+VLOOKUP(A476,[1]Export!$A:$AA,27,0)</f>
        <v>119533.4</v>
      </c>
      <c r="N476" s="6">
        <v>5169</v>
      </c>
    </row>
    <row r="477" spans="1:14" x14ac:dyDescent="0.35">
      <c r="A477" s="3" t="s">
        <v>2319</v>
      </c>
      <c r="B477" s="4" t="s">
        <v>479</v>
      </c>
      <c r="C477" s="4" t="s">
        <v>480</v>
      </c>
      <c r="D477" s="5">
        <f>+VLOOKUP(A477,[1]Export!$A:$AC,2,0)</f>
        <v>46069.678576388891</v>
      </c>
      <c r="E477" s="3" t="str">
        <f>+VLOOKUP(A477,[1]Export!$A:$AC,14,0)</f>
        <v>TANGO GENNARO</v>
      </c>
      <c r="F477" s="3" t="str">
        <f>+VLOOKUP(A477,[1]Export!$A:$AC,16,0)</f>
        <v>TNGGNR06T16F839O</v>
      </c>
      <c r="G477" s="3" t="str">
        <f>+VLOOKUP(A477,[1]Export!$A:$AC,20,0)</f>
        <v>Campania</v>
      </c>
      <c r="H477" s="3" t="str">
        <f>+VLOOKUP(A477,[1]Export!$A:$AC,21,0)</f>
        <v>Avellino</v>
      </c>
      <c r="I477" s="3" t="str">
        <f>+VLOOKUP(A477,[1]Export!$A:$AC,22,0)</f>
        <v>Avellino</v>
      </c>
      <c r="J477" s="3" t="s">
        <v>672</v>
      </c>
      <c r="K477" s="3" t="s">
        <v>673</v>
      </c>
      <c r="L477" s="6">
        <f>+VLOOKUP(A477,[1]Export!$A:$AA,25,0)</f>
        <v>39748</v>
      </c>
      <c r="M477" s="6">
        <f>+VLOOKUP(A477,[1]Export!$A:$AA,27,0)</f>
        <v>39748</v>
      </c>
      <c r="N477" s="6">
        <v>5170</v>
      </c>
    </row>
    <row r="478" spans="1:14" x14ac:dyDescent="0.35">
      <c r="A478" s="3" t="s">
        <v>2320</v>
      </c>
      <c r="B478" s="4" t="s">
        <v>479</v>
      </c>
      <c r="C478" s="4" t="s">
        <v>480</v>
      </c>
      <c r="D478" s="5">
        <f>+VLOOKUP(A478,[1]Export!$A:$AC,2,0)</f>
        <v>46069.690833333334</v>
      </c>
      <c r="E478" s="3" t="str">
        <f>+VLOOKUP(A478,[1]Export!$A:$AC,14,0)</f>
        <v>GIANPAOLO PESCE</v>
      </c>
      <c r="F478" s="3" t="str">
        <f>+VLOOKUP(A478,[1]Export!$A:$AC,16,0)</f>
        <v>PSCGPL05L08I676Q</v>
      </c>
      <c r="G478" s="3" t="str">
        <f>+VLOOKUP(A478,[1]Export!$A:$AC,20,0)</f>
        <v>Campania</v>
      </c>
      <c r="H478" s="3" t="str">
        <f>+VLOOKUP(A478,[1]Export!$A:$AC,21,0)</f>
        <v>Caserta</v>
      </c>
      <c r="I478" s="3" t="str">
        <f>+VLOOKUP(A478,[1]Export!$A:$AC,22,0)</f>
        <v>Caserta</v>
      </c>
      <c r="J478" s="3" t="s">
        <v>3286</v>
      </c>
      <c r="K478" s="3" t="s">
        <v>3287</v>
      </c>
      <c r="L478" s="6">
        <f>+VLOOKUP(A478,[1]Export!$A:$AA,25,0)</f>
        <v>39906</v>
      </c>
      <c r="M478" s="6">
        <f>+VLOOKUP(A478,[1]Export!$A:$AA,27,0)</f>
        <v>10406</v>
      </c>
      <c r="N478" s="6">
        <v>5171</v>
      </c>
    </row>
    <row r="479" spans="1:14" x14ac:dyDescent="0.35">
      <c r="A479" s="3" t="s">
        <v>2321</v>
      </c>
      <c r="B479" s="4" t="s">
        <v>479</v>
      </c>
      <c r="C479" s="4" t="s">
        <v>480</v>
      </c>
      <c r="D479" s="5">
        <f>+VLOOKUP(A479,[1]Export!$A:$AC,2,0)</f>
        <v>46069.722511574073</v>
      </c>
      <c r="E479" s="3" t="str">
        <f>+VLOOKUP(A479,[1]Export!$A:$AC,14,0)</f>
        <v>ERICA GRUPPUSO</v>
      </c>
      <c r="F479" s="3" t="str">
        <f>+VLOOKUP(A479,[1]Export!$A:$AC,16,0)</f>
        <v>GRPRCE00L58D423H</v>
      </c>
      <c r="G479" s="3" t="str">
        <f>+VLOOKUP(A479,[1]Export!$A:$AC,20,0)</f>
        <v>Sicilia</v>
      </c>
      <c r="H479" s="3" t="str">
        <f>+VLOOKUP(A479,[1]Export!$A:$AC,21,0)</f>
        <v>Trapani</v>
      </c>
      <c r="I479" s="3" t="str">
        <f>+VLOOKUP(A479,[1]Export!$A:$AC,22,0)</f>
        <v>Alcamo</v>
      </c>
      <c r="J479" s="3" t="s">
        <v>3288</v>
      </c>
      <c r="K479" s="3" t="s">
        <v>3289</v>
      </c>
      <c r="L479" s="6">
        <f>+VLOOKUP(A479,[1]Export!$A:$AA,25,0)</f>
        <v>41503</v>
      </c>
      <c r="M479" s="6">
        <f>+VLOOKUP(A479,[1]Export!$A:$AA,27,0)</f>
        <v>40000</v>
      </c>
      <c r="N479" s="6">
        <v>5172</v>
      </c>
    </row>
    <row r="480" spans="1:14" x14ac:dyDescent="0.35">
      <c r="A480" s="3" t="s">
        <v>2322</v>
      </c>
      <c r="B480" s="4" t="s">
        <v>479</v>
      </c>
      <c r="C480" s="4" t="s">
        <v>480</v>
      </c>
      <c r="D480" s="5">
        <f>+VLOOKUP(A480,[1]Export!$A:$AC,2,0)</f>
        <v>46070.335358796299</v>
      </c>
      <c r="E480" s="3" t="str">
        <f>+VLOOKUP(A480,[1]Export!$A:$AC,14,0)</f>
        <v>DI GIORGIO ARMANDO</v>
      </c>
      <c r="F480" s="3" t="str">
        <f>+VLOOKUP(A480,[1]Export!$A:$AC,16,0)</f>
        <v>DGRRND94M02A717O</v>
      </c>
      <c r="G480" s="3" t="str">
        <f>+VLOOKUP(A480,[1]Export!$A:$AC,20,0)</f>
        <v>Campania</v>
      </c>
      <c r="H480" s="3" t="str">
        <f>+VLOOKUP(A480,[1]Export!$A:$AC,21,0)</f>
        <v>Salerno</v>
      </c>
      <c r="I480" s="3" t="str">
        <f>+VLOOKUP(A480,[1]Export!$A:$AC,22,0)</f>
        <v>Battipaglia</v>
      </c>
      <c r="J480" s="3" t="s">
        <v>1047</v>
      </c>
      <c r="K480" s="3" t="s">
        <v>1048</v>
      </c>
      <c r="L480" s="6">
        <f>+VLOOKUP(A480,[1]Export!$A:$AA,25,0)</f>
        <v>82442.89</v>
      </c>
      <c r="M480" s="6">
        <f>+VLOOKUP(A480,[1]Export!$A:$AA,27,0)</f>
        <v>61832.160000000003</v>
      </c>
      <c r="N480" s="6">
        <v>5173</v>
      </c>
    </row>
    <row r="481" spans="1:14" x14ac:dyDescent="0.35">
      <c r="A481" s="3" t="s">
        <v>2323</v>
      </c>
      <c r="B481" s="4" t="s">
        <v>479</v>
      </c>
      <c r="C481" s="4" t="s">
        <v>480</v>
      </c>
      <c r="D481" s="5">
        <f>+VLOOKUP(A481,[1]Export!$A:$AC,2,0)</f>
        <v>46070.415219907409</v>
      </c>
      <c r="E481" s="3" t="str">
        <f>+VLOOKUP(A481,[1]Export!$A:$AC,14,0)</f>
        <v>GIULIETTA ECCA</v>
      </c>
      <c r="F481" s="3" t="str">
        <f>+VLOOKUP(A481,[1]Export!$A:$AC,16,0)</f>
        <v>CCEGTT94S51B354P</v>
      </c>
      <c r="G481" s="3" t="str">
        <f>+VLOOKUP(A481,[1]Export!$A:$AC,20,0)</f>
        <v>Sardegna</v>
      </c>
      <c r="H481" s="3" t="str">
        <f>+VLOOKUP(A481,[1]Export!$A:$AC,21,0)</f>
        <v>Nuoro</v>
      </c>
      <c r="I481" s="3" t="str">
        <f>+VLOOKUP(A481,[1]Export!$A:$AC,22,0)</f>
        <v>Tortolì</v>
      </c>
      <c r="J481" s="3" t="s">
        <v>714</v>
      </c>
      <c r="K481" s="3" t="s">
        <v>715</v>
      </c>
      <c r="L481" s="6">
        <f>+VLOOKUP(A481,[1]Export!$A:$AA,25,0)</f>
        <v>21763.460000000003</v>
      </c>
      <c r="M481" s="6">
        <f>+VLOOKUP(A481,[1]Export!$A:$AA,27,0)</f>
        <v>19787.68</v>
      </c>
      <c r="N481" s="6">
        <v>5174</v>
      </c>
    </row>
    <row r="482" spans="1:14" x14ac:dyDescent="0.35">
      <c r="A482" s="3" t="s">
        <v>2324</v>
      </c>
      <c r="B482" s="4" t="s">
        <v>479</v>
      </c>
      <c r="C482" s="4" t="s">
        <v>480</v>
      </c>
      <c r="D482" s="5">
        <f>+VLOOKUP(A482,[1]Export!$A:$AC,2,0)</f>
        <v>46070.485682870371</v>
      </c>
      <c r="E482" s="3" t="str">
        <f>+VLOOKUP(A482,[1]Export!$A:$AC,14,0)</f>
        <v>FUSCALDO GIUSEPPE</v>
      </c>
      <c r="F482" s="3" t="str">
        <f>+VLOOKUP(A482,[1]Export!$A:$AC,16,0)</f>
        <v>FSCGPP01C17C726R</v>
      </c>
      <c r="G482" s="3" t="str">
        <f>+VLOOKUP(A482,[1]Export!$A:$AC,20,0)</f>
        <v>Calabria</v>
      </c>
      <c r="H482" s="3" t="str">
        <f>+VLOOKUP(A482,[1]Export!$A:$AC,21,0)</f>
        <v>Crotone</v>
      </c>
      <c r="I482" s="3" t="str">
        <f>+VLOOKUP(A482,[1]Export!$A:$AC,22,0)</f>
        <v>Cirò Marina</v>
      </c>
      <c r="J482" s="3" t="s">
        <v>752</v>
      </c>
      <c r="K482" s="3" t="s">
        <v>753</v>
      </c>
      <c r="L482" s="6">
        <f>+VLOOKUP(A482,[1]Export!$A:$AA,25,0)</f>
        <v>99176</v>
      </c>
      <c r="M482" s="6">
        <f>+VLOOKUP(A482,[1]Export!$A:$AA,27,0)</f>
        <v>74382</v>
      </c>
      <c r="N482" s="6">
        <v>5175</v>
      </c>
    </row>
    <row r="483" spans="1:14" x14ac:dyDescent="0.35">
      <c r="A483" s="3" t="s">
        <v>2325</v>
      </c>
      <c r="B483" s="4" t="s">
        <v>479</v>
      </c>
      <c r="C483" s="4" t="s">
        <v>480</v>
      </c>
      <c r="D483" s="5">
        <f>+VLOOKUP(A483,[1]Export!$A:$AC,2,0)</f>
        <v>46070.606180555558</v>
      </c>
      <c r="E483" s="3" t="str">
        <f>+VLOOKUP(A483,[1]Export!$A:$AC,14,0)</f>
        <v>BORRELLI S.R.L.</v>
      </c>
      <c r="F483" s="3" t="str">
        <f>+VLOOKUP(A483,[1]Export!$A:$AC,16,0)</f>
        <v>10988181219</v>
      </c>
      <c r="G483" s="3" t="str">
        <f>+VLOOKUP(A483,[1]Export!$A:$AC,20,0)</f>
        <v>Campania</v>
      </c>
      <c r="H483" s="3" t="str">
        <f>+VLOOKUP(A483,[1]Export!$A:$AC,21,0)</f>
        <v>Napoli</v>
      </c>
      <c r="I483" s="3" t="str">
        <f>+VLOOKUP(A483,[1]Export!$A:$AC,22,0)</f>
        <v>Casalnuovo Di Napoli</v>
      </c>
      <c r="J483" s="3" t="s">
        <v>816</v>
      </c>
      <c r="K483" s="3" t="s">
        <v>817</v>
      </c>
      <c r="L483" s="6">
        <f>+VLOOKUP(A483,[1]Export!$A:$AA,25,0)</f>
        <v>200000</v>
      </c>
      <c r="M483" s="6">
        <f>+VLOOKUP(A483,[1]Export!$A:$AA,27,0)</f>
        <v>140000</v>
      </c>
      <c r="N483" s="6">
        <v>5176</v>
      </c>
    </row>
    <row r="484" spans="1:14" x14ac:dyDescent="0.35">
      <c r="A484" s="3" t="s">
        <v>2326</v>
      </c>
      <c r="B484" s="4" t="s">
        <v>479</v>
      </c>
      <c r="C484" s="4" t="s">
        <v>480</v>
      </c>
      <c r="D484" s="5">
        <f>+VLOOKUP(A484,[1]Export!$A:$AC,2,0)</f>
        <v>46070.607523148145</v>
      </c>
      <c r="E484" s="3" t="str">
        <f>+VLOOKUP(A484,[1]Export!$A:$AC,14,0)</f>
        <v>IRON RENT DI ANGELICO ANTONIO JUNIOR</v>
      </c>
      <c r="F484" s="3" t="str">
        <f>+VLOOKUP(A484,[1]Export!$A:$AC,16,0)</f>
        <v>NGLNNJ91R08F839N</v>
      </c>
      <c r="G484" s="3" t="str">
        <f>+VLOOKUP(A484,[1]Export!$A:$AC,20,0)</f>
        <v>Campania</v>
      </c>
      <c r="H484" s="3" t="str">
        <f>+VLOOKUP(A484,[1]Export!$A:$AC,21,0)</f>
        <v>Napoli</v>
      </c>
      <c r="I484" s="3" t="str">
        <f>+VLOOKUP(A484,[1]Export!$A:$AC,22,0)</f>
        <v>Napoli</v>
      </c>
      <c r="J484" s="3" t="s">
        <v>782</v>
      </c>
      <c r="K484" s="3" t="s">
        <v>783</v>
      </c>
      <c r="L484" s="6">
        <f>+VLOOKUP(A484,[1]Export!$A:$AA,25,0)</f>
        <v>40000</v>
      </c>
      <c r="M484" s="6">
        <f>+VLOOKUP(A484,[1]Export!$A:$AA,27,0)</f>
        <v>40000</v>
      </c>
      <c r="N484" s="6">
        <v>5177</v>
      </c>
    </row>
    <row r="485" spans="1:14" x14ac:dyDescent="0.35">
      <c r="A485" s="3" t="s">
        <v>2327</v>
      </c>
      <c r="B485" s="4" t="s">
        <v>479</v>
      </c>
      <c r="C485" s="4" t="s">
        <v>480</v>
      </c>
      <c r="D485" s="5">
        <f>+VLOOKUP(A485,[1]Export!$A:$AC,2,0)</f>
        <v>46070.648333333331</v>
      </c>
      <c r="E485" s="3" t="str">
        <f>+VLOOKUP(A485,[1]Export!$A:$AC,14,0)</f>
        <v>PAGORIA LUCA</v>
      </c>
      <c r="F485" s="3" t="str">
        <f>+VLOOKUP(A485,[1]Export!$A:$AC,16,0)</f>
        <v>PGRLCU99P18G273B</v>
      </c>
      <c r="G485" s="3" t="str">
        <f>+VLOOKUP(A485,[1]Export!$A:$AC,20,0)</f>
        <v>Sicilia</v>
      </c>
      <c r="H485" s="3" t="str">
        <f>+VLOOKUP(A485,[1]Export!$A:$AC,21,0)</f>
        <v>Palermo</v>
      </c>
      <c r="I485" s="3" t="str">
        <f>+VLOOKUP(A485,[1]Export!$A:$AC,22,0)</f>
        <v>Termini Imerese</v>
      </c>
      <c r="J485" s="3" t="s">
        <v>750</v>
      </c>
      <c r="K485" s="3" t="s">
        <v>751</v>
      </c>
      <c r="L485" s="6">
        <f>+VLOOKUP(A485,[1]Export!$A:$AA,25,0)</f>
        <v>39999.440000000002</v>
      </c>
      <c r="M485" s="6">
        <f>+VLOOKUP(A485,[1]Export!$A:$AA,27,0)</f>
        <v>39999.439999999995</v>
      </c>
      <c r="N485" s="6">
        <v>5178</v>
      </c>
    </row>
    <row r="486" spans="1:14" x14ac:dyDescent="0.35">
      <c r="A486" s="3" t="s">
        <v>2328</v>
      </c>
      <c r="B486" s="4" t="s">
        <v>479</v>
      </c>
      <c r="C486" s="4" t="s">
        <v>480</v>
      </c>
      <c r="D486" s="5">
        <f>+VLOOKUP(A486,[1]Export!$A:$AC,2,0)</f>
        <v>46070.694768518515</v>
      </c>
      <c r="E486" s="3" t="str">
        <f>+VLOOKUP(A486,[1]Export!$A:$AC,14,0)</f>
        <v>HV IMMOBILIARE DI PAOLO BRANZOLI</v>
      </c>
      <c r="F486" s="3" t="str">
        <f>+VLOOKUP(A486,[1]Export!$A:$AC,16,0)</f>
        <v>BRNPLA97H23B963P</v>
      </c>
      <c r="G486" s="3" t="str">
        <f>+VLOOKUP(A486,[1]Export!$A:$AC,20,0)</f>
        <v>Campania</v>
      </c>
      <c r="H486" s="3" t="str">
        <f>+VLOOKUP(A486,[1]Export!$A:$AC,21,0)</f>
        <v>Napoli</v>
      </c>
      <c r="I486" s="3" t="str">
        <f>+VLOOKUP(A486,[1]Export!$A:$AC,22,0)</f>
        <v>Napoli</v>
      </c>
      <c r="J486" s="3" t="s">
        <v>706</v>
      </c>
      <c r="K486" s="3" t="s">
        <v>707</v>
      </c>
      <c r="L486" s="6">
        <f>+VLOOKUP(A486,[1]Export!$A:$AA,25,0)</f>
        <v>50000</v>
      </c>
      <c r="M486" s="6">
        <f>+VLOOKUP(A486,[1]Export!$A:$AA,27,0)</f>
        <v>50000</v>
      </c>
      <c r="N486" s="6">
        <v>5179</v>
      </c>
    </row>
    <row r="487" spans="1:14" x14ac:dyDescent="0.35">
      <c r="A487" s="3" t="s">
        <v>2329</v>
      </c>
      <c r="B487" s="4" t="s">
        <v>479</v>
      </c>
      <c r="C487" s="4" t="s">
        <v>480</v>
      </c>
      <c r="D487" s="5">
        <f>+VLOOKUP(A487,[1]Export!$A:$AC,2,0)</f>
        <v>46070.708599537036</v>
      </c>
      <c r="E487" s="3" t="str">
        <f>+VLOOKUP(A487,[1]Export!$A:$AC,14,0)</f>
        <v>DOMUS RITAE DI MASTROMARINO ROBERTA ANNA MARIA</v>
      </c>
      <c r="F487" s="3" t="str">
        <f>+VLOOKUP(A487,[1]Export!$A:$AC,16,0)</f>
        <v>MSTRRT99H45A509K</v>
      </c>
      <c r="G487" s="3" t="str">
        <f>+VLOOKUP(A487,[1]Export!$A:$AC,20,0)</f>
        <v>Campania</v>
      </c>
      <c r="H487" s="3" t="str">
        <f>+VLOOKUP(A487,[1]Export!$A:$AC,21,0)</f>
        <v>Avellino</v>
      </c>
      <c r="I487" s="3" t="str">
        <f>+VLOOKUP(A487,[1]Export!$A:$AC,22,0)</f>
        <v>Montemarano</v>
      </c>
      <c r="J487" s="3" t="s">
        <v>706</v>
      </c>
      <c r="K487" s="3" t="s">
        <v>707</v>
      </c>
      <c r="L487" s="6">
        <f>+VLOOKUP(A487,[1]Export!$A:$AA,25,0)</f>
        <v>40000</v>
      </c>
      <c r="M487" s="6">
        <f>+VLOOKUP(A487,[1]Export!$A:$AA,27,0)</f>
        <v>40000</v>
      </c>
      <c r="N487" s="6">
        <v>5180</v>
      </c>
    </row>
    <row r="488" spans="1:14" x14ac:dyDescent="0.35">
      <c r="A488" s="3" t="s">
        <v>2330</v>
      </c>
      <c r="B488" s="4" t="s">
        <v>479</v>
      </c>
      <c r="C488" s="4" t="s">
        <v>480</v>
      </c>
      <c r="D488" s="5">
        <f>+VLOOKUP(A488,[1]Export!$A:$AC,2,0)</f>
        <v>46070.746874999997</v>
      </c>
      <c r="E488" s="3" t="str">
        <f>+VLOOKUP(A488,[1]Export!$A:$AC,14,0)</f>
        <v>FISIO JEVEN DI FILICE NICCOLO'</v>
      </c>
      <c r="F488" s="3" t="str">
        <f>+VLOOKUP(A488,[1]Export!$A:$AC,16,0)</f>
        <v>FLCMNC03M29D086F</v>
      </c>
      <c r="G488" s="3" t="str">
        <f>+VLOOKUP(A488,[1]Export!$A:$AC,20,0)</f>
        <v>Calabria</v>
      </c>
      <c r="H488" s="3" t="str">
        <f>+VLOOKUP(A488,[1]Export!$A:$AC,21,0)</f>
        <v>Cosenza</v>
      </c>
      <c r="I488" s="3" t="str">
        <f>+VLOOKUP(A488,[1]Export!$A:$AC,22,0)</f>
        <v>Rende</v>
      </c>
      <c r="J488" s="3" t="s">
        <v>692</v>
      </c>
      <c r="K488" s="3" t="s">
        <v>693</v>
      </c>
      <c r="L488" s="6">
        <f>+VLOOKUP(A488,[1]Export!$A:$AA,25,0)</f>
        <v>188169</v>
      </c>
      <c r="M488" s="6">
        <f>+VLOOKUP(A488,[1]Export!$A:$AA,27,0)</f>
        <v>131718.29999999999</v>
      </c>
      <c r="N488" s="6">
        <v>5182</v>
      </c>
    </row>
    <row r="489" spans="1:14" x14ac:dyDescent="0.35">
      <c r="A489" s="3" t="s">
        <v>2331</v>
      </c>
      <c r="B489" s="4" t="s">
        <v>479</v>
      </c>
      <c r="C489" s="4" t="s">
        <v>480</v>
      </c>
      <c r="D489" s="5">
        <f>+VLOOKUP(A489,[1]Export!$A:$AC,2,0)</f>
        <v>46071.566458333335</v>
      </c>
      <c r="E489" s="3" t="str">
        <f>+VLOOKUP(A489,[1]Export!$A:$AC,14,0)</f>
        <v>ALICE CHIOLA DI NORSCIA</v>
      </c>
      <c r="F489" s="3" t="str">
        <f>+VLOOKUP(A489,[1]Export!$A:$AC,16,0)</f>
        <v>CHLLCA97B65G438M</v>
      </c>
      <c r="G489" s="3" t="str">
        <f>+VLOOKUP(A489,[1]Export!$A:$AC,20,0)</f>
        <v>Abruzzo</v>
      </c>
      <c r="H489" s="3" t="str">
        <f>+VLOOKUP(A489,[1]Export!$A:$AC,21,0)</f>
        <v>Teramo</v>
      </c>
      <c r="I489" s="3" t="str">
        <f>+VLOOKUP(A489,[1]Export!$A:$AC,22,0)</f>
        <v>Silvi</v>
      </c>
      <c r="J489" s="3" t="s">
        <v>1085</v>
      </c>
      <c r="K489" s="3" t="s">
        <v>1086</v>
      </c>
      <c r="L489" s="6">
        <f>+VLOOKUP(A489,[1]Export!$A:$AA,25,0)</f>
        <v>29120</v>
      </c>
      <c r="M489" s="6">
        <f>+VLOOKUP(A489,[1]Export!$A:$AA,27,0)</f>
        <v>28420</v>
      </c>
      <c r="N489" s="6">
        <v>5183</v>
      </c>
    </row>
    <row r="490" spans="1:14" x14ac:dyDescent="0.35">
      <c r="A490" s="3" t="s">
        <v>2332</v>
      </c>
      <c r="B490" s="4" t="s">
        <v>479</v>
      </c>
      <c r="C490" s="4" t="s">
        <v>480</v>
      </c>
      <c r="D490" s="5">
        <f>+VLOOKUP(A490,[1]Export!$A:$AC,2,0)</f>
        <v>46071.633888888886</v>
      </c>
      <c r="E490" s="3" t="str">
        <f>+VLOOKUP(A490,[1]Export!$A:$AC,14,0)</f>
        <v>RESIDENZA MARCHESE</v>
      </c>
      <c r="F490" s="3" t="str">
        <f>+VLOOKUP(A490,[1]Export!$A:$AC,16,0)</f>
        <v>MNTNDR93R27M208N</v>
      </c>
      <c r="G490" s="3" t="str">
        <f>+VLOOKUP(A490,[1]Export!$A:$AC,20,0)</f>
        <v>Calabria</v>
      </c>
      <c r="H490" s="3" t="str">
        <f>+VLOOKUP(A490,[1]Export!$A:$AC,21,0)</f>
        <v>Vibo Valentia</v>
      </c>
      <c r="I490" s="3" t="str">
        <f>+VLOOKUP(A490,[1]Export!$A:$AC,22,0)</f>
        <v>Tropea</v>
      </c>
      <c r="J490" s="3" t="s">
        <v>706</v>
      </c>
      <c r="K490" s="3" t="s">
        <v>707</v>
      </c>
      <c r="L490" s="6">
        <f>+VLOOKUP(A490,[1]Export!$A:$AA,25,0)</f>
        <v>101378.66</v>
      </c>
      <c r="M490" s="6">
        <f>+VLOOKUP(A490,[1]Export!$A:$AA,27,0)</f>
        <v>76023</v>
      </c>
      <c r="N490" s="6">
        <v>5184</v>
      </c>
    </row>
    <row r="491" spans="1:14" x14ac:dyDescent="0.35">
      <c r="A491" s="3" t="s">
        <v>2333</v>
      </c>
      <c r="B491" s="4" t="s">
        <v>479</v>
      </c>
      <c r="C491" s="4" t="s">
        <v>480</v>
      </c>
      <c r="D491" s="5">
        <f>+VLOOKUP(A491,[1]Export!$A:$AC,2,0)</f>
        <v>46071.642592592594</v>
      </c>
      <c r="E491" s="3" t="str">
        <f>+VLOOKUP(A491,[1]Export!$A:$AC,14,0)</f>
        <v>CORCIONE FRANCESCO</v>
      </c>
      <c r="F491" s="3" t="str">
        <f>+VLOOKUP(A491,[1]Export!$A:$AC,16,0)</f>
        <v>CRCFNC91L21A048C</v>
      </c>
      <c r="G491" s="3" t="str">
        <f>+VLOOKUP(A491,[1]Export!$A:$AC,20,0)</f>
        <v>Puglia</v>
      </c>
      <c r="H491" s="3" t="str">
        <f>+VLOOKUP(A491,[1]Export!$A:$AC,21,0)</f>
        <v>Bari</v>
      </c>
      <c r="I491" s="3" t="str">
        <f>+VLOOKUP(A491,[1]Export!$A:$AC,22,0)</f>
        <v>Gioia Del Colle</v>
      </c>
      <c r="J491" s="3" t="s">
        <v>3292</v>
      </c>
      <c r="K491" s="3" t="s">
        <v>3293</v>
      </c>
      <c r="L491" s="6">
        <f>+VLOOKUP(A491,[1]Export!$A:$AA,25,0)</f>
        <v>40000</v>
      </c>
      <c r="M491" s="6">
        <f>+VLOOKUP(A491,[1]Export!$A:$AA,27,0)</f>
        <v>40000</v>
      </c>
      <c r="N491" s="6">
        <v>5185</v>
      </c>
    </row>
    <row r="492" spans="1:14" x14ac:dyDescent="0.35">
      <c r="A492" s="3" t="s">
        <v>2334</v>
      </c>
      <c r="B492" s="4" t="s">
        <v>479</v>
      </c>
      <c r="C492" s="4" t="s">
        <v>480</v>
      </c>
      <c r="D492" s="5">
        <f>+VLOOKUP(A492,[1]Export!$A:$AC,2,0)</f>
        <v>46071.646678240744</v>
      </c>
      <c r="E492" s="3" t="str">
        <f>+VLOOKUP(A492,[1]Export!$A:$AC,14,0)</f>
        <v>D'AMORA ALFONSO</v>
      </c>
      <c r="F492" s="3" t="str">
        <f>+VLOOKUP(A492,[1]Export!$A:$AC,16,0)</f>
        <v>DMRLNS06R06F138D</v>
      </c>
      <c r="G492" s="3" t="str">
        <f>+VLOOKUP(A492,[1]Export!$A:$AC,20,0)</f>
        <v>Campania</v>
      </c>
      <c r="H492" s="3" t="str">
        <f>+VLOOKUP(A492,[1]Export!$A:$AC,21,0)</f>
        <v>Salerno</v>
      </c>
      <c r="I492" s="3" t="str">
        <f>+VLOOKUP(A492,[1]Export!$A:$AC,22,0)</f>
        <v>Mercato San Severino</v>
      </c>
      <c r="J492" s="3" t="s">
        <v>808</v>
      </c>
      <c r="K492" s="3" t="s">
        <v>809</v>
      </c>
      <c r="L492" s="6">
        <f>+VLOOKUP(A492,[1]Export!$A:$AA,25,0)</f>
        <v>80000</v>
      </c>
      <c r="M492" s="6">
        <f>+VLOOKUP(A492,[1]Export!$A:$AA,27,0)</f>
        <v>60000</v>
      </c>
      <c r="N492" s="6">
        <v>5186</v>
      </c>
    </row>
    <row r="493" spans="1:14" x14ac:dyDescent="0.35">
      <c r="A493" s="3" t="s">
        <v>2335</v>
      </c>
      <c r="B493" s="4" t="s">
        <v>479</v>
      </c>
      <c r="C493" s="4" t="s">
        <v>480</v>
      </c>
      <c r="D493" s="5">
        <f>+VLOOKUP(A493,[1]Export!$A:$AC,2,0)</f>
        <v>46071.663784722223</v>
      </c>
      <c r="E493" s="3" t="str">
        <f>+VLOOKUP(A493,[1]Export!$A:$AC,14,0)</f>
        <v>EMANUELE BUONOMO LAUNDRY COIN</v>
      </c>
      <c r="F493" s="3" t="str">
        <f>+VLOOKUP(A493,[1]Export!$A:$AC,16,0)</f>
        <v>BNMMNL00S05F839S</v>
      </c>
      <c r="G493" s="3" t="str">
        <f>+VLOOKUP(A493,[1]Export!$A:$AC,20,0)</f>
        <v>Campania</v>
      </c>
      <c r="H493" s="3" t="str">
        <f>+VLOOKUP(A493,[1]Export!$A:$AC,21,0)</f>
        <v>Napoli</v>
      </c>
      <c r="I493" s="3" t="str">
        <f>+VLOOKUP(A493,[1]Export!$A:$AC,22,0)</f>
        <v>Napoli</v>
      </c>
      <c r="J493" s="3" t="s">
        <v>1079</v>
      </c>
      <c r="K493" s="3" t="s">
        <v>1080</v>
      </c>
      <c r="L493" s="6">
        <f>+VLOOKUP(A493,[1]Export!$A:$AA,25,0)</f>
        <v>40000</v>
      </c>
      <c r="M493" s="6">
        <f>+VLOOKUP(A493,[1]Export!$A:$AA,27,0)</f>
        <v>40000</v>
      </c>
      <c r="N493" s="6">
        <v>5187</v>
      </c>
    </row>
    <row r="494" spans="1:14" x14ac:dyDescent="0.35">
      <c r="A494" s="3" t="s">
        <v>2336</v>
      </c>
      <c r="B494" s="4" t="s">
        <v>479</v>
      </c>
      <c r="C494" s="4" t="s">
        <v>480</v>
      </c>
      <c r="D494" s="5">
        <f>+VLOOKUP(A494,[1]Export!$A:$AC,2,0)</f>
        <v>46071.669664351852</v>
      </c>
      <c r="E494" s="3" t="str">
        <f>+VLOOKUP(A494,[1]Export!$A:$AC,14,0)</f>
        <v>GIANLUCA FABOZZI</v>
      </c>
      <c r="F494" s="3" t="str">
        <f>+VLOOKUP(A494,[1]Export!$A:$AC,16,0)</f>
        <v>FBZGLC00H30I676M</v>
      </c>
      <c r="G494" s="3" t="str">
        <f>+VLOOKUP(A494,[1]Export!$A:$AC,20,0)</f>
        <v>Campania</v>
      </c>
      <c r="H494" s="3" t="str">
        <f>+VLOOKUP(A494,[1]Export!$A:$AC,21,0)</f>
        <v>Caserta</v>
      </c>
      <c r="I494" s="3" t="str">
        <f>+VLOOKUP(A494,[1]Export!$A:$AC,22,0)</f>
        <v>Cellole</v>
      </c>
      <c r="J494" s="3" t="s">
        <v>1017</v>
      </c>
      <c r="K494" s="3" t="s">
        <v>1018</v>
      </c>
      <c r="L494" s="6">
        <f>+VLOOKUP(A494,[1]Export!$A:$AA,25,0)</f>
        <v>40000</v>
      </c>
      <c r="M494" s="6">
        <f>+VLOOKUP(A494,[1]Export!$A:$AA,27,0)</f>
        <v>40000</v>
      </c>
      <c r="N494" s="6">
        <v>5188</v>
      </c>
    </row>
    <row r="495" spans="1:14" x14ac:dyDescent="0.35">
      <c r="A495" s="3" t="s">
        <v>2337</v>
      </c>
      <c r="B495" s="4" t="s">
        <v>479</v>
      </c>
      <c r="C495" s="4" t="s">
        <v>480</v>
      </c>
      <c r="D495" s="5">
        <f>+VLOOKUP(A495,[1]Export!$A:$AC,2,0)</f>
        <v>46071.678067129629</v>
      </c>
      <c r="E495" s="3" t="str">
        <f>+VLOOKUP(A495,[1]Export!$A:$AC,14,0)</f>
        <v>DI CAPO ALESSIO JASON</v>
      </c>
      <c r="F495" s="3" t="str">
        <f>+VLOOKUP(A495,[1]Export!$A:$AC,16,0)</f>
        <v>DCPLSJ93R07G348Z</v>
      </c>
      <c r="G495" s="3" t="str">
        <f>+VLOOKUP(A495,[1]Export!$A:$AC,20,0)</f>
        <v>Sicilia</v>
      </c>
      <c r="H495" s="3" t="str">
        <f>+VLOOKUP(A495,[1]Export!$A:$AC,21,0)</f>
        <v>Palermo</v>
      </c>
      <c r="I495" s="3" t="str">
        <f>+VLOOKUP(A495,[1]Export!$A:$AC,22,0)</f>
        <v>Partinico</v>
      </c>
      <c r="J495" s="3" t="s">
        <v>732</v>
      </c>
      <c r="K495" s="3" t="s">
        <v>733</v>
      </c>
      <c r="L495" s="6">
        <f>+VLOOKUP(A495,[1]Export!$A:$AA,25,0)</f>
        <v>25676.600000000002</v>
      </c>
      <c r="M495" s="6">
        <f>+VLOOKUP(A495,[1]Export!$A:$AA,27,0)</f>
        <v>25676.600000000002</v>
      </c>
      <c r="N495" s="6">
        <v>5189</v>
      </c>
    </row>
    <row r="496" spans="1:14" x14ac:dyDescent="0.35">
      <c r="A496" s="3" t="s">
        <v>2338</v>
      </c>
      <c r="B496" s="4" t="s">
        <v>479</v>
      </c>
      <c r="C496" s="4" t="s">
        <v>480</v>
      </c>
      <c r="D496" s="5">
        <f>+VLOOKUP(A496,[1]Export!$A:$AC,2,0)</f>
        <v>46071.708460648151</v>
      </c>
      <c r="E496" s="3" t="str">
        <f>+VLOOKUP(A496,[1]Export!$A:$AC,14,0)</f>
        <v>MEDISENSE AI SRL</v>
      </c>
      <c r="F496" s="3" t="str">
        <f>+VLOOKUP(A496,[1]Export!$A:$AC,16,0)</f>
        <v>04570780710</v>
      </c>
      <c r="G496" s="3" t="str">
        <f>+VLOOKUP(A496,[1]Export!$A:$AC,20,0)</f>
        <v>Puglia</v>
      </c>
      <c r="H496" s="3" t="str">
        <f>+VLOOKUP(A496,[1]Export!$A:$AC,21,0)</f>
        <v>Foggia</v>
      </c>
      <c r="I496" s="3" t="str">
        <f>+VLOOKUP(A496,[1]Export!$A:$AC,22,0)</f>
        <v>San Severo</v>
      </c>
      <c r="J496" s="3" t="s">
        <v>712</v>
      </c>
      <c r="K496" s="3" t="s">
        <v>713</v>
      </c>
      <c r="L496" s="6">
        <f>+VLOOKUP(A496,[1]Export!$A:$AA,25,0)</f>
        <v>200000</v>
      </c>
      <c r="M496" s="6">
        <f>+VLOOKUP(A496,[1]Export!$A:$AA,27,0)</f>
        <v>140000</v>
      </c>
      <c r="N496" s="6">
        <v>5190</v>
      </c>
    </row>
    <row r="497" spans="1:14" x14ac:dyDescent="0.35">
      <c r="A497" s="3" t="s">
        <v>2339</v>
      </c>
      <c r="B497" s="4" t="s">
        <v>479</v>
      </c>
      <c r="C497" s="4" t="s">
        <v>480</v>
      </c>
      <c r="D497" s="5">
        <f>+VLOOKUP(A497,[1]Export!$A:$AC,2,0)</f>
        <v>46072.387569444443</v>
      </c>
      <c r="E497" s="3" t="str">
        <f>+VLOOKUP(A497,[1]Export!$A:$AC,14,0)</f>
        <v>TWINSANITY S.R.L.</v>
      </c>
      <c r="F497" s="3" t="str">
        <f>+VLOOKUP(A497,[1]Export!$A:$AC,16,0)</f>
        <v>10961111217</v>
      </c>
      <c r="G497" s="3" t="str">
        <f>+VLOOKUP(A497,[1]Export!$A:$AC,20,0)</f>
        <v>Campania</v>
      </c>
      <c r="H497" s="3" t="str">
        <f>+VLOOKUP(A497,[1]Export!$A:$AC,21,0)</f>
        <v>Napoli</v>
      </c>
      <c r="I497" s="3" t="str">
        <f>+VLOOKUP(A497,[1]Export!$A:$AC,22,0)</f>
        <v>Napoli</v>
      </c>
      <c r="J497" s="3" t="s">
        <v>750</v>
      </c>
      <c r="K497" s="3" t="s">
        <v>751</v>
      </c>
      <c r="L497" s="6">
        <f>+VLOOKUP(A497,[1]Export!$A:$AA,25,0)</f>
        <v>40008</v>
      </c>
      <c r="M497" s="6">
        <f>+VLOOKUP(A497,[1]Export!$A:$AA,27,0)</f>
        <v>37350</v>
      </c>
      <c r="N497" s="6">
        <v>5191</v>
      </c>
    </row>
    <row r="498" spans="1:14" x14ac:dyDescent="0.35">
      <c r="A498" s="3" t="s">
        <v>2340</v>
      </c>
      <c r="B498" s="4" t="s">
        <v>479</v>
      </c>
      <c r="C498" s="4" t="s">
        <v>480</v>
      </c>
      <c r="D498" s="5">
        <f>+VLOOKUP(A498,[1]Export!$A:$AC,2,0)</f>
        <v>46072.394004629627</v>
      </c>
      <c r="E498" s="3" t="str">
        <f>+VLOOKUP(A498,[1]Export!$A:$AC,14,0)</f>
        <v>MASTROMARINO SIMONE</v>
      </c>
      <c r="F498" s="3" t="str">
        <f>+VLOOKUP(A498,[1]Export!$A:$AC,16,0)</f>
        <v>MSTSMN06H08A048K</v>
      </c>
      <c r="G498" s="3" t="str">
        <f>+VLOOKUP(A498,[1]Export!$A:$AC,20,0)</f>
        <v>Puglia</v>
      </c>
      <c r="H498" s="3" t="str">
        <f>+VLOOKUP(A498,[1]Export!$A:$AC,21,0)</f>
        <v>Taranto</v>
      </c>
      <c r="I498" s="3" t="str">
        <f>+VLOOKUP(A498,[1]Export!$A:$AC,22,0)</f>
        <v>Mottola</v>
      </c>
      <c r="J498" s="3" t="s">
        <v>752</v>
      </c>
      <c r="K498" s="3" t="s">
        <v>753</v>
      </c>
      <c r="L498" s="6">
        <f>+VLOOKUP(A498,[1]Export!$A:$AA,25,0)</f>
        <v>44998.759999999995</v>
      </c>
      <c r="M498" s="6">
        <f>+VLOOKUP(A498,[1]Export!$A:$AA,27,0)</f>
        <v>40000</v>
      </c>
      <c r="N498" s="6">
        <v>5192</v>
      </c>
    </row>
    <row r="499" spans="1:14" x14ac:dyDescent="0.35">
      <c r="A499" s="3" t="s">
        <v>2341</v>
      </c>
      <c r="B499" s="4" t="s">
        <v>479</v>
      </c>
      <c r="C499" s="4" t="s">
        <v>480</v>
      </c>
      <c r="D499" s="5">
        <f>+VLOOKUP(A499,[1]Export!$A:$AC,2,0)</f>
        <v>46072.418692129628</v>
      </c>
      <c r="E499" s="3" t="str">
        <f>+VLOOKUP(A499,[1]Export!$A:$AC,14,0)</f>
        <v>CLUB DOG TOELETTATURA DI MIRKO BRUZZESE</v>
      </c>
      <c r="F499" s="3" t="str">
        <f>+VLOOKUP(A499,[1]Export!$A:$AC,16,0)</f>
        <v>BRZMRK98P22E919A</v>
      </c>
      <c r="G499" s="3" t="str">
        <f>+VLOOKUP(A499,[1]Export!$A:$AC,20,0)</f>
        <v>Campania</v>
      </c>
      <c r="H499" s="3" t="str">
        <f>+VLOOKUP(A499,[1]Export!$A:$AC,21,0)</f>
        <v>Salerno</v>
      </c>
      <c r="I499" s="3" t="str">
        <f>+VLOOKUP(A499,[1]Export!$A:$AC,22,0)</f>
        <v>Vibonati</v>
      </c>
      <c r="J499" s="3" t="s">
        <v>676</v>
      </c>
      <c r="K499" s="3" t="s">
        <v>677</v>
      </c>
      <c r="L499" s="6">
        <f>+VLOOKUP(A499,[1]Export!$A:$AA,25,0)</f>
        <v>50137.670000000013</v>
      </c>
      <c r="M499" s="6">
        <f>+VLOOKUP(A499,[1]Export!$A:$AA,27,0)</f>
        <v>37603.24</v>
      </c>
      <c r="N499" s="6">
        <v>5193</v>
      </c>
    </row>
    <row r="500" spans="1:14" x14ac:dyDescent="0.35">
      <c r="A500" s="3" t="s">
        <v>2342</v>
      </c>
      <c r="B500" s="4" t="s">
        <v>479</v>
      </c>
      <c r="C500" s="4" t="s">
        <v>480</v>
      </c>
      <c r="D500" s="5">
        <f>+VLOOKUP(A500,[1]Export!$A:$AC,2,0)</f>
        <v>46072.450555555559</v>
      </c>
      <c r="E500" s="3" t="str">
        <f>+VLOOKUP(A500,[1]Export!$A:$AC,14,0)</f>
        <v>VONO TRADIZIONI ALIMENTARI</v>
      </c>
      <c r="F500" s="3" t="str">
        <f>+VLOOKUP(A500,[1]Export!$A:$AC,16,0)</f>
        <v>VNOGPP91E15C616G</v>
      </c>
      <c r="G500" s="3" t="str">
        <f>+VLOOKUP(A500,[1]Export!$A:$AC,20,0)</f>
        <v>Calabria</v>
      </c>
      <c r="H500" s="3" t="str">
        <f>+VLOOKUP(A500,[1]Export!$A:$AC,21,0)</f>
        <v>Catanzaro</v>
      </c>
      <c r="I500" s="3" t="str">
        <f>+VLOOKUP(A500,[1]Export!$A:$AC,22,0)</f>
        <v>Chiaravalle Centrale</v>
      </c>
      <c r="J500" s="3" t="s">
        <v>764</v>
      </c>
      <c r="K500" s="3" t="s">
        <v>765</v>
      </c>
      <c r="L500" s="6">
        <f>+VLOOKUP(A500,[1]Export!$A:$AA,25,0)</f>
        <v>39416</v>
      </c>
      <c r="M500" s="6">
        <f>+VLOOKUP(A500,[1]Export!$A:$AA,27,0)</f>
        <v>39416</v>
      </c>
      <c r="N500" s="6">
        <v>5194</v>
      </c>
    </row>
    <row r="501" spans="1:14" x14ac:dyDescent="0.35">
      <c r="A501" s="3" t="s">
        <v>2343</v>
      </c>
      <c r="B501" s="4" t="s">
        <v>479</v>
      </c>
      <c r="C501" s="4" t="s">
        <v>480</v>
      </c>
      <c r="D501" s="5">
        <f>+VLOOKUP(A501,[1]Export!$A:$AC,2,0)</f>
        <v>46072.550567129627</v>
      </c>
      <c r="E501" s="3" t="str">
        <f>+VLOOKUP(A501,[1]Export!$A:$AC,14,0)</f>
        <v>UMANA S.R.L.</v>
      </c>
      <c r="F501" s="3" t="str">
        <f>+VLOOKUP(A501,[1]Export!$A:$AC,16,0)</f>
        <v>10952351210</v>
      </c>
      <c r="G501" s="3" t="str">
        <f>+VLOOKUP(A501,[1]Export!$A:$AC,20,0)</f>
        <v>Campania</v>
      </c>
      <c r="H501" s="3" t="str">
        <f>+VLOOKUP(A501,[1]Export!$A:$AC,21,0)</f>
        <v>Napoli</v>
      </c>
      <c r="I501" s="3" t="str">
        <f>+VLOOKUP(A501,[1]Export!$A:$AC,22,0)</f>
        <v>Napoli</v>
      </c>
      <c r="J501" s="3" t="s">
        <v>690</v>
      </c>
      <c r="K501" s="3" t="s">
        <v>691</v>
      </c>
      <c r="L501" s="6">
        <f>+VLOOKUP(A501,[1]Export!$A:$AA,25,0)</f>
        <v>198023</v>
      </c>
      <c r="M501" s="6">
        <f>+VLOOKUP(A501,[1]Export!$A:$AA,27,0)</f>
        <v>133016</v>
      </c>
      <c r="N501" s="6">
        <v>5195</v>
      </c>
    </row>
    <row r="502" spans="1:14" x14ac:dyDescent="0.35">
      <c r="A502" s="3" t="s">
        <v>2344</v>
      </c>
      <c r="B502" s="4" t="s">
        <v>479</v>
      </c>
      <c r="C502" s="4" t="s">
        <v>480</v>
      </c>
      <c r="D502" s="5">
        <f>+VLOOKUP(A502,[1]Export!$A:$AC,2,0)</f>
        <v>46072.691319444442</v>
      </c>
      <c r="E502" s="3" t="str">
        <f>+VLOOKUP(A502,[1]Export!$A:$AC,14,0)</f>
        <v>DRINK, LAB &amp; FOOD</v>
      </c>
      <c r="F502" s="3" t="str">
        <f>+VLOOKUP(A502,[1]Export!$A:$AC,16,0)</f>
        <v>DFLNTN02P10I234L</v>
      </c>
      <c r="G502" s="3" t="str">
        <f>+VLOOKUP(A502,[1]Export!$A:$AC,20,0)</f>
        <v>Campania</v>
      </c>
      <c r="H502" s="3" t="str">
        <f>+VLOOKUP(A502,[1]Export!$A:$AC,21,0)</f>
        <v>Caserta</v>
      </c>
      <c r="I502" s="3" t="str">
        <f>+VLOOKUP(A502,[1]Export!$A:$AC,22,0)</f>
        <v>Pignataro Maggiore</v>
      </c>
      <c r="J502" s="3" t="s">
        <v>672</v>
      </c>
      <c r="K502" s="3" t="s">
        <v>673</v>
      </c>
      <c r="L502" s="6">
        <f>+VLOOKUP(A502,[1]Export!$A:$AA,25,0)</f>
        <v>49999.999999999993</v>
      </c>
      <c r="M502" s="6">
        <f>+VLOOKUP(A502,[1]Export!$A:$AA,27,0)</f>
        <v>50000</v>
      </c>
      <c r="N502" s="6">
        <v>5196</v>
      </c>
    </row>
    <row r="503" spans="1:14" x14ac:dyDescent="0.35">
      <c r="A503" s="3" t="s">
        <v>2345</v>
      </c>
      <c r="B503" s="4" t="s">
        <v>479</v>
      </c>
      <c r="C503" s="4" t="s">
        <v>480</v>
      </c>
      <c r="D503" s="5">
        <f>+VLOOKUP(A503,[1]Export!$A:$AC,2,0)</f>
        <v>46072.786874999998</v>
      </c>
      <c r="E503" s="3" t="str">
        <f>+VLOOKUP(A503,[1]Export!$A:$AC,14,0)</f>
        <v>PIZZERIA POPOLARE SOCIETA' A RESPONSABILITA' LIMITATA SEMPLIFICAT A</v>
      </c>
      <c r="F503" s="3" t="str">
        <f>+VLOOKUP(A503,[1]Export!$A:$AC,16,0)</f>
        <v>06410470659</v>
      </c>
      <c r="G503" s="3" t="str">
        <f>+VLOOKUP(A503,[1]Export!$A:$AC,20,0)</f>
        <v>Campania</v>
      </c>
      <c r="H503" s="3" t="str">
        <f>+VLOOKUP(A503,[1]Export!$A:$AC,21,0)</f>
        <v>Salerno</v>
      </c>
      <c r="I503" s="3" t="str">
        <f>+VLOOKUP(A503,[1]Export!$A:$AC,22,0)</f>
        <v>Nocera Inferiore</v>
      </c>
      <c r="J503" s="3" t="s">
        <v>708</v>
      </c>
      <c r="K503" s="3" t="s">
        <v>709</v>
      </c>
      <c r="L503" s="6">
        <f>+VLOOKUP(A503,[1]Export!$A:$AA,25,0)</f>
        <v>50000</v>
      </c>
      <c r="M503" s="6">
        <f>+VLOOKUP(A503,[1]Export!$A:$AA,27,0)</f>
        <v>50000</v>
      </c>
      <c r="N503" s="6">
        <v>5197</v>
      </c>
    </row>
    <row r="504" spans="1:14" x14ac:dyDescent="0.35">
      <c r="A504" s="3" t="s">
        <v>2346</v>
      </c>
      <c r="B504" s="4" t="s">
        <v>479</v>
      </c>
      <c r="C504" s="4" t="s">
        <v>480</v>
      </c>
      <c r="D504" s="5">
        <f>+VLOOKUP(A504,[1]Export!$A:$AC,2,0)</f>
        <v>46073.394074074073</v>
      </c>
      <c r="E504" s="3" t="str">
        <f>+VLOOKUP(A504,[1]Export!$A:$AC,14,0)</f>
        <v>Samira  Safar</v>
      </c>
      <c r="F504" s="3" t="str">
        <f>+VLOOKUP(A504,[1]Export!$A:$AC,16,0)</f>
        <v>SFRSMR99M58I483A</v>
      </c>
      <c r="G504" s="3" t="str">
        <f>+VLOOKUP(A504,[1]Export!$A:$AC,20,0)</f>
        <v>Campania</v>
      </c>
      <c r="H504" s="3" t="str">
        <f>+VLOOKUP(A504,[1]Export!$A:$AC,21,0)</f>
        <v>Napoli</v>
      </c>
      <c r="I504" s="3" t="str">
        <f>+VLOOKUP(A504,[1]Export!$A:$AC,22,0)</f>
        <v>Nola</v>
      </c>
      <c r="J504" s="3" t="s">
        <v>798</v>
      </c>
      <c r="K504" s="3" t="s">
        <v>799</v>
      </c>
      <c r="L504" s="6">
        <f>+VLOOKUP(A504,[1]Export!$A:$AA,25,0)</f>
        <v>72128.049999999988</v>
      </c>
      <c r="M504" s="6">
        <f>+VLOOKUP(A504,[1]Export!$A:$AA,27,0)</f>
        <v>54096.03</v>
      </c>
      <c r="N504" s="6">
        <v>5198</v>
      </c>
    </row>
    <row r="505" spans="1:14" x14ac:dyDescent="0.35">
      <c r="A505" s="3" t="s">
        <v>2347</v>
      </c>
      <c r="B505" s="4" t="s">
        <v>479</v>
      </c>
      <c r="C505" s="4" t="s">
        <v>480</v>
      </c>
      <c r="D505" s="5">
        <f>+VLOOKUP(A505,[1]Export!$A:$AC,2,0)</f>
        <v>46073.40488425926</v>
      </c>
      <c r="E505" s="3" t="str">
        <f>+VLOOKUP(A505,[1]Export!$A:$AC,14,0)</f>
        <v>MUGA S.R.L. SEMPLIFICATA</v>
      </c>
      <c r="F505" s="3" t="str">
        <f>+VLOOKUP(A505,[1]Export!$A:$AC,16,0)</f>
        <v>10930741219</v>
      </c>
      <c r="G505" s="3" t="str">
        <f>+VLOOKUP(A505,[1]Export!$A:$AC,20,0)</f>
        <v>Campania</v>
      </c>
      <c r="H505" s="3" t="str">
        <f>+VLOOKUP(A505,[1]Export!$A:$AC,21,0)</f>
        <v>Napoli</v>
      </c>
      <c r="I505" s="3" t="str">
        <f>+VLOOKUP(A505,[1]Export!$A:$AC,22,0)</f>
        <v>Napoli</v>
      </c>
      <c r="J505" s="3" t="s">
        <v>1017</v>
      </c>
      <c r="K505" s="3" t="s">
        <v>1018</v>
      </c>
      <c r="L505" s="6">
        <f>+VLOOKUP(A505,[1]Export!$A:$AA,25,0)</f>
        <v>115000</v>
      </c>
      <c r="M505" s="6">
        <f>+VLOOKUP(A505,[1]Export!$A:$AA,27,0)</f>
        <v>86250</v>
      </c>
      <c r="N505" s="6">
        <v>5199</v>
      </c>
    </row>
    <row r="506" spans="1:14" x14ac:dyDescent="0.35">
      <c r="A506" s="3" t="s">
        <v>2348</v>
      </c>
      <c r="B506" s="4" t="s">
        <v>479</v>
      </c>
      <c r="C506" s="4" t="s">
        <v>480</v>
      </c>
      <c r="D506" s="5">
        <f>+VLOOKUP(A506,[1]Export!$A:$AC,2,0)</f>
        <v>46073.453530092593</v>
      </c>
      <c r="E506" s="3" t="str">
        <f>+VLOOKUP(A506,[1]Export!$A:$AC,14,0)</f>
        <v>GIANNATTASIO ANASTASIA</v>
      </c>
      <c r="F506" s="3" t="str">
        <f>+VLOOKUP(A506,[1]Export!$A:$AC,16,0)</f>
        <v>GNNNTS97P62I805T</v>
      </c>
      <c r="G506" s="3" t="str">
        <f>+VLOOKUP(A506,[1]Export!$A:$AC,20,0)</f>
        <v>Campania</v>
      </c>
      <c r="H506" s="3" t="str">
        <f>+VLOOKUP(A506,[1]Export!$A:$AC,21,0)</f>
        <v>Avellino</v>
      </c>
      <c r="I506" s="3" t="str">
        <f>+VLOOKUP(A506,[1]Export!$A:$AC,22,0)</f>
        <v>Montoro</v>
      </c>
      <c r="J506" s="3" t="s">
        <v>706</v>
      </c>
      <c r="K506" s="3" t="s">
        <v>707</v>
      </c>
      <c r="L506" s="6">
        <f>+VLOOKUP(A506,[1]Export!$A:$AA,25,0)</f>
        <v>100000</v>
      </c>
      <c r="M506" s="6">
        <f>+VLOOKUP(A506,[1]Export!$A:$AA,27,0)</f>
        <v>74295</v>
      </c>
      <c r="N506" s="6">
        <v>5200</v>
      </c>
    </row>
    <row r="507" spans="1:14" x14ac:dyDescent="0.35">
      <c r="A507" s="3" t="s">
        <v>2349</v>
      </c>
      <c r="B507" s="4" t="s">
        <v>479</v>
      </c>
      <c r="C507" s="4" t="s">
        <v>480</v>
      </c>
      <c r="D507" s="5">
        <f>+VLOOKUP(A507,[1]Export!$A:$AC,2,0)</f>
        <v>46073.48814814815</v>
      </c>
      <c r="E507" s="3" t="str">
        <f>+VLOOKUP(A507,[1]Export!$A:$AC,14,0)</f>
        <v>SASEG GROUP S.R.L.</v>
      </c>
      <c r="F507" s="3" t="str">
        <f>+VLOOKUP(A507,[1]Export!$A:$AC,16,0)</f>
        <v>09152340726</v>
      </c>
      <c r="G507" s="3" t="str">
        <f>+VLOOKUP(A507,[1]Export!$A:$AC,20,0)</f>
        <v>Puglia</v>
      </c>
      <c r="H507" s="3" t="str">
        <f>+VLOOKUP(A507,[1]Export!$A:$AC,21,0)</f>
        <v>Bari</v>
      </c>
      <c r="I507" s="3" t="str">
        <f>+VLOOKUP(A507,[1]Export!$A:$AC,22,0)</f>
        <v>Bari</v>
      </c>
      <c r="J507" s="3" t="s">
        <v>706</v>
      </c>
      <c r="K507" s="3" t="s">
        <v>707</v>
      </c>
      <c r="L507" s="6">
        <f>+VLOOKUP(A507,[1]Export!$A:$AA,25,0)</f>
        <v>200000</v>
      </c>
      <c r="M507" s="6">
        <f>+VLOOKUP(A507,[1]Export!$A:$AA,27,0)</f>
        <v>140000</v>
      </c>
      <c r="N507" s="6">
        <v>5201</v>
      </c>
    </row>
    <row r="508" spans="1:14" x14ac:dyDescent="0.35">
      <c r="A508" s="3" t="s">
        <v>2350</v>
      </c>
      <c r="B508" s="4" t="s">
        <v>479</v>
      </c>
      <c r="C508" s="4" t="s">
        <v>480</v>
      </c>
      <c r="D508" s="5">
        <f>+VLOOKUP(A508,[1]Export!$A:$AC,2,0)</f>
        <v>46073.61451388889</v>
      </c>
      <c r="E508" s="3" t="str">
        <f>+VLOOKUP(A508,[1]Export!$A:$AC,14,0)</f>
        <v>VENEZIANO ANTONISIA</v>
      </c>
      <c r="F508" s="3" t="str">
        <f>+VLOOKUP(A508,[1]Export!$A:$AC,16,0)</f>
        <v>VNZNNS96C69H096G</v>
      </c>
      <c r="G508" s="3" t="str">
        <f>+VLOOKUP(A508,[1]Export!$A:$AC,20,0)</f>
        <v>Puglia</v>
      </c>
      <c r="H508" s="3" t="str">
        <f>+VLOOKUP(A508,[1]Export!$A:$AC,21,0)</f>
        <v>Taranto</v>
      </c>
      <c r="I508" s="3" t="str">
        <f>+VLOOKUP(A508,[1]Export!$A:$AC,22,0)</f>
        <v>Martina Franca</v>
      </c>
      <c r="J508" s="3" t="s">
        <v>706</v>
      </c>
      <c r="K508" s="3" t="s">
        <v>707</v>
      </c>
      <c r="L508" s="6">
        <f>+VLOOKUP(A508,[1]Export!$A:$AA,25,0)</f>
        <v>200000</v>
      </c>
      <c r="M508" s="6">
        <f>+VLOOKUP(A508,[1]Export!$A:$AA,27,0)</f>
        <v>139692</v>
      </c>
      <c r="N508" s="6">
        <v>5202</v>
      </c>
    </row>
    <row r="509" spans="1:14" x14ac:dyDescent="0.35">
      <c r="A509" s="3" t="s">
        <v>2351</v>
      </c>
      <c r="B509" s="4" t="s">
        <v>479</v>
      </c>
      <c r="C509" s="4" t="s">
        <v>480</v>
      </c>
      <c r="D509" s="5">
        <f>+VLOOKUP(A509,[1]Export!$A:$AC,2,0)</f>
        <v>46073.671701388892</v>
      </c>
      <c r="E509" s="3" t="str">
        <f>+VLOOKUP(A509,[1]Export!$A:$AC,14,0)</f>
        <v>ALBANO LARA</v>
      </c>
      <c r="F509" s="3" t="str">
        <f>+VLOOKUP(A509,[1]Export!$A:$AC,16,0)</f>
        <v>LBNLRA97S54L195B</v>
      </c>
      <c r="G509" s="3" t="str">
        <f>+VLOOKUP(A509,[1]Export!$A:$AC,20,0)</f>
        <v>Calabria</v>
      </c>
      <c r="H509" s="3" t="str">
        <f>+VLOOKUP(A509,[1]Export!$A:$AC,21,0)</f>
        <v>Vibo Valentia</v>
      </c>
      <c r="I509" s="3" t="str">
        <f>+VLOOKUP(A509,[1]Export!$A:$AC,22,0)</f>
        <v>Francavilla Angitola</v>
      </c>
      <c r="J509" s="3" t="s">
        <v>816</v>
      </c>
      <c r="K509" s="3" t="s">
        <v>817</v>
      </c>
      <c r="L509" s="6">
        <f>+VLOOKUP(A509,[1]Export!$A:$AA,25,0)</f>
        <v>48179.200000000004</v>
      </c>
      <c r="M509" s="6">
        <f>+VLOOKUP(A509,[1]Export!$A:$AA,27,0)</f>
        <v>48179.199999999997</v>
      </c>
      <c r="N509" s="6">
        <v>5203</v>
      </c>
    </row>
    <row r="510" spans="1:14" x14ac:dyDescent="0.35">
      <c r="A510" s="3" t="s">
        <v>2352</v>
      </c>
      <c r="B510" s="4" t="s">
        <v>479</v>
      </c>
      <c r="C510" s="4" t="s">
        <v>480</v>
      </c>
      <c r="D510" s="5">
        <f>+VLOOKUP(A510,[1]Export!$A:$AC,2,0)</f>
        <v>46073.684618055559</v>
      </c>
      <c r="E510" s="3" t="str">
        <f>+VLOOKUP(A510,[1]Export!$A:$AC,14,0)</f>
        <v>ALESSANDRO GUARINO</v>
      </c>
      <c r="F510" s="3" t="str">
        <f>+VLOOKUP(A510,[1]Export!$A:$AC,16,0)</f>
        <v>GRNLSN96D30I805K</v>
      </c>
      <c r="G510" s="3" t="str">
        <f>+VLOOKUP(A510,[1]Export!$A:$AC,20,0)</f>
        <v>Campania</v>
      </c>
      <c r="H510" s="3" t="str">
        <f>+VLOOKUP(A510,[1]Export!$A:$AC,21,0)</f>
        <v>Avellino</v>
      </c>
      <c r="I510" s="3" t="str">
        <f>+VLOOKUP(A510,[1]Export!$A:$AC,22,0)</f>
        <v>Montoro</v>
      </c>
      <c r="J510" s="3" t="s">
        <v>1043</v>
      </c>
      <c r="K510" s="3" t="s">
        <v>1044</v>
      </c>
      <c r="L510" s="6">
        <f>+VLOOKUP(A510,[1]Export!$A:$AA,25,0)</f>
        <v>199712.57</v>
      </c>
      <c r="M510" s="6">
        <f>+VLOOKUP(A510,[1]Export!$A:$AA,27,0)</f>
        <v>139798.79</v>
      </c>
      <c r="N510" s="6">
        <v>5204</v>
      </c>
    </row>
    <row r="511" spans="1:14" x14ac:dyDescent="0.35">
      <c r="A511" s="3" t="s">
        <v>2353</v>
      </c>
      <c r="B511" s="4" t="s">
        <v>479</v>
      </c>
      <c r="C511" s="4" t="s">
        <v>480</v>
      </c>
      <c r="D511" s="5">
        <f>+VLOOKUP(A511,[1]Export!$A:$AC,2,0)</f>
        <v>46073.77616898148</v>
      </c>
      <c r="E511" s="3" t="str">
        <f>+VLOOKUP(A511,[1]Export!$A:$AC,14,0)</f>
        <v>ERRA MICHEL</v>
      </c>
      <c r="F511" s="3" t="str">
        <f>+VLOOKUP(A511,[1]Export!$A:$AC,16,0)</f>
        <v>RREMHL98D02I805Z</v>
      </c>
      <c r="G511" s="3" t="str">
        <f>+VLOOKUP(A511,[1]Export!$A:$AC,20,0)</f>
        <v>Campania</v>
      </c>
      <c r="H511" s="3" t="str">
        <f>+VLOOKUP(A511,[1]Export!$A:$AC,21,0)</f>
        <v>Avellino</v>
      </c>
      <c r="I511" s="3" t="str">
        <f>+VLOOKUP(A511,[1]Export!$A:$AC,22,0)</f>
        <v>Montoro</v>
      </c>
      <c r="J511" s="3" t="s">
        <v>698</v>
      </c>
      <c r="K511" s="3" t="s">
        <v>699</v>
      </c>
      <c r="L511" s="6">
        <f>+VLOOKUP(A511,[1]Export!$A:$AA,25,0)</f>
        <v>60054.44</v>
      </c>
      <c r="M511" s="6">
        <f>+VLOOKUP(A511,[1]Export!$A:$AA,27,0)</f>
        <v>44914.75</v>
      </c>
      <c r="N511" s="6">
        <v>5205</v>
      </c>
    </row>
    <row r="512" spans="1:14" x14ac:dyDescent="0.35">
      <c r="A512" s="3" t="s">
        <v>2354</v>
      </c>
      <c r="B512" s="4" t="s">
        <v>479</v>
      </c>
      <c r="C512" s="4" t="s">
        <v>480</v>
      </c>
      <c r="D512" s="5">
        <f>+VLOOKUP(A512,[1]Export!$A:$AC,2,0)</f>
        <v>46074.439502314817</v>
      </c>
      <c r="E512" s="3" t="str">
        <f>+VLOOKUP(A512,[1]Export!$A:$AC,14,0)</f>
        <v>ALESSIA CONTALDO</v>
      </c>
      <c r="F512" s="3" t="str">
        <f>+VLOOKUP(A512,[1]Export!$A:$AC,16,0)</f>
        <v>CNTLSS05S59G482P</v>
      </c>
      <c r="G512" s="3" t="str">
        <f>+VLOOKUP(A512,[1]Export!$A:$AC,20,0)</f>
        <v>Abruzzo</v>
      </c>
      <c r="H512" s="3" t="str">
        <f>+VLOOKUP(A512,[1]Export!$A:$AC,21,0)</f>
        <v>Pescara</v>
      </c>
      <c r="I512" s="3" t="str">
        <f>+VLOOKUP(A512,[1]Export!$A:$AC,22,0)</f>
        <v>Spoltore</v>
      </c>
      <c r="J512" s="3" t="s">
        <v>716</v>
      </c>
      <c r="K512" s="3" t="s">
        <v>717</v>
      </c>
      <c r="L512" s="6">
        <f>+VLOOKUP(A512,[1]Export!$A:$AA,25,0)</f>
        <v>49919.369999999995</v>
      </c>
      <c r="M512" s="6">
        <f>+VLOOKUP(A512,[1]Export!$A:$AA,27,0)</f>
        <v>49919.369999999995</v>
      </c>
      <c r="N512" s="6">
        <v>5206</v>
      </c>
    </row>
    <row r="513" spans="1:14" x14ac:dyDescent="0.35">
      <c r="A513" s="3" t="s">
        <v>2355</v>
      </c>
      <c r="B513" s="4" t="s">
        <v>479</v>
      </c>
      <c r="C513" s="4" t="s">
        <v>480</v>
      </c>
      <c r="D513" s="5">
        <f>+VLOOKUP(A513,[1]Export!$A:$AC,2,0)</f>
        <v>46074.506111111114</v>
      </c>
      <c r="E513" s="3" t="str">
        <f>+VLOOKUP(A513,[1]Export!$A:$AC,14,0)</f>
        <v>SICILIA AGNESE</v>
      </c>
      <c r="F513" s="3" t="str">
        <f>+VLOOKUP(A513,[1]Export!$A:$AC,16,0)</f>
        <v>SCLGNS99S42D086K</v>
      </c>
      <c r="G513" s="3" t="str">
        <f>+VLOOKUP(A513,[1]Export!$A:$AC,20,0)</f>
        <v>Calabria</v>
      </c>
      <c r="H513" s="3" t="str">
        <f>+VLOOKUP(A513,[1]Export!$A:$AC,21,0)</f>
        <v>Cosenza</v>
      </c>
      <c r="I513" s="3" t="str">
        <f>+VLOOKUP(A513,[1]Export!$A:$AC,22,0)</f>
        <v>Roggiano Gravina</v>
      </c>
      <c r="J513" s="3" t="s">
        <v>716</v>
      </c>
      <c r="K513" s="3" t="s">
        <v>717</v>
      </c>
      <c r="L513" s="6">
        <f>+VLOOKUP(A513,[1]Export!$A:$AA,25,0)</f>
        <v>119024.3</v>
      </c>
      <c r="M513" s="6">
        <f>+VLOOKUP(A513,[1]Export!$A:$AA,27,0)</f>
        <v>89268</v>
      </c>
      <c r="N513" s="6">
        <v>5207</v>
      </c>
    </row>
    <row r="514" spans="1:14" x14ac:dyDescent="0.35">
      <c r="A514" s="3" t="s">
        <v>2356</v>
      </c>
      <c r="B514" s="4" t="s">
        <v>479</v>
      </c>
      <c r="C514" s="4" t="s">
        <v>480</v>
      </c>
      <c r="D514" s="5">
        <f>+VLOOKUP(A514,[1]Export!$A:$AC,2,0)</f>
        <v>46074.55568287037</v>
      </c>
      <c r="E514" s="3" t="str">
        <f>+VLOOKUP(A514,[1]Export!$A:$AC,14,0)</f>
        <v>DI MARCO MARIELENA</v>
      </c>
      <c r="F514" s="3" t="str">
        <f>+VLOOKUP(A514,[1]Export!$A:$AC,16,0)</f>
        <v>DMRMLN95S66L628G</v>
      </c>
      <c r="G514" s="3" t="str">
        <f>+VLOOKUP(A514,[1]Export!$A:$AC,20,0)</f>
        <v>Campania</v>
      </c>
      <c r="H514" s="3" t="str">
        <f>+VLOOKUP(A514,[1]Export!$A:$AC,21,0)</f>
        <v>Salerno</v>
      </c>
      <c r="I514" s="3" t="str">
        <f>+VLOOKUP(A514,[1]Export!$A:$AC,22,0)</f>
        <v>Sessa Cilento</v>
      </c>
      <c r="J514" s="3" t="s">
        <v>3294</v>
      </c>
      <c r="K514" s="3" t="s">
        <v>3295</v>
      </c>
      <c r="L514" s="6">
        <f>+VLOOKUP(A514,[1]Export!$A:$AA,25,0)</f>
        <v>40373</v>
      </c>
      <c r="M514" s="6">
        <f>+VLOOKUP(A514,[1]Export!$A:$AA,27,0)</f>
        <v>40000</v>
      </c>
      <c r="N514" s="6">
        <v>5208</v>
      </c>
    </row>
    <row r="515" spans="1:14" x14ac:dyDescent="0.35">
      <c r="A515" s="3" t="s">
        <v>2357</v>
      </c>
      <c r="B515" s="4" t="s">
        <v>479</v>
      </c>
      <c r="C515" s="4" t="s">
        <v>480</v>
      </c>
      <c r="D515" s="5">
        <f>+VLOOKUP(A515,[1]Export!$A:$AC,2,0)</f>
        <v>46074.903449074074</v>
      </c>
      <c r="E515" s="3" t="str">
        <f>+VLOOKUP(A515,[1]Export!$A:$AC,14,0)</f>
        <v>GLI AMICI DI RICKY DI ANNA MARIA PELUSI</v>
      </c>
      <c r="F515" s="3" t="str">
        <f>+VLOOKUP(A515,[1]Export!$A:$AC,16,0)</f>
        <v>PLSNMR93T62I348F</v>
      </c>
      <c r="G515" s="3" t="str">
        <f>+VLOOKUP(A515,[1]Export!$A:$AC,20,0)</f>
        <v>Abruzzo</v>
      </c>
      <c r="H515" s="3" t="str">
        <f>+VLOOKUP(A515,[1]Export!$A:$AC,21,0)</f>
        <v>Teramo</v>
      </c>
      <c r="I515" s="3" t="str">
        <f>+VLOOKUP(A515,[1]Export!$A:$AC,22,0)</f>
        <v>Penna Sant'Andrea</v>
      </c>
      <c r="J515" s="3" t="s">
        <v>676</v>
      </c>
      <c r="K515" s="3" t="s">
        <v>677</v>
      </c>
      <c r="L515" s="6">
        <f>+VLOOKUP(A515,[1]Export!$A:$AA,25,0)</f>
        <v>64222.969999999994</v>
      </c>
      <c r="M515" s="6">
        <f>+VLOOKUP(A515,[1]Export!$A:$AA,27,0)</f>
        <v>48166.99</v>
      </c>
      <c r="N515" s="6">
        <v>5209</v>
      </c>
    </row>
    <row r="516" spans="1:14" x14ac:dyDescent="0.35">
      <c r="A516" s="3" t="s">
        <v>2358</v>
      </c>
      <c r="B516" s="4" t="s">
        <v>479</v>
      </c>
      <c r="C516" s="4" t="s">
        <v>480</v>
      </c>
      <c r="D516" s="5">
        <f>+VLOOKUP(A516,[1]Export!$A:$AC,2,0)</f>
        <v>46075.915023148147</v>
      </c>
      <c r="E516" s="3" t="str">
        <f>+VLOOKUP(A516,[1]Export!$A:$AC,14,0)</f>
        <v>Gianmarco Marano</v>
      </c>
      <c r="F516" s="3" t="str">
        <f>+VLOOKUP(A516,[1]Export!$A:$AC,16,0)</f>
        <v>MRNGMR92M13H703U</v>
      </c>
      <c r="G516" s="3" t="str">
        <f>+VLOOKUP(A516,[1]Export!$A:$AC,20,0)</f>
        <v>Campania</v>
      </c>
      <c r="H516" s="3" t="str">
        <f>+VLOOKUP(A516,[1]Export!$A:$AC,21,0)</f>
        <v>Salerno</v>
      </c>
      <c r="I516" s="3" t="str">
        <f>+VLOOKUP(A516,[1]Export!$A:$AC,22,0)</f>
        <v>Serre</v>
      </c>
      <c r="J516" s="3" t="s">
        <v>1169</v>
      </c>
      <c r="K516" s="3" t="s">
        <v>1170</v>
      </c>
      <c r="L516" s="6">
        <f>+VLOOKUP(A516,[1]Export!$A:$AA,25,0)</f>
        <v>19235.169999999998</v>
      </c>
      <c r="M516" s="6">
        <f>+VLOOKUP(A516,[1]Export!$A:$AA,27,0)</f>
        <v>19235.169999999998</v>
      </c>
      <c r="N516" s="6">
        <v>5210</v>
      </c>
    </row>
    <row r="517" spans="1:14" x14ac:dyDescent="0.35">
      <c r="A517" s="3" t="s">
        <v>2359</v>
      </c>
      <c r="B517" s="4" t="s">
        <v>479</v>
      </c>
      <c r="C517" s="4" t="s">
        <v>480</v>
      </c>
      <c r="D517" s="5">
        <f>+VLOOKUP(A517,[1]Export!$A:$AC,2,0)</f>
        <v>46076.400347222225</v>
      </c>
      <c r="E517" s="3" t="str">
        <f>+VLOOKUP(A517,[1]Export!$A:$AC,14,0)</f>
        <v>LIETO MARIANNA</v>
      </c>
      <c r="F517" s="3" t="str">
        <f>+VLOOKUP(A517,[1]Export!$A:$AC,16,0)</f>
        <v>LTIMNN97C61I234V</v>
      </c>
      <c r="G517" s="3" t="str">
        <f>+VLOOKUP(A517,[1]Export!$A:$AC,20,0)</f>
        <v>Campania</v>
      </c>
      <c r="H517" s="3" t="str">
        <f>+VLOOKUP(A517,[1]Export!$A:$AC,21,0)</f>
        <v>Caserta</v>
      </c>
      <c r="I517" s="3" t="str">
        <f>+VLOOKUP(A517,[1]Export!$A:$AC,22,0)</f>
        <v>Casagiove</v>
      </c>
      <c r="J517" s="3" t="s">
        <v>1023</v>
      </c>
      <c r="K517" s="3" t="s">
        <v>1024</v>
      </c>
      <c r="L517" s="6">
        <f>+VLOOKUP(A517,[1]Export!$A:$AA,25,0)</f>
        <v>57770</v>
      </c>
      <c r="M517" s="6">
        <f>+VLOOKUP(A517,[1]Export!$A:$AA,27,0)</f>
        <v>36825</v>
      </c>
      <c r="N517" s="6">
        <v>5211</v>
      </c>
    </row>
    <row r="518" spans="1:14" x14ac:dyDescent="0.35">
      <c r="A518" s="3" t="s">
        <v>2360</v>
      </c>
      <c r="B518" s="4" t="s">
        <v>479</v>
      </c>
      <c r="C518" s="4" t="s">
        <v>480</v>
      </c>
      <c r="D518" s="5">
        <f>+VLOOKUP(A518,[1]Export!$A:$AC,2,0)</f>
        <v>46076.401226851849</v>
      </c>
      <c r="E518" s="3" t="str">
        <f>+VLOOKUP(A518,[1]Export!$A:$AC,14,0)</f>
        <v>FABIO ZACCARI</v>
      </c>
      <c r="F518" s="3" t="str">
        <f>+VLOOKUP(A518,[1]Export!$A:$AC,16,0)</f>
        <v>ZCCFBA91B26A783C</v>
      </c>
      <c r="G518" s="3" t="str">
        <f>+VLOOKUP(A518,[1]Export!$A:$AC,20,0)</f>
        <v>Campania</v>
      </c>
      <c r="H518" s="3" t="str">
        <f>+VLOOKUP(A518,[1]Export!$A:$AC,21,0)</f>
        <v>Benevento</v>
      </c>
      <c r="I518" s="3" t="str">
        <f>+VLOOKUP(A518,[1]Export!$A:$AC,22,0)</f>
        <v>Solopaca</v>
      </c>
      <c r="J518" s="3" t="s">
        <v>3296</v>
      </c>
      <c r="K518" s="3" t="s">
        <v>3297</v>
      </c>
      <c r="L518" s="6">
        <f>+VLOOKUP(A518,[1]Export!$A:$AA,25,0)</f>
        <v>136780</v>
      </c>
      <c r="M518" s="6">
        <f>+VLOOKUP(A518,[1]Export!$A:$AA,27,0)</f>
        <v>95746.000000000015</v>
      </c>
      <c r="N518" s="6">
        <v>5212</v>
      </c>
    </row>
    <row r="519" spans="1:14" x14ac:dyDescent="0.35">
      <c r="A519" s="3" t="s">
        <v>2361</v>
      </c>
      <c r="B519" s="4" t="s">
        <v>479</v>
      </c>
      <c r="C519" s="4" t="s">
        <v>480</v>
      </c>
      <c r="D519" s="5">
        <f>+VLOOKUP(A519,[1]Export!$A:$AC,2,0)</f>
        <v>46076.421539351853</v>
      </c>
      <c r="E519" s="3" t="str">
        <f>+VLOOKUP(A519,[1]Export!$A:$AC,14,0)</f>
        <v>ALDO GIANSIRACUSA</v>
      </c>
      <c r="F519" s="3" t="str">
        <f>+VLOOKUP(A519,[1]Export!$A:$AC,16,0)</f>
        <v>GNSLDA00A25D643A</v>
      </c>
      <c r="G519" s="3" t="str">
        <f>+VLOOKUP(A519,[1]Export!$A:$AC,20,0)</f>
        <v>Puglia</v>
      </c>
      <c r="H519" s="3" t="str">
        <f>+VLOOKUP(A519,[1]Export!$A:$AC,21,0)</f>
        <v>Foggia</v>
      </c>
      <c r="I519" s="3" t="str">
        <f>+VLOOKUP(A519,[1]Export!$A:$AC,22,0)</f>
        <v>Lucera</v>
      </c>
      <c r="J519" s="3" t="s">
        <v>1043</v>
      </c>
      <c r="K519" s="3" t="s">
        <v>1044</v>
      </c>
      <c r="L519" s="6">
        <f>+VLOOKUP(A519,[1]Export!$A:$AA,25,0)</f>
        <v>197821.78000000003</v>
      </c>
      <c r="M519" s="6">
        <f>+VLOOKUP(A519,[1]Export!$A:$AA,27,0)</f>
        <v>138475</v>
      </c>
      <c r="N519" s="6">
        <v>5213</v>
      </c>
    </row>
    <row r="520" spans="1:14" x14ac:dyDescent="0.35">
      <c r="A520" s="3" t="s">
        <v>2362</v>
      </c>
      <c r="B520" s="4" t="s">
        <v>479</v>
      </c>
      <c r="C520" s="4" t="s">
        <v>480</v>
      </c>
      <c r="D520" s="5">
        <f>+VLOOKUP(A520,[1]Export!$A:$AC,2,0)</f>
        <v>46076.447337962964</v>
      </c>
      <c r="E520" s="3" t="str">
        <f>+VLOOKUP(A520,[1]Export!$A:$AC,14,0)</f>
        <v>SARDA NOLEGGIO DI MATTIA FLORIS</v>
      </c>
      <c r="F520" s="3" t="str">
        <f>+VLOOKUP(A520,[1]Export!$A:$AC,16,0)</f>
        <v>FLRMTT98P29G113Q</v>
      </c>
      <c r="G520" s="3" t="str">
        <f>+VLOOKUP(A520,[1]Export!$A:$AC,20,0)</f>
        <v>Sardegna</v>
      </c>
      <c r="H520" s="3" t="str">
        <f>+VLOOKUP(A520,[1]Export!$A:$AC,21,0)</f>
        <v>Oristano</v>
      </c>
      <c r="I520" s="3" t="str">
        <f>+VLOOKUP(A520,[1]Export!$A:$AC,22,0)</f>
        <v>Paulilatino</v>
      </c>
      <c r="J520" s="3" t="s">
        <v>3280</v>
      </c>
      <c r="K520" s="3" t="s">
        <v>3281</v>
      </c>
      <c r="L520" s="6">
        <f>+VLOOKUP(A520,[1]Export!$A:$AA,25,0)</f>
        <v>119797</v>
      </c>
      <c r="M520" s="6">
        <f>+VLOOKUP(A520,[1]Export!$A:$AA,27,0)</f>
        <v>88797</v>
      </c>
      <c r="N520" s="6">
        <v>5214</v>
      </c>
    </row>
    <row r="521" spans="1:14" x14ac:dyDescent="0.35">
      <c r="A521" s="3" t="s">
        <v>2363</v>
      </c>
      <c r="B521" s="4" t="s">
        <v>479</v>
      </c>
      <c r="C521" s="4" t="s">
        <v>480</v>
      </c>
      <c r="D521" s="5">
        <f>+VLOOKUP(A521,[1]Export!$A:$AC,2,0)</f>
        <v>46076.480868055558</v>
      </c>
      <c r="E521" s="3" t="str">
        <f>+VLOOKUP(A521,[1]Export!$A:$AC,14,0)</f>
        <v>CHRISTIAN COLUCCI</v>
      </c>
      <c r="F521" s="3" t="str">
        <f>+VLOOKUP(A521,[1]Export!$A:$AC,16,0)</f>
        <v>CLCCRS94B22I483J</v>
      </c>
      <c r="G521" s="3" t="str">
        <f>+VLOOKUP(A521,[1]Export!$A:$AC,20,0)</f>
        <v>Campania</v>
      </c>
      <c r="H521" s="3" t="str">
        <f>+VLOOKUP(A521,[1]Export!$A:$AC,21,0)</f>
        <v>Salerno</v>
      </c>
      <c r="I521" s="3" t="str">
        <f>+VLOOKUP(A521,[1]Export!$A:$AC,22,0)</f>
        <v>Scafati</v>
      </c>
      <c r="J521" s="3" t="s">
        <v>1021</v>
      </c>
      <c r="K521" s="3" t="s">
        <v>1022</v>
      </c>
      <c r="L521" s="6">
        <f>+VLOOKUP(A521,[1]Export!$A:$AA,25,0)</f>
        <v>50000</v>
      </c>
      <c r="M521" s="6">
        <f>+VLOOKUP(A521,[1]Export!$A:$AA,27,0)</f>
        <v>50000</v>
      </c>
      <c r="N521" s="6">
        <v>5215</v>
      </c>
    </row>
    <row r="522" spans="1:14" x14ac:dyDescent="0.35">
      <c r="A522" s="3" t="s">
        <v>2364</v>
      </c>
      <c r="B522" s="4" t="s">
        <v>479</v>
      </c>
      <c r="C522" s="4" t="s">
        <v>480</v>
      </c>
      <c r="D522" s="5">
        <f>+VLOOKUP(A522,[1]Export!$A:$AC,2,0)</f>
        <v>46076.509305555555</v>
      </c>
      <c r="E522" s="3" t="str">
        <f>+VLOOKUP(A522,[1]Export!$A:$AC,14,0)</f>
        <v>FORNERIA BONTA' DEL GRANO S.R.L.</v>
      </c>
      <c r="F522" s="3" t="str">
        <f>+VLOOKUP(A522,[1]Export!$A:$AC,16,0)</f>
        <v>10963501217</v>
      </c>
      <c r="G522" s="3" t="str">
        <f>+VLOOKUP(A522,[1]Export!$A:$AC,20,0)</f>
        <v>Campania</v>
      </c>
      <c r="H522" s="3" t="str">
        <f>+VLOOKUP(A522,[1]Export!$A:$AC,21,0)</f>
        <v>Napoli</v>
      </c>
      <c r="I522" s="3" t="str">
        <f>+VLOOKUP(A522,[1]Export!$A:$AC,22,0)</f>
        <v>Santa Maria La Carità</v>
      </c>
      <c r="J522" s="3" t="s">
        <v>726</v>
      </c>
      <c r="K522" s="3" t="s">
        <v>727</v>
      </c>
      <c r="L522" s="6">
        <f>+VLOOKUP(A522,[1]Export!$A:$AA,25,0)</f>
        <v>200000</v>
      </c>
      <c r="M522" s="6">
        <f>+VLOOKUP(A522,[1]Export!$A:$AA,27,0)</f>
        <v>140000</v>
      </c>
      <c r="N522" s="6">
        <v>5216</v>
      </c>
    </row>
    <row r="523" spans="1:14" x14ac:dyDescent="0.35">
      <c r="A523" s="3" t="s">
        <v>2365</v>
      </c>
      <c r="B523" s="4" t="s">
        <v>479</v>
      </c>
      <c r="C523" s="4" t="s">
        <v>480</v>
      </c>
      <c r="D523" s="5">
        <f>+VLOOKUP(A523,[1]Export!$A:$AC,2,0)</f>
        <v>46076.671099537038</v>
      </c>
      <c r="E523" s="3" t="str">
        <f>+VLOOKUP(A523,[1]Export!$A:$AC,14,0)</f>
        <v>MAB 94.96 SRL</v>
      </c>
      <c r="F523" s="3" t="str">
        <f>+VLOOKUP(A523,[1]Export!$A:$AC,16,0)</f>
        <v>09146830725</v>
      </c>
      <c r="G523" s="3" t="str">
        <f>+VLOOKUP(A523,[1]Export!$A:$AC,20,0)</f>
        <v>Puglia</v>
      </c>
      <c r="H523" s="3" t="str">
        <f>+VLOOKUP(A523,[1]Export!$A:$AC,21,0)</f>
        <v>Barletta-Andria-Trani</v>
      </c>
      <c r="I523" s="3" t="str">
        <f>+VLOOKUP(A523,[1]Export!$A:$AC,22,0)</f>
        <v>Canosa Di Puglia</v>
      </c>
      <c r="J523" s="3" t="s">
        <v>1017</v>
      </c>
      <c r="K523" s="3" t="s">
        <v>1018</v>
      </c>
      <c r="L523" s="6">
        <f>+VLOOKUP(A523,[1]Export!$A:$AA,25,0)</f>
        <v>177457.12000000002</v>
      </c>
      <c r="M523" s="6">
        <f>+VLOOKUP(A523,[1]Export!$A:$AA,27,0)</f>
        <v>124219.98</v>
      </c>
      <c r="N523" s="6">
        <v>5217</v>
      </c>
    </row>
    <row r="524" spans="1:14" x14ac:dyDescent="0.35">
      <c r="A524" s="3" t="s">
        <v>2366</v>
      </c>
      <c r="B524" s="4" t="s">
        <v>479</v>
      </c>
      <c r="C524" s="4" t="s">
        <v>480</v>
      </c>
      <c r="D524" s="5">
        <f>+VLOOKUP(A524,[1]Export!$A:$AC,2,0)</f>
        <v>46076.699155092596</v>
      </c>
      <c r="E524" s="3" t="str">
        <f>+VLOOKUP(A524,[1]Export!$A:$AC,14,0)</f>
        <v>DI SALVATORE ASIA</v>
      </c>
      <c r="F524" s="3" t="str">
        <f>+VLOOKUP(A524,[1]Export!$A:$AC,16,0)</f>
        <v>DSLSAI06D58L259G</v>
      </c>
      <c r="G524" s="3" t="str">
        <f>+VLOOKUP(A524,[1]Export!$A:$AC,20,0)</f>
        <v>Campania</v>
      </c>
      <c r="H524" s="3" t="str">
        <f>+VLOOKUP(A524,[1]Export!$A:$AC,21,0)</f>
        <v>Napoli</v>
      </c>
      <c r="I524" s="3" t="str">
        <f>+VLOOKUP(A524,[1]Export!$A:$AC,22,0)</f>
        <v>Ercolano</v>
      </c>
      <c r="J524" s="3" t="s">
        <v>1017</v>
      </c>
      <c r="K524" s="3" t="s">
        <v>1018</v>
      </c>
      <c r="L524" s="6">
        <f>+VLOOKUP(A524,[1]Export!$A:$AA,25,0)</f>
        <v>200000</v>
      </c>
      <c r="M524" s="6">
        <f>+VLOOKUP(A524,[1]Export!$A:$AA,27,0)</f>
        <v>140000</v>
      </c>
      <c r="N524" s="6">
        <v>5218</v>
      </c>
    </row>
    <row r="525" spans="1:14" x14ac:dyDescent="0.35">
      <c r="A525" s="3" t="s">
        <v>2367</v>
      </c>
      <c r="B525" s="4" t="s">
        <v>479</v>
      </c>
      <c r="C525" s="4" t="s">
        <v>480</v>
      </c>
      <c r="D525" s="5">
        <f>+VLOOKUP(A525,[1]Export!$A:$AC,2,0)</f>
        <v>46076.703043981484</v>
      </c>
      <c r="E525" s="3" t="str">
        <f>+VLOOKUP(A525,[1]Export!$A:$AC,14,0)</f>
        <v>NASTA FILOMENA</v>
      </c>
      <c r="F525" s="3" t="str">
        <f>+VLOOKUP(A525,[1]Export!$A:$AC,16,0)</f>
        <v>NSTFMN03C47I483U</v>
      </c>
      <c r="G525" s="3" t="str">
        <f>+VLOOKUP(A525,[1]Export!$A:$AC,20,0)</f>
        <v>Campania</v>
      </c>
      <c r="H525" s="3" t="str">
        <f>+VLOOKUP(A525,[1]Export!$A:$AC,21,0)</f>
        <v>Salerno</v>
      </c>
      <c r="I525" s="3" t="str">
        <f>+VLOOKUP(A525,[1]Export!$A:$AC,22,0)</f>
        <v>Sant'Egidio Del Monte Albino</v>
      </c>
      <c r="J525" s="3" t="s">
        <v>706</v>
      </c>
      <c r="K525" s="3" t="s">
        <v>707</v>
      </c>
      <c r="L525" s="6">
        <f>+VLOOKUP(A525,[1]Export!$A:$AA,25,0)</f>
        <v>200000</v>
      </c>
      <c r="M525" s="6">
        <f>+VLOOKUP(A525,[1]Export!$A:$AA,27,0)</f>
        <v>140000</v>
      </c>
      <c r="N525" s="6">
        <v>5219</v>
      </c>
    </row>
    <row r="526" spans="1:14" x14ac:dyDescent="0.35">
      <c r="A526" s="3" t="s">
        <v>2368</v>
      </c>
      <c r="B526" s="4" t="s">
        <v>479</v>
      </c>
      <c r="C526" s="4" t="s">
        <v>480</v>
      </c>
      <c r="D526" s="5">
        <f>+VLOOKUP(A526,[1]Export!$A:$AC,2,0)</f>
        <v>46076.733807870369</v>
      </c>
      <c r="E526" s="3" t="str">
        <f>+VLOOKUP(A526,[1]Export!$A:$AC,14,0)</f>
        <v>martina sciortino</v>
      </c>
      <c r="F526" s="3" t="str">
        <f>+VLOOKUP(A526,[1]Export!$A:$AC,16,0)</f>
        <v>SCRMTN96P61G273S</v>
      </c>
      <c r="G526" s="3" t="str">
        <f>+VLOOKUP(A526,[1]Export!$A:$AC,20,0)</f>
        <v>Sicilia</v>
      </c>
      <c r="H526" s="3" t="str">
        <f>+VLOOKUP(A526,[1]Export!$A:$AC,21,0)</f>
        <v>Palermo</v>
      </c>
      <c r="I526" s="3" t="str">
        <f>+VLOOKUP(A526,[1]Export!$A:$AC,22,0)</f>
        <v>Palermo</v>
      </c>
      <c r="J526" s="3" t="s">
        <v>1043</v>
      </c>
      <c r="K526" s="3" t="s">
        <v>1044</v>
      </c>
      <c r="L526" s="6">
        <f>+VLOOKUP(A526,[1]Export!$A:$AA,25,0)</f>
        <v>120000</v>
      </c>
      <c r="M526" s="6">
        <f>+VLOOKUP(A526,[1]Export!$A:$AA,27,0)</f>
        <v>90000</v>
      </c>
      <c r="N526" s="6">
        <v>5220</v>
      </c>
    </row>
    <row r="527" spans="1:14" x14ac:dyDescent="0.35">
      <c r="A527" s="3" t="s">
        <v>2369</v>
      </c>
      <c r="B527" s="4" t="s">
        <v>479</v>
      </c>
      <c r="C527" s="4" t="s">
        <v>480</v>
      </c>
      <c r="D527" s="5">
        <f>+VLOOKUP(A527,[1]Export!$A:$AC,2,0)</f>
        <v>46076.810173611113</v>
      </c>
      <c r="E527" s="3" t="str">
        <f>+VLOOKUP(A527,[1]Export!$A:$AC,14,0)</f>
        <v>Davide Sità</v>
      </c>
      <c r="F527" s="3" t="str">
        <f>+VLOOKUP(A527,[1]Export!$A:$AC,16,0)</f>
        <v>STIDVD95L31C710Q</v>
      </c>
      <c r="G527" s="3" t="str">
        <f>+VLOOKUP(A527,[1]Export!$A:$AC,20,0)</f>
        <v>Calabria</v>
      </c>
      <c r="H527" s="3" t="str">
        <f>+VLOOKUP(A527,[1]Export!$A:$AC,21,0)</f>
        <v>Reggio Calabria</v>
      </c>
      <c r="I527" s="3" t="str">
        <f>+VLOOKUP(A527,[1]Export!$A:$AC,22,0)</f>
        <v>Agnana Calabra</v>
      </c>
      <c r="J527" s="3" t="s">
        <v>690</v>
      </c>
      <c r="K527" s="3" t="s">
        <v>691</v>
      </c>
      <c r="L527" s="6">
        <f>+VLOOKUP(A527,[1]Export!$A:$AA,25,0)</f>
        <v>28494.819999999996</v>
      </c>
      <c r="M527" s="6">
        <f>+VLOOKUP(A527,[1]Export!$A:$AA,27,0)</f>
        <v>24994.82</v>
      </c>
      <c r="N527" s="6">
        <v>5221</v>
      </c>
    </row>
    <row r="528" spans="1:14" x14ac:dyDescent="0.35">
      <c r="A528" s="3" t="s">
        <v>2370</v>
      </c>
      <c r="B528" s="4" t="s">
        <v>479</v>
      </c>
      <c r="C528" s="4" t="s">
        <v>480</v>
      </c>
      <c r="D528" s="5">
        <f>+VLOOKUP(A528,[1]Export!$A:$AC,2,0)</f>
        <v>46076.816006944442</v>
      </c>
      <c r="E528" s="3" t="str">
        <f>+VLOOKUP(A528,[1]Export!$A:$AC,14,0)</f>
        <v>DA MICHELE 2026 S.R.L.</v>
      </c>
      <c r="F528" s="3" t="str">
        <f>+VLOOKUP(A528,[1]Export!$A:$AC,16,0)</f>
        <v>10986781218</v>
      </c>
      <c r="G528" s="3" t="str">
        <f>+VLOOKUP(A528,[1]Export!$A:$AC,20,0)</f>
        <v>Campania</v>
      </c>
      <c r="H528" s="3" t="str">
        <f>+VLOOKUP(A528,[1]Export!$A:$AC,21,0)</f>
        <v>Napoli</v>
      </c>
      <c r="I528" s="3" t="str">
        <f>+VLOOKUP(A528,[1]Export!$A:$AC,22,0)</f>
        <v>Procida</v>
      </c>
      <c r="J528" s="3" t="s">
        <v>708</v>
      </c>
      <c r="K528" s="3" t="s">
        <v>709</v>
      </c>
      <c r="L528" s="6">
        <f>+VLOOKUP(A528,[1]Export!$A:$AA,25,0)</f>
        <v>43135.93</v>
      </c>
      <c r="M528" s="6">
        <f>+VLOOKUP(A528,[1]Export!$A:$AA,27,0)</f>
        <v>40000</v>
      </c>
      <c r="N528" s="6">
        <v>5222</v>
      </c>
    </row>
    <row r="529" spans="1:14" x14ac:dyDescent="0.35">
      <c r="A529" s="3" t="s">
        <v>2371</v>
      </c>
      <c r="B529" s="4" t="s">
        <v>479</v>
      </c>
      <c r="C529" s="4" t="s">
        <v>480</v>
      </c>
      <c r="D529" s="5">
        <f>+VLOOKUP(A529,[1]Export!$A:$AC,2,0)</f>
        <v>46076.825486111113</v>
      </c>
      <c r="E529" s="3" t="str">
        <f>+VLOOKUP(A529,[1]Export!$A:$AC,14,0)</f>
        <v>COME UNA DEA  DI GILIBERTI ANTONELLA</v>
      </c>
      <c r="F529" s="3" t="str">
        <f>+VLOOKUP(A529,[1]Export!$A:$AC,16,0)</f>
        <v>GLBNNL96R70G317O</v>
      </c>
      <c r="G529" s="3" t="str">
        <f>+VLOOKUP(A529,[1]Export!$A:$AC,20,0)</f>
        <v>Calabria</v>
      </c>
      <c r="H529" s="3" t="str">
        <f>+VLOOKUP(A529,[1]Export!$A:$AC,21,0)</f>
        <v>Cosenza</v>
      </c>
      <c r="I529" s="3" t="str">
        <f>+VLOOKUP(A529,[1]Export!$A:$AC,22,0)</f>
        <v>Fiumefreddo Bruzio</v>
      </c>
      <c r="J529" s="3" t="s">
        <v>836</v>
      </c>
      <c r="K529" s="3" t="s">
        <v>837</v>
      </c>
      <c r="L529" s="6">
        <f>+VLOOKUP(A529,[1]Export!$A:$AA,25,0)</f>
        <v>69528</v>
      </c>
      <c r="M529" s="6">
        <f>+VLOOKUP(A529,[1]Export!$A:$AA,27,0)</f>
        <v>52146</v>
      </c>
      <c r="N529" s="6">
        <v>5223</v>
      </c>
    </row>
    <row r="530" spans="1:14" x14ac:dyDescent="0.35">
      <c r="A530" s="3" t="s">
        <v>2372</v>
      </c>
      <c r="B530" s="4" t="s">
        <v>479</v>
      </c>
      <c r="C530" s="4" t="s">
        <v>480</v>
      </c>
      <c r="D530" s="5">
        <f>+VLOOKUP(A530,[1]Export!$A:$AC,2,0)</f>
        <v>46077.007638888892</v>
      </c>
      <c r="E530" s="3" t="str">
        <f>+VLOOKUP(A530,[1]Export!$A:$AC,14,0)</f>
        <v>PICHIERRI MARKO</v>
      </c>
      <c r="F530" s="3" t="str">
        <f>+VLOOKUP(A530,[1]Export!$A:$AC,16,0)</f>
        <v>PCHMRK91L08Z112Y</v>
      </c>
      <c r="G530" s="3" t="str">
        <f>+VLOOKUP(A530,[1]Export!$A:$AC,20,0)</f>
        <v>Puglia</v>
      </c>
      <c r="H530" s="3" t="str">
        <f>+VLOOKUP(A530,[1]Export!$A:$AC,21,0)</f>
        <v>Taranto</v>
      </c>
      <c r="I530" s="3" t="str">
        <f>+VLOOKUP(A530,[1]Export!$A:$AC,22,0)</f>
        <v>Sava</v>
      </c>
      <c r="J530" s="3" t="s">
        <v>3298</v>
      </c>
      <c r="K530" s="3" t="s">
        <v>3299</v>
      </c>
      <c r="L530" s="6">
        <f>+VLOOKUP(A530,[1]Export!$A:$AA,25,0)</f>
        <v>49945</v>
      </c>
      <c r="M530" s="6">
        <f>+VLOOKUP(A530,[1]Export!$A:$AA,27,0)</f>
        <v>40000</v>
      </c>
      <c r="N530" s="6">
        <v>5224</v>
      </c>
    </row>
    <row r="531" spans="1:14" x14ac:dyDescent="0.35">
      <c r="A531" s="3" t="s">
        <v>2373</v>
      </c>
      <c r="B531" s="4" t="s">
        <v>479</v>
      </c>
      <c r="C531" s="4" t="s">
        <v>480</v>
      </c>
      <c r="D531" s="5">
        <f>+VLOOKUP(A531,[1]Export!$A:$AC,2,0)</f>
        <v>46077.337129629632</v>
      </c>
      <c r="E531" s="3" t="str">
        <f>+VLOOKUP(A531,[1]Export!$A:$AC,14,0)</f>
        <v>VERONICA PICARELLA</v>
      </c>
      <c r="F531" s="3" t="str">
        <f>+VLOOKUP(A531,[1]Export!$A:$AC,16,0)</f>
        <v>PCRVNC96T46F839I</v>
      </c>
      <c r="G531" s="3" t="str">
        <f>+VLOOKUP(A531,[1]Export!$A:$AC,20,0)</f>
        <v>Campania</v>
      </c>
      <c r="H531" s="3" t="str">
        <f>+VLOOKUP(A531,[1]Export!$A:$AC,21,0)</f>
        <v>Napoli</v>
      </c>
      <c r="I531" s="3" t="str">
        <f>+VLOOKUP(A531,[1]Export!$A:$AC,22,0)</f>
        <v>Pozzuoli</v>
      </c>
      <c r="J531" s="3" t="s">
        <v>706</v>
      </c>
      <c r="K531" s="3" t="s">
        <v>707</v>
      </c>
      <c r="L531" s="6">
        <f>+VLOOKUP(A531,[1]Export!$A:$AA,25,0)</f>
        <v>200000</v>
      </c>
      <c r="M531" s="6">
        <f>+VLOOKUP(A531,[1]Export!$A:$AA,27,0)</f>
        <v>140000</v>
      </c>
      <c r="N531" s="6">
        <v>5225</v>
      </c>
    </row>
    <row r="532" spans="1:14" x14ac:dyDescent="0.35">
      <c r="A532" s="3" t="s">
        <v>2374</v>
      </c>
      <c r="B532" s="4" t="s">
        <v>479</v>
      </c>
      <c r="C532" s="4" t="s">
        <v>480</v>
      </c>
      <c r="D532" s="5">
        <f>+VLOOKUP(A532,[1]Export!$A:$AC,2,0)</f>
        <v>46077.453252314815</v>
      </c>
      <c r="E532" s="3" t="str">
        <f>+VLOOKUP(A532,[1]Export!$A:$AC,14,0)</f>
        <v>DADA S.R.L.</v>
      </c>
      <c r="F532" s="3" t="str">
        <f>+VLOOKUP(A532,[1]Export!$A:$AC,16,0)</f>
        <v>02187810896</v>
      </c>
      <c r="G532" s="3" t="str">
        <f>+VLOOKUP(A532,[1]Export!$A:$AC,20,0)</f>
        <v>Sicilia</v>
      </c>
      <c r="H532" s="3" t="str">
        <f>+VLOOKUP(A532,[1]Export!$A:$AC,21,0)</f>
        <v>Siracusa</v>
      </c>
      <c r="I532" s="3" t="str">
        <f>+VLOOKUP(A532,[1]Export!$A:$AC,22,0)</f>
        <v>Siracusa</v>
      </c>
      <c r="J532" s="3" t="s">
        <v>1017</v>
      </c>
      <c r="K532" s="3" t="s">
        <v>1018</v>
      </c>
      <c r="L532" s="6">
        <f>+VLOOKUP(A532,[1]Export!$A:$AA,25,0)</f>
        <v>199803.91999999998</v>
      </c>
      <c r="M532" s="6">
        <f>+VLOOKUP(A532,[1]Export!$A:$AA,27,0)</f>
        <v>139862</v>
      </c>
      <c r="N532" s="6">
        <v>5226</v>
      </c>
    </row>
    <row r="533" spans="1:14" x14ac:dyDescent="0.35">
      <c r="A533" s="3" t="s">
        <v>2375</v>
      </c>
      <c r="B533" s="4" t="s">
        <v>479</v>
      </c>
      <c r="C533" s="4" t="s">
        <v>480</v>
      </c>
      <c r="D533" s="5">
        <f>+VLOOKUP(A533,[1]Export!$A:$AC,2,0)</f>
        <v>46077.481030092589</v>
      </c>
      <c r="E533" s="3" t="str">
        <f>+VLOOKUP(A533,[1]Export!$A:$AC,14,0)</f>
        <v>CONOSCENTI LAURA</v>
      </c>
      <c r="F533" s="3" t="str">
        <f>+VLOOKUP(A533,[1]Export!$A:$AC,16,0)</f>
        <v>CNSLRA01P58G273Z</v>
      </c>
      <c r="G533" s="3" t="str">
        <f>+VLOOKUP(A533,[1]Export!$A:$AC,20,0)</f>
        <v>Sicilia</v>
      </c>
      <c r="H533" s="3" t="str">
        <f>+VLOOKUP(A533,[1]Export!$A:$AC,21,0)</f>
        <v>Palermo</v>
      </c>
      <c r="I533" s="3" t="str">
        <f>+VLOOKUP(A533,[1]Export!$A:$AC,22,0)</f>
        <v>Castelbuono</v>
      </c>
      <c r="J533" s="3" t="s">
        <v>1131</v>
      </c>
      <c r="K533" s="3" t="s">
        <v>1132</v>
      </c>
      <c r="L533" s="6">
        <f>+VLOOKUP(A533,[1]Export!$A:$AA,25,0)</f>
        <v>86898.34</v>
      </c>
      <c r="M533" s="6">
        <f>+VLOOKUP(A533,[1]Export!$A:$AA,27,0)</f>
        <v>40736.5</v>
      </c>
      <c r="N533" s="6">
        <v>5227</v>
      </c>
    </row>
    <row r="534" spans="1:14" x14ac:dyDescent="0.35">
      <c r="A534" s="3" t="s">
        <v>2376</v>
      </c>
      <c r="B534" s="4" t="s">
        <v>479</v>
      </c>
      <c r="C534" s="4" t="s">
        <v>480</v>
      </c>
      <c r="D534" s="5">
        <f>+VLOOKUP(A534,[1]Export!$A:$AC,2,0)</f>
        <v>46077.580983796295</v>
      </c>
      <c r="E534" s="3" t="str">
        <f>+VLOOKUP(A534,[1]Export!$A:$AC,14,0)</f>
        <v>ZURBO DEJVIS</v>
      </c>
      <c r="F534" s="3" t="str">
        <f>+VLOOKUP(A534,[1]Export!$A:$AC,16,0)</f>
        <v>ZRBDVS91S18Z100V</v>
      </c>
      <c r="G534" s="3" t="str">
        <f>+VLOOKUP(A534,[1]Export!$A:$AC,20,0)</f>
        <v>Abruzzo</v>
      </c>
      <c r="H534" s="3" t="str">
        <f>+VLOOKUP(A534,[1]Export!$A:$AC,21,0)</f>
        <v>Teramo</v>
      </c>
      <c r="I534" s="3" t="str">
        <f>+VLOOKUP(A534,[1]Export!$A:$AC,22,0)</f>
        <v>Tortoreto</v>
      </c>
      <c r="J534" s="3" t="s">
        <v>816</v>
      </c>
      <c r="K534" s="3" t="s">
        <v>817</v>
      </c>
      <c r="L534" s="6">
        <f>+VLOOKUP(A534,[1]Export!$A:$AA,25,0)</f>
        <v>199056.68000000002</v>
      </c>
      <c r="M534" s="6">
        <f>+VLOOKUP(A534,[1]Export!$A:$AA,27,0)</f>
        <v>114363.73</v>
      </c>
      <c r="N534" s="6">
        <v>5228</v>
      </c>
    </row>
    <row r="535" spans="1:14" x14ac:dyDescent="0.35">
      <c r="A535" s="3" t="s">
        <v>2377</v>
      </c>
      <c r="B535" s="4" t="s">
        <v>479</v>
      </c>
      <c r="C535" s="4" t="s">
        <v>480</v>
      </c>
      <c r="D535" s="5">
        <f>+VLOOKUP(A535,[1]Export!$A:$AC,2,0)</f>
        <v>46077.708634259259</v>
      </c>
      <c r="E535" s="3" t="str">
        <f>+VLOOKUP(A535,[1]Export!$A:$AC,14,0)</f>
        <v>MERENDA ROCCO</v>
      </c>
      <c r="F535" s="3" t="str">
        <f>+VLOOKUP(A535,[1]Export!$A:$AC,16,0)</f>
        <v>MRNRCC91D04D976H</v>
      </c>
      <c r="G535" s="3" t="str">
        <f>+VLOOKUP(A535,[1]Export!$A:$AC,20,0)</f>
        <v>Calabria</v>
      </c>
      <c r="H535" s="3" t="str">
        <f>+VLOOKUP(A535,[1]Export!$A:$AC,21,0)</f>
        <v>Reggio Calabria</v>
      </c>
      <c r="I535" s="3" t="str">
        <f>+VLOOKUP(A535,[1]Export!$A:$AC,22,0)</f>
        <v>Siderno</v>
      </c>
      <c r="J535" s="3" t="s">
        <v>772</v>
      </c>
      <c r="K535" s="3" t="s">
        <v>773</v>
      </c>
      <c r="L535" s="6">
        <f>+VLOOKUP(A535,[1]Export!$A:$AA,25,0)</f>
        <v>144164.57</v>
      </c>
      <c r="M535" s="6">
        <f>+VLOOKUP(A535,[1]Export!$A:$AA,27,0)</f>
        <v>100915.18000000001</v>
      </c>
      <c r="N535" s="6">
        <v>5231</v>
      </c>
    </row>
    <row r="536" spans="1:14" x14ac:dyDescent="0.35">
      <c r="A536" s="3" t="s">
        <v>2378</v>
      </c>
      <c r="B536" s="4" t="s">
        <v>479</v>
      </c>
      <c r="C536" s="4" t="s">
        <v>480</v>
      </c>
      <c r="D536" s="5">
        <f>+VLOOKUP(A536,[1]Export!$A:$AC,2,0)</f>
        <v>46077.836099537039</v>
      </c>
      <c r="E536" s="3" t="str">
        <f>+VLOOKUP(A536,[1]Export!$A:$AC,14,0)</f>
        <v>PEGASO CUCINE DI TARANTINO GABRIELE BARTOLOMEO</v>
      </c>
      <c r="F536" s="3" t="str">
        <f>+VLOOKUP(A536,[1]Export!$A:$AC,16,0)</f>
        <v>TRNGRL93B07F839J</v>
      </c>
      <c r="G536" s="3" t="str">
        <f>+VLOOKUP(A536,[1]Export!$A:$AC,20,0)</f>
        <v>Campania</v>
      </c>
      <c r="H536" s="3" t="str">
        <f>+VLOOKUP(A536,[1]Export!$A:$AC,21,0)</f>
        <v>Caserta</v>
      </c>
      <c r="I536" s="3" t="str">
        <f>+VLOOKUP(A536,[1]Export!$A:$AC,22,0)</f>
        <v>Aversa</v>
      </c>
      <c r="J536" s="3" t="s">
        <v>3300</v>
      </c>
      <c r="K536" s="3" t="s">
        <v>3301</v>
      </c>
      <c r="L536" s="6">
        <f>+VLOOKUP(A536,[1]Export!$A:$AA,25,0)</f>
        <v>162043.20000000001</v>
      </c>
      <c r="M536" s="6">
        <f>+VLOOKUP(A536,[1]Export!$A:$AA,27,0)</f>
        <v>73749.900000000009</v>
      </c>
      <c r="N536" s="6">
        <v>5232</v>
      </c>
    </row>
    <row r="537" spans="1:14" x14ac:dyDescent="0.35">
      <c r="A537" s="3" t="s">
        <v>2379</v>
      </c>
      <c r="B537" s="4" t="s">
        <v>479</v>
      </c>
      <c r="C537" s="4" t="s">
        <v>480</v>
      </c>
      <c r="D537" s="5">
        <f>+VLOOKUP(A537,[1]Export!$A:$AC,2,0)</f>
        <v>46077.88422453704</v>
      </c>
      <c r="E537" s="3" t="str">
        <f>+VLOOKUP(A537,[1]Export!$A:$AC,14,0)</f>
        <v>VALENTINO GABRIELE</v>
      </c>
      <c r="F537" s="3" t="str">
        <f>+VLOOKUP(A537,[1]Export!$A:$AC,16,0)</f>
        <v>VLNGRL03C04F839C</v>
      </c>
      <c r="G537" s="3" t="str">
        <f>+VLOOKUP(A537,[1]Export!$A:$AC,20,0)</f>
        <v>Campania</v>
      </c>
      <c r="H537" s="3" t="str">
        <f>+VLOOKUP(A537,[1]Export!$A:$AC,21,0)</f>
        <v>Avellino</v>
      </c>
      <c r="I537" s="3" t="str">
        <f>+VLOOKUP(A537,[1]Export!$A:$AC,22,0)</f>
        <v>Sperone</v>
      </c>
      <c r="J537" s="3" t="s">
        <v>830</v>
      </c>
      <c r="K537" s="3" t="s">
        <v>831</v>
      </c>
      <c r="L537" s="6">
        <f>+VLOOKUP(A537,[1]Export!$A:$AA,25,0)</f>
        <v>49930</v>
      </c>
      <c r="M537" s="6">
        <f>+VLOOKUP(A537,[1]Export!$A:$AA,27,0)</f>
        <v>49930</v>
      </c>
      <c r="N537" s="6">
        <v>5233</v>
      </c>
    </row>
    <row r="538" spans="1:14" x14ac:dyDescent="0.35">
      <c r="A538" s="3" t="s">
        <v>2380</v>
      </c>
      <c r="B538" s="4" t="s">
        <v>479</v>
      </c>
      <c r="C538" s="4" t="s">
        <v>480</v>
      </c>
      <c r="D538" s="5">
        <f>+VLOOKUP(A538,[1]Export!$A:$AC,2,0)</f>
        <v>46078.5153587963</v>
      </c>
      <c r="E538" s="3" t="str">
        <f>+VLOOKUP(A538,[1]Export!$A:$AC,14,0)</f>
        <v>CARMINE SCELZA</v>
      </c>
      <c r="F538" s="3" t="str">
        <f>+VLOOKUP(A538,[1]Export!$A:$AC,16,0)</f>
        <v>SCLCMN97T18G039O</v>
      </c>
      <c r="G538" s="3" t="str">
        <f>+VLOOKUP(A538,[1]Export!$A:$AC,20,0)</f>
        <v>Campania</v>
      </c>
      <c r="H538" s="3" t="str">
        <f>+VLOOKUP(A538,[1]Export!$A:$AC,21,0)</f>
        <v>Salerno</v>
      </c>
      <c r="I538" s="3" t="str">
        <f>+VLOOKUP(A538,[1]Export!$A:$AC,22,0)</f>
        <v>Montecorvino Pugliano</v>
      </c>
      <c r="J538" s="3" t="s">
        <v>1043</v>
      </c>
      <c r="K538" s="3" t="s">
        <v>1044</v>
      </c>
      <c r="L538" s="6">
        <f>+VLOOKUP(A538,[1]Export!$A:$AA,25,0)</f>
        <v>116292</v>
      </c>
      <c r="M538" s="6">
        <f>+VLOOKUP(A538,[1]Export!$A:$AA,27,0)</f>
        <v>87219</v>
      </c>
      <c r="N538" s="6">
        <v>5235</v>
      </c>
    </row>
    <row r="539" spans="1:14" x14ac:dyDescent="0.35">
      <c r="A539" s="3" t="s">
        <v>2381</v>
      </c>
      <c r="B539" s="4" t="s">
        <v>479</v>
      </c>
      <c r="C539" s="4" t="s">
        <v>480</v>
      </c>
      <c r="D539" s="5">
        <f>+VLOOKUP(A539,[1]Export!$A:$AC,2,0)</f>
        <v>46078.585104166668</v>
      </c>
      <c r="E539" s="3" t="str">
        <f>+VLOOKUP(A539,[1]Export!$A:$AC,14,0)</f>
        <v>AURA BEAUTY LAB DI ANNALAURA ATTANASIO</v>
      </c>
      <c r="F539" s="3" t="str">
        <f>+VLOOKUP(A539,[1]Export!$A:$AC,16,0)</f>
        <v>TTNNLR00P55C361U</v>
      </c>
      <c r="G539" s="3" t="str">
        <f>+VLOOKUP(A539,[1]Export!$A:$AC,20,0)</f>
        <v>Campania</v>
      </c>
      <c r="H539" s="3" t="str">
        <f>+VLOOKUP(A539,[1]Export!$A:$AC,21,0)</f>
        <v>Salerno</v>
      </c>
      <c r="I539" s="3" t="str">
        <f>+VLOOKUP(A539,[1]Export!$A:$AC,22,0)</f>
        <v>Cava De' Tirreni</v>
      </c>
      <c r="J539" s="3" t="s">
        <v>716</v>
      </c>
      <c r="K539" s="3" t="s">
        <v>717</v>
      </c>
      <c r="L539" s="6">
        <f>+VLOOKUP(A539,[1]Export!$A:$AA,25,0)</f>
        <v>39346</v>
      </c>
      <c r="M539" s="6">
        <f>+VLOOKUP(A539,[1]Export!$A:$AA,27,0)</f>
        <v>39346</v>
      </c>
      <c r="N539" s="6">
        <v>5236</v>
      </c>
    </row>
    <row r="540" spans="1:14" x14ac:dyDescent="0.35">
      <c r="A540" s="3" t="s">
        <v>2382</v>
      </c>
      <c r="B540" s="4" t="s">
        <v>479</v>
      </c>
      <c r="C540" s="4" t="s">
        <v>480</v>
      </c>
      <c r="D540" s="5">
        <f>+VLOOKUP(A540,[1]Export!$A:$AC,2,0)</f>
        <v>46078.614166666666</v>
      </c>
      <c r="E540" s="3" t="str">
        <f>+VLOOKUP(A540,[1]Export!$A:$AC,14,0)</f>
        <v>MARCO CARAGIULO</v>
      </c>
      <c r="F540" s="3" t="str">
        <f>+VLOOKUP(A540,[1]Export!$A:$AC,16,0)</f>
        <v>CRGMRC97S09C134E</v>
      </c>
      <c r="G540" s="3" t="str">
        <f>+VLOOKUP(A540,[1]Export!$A:$AC,20,0)</f>
        <v>Puglia</v>
      </c>
      <c r="H540" s="3" t="str">
        <f>+VLOOKUP(A540,[1]Export!$A:$AC,21,0)</f>
        <v>Bari</v>
      </c>
      <c r="I540" s="3" t="str">
        <f>+VLOOKUP(A540,[1]Export!$A:$AC,22,0)</f>
        <v>Conversano</v>
      </c>
      <c r="J540" s="3" t="s">
        <v>1021</v>
      </c>
      <c r="K540" s="3" t="s">
        <v>1022</v>
      </c>
      <c r="L540" s="6">
        <f>+VLOOKUP(A540,[1]Export!$A:$AA,25,0)</f>
        <v>52890.559999999998</v>
      </c>
      <c r="M540" s="6">
        <f>+VLOOKUP(A540,[1]Export!$A:$AA,27,0)</f>
        <v>50000</v>
      </c>
      <c r="N540" s="6">
        <v>5237</v>
      </c>
    </row>
    <row r="541" spans="1:14" x14ac:dyDescent="0.35">
      <c r="A541" s="3" t="s">
        <v>2383</v>
      </c>
      <c r="B541" s="4" t="s">
        <v>479</v>
      </c>
      <c r="C541" s="4" t="s">
        <v>480</v>
      </c>
      <c r="D541" s="5">
        <f>+VLOOKUP(A541,[1]Export!$A:$AC,2,0)</f>
        <v>46078.614606481482</v>
      </c>
      <c r="E541" s="3" t="str">
        <f>+VLOOKUP(A541,[1]Export!$A:$AC,14,0)</f>
        <v>CASCINO GUGLIELMO</v>
      </c>
      <c r="F541" s="3" t="str">
        <f>+VLOOKUP(A541,[1]Export!$A:$AC,16,0)</f>
        <v>CSCGLL93H08A717O</v>
      </c>
      <c r="G541" s="3" t="str">
        <f>+VLOOKUP(A541,[1]Export!$A:$AC,20,0)</f>
        <v>Campania</v>
      </c>
      <c r="H541" s="3" t="str">
        <f>+VLOOKUP(A541,[1]Export!$A:$AC,21,0)</f>
        <v>Salerno</v>
      </c>
      <c r="I541" s="3" t="str">
        <f>+VLOOKUP(A541,[1]Export!$A:$AC,22,0)</f>
        <v>Salerno</v>
      </c>
      <c r="J541" s="3" t="s">
        <v>1017</v>
      </c>
      <c r="K541" s="3" t="s">
        <v>1018</v>
      </c>
      <c r="L541" s="6">
        <f>+VLOOKUP(A541,[1]Export!$A:$AA,25,0)</f>
        <v>120000</v>
      </c>
      <c r="M541" s="6">
        <f>+VLOOKUP(A541,[1]Export!$A:$AA,27,0)</f>
        <v>90000</v>
      </c>
      <c r="N541" s="6">
        <v>5238</v>
      </c>
    </row>
    <row r="542" spans="1:14" x14ac:dyDescent="0.35">
      <c r="A542" s="3" t="s">
        <v>2384</v>
      </c>
      <c r="B542" s="4" t="s">
        <v>479</v>
      </c>
      <c r="C542" s="4" t="s">
        <v>480</v>
      </c>
      <c r="D542" s="5">
        <f>+VLOOKUP(A542,[1]Export!$A:$AC,2,0)</f>
        <v>46078.616898148146</v>
      </c>
      <c r="E542" s="3" t="str">
        <f>+VLOOKUP(A542,[1]Export!$A:$AC,14,0)</f>
        <v>GRUPPO D.M. S.R.L.</v>
      </c>
      <c r="F542" s="3" t="str">
        <f>+VLOOKUP(A542,[1]Export!$A:$AC,16,0)</f>
        <v>01018760940</v>
      </c>
      <c r="G542" s="3" t="str">
        <f>+VLOOKUP(A542,[1]Export!$A:$AC,20,0)</f>
        <v>Molise</v>
      </c>
      <c r="H542" s="3" t="str">
        <f>+VLOOKUP(A542,[1]Export!$A:$AC,21,0)</f>
        <v>Isernia</v>
      </c>
      <c r="I542" s="3" t="str">
        <f>+VLOOKUP(A542,[1]Export!$A:$AC,22,0)</f>
        <v>Venafro</v>
      </c>
      <c r="J542" s="3" t="s">
        <v>1099</v>
      </c>
      <c r="K542" s="3" t="s">
        <v>1100</v>
      </c>
      <c r="L542" s="6">
        <f>+VLOOKUP(A542,[1]Export!$A:$AA,25,0)</f>
        <v>197484</v>
      </c>
      <c r="M542" s="6">
        <f>+VLOOKUP(A542,[1]Export!$A:$AA,27,0)</f>
        <v>138238.80000000002</v>
      </c>
      <c r="N542" s="6">
        <v>5239</v>
      </c>
    </row>
    <row r="543" spans="1:14" x14ac:dyDescent="0.35">
      <c r="A543" s="3" t="s">
        <v>2385</v>
      </c>
      <c r="B543" s="4" t="s">
        <v>479</v>
      </c>
      <c r="C543" s="4" t="s">
        <v>480</v>
      </c>
      <c r="D543" s="5">
        <f>+VLOOKUP(A543,[1]Export!$A:$AC,2,0)</f>
        <v>46078.628877314812</v>
      </c>
      <c r="E543" s="3" t="str">
        <f>+VLOOKUP(A543,[1]Export!$A:$AC,14,0)</f>
        <v>VENDITTO HAIR RITUAL DI MARIAGRAZIA VENDITTO</v>
      </c>
      <c r="F543" s="3" t="str">
        <f>+VLOOKUP(A543,[1]Export!$A:$AC,16,0)</f>
        <v>VNDMGR98E68A512A</v>
      </c>
      <c r="G543" s="3" t="str">
        <f>+VLOOKUP(A543,[1]Export!$A:$AC,20,0)</f>
        <v>Sardegna</v>
      </c>
      <c r="H543" s="3" t="str">
        <f>+VLOOKUP(A543,[1]Export!$A:$AC,21,0)</f>
        <v>Sassari</v>
      </c>
      <c r="I543" s="3" t="str">
        <f>+VLOOKUP(A543,[1]Export!$A:$AC,22,0)</f>
        <v>Budoni</v>
      </c>
      <c r="J543" s="3" t="s">
        <v>836</v>
      </c>
      <c r="K543" s="3" t="s">
        <v>837</v>
      </c>
      <c r="L543" s="6">
        <f>+VLOOKUP(A543,[1]Export!$A:$AA,25,0)</f>
        <v>199130</v>
      </c>
      <c r="M543" s="6">
        <f>+VLOOKUP(A543,[1]Export!$A:$AA,27,0)</f>
        <v>104692</v>
      </c>
      <c r="N543" s="6">
        <v>5240</v>
      </c>
    </row>
    <row r="544" spans="1:14" x14ac:dyDescent="0.35">
      <c r="A544" s="3" t="s">
        <v>2386</v>
      </c>
      <c r="B544" s="4" t="s">
        <v>479</v>
      </c>
      <c r="C544" s="4" t="s">
        <v>480</v>
      </c>
      <c r="D544" s="5">
        <f>+VLOOKUP(A544,[1]Export!$A:$AC,2,0)</f>
        <v>46078.640150462961</v>
      </c>
      <c r="E544" s="3" t="str">
        <f>+VLOOKUP(A544,[1]Export!$A:$AC,14,0)</f>
        <v>MARIO BRIGANTE</v>
      </c>
      <c r="F544" s="3" t="str">
        <f>+VLOOKUP(A544,[1]Export!$A:$AC,16,0)</f>
        <v>BRGMRA00B18A773A</v>
      </c>
      <c r="G544" s="3" t="str">
        <f>+VLOOKUP(A544,[1]Export!$A:$AC,20,0)</f>
        <v>Calabria</v>
      </c>
      <c r="H544" s="3" t="str">
        <f>+VLOOKUP(A544,[1]Export!$A:$AC,21,0)</f>
        <v>Cosenza</v>
      </c>
      <c r="I544" s="3" t="str">
        <f>+VLOOKUP(A544,[1]Export!$A:$AC,22,0)</f>
        <v>Scalea</v>
      </c>
      <c r="J544" s="3" t="s">
        <v>816</v>
      </c>
      <c r="K544" s="3" t="s">
        <v>817</v>
      </c>
      <c r="L544" s="6">
        <f>+VLOOKUP(A544,[1]Export!$A:$AA,25,0)</f>
        <v>119288</v>
      </c>
      <c r="M544" s="6">
        <f>+VLOOKUP(A544,[1]Export!$A:$AA,27,0)</f>
        <v>89466</v>
      </c>
      <c r="N544" s="6">
        <v>5241</v>
      </c>
    </row>
    <row r="545" spans="1:14" x14ac:dyDescent="0.35">
      <c r="A545" s="3" t="s">
        <v>2387</v>
      </c>
      <c r="B545" s="4" t="s">
        <v>479</v>
      </c>
      <c r="C545" s="4" t="s">
        <v>480</v>
      </c>
      <c r="D545" s="5">
        <f>+VLOOKUP(A545,[1]Export!$A:$AC,2,0)</f>
        <v>46078.641701388886</v>
      </c>
      <c r="E545" s="3" t="str">
        <f>+VLOOKUP(A545,[1]Export!$A:$AC,14,0)</f>
        <v>MIRANDA RAFFAELE</v>
      </c>
      <c r="F545" s="3" t="str">
        <f>+VLOOKUP(A545,[1]Export!$A:$AC,16,0)</f>
        <v>MRNRFL97D28G795P</v>
      </c>
      <c r="G545" s="3" t="str">
        <f>+VLOOKUP(A545,[1]Export!$A:$AC,20,0)</f>
        <v>Campania</v>
      </c>
      <c r="H545" s="3" t="str">
        <f>+VLOOKUP(A545,[1]Export!$A:$AC,21,0)</f>
        <v>Napoli</v>
      </c>
      <c r="I545" s="3" t="str">
        <f>+VLOOKUP(A545,[1]Export!$A:$AC,22,0)</f>
        <v>Somma Vesuviana</v>
      </c>
      <c r="J545" s="3" t="s">
        <v>3302</v>
      </c>
      <c r="K545" s="3" t="s">
        <v>3303</v>
      </c>
      <c r="L545" s="6">
        <f>+VLOOKUP(A545,[1]Export!$A:$AA,25,0)</f>
        <v>40000</v>
      </c>
      <c r="M545" s="6">
        <f>+VLOOKUP(A545,[1]Export!$A:$AA,27,0)</f>
        <v>31500</v>
      </c>
      <c r="N545" s="6">
        <v>5242</v>
      </c>
    </row>
    <row r="546" spans="1:14" x14ac:dyDescent="0.35">
      <c r="A546" s="3" t="s">
        <v>2388</v>
      </c>
      <c r="B546" s="4" t="s">
        <v>479</v>
      </c>
      <c r="C546" s="4" t="s">
        <v>480</v>
      </c>
      <c r="D546" s="5">
        <f>+VLOOKUP(A546,[1]Export!$A:$AC,2,0)</f>
        <v>46078.65898148148</v>
      </c>
      <c r="E546" s="3" t="str">
        <f>+VLOOKUP(A546,[1]Export!$A:$AC,14,0)</f>
        <v>QUINTANA ABRIL VALENTINA Z-JHON</v>
      </c>
      <c r="F546" s="3" t="str">
        <f>+VLOOKUP(A546,[1]Export!$A:$AC,16,0)</f>
        <v>QNTBLV99P41Z614Q</v>
      </c>
      <c r="G546" s="3" t="str">
        <f>+VLOOKUP(A546,[1]Export!$A:$AC,20,0)</f>
        <v>Campania</v>
      </c>
      <c r="H546" s="3" t="str">
        <f>+VLOOKUP(A546,[1]Export!$A:$AC,21,0)</f>
        <v>Salerno</v>
      </c>
      <c r="I546" s="3" t="str">
        <f>+VLOOKUP(A546,[1]Export!$A:$AC,22,0)</f>
        <v>Camerota</v>
      </c>
      <c r="J546" s="3" t="s">
        <v>3304</v>
      </c>
      <c r="K546" s="3" t="s">
        <v>3305</v>
      </c>
      <c r="L546" s="6">
        <f>+VLOOKUP(A546,[1]Export!$A:$AA,25,0)</f>
        <v>30000</v>
      </c>
      <c r="M546" s="6">
        <f>+VLOOKUP(A546,[1]Export!$A:$AA,27,0)</f>
        <v>28700</v>
      </c>
      <c r="N546" s="6">
        <v>5243</v>
      </c>
    </row>
    <row r="547" spans="1:14" x14ac:dyDescent="0.35">
      <c r="A547" s="3" t="s">
        <v>2389</v>
      </c>
      <c r="B547" s="4" t="s">
        <v>479</v>
      </c>
      <c r="C547" s="4" t="s">
        <v>480</v>
      </c>
      <c r="D547" s="5">
        <f>+VLOOKUP(A547,[1]Export!$A:$AC,2,0)</f>
        <v>46078.696493055555</v>
      </c>
      <c r="E547" s="3" t="str">
        <f>+VLOOKUP(A547,[1]Export!$A:$AC,14,0)</f>
        <v>BELMONTE CHRISTIAN</v>
      </c>
      <c r="F547" s="3" t="str">
        <f>+VLOOKUP(A547,[1]Export!$A:$AC,16,0)</f>
        <v>BLMCRS01D26L259V</v>
      </c>
      <c r="G547" s="3" t="str">
        <f>+VLOOKUP(A547,[1]Export!$A:$AC,20,0)</f>
        <v>Campania</v>
      </c>
      <c r="H547" s="3" t="str">
        <f>+VLOOKUP(A547,[1]Export!$A:$AC,21,0)</f>
        <v>Napoli</v>
      </c>
      <c r="I547" s="3" t="str">
        <f>+VLOOKUP(A547,[1]Export!$A:$AC,22,0)</f>
        <v>Portici</v>
      </c>
      <c r="J547" s="3" t="s">
        <v>674</v>
      </c>
      <c r="K547" s="3" t="s">
        <v>675</v>
      </c>
      <c r="L547" s="6">
        <f>+VLOOKUP(A547,[1]Export!$A:$AA,25,0)</f>
        <v>200000</v>
      </c>
      <c r="M547" s="6">
        <f>+VLOOKUP(A547,[1]Export!$A:$AA,27,0)</f>
        <v>139300</v>
      </c>
      <c r="N547" s="6">
        <v>5244</v>
      </c>
    </row>
    <row r="548" spans="1:14" x14ac:dyDescent="0.35">
      <c r="A548" s="3" t="s">
        <v>2390</v>
      </c>
      <c r="B548" s="4" t="s">
        <v>479</v>
      </c>
      <c r="C548" s="4" t="s">
        <v>480</v>
      </c>
      <c r="D548" s="5">
        <f>+VLOOKUP(A548,[1]Export!$A:$AC,2,0)</f>
        <v>46078.698217592595</v>
      </c>
      <c r="E548" s="3" t="str">
        <f>+VLOOKUP(A548,[1]Export!$A:$AC,14,0)</f>
        <v>SGDS S.R.L.</v>
      </c>
      <c r="F548" s="3" t="str">
        <f>+VLOOKUP(A548,[1]Export!$A:$AC,16,0)</f>
        <v>06407770657</v>
      </c>
      <c r="G548" s="3" t="str">
        <f>+VLOOKUP(A548,[1]Export!$A:$AC,20,0)</f>
        <v>Campania</v>
      </c>
      <c r="H548" s="3" t="str">
        <f>+VLOOKUP(A548,[1]Export!$A:$AC,21,0)</f>
        <v>Salerno</v>
      </c>
      <c r="I548" s="3" t="str">
        <f>+VLOOKUP(A548,[1]Export!$A:$AC,22,0)</f>
        <v>Cava De' Tirreni</v>
      </c>
      <c r="J548" s="3" t="s">
        <v>3306</v>
      </c>
      <c r="K548" s="3" t="s">
        <v>3307</v>
      </c>
      <c r="L548" s="6">
        <f>+VLOOKUP(A548,[1]Export!$A:$AA,25,0)</f>
        <v>200000</v>
      </c>
      <c r="M548" s="6">
        <f>+VLOOKUP(A548,[1]Export!$A:$AA,27,0)</f>
        <v>140000</v>
      </c>
      <c r="N548" s="6">
        <v>5245</v>
      </c>
    </row>
    <row r="549" spans="1:14" x14ac:dyDescent="0.35">
      <c r="A549" s="3" t="s">
        <v>2391</v>
      </c>
      <c r="B549" s="4" t="s">
        <v>479</v>
      </c>
      <c r="C549" s="4" t="s">
        <v>480</v>
      </c>
      <c r="D549" s="5">
        <f>+VLOOKUP(A549,[1]Export!$A:$AC,2,0)</f>
        <v>46078.734375</v>
      </c>
      <c r="E549" s="3" t="str">
        <f>+VLOOKUP(A549,[1]Export!$A:$AC,14,0)</f>
        <v>MARINO VIVIANA</v>
      </c>
      <c r="F549" s="3" t="str">
        <f>+VLOOKUP(A549,[1]Export!$A:$AC,16,0)</f>
        <v>MRNVVN04E63G273V</v>
      </c>
      <c r="G549" s="3" t="str">
        <f>+VLOOKUP(A549,[1]Export!$A:$AC,20,0)</f>
        <v>Sicilia</v>
      </c>
      <c r="H549" s="3" t="str">
        <f>+VLOOKUP(A549,[1]Export!$A:$AC,21,0)</f>
        <v>Palermo</v>
      </c>
      <c r="I549" s="3" t="str">
        <f>+VLOOKUP(A549,[1]Export!$A:$AC,22,0)</f>
        <v>Palermo</v>
      </c>
      <c r="J549" s="3" t="s">
        <v>1017</v>
      </c>
      <c r="K549" s="3" t="s">
        <v>1018</v>
      </c>
      <c r="L549" s="6">
        <f>+VLOOKUP(A549,[1]Export!$A:$AA,25,0)</f>
        <v>40000</v>
      </c>
      <c r="M549" s="6">
        <f>+VLOOKUP(A549,[1]Export!$A:$AA,27,0)</f>
        <v>40000</v>
      </c>
      <c r="N549" s="6">
        <v>5246</v>
      </c>
    </row>
    <row r="550" spans="1:14" x14ac:dyDescent="0.35">
      <c r="A550" s="3" t="s">
        <v>2392</v>
      </c>
      <c r="B550" s="4" t="s">
        <v>479</v>
      </c>
      <c r="C550" s="4" t="s">
        <v>480</v>
      </c>
      <c r="D550" s="5">
        <f>+VLOOKUP(A550,[1]Export!$A:$AC,2,0)</f>
        <v>46078.862662037034</v>
      </c>
      <c r="E550" s="3" t="str">
        <f>+VLOOKUP(A550,[1]Export!$A:$AC,14,0)</f>
        <v>Giuseppe Sottile</v>
      </c>
      <c r="F550" s="3" t="str">
        <f>+VLOOKUP(A550,[1]Export!$A:$AC,16,0)</f>
        <v>STTGPP92T27A089Z</v>
      </c>
      <c r="G550" s="3" t="str">
        <f>+VLOOKUP(A550,[1]Export!$A:$AC,20,0)</f>
        <v>Sicilia</v>
      </c>
      <c r="H550" s="3" t="str">
        <f>+VLOOKUP(A550,[1]Export!$A:$AC,21,0)</f>
        <v>Agrigento</v>
      </c>
      <c r="I550" s="3" t="str">
        <f>+VLOOKUP(A550,[1]Export!$A:$AC,22,0)</f>
        <v>Agrigento</v>
      </c>
      <c r="J550" s="3" t="s">
        <v>682</v>
      </c>
      <c r="K550" s="3" t="s">
        <v>683</v>
      </c>
      <c r="L550" s="6">
        <f>+VLOOKUP(A550,[1]Export!$A:$AA,25,0)</f>
        <v>40000</v>
      </c>
      <c r="M550" s="6">
        <f>+VLOOKUP(A550,[1]Export!$A:$AA,27,0)</f>
        <v>40000</v>
      </c>
      <c r="N550" s="6">
        <v>5247</v>
      </c>
    </row>
    <row r="551" spans="1:14" x14ac:dyDescent="0.35">
      <c r="A551" s="3" t="s">
        <v>2393</v>
      </c>
      <c r="B551" s="4" t="s">
        <v>479</v>
      </c>
      <c r="C551" s="4" t="s">
        <v>480</v>
      </c>
      <c r="D551" s="5">
        <f>+VLOOKUP(A551,[1]Export!$A:$AC,2,0)</f>
        <v>46079.355937499997</v>
      </c>
      <c r="E551" s="3" t="str">
        <f>+VLOOKUP(A551,[1]Export!$A:$AC,14,0)</f>
        <v>ALDO FIORETTI</v>
      </c>
      <c r="F551" s="3" t="str">
        <f>+VLOOKUP(A551,[1]Export!$A:$AC,16,0)</f>
        <v>FRTLDA99H20A489U</v>
      </c>
      <c r="G551" s="3" t="str">
        <f>+VLOOKUP(A551,[1]Export!$A:$AC,20,0)</f>
        <v>Campania</v>
      </c>
      <c r="H551" s="3" t="str">
        <f>+VLOOKUP(A551,[1]Export!$A:$AC,21,0)</f>
        <v>Avellino</v>
      </c>
      <c r="I551" s="3" t="str">
        <f>+VLOOKUP(A551,[1]Export!$A:$AC,22,0)</f>
        <v>Manocalzati</v>
      </c>
      <c r="J551" s="3" t="s">
        <v>792</v>
      </c>
      <c r="K551" s="3" t="s">
        <v>793</v>
      </c>
      <c r="L551" s="6">
        <f>+VLOOKUP(A551,[1]Export!$A:$AA,25,0)</f>
        <v>99674</v>
      </c>
      <c r="M551" s="6">
        <f>+VLOOKUP(A551,[1]Export!$A:$AA,27,0)</f>
        <v>70533</v>
      </c>
      <c r="N551" s="6">
        <v>5248</v>
      </c>
    </row>
    <row r="552" spans="1:14" x14ac:dyDescent="0.35">
      <c r="A552" s="3" t="s">
        <v>2394</v>
      </c>
      <c r="B552" s="4" t="s">
        <v>479</v>
      </c>
      <c r="C552" s="4" t="s">
        <v>480</v>
      </c>
      <c r="D552" s="5">
        <f>+VLOOKUP(A552,[1]Export!$A:$AC,2,0)</f>
        <v>46079.391550925924</v>
      </c>
      <c r="E552" s="3" t="str">
        <f>+VLOOKUP(A552,[1]Export!$A:$AC,14,0)</f>
        <v>NOADIA HAIR BOUTIQUE DI DENISE NOADIA SUBRIZIO</v>
      </c>
      <c r="F552" s="3" t="str">
        <f>+VLOOKUP(A552,[1]Export!$A:$AC,16,0)</f>
        <v>SBRDSN99D55D643D</v>
      </c>
      <c r="G552" s="3" t="str">
        <f>+VLOOKUP(A552,[1]Export!$A:$AC,20,0)</f>
        <v>Puglia</v>
      </c>
      <c r="H552" s="3" t="str">
        <f>+VLOOKUP(A552,[1]Export!$A:$AC,21,0)</f>
        <v>Bari</v>
      </c>
      <c r="I552" s="3" t="str">
        <f>+VLOOKUP(A552,[1]Export!$A:$AC,22,0)</f>
        <v>Altamura</v>
      </c>
      <c r="J552" s="3" t="s">
        <v>836</v>
      </c>
      <c r="K552" s="3" t="s">
        <v>837</v>
      </c>
      <c r="L552" s="6">
        <f>+VLOOKUP(A552,[1]Export!$A:$AA,25,0)</f>
        <v>39989</v>
      </c>
      <c r="M552" s="6">
        <f>+VLOOKUP(A552,[1]Export!$A:$AA,27,0)</f>
        <v>36489</v>
      </c>
      <c r="N552" s="6">
        <v>5249</v>
      </c>
    </row>
    <row r="553" spans="1:14" x14ac:dyDescent="0.35">
      <c r="A553" s="3" t="s">
        <v>2395</v>
      </c>
      <c r="B553" s="4" t="s">
        <v>479</v>
      </c>
      <c r="C553" s="4" t="s">
        <v>480</v>
      </c>
      <c r="D553" s="5">
        <f>+VLOOKUP(A553,[1]Export!$A:$AC,2,0)</f>
        <v>46079.391921296294</v>
      </c>
      <c r="E553" s="3" t="str">
        <f>+VLOOKUP(A553,[1]Export!$A:$AC,14,0)</f>
        <v>MONTORO DAVIDE</v>
      </c>
      <c r="F553" s="3" t="str">
        <f>+VLOOKUP(A553,[1]Export!$A:$AC,16,0)</f>
        <v>MNTDVD99B23G273V</v>
      </c>
      <c r="G553" s="3" t="str">
        <f>+VLOOKUP(A553,[1]Export!$A:$AC,20,0)</f>
        <v>Sicilia</v>
      </c>
      <c r="H553" s="3" t="str">
        <f>+VLOOKUP(A553,[1]Export!$A:$AC,21,0)</f>
        <v>Palermo</v>
      </c>
      <c r="I553" s="3" t="str">
        <f>+VLOOKUP(A553,[1]Export!$A:$AC,22,0)</f>
        <v>Palermo</v>
      </c>
      <c r="J553" s="3" t="s">
        <v>1079</v>
      </c>
      <c r="K553" s="3" t="s">
        <v>1080</v>
      </c>
      <c r="L553" s="6">
        <f>+VLOOKUP(A553,[1]Export!$A:$AA,25,0)</f>
        <v>94894.06</v>
      </c>
      <c r="M553" s="6">
        <f>+VLOOKUP(A553,[1]Export!$A:$AA,27,0)</f>
        <v>69670.55</v>
      </c>
      <c r="N553" s="6">
        <v>5250</v>
      </c>
    </row>
    <row r="554" spans="1:14" x14ac:dyDescent="0.35">
      <c r="A554" s="3" t="s">
        <v>2396</v>
      </c>
      <c r="B554" s="4" t="s">
        <v>479</v>
      </c>
      <c r="C554" s="4" t="s">
        <v>480</v>
      </c>
      <c r="D554" s="5">
        <f>+VLOOKUP(A554,[1]Export!$A:$AC,2,0)</f>
        <v>46079.398055555554</v>
      </c>
      <c r="E554" s="3" t="str">
        <f>+VLOOKUP(A554,[1]Export!$A:$AC,14,0)</f>
        <v>GREEN SOLUTION SRL</v>
      </c>
      <c r="F554" s="3" t="str">
        <f>+VLOOKUP(A554,[1]Export!$A:$AC,16,0)</f>
        <v>10971711212</v>
      </c>
      <c r="G554" s="3" t="str">
        <f>+VLOOKUP(A554,[1]Export!$A:$AC,20,0)</f>
        <v>Campania</v>
      </c>
      <c r="H554" s="3" t="str">
        <f>+VLOOKUP(A554,[1]Export!$A:$AC,21,0)</f>
        <v>Napoli</v>
      </c>
      <c r="I554" s="3" t="str">
        <f>+VLOOKUP(A554,[1]Export!$A:$AC,22,0)</f>
        <v>San Giuseppe Vesuviano</v>
      </c>
      <c r="J554" s="3" t="s">
        <v>3308</v>
      </c>
      <c r="K554" s="3" t="s">
        <v>3309</v>
      </c>
      <c r="L554" s="6">
        <f>+VLOOKUP(A554,[1]Export!$A:$AA,25,0)</f>
        <v>39367</v>
      </c>
      <c r="M554" s="6">
        <f>+VLOOKUP(A554,[1]Export!$A:$AA,27,0)</f>
        <v>36767</v>
      </c>
      <c r="N554" s="6">
        <v>5251</v>
      </c>
    </row>
    <row r="555" spans="1:14" x14ac:dyDescent="0.35">
      <c r="A555" s="3" t="s">
        <v>2397</v>
      </c>
      <c r="B555" s="4" t="s">
        <v>479</v>
      </c>
      <c r="C555" s="4" t="s">
        <v>480</v>
      </c>
      <c r="D555" s="5">
        <f>+VLOOKUP(A555,[1]Export!$A:$AC,2,0)</f>
        <v>46079.659837962965</v>
      </c>
      <c r="E555" s="3" t="str">
        <f>+VLOOKUP(A555,[1]Export!$A:$AC,14,0)</f>
        <v>AMAT -   SOCIETA' A RESPONSABILITA' LIMITATA</v>
      </c>
      <c r="F555" s="3" t="str">
        <f>+VLOOKUP(A555,[1]Export!$A:$AC,16,0)</f>
        <v>04927860611</v>
      </c>
      <c r="G555" s="3" t="str">
        <f>+VLOOKUP(A555,[1]Export!$A:$AC,20,0)</f>
        <v>Campania</v>
      </c>
      <c r="H555" s="3" t="str">
        <f>+VLOOKUP(A555,[1]Export!$A:$AC,21,0)</f>
        <v>Caserta</v>
      </c>
      <c r="I555" s="3" t="str">
        <f>+VLOOKUP(A555,[1]Export!$A:$AC,22,0)</f>
        <v>San Cipriano D'Aversa</v>
      </c>
      <c r="J555" s="3" t="s">
        <v>3280</v>
      </c>
      <c r="K555" s="3" t="s">
        <v>3281</v>
      </c>
      <c r="L555" s="6">
        <f>+VLOOKUP(A555,[1]Export!$A:$AA,25,0)</f>
        <v>39700</v>
      </c>
      <c r="M555" s="6">
        <f>+VLOOKUP(A555,[1]Export!$A:$AA,27,0)</f>
        <v>39700</v>
      </c>
      <c r="N555" s="6">
        <v>5253</v>
      </c>
    </row>
    <row r="556" spans="1:14" x14ac:dyDescent="0.35">
      <c r="A556" s="3" t="s">
        <v>2398</v>
      </c>
      <c r="B556" s="4" t="s">
        <v>479</v>
      </c>
      <c r="C556" s="4" t="s">
        <v>480</v>
      </c>
      <c r="D556" s="5">
        <f>+VLOOKUP(A556,[1]Export!$A:$AC,2,0)</f>
        <v>46079.669814814813</v>
      </c>
      <c r="E556" s="3" t="str">
        <f>+VLOOKUP(A556,[1]Export!$A:$AC,14,0)</f>
        <v>CONTATTOO SOCIETA' A RESPONSABILITA' LIMITATA SEMPLIFICATA</v>
      </c>
      <c r="F556" s="3" t="str">
        <f>+VLOOKUP(A556,[1]Export!$A:$AC,16,0)</f>
        <v>02860600697</v>
      </c>
      <c r="G556" s="3" t="str">
        <f>+VLOOKUP(A556,[1]Export!$A:$AC,20,0)</f>
        <v>Abruzzo</v>
      </c>
      <c r="H556" s="3" t="str">
        <f>+VLOOKUP(A556,[1]Export!$A:$AC,21,0)</f>
        <v>Chieti</v>
      </c>
      <c r="I556" s="3" t="str">
        <f>+VLOOKUP(A556,[1]Export!$A:$AC,22,0)</f>
        <v>Francavilla Al Mare</v>
      </c>
      <c r="J556" s="3" t="s">
        <v>1033</v>
      </c>
      <c r="K556" s="3" t="s">
        <v>1034</v>
      </c>
      <c r="L556" s="6">
        <f>+VLOOKUP(A556,[1]Export!$A:$AA,25,0)</f>
        <v>100511.04999999999</v>
      </c>
      <c r="M556" s="6">
        <f>+VLOOKUP(A556,[1]Export!$A:$AA,27,0)</f>
        <v>75383.28</v>
      </c>
      <c r="N556" s="6">
        <v>5254</v>
      </c>
    </row>
    <row r="557" spans="1:14" x14ac:dyDescent="0.35">
      <c r="A557" s="3" t="s">
        <v>2399</v>
      </c>
      <c r="B557" s="4" t="s">
        <v>479</v>
      </c>
      <c r="C557" s="4" t="s">
        <v>480</v>
      </c>
      <c r="D557" s="5">
        <f>+VLOOKUP(A557,[1]Export!$A:$AC,2,0)</f>
        <v>46079.675439814811</v>
      </c>
      <c r="E557" s="3" t="str">
        <f>+VLOOKUP(A557,[1]Export!$A:$AC,14,0)</f>
        <v>PIZZIMENTI MARTINA</v>
      </c>
      <c r="F557" s="3" t="str">
        <f>+VLOOKUP(A557,[1]Export!$A:$AC,16,0)</f>
        <v>PZZMTN99P56D122X</v>
      </c>
      <c r="G557" s="3" t="str">
        <f>+VLOOKUP(A557,[1]Export!$A:$AC,20,0)</f>
        <v>Calabria</v>
      </c>
      <c r="H557" s="3" t="str">
        <f>+VLOOKUP(A557,[1]Export!$A:$AC,21,0)</f>
        <v>Crotone</v>
      </c>
      <c r="I557" s="3" t="str">
        <f>+VLOOKUP(A557,[1]Export!$A:$AC,22,0)</f>
        <v>Isola Di Capo Rizzuto</v>
      </c>
      <c r="J557" s="3" t="s">
        <v>1157</v>
      </c>
      <c r="K557" s="3" t="s">
        <v>1158</v>
      </c>
      <c r="L557" s="6">
        <f>+VLOOKUP(A557,[1]Export!$A:$AA,25,0)</f>
        <v>77710</v>
      </c>
      <c r="M557" s="6">
        <f>+VLOOKUP(A557,[1]Export!$A:$AA,27,0)</f>
        <v>58282</v>
      </c>
      <c r="N557" s="6">
        <v>5255</v>
      </c>
    </row>
    <row r="558" spans="1:14" x14ac:dyDescent="0.35">
      <c r="A558" s="3" t="s">
        <v>2400</v>
      </c>
      <c r="B558" s="4" t="s">
        <v>479</v>
      </c>
      <c r="C558" s="4" t="s">
        <v>480</v>
      </c>
      <c r="D558" s="5">
        <f>+VLOOKUP(A558,[1]Export!$A:$AC,2,0)</f>
        <v>46079.692465277774</v>
      </c>
      <c r="E558" s="3" t="str">
        <f>+VLOOKUP(A558,[1]Export!$A:$AC,14,0)</f>
        <v>RPN ORTHOPEDIC SOLUTIONS S.R.L.</v>
      </c>
      <c r="F558" s="3" t="str">
        <f>+VLOOKUP(A558,[1]Export!$A:$AC,16,0)</f>
        <v>10977951218</v>
      </c>
      <c r="G558" s="3" t="str">
        <f>+VLOOKUP(A558,[1]Export!$A:$AC,20,0)</f>
        <v>Campania</v>
      </c>
      <c r="H558" s="3" t="str">
        <f>+VLOOKUP(A558,[1]Export!$A:$AC,21,0)</f>
        <v>Napoli</v>
      </c>
      <c r="I558" s="3" t="str">
        <f>+VLOOKUP(A558,[1]Export!$A:$AC,22,0)</f>
        <v>San Giuseppe Vesuviano</v>
      </c>
      <c r="J558" s="3" t="s">
        <v>3310</v>
      </c>
      <c r="K558" s="3" t="s">
        <v>3311</v>
      </c>
      <c r="L558" s="6">
        <f>+VLOOKUP(A558,[1]Export!$A:$AA,25,0)</f>
        <v>120000</v>
      </c>
      <c r="M558" s="6">
        <f>+VLOOKUP(A558,[1]Export!$A:$AA,27,0)</f>
        <v>90000</v>
      </c>
      <c r="N558" s="6">
        <v>5256</v>
      </c>
    </row>
    <row r="559" spans="1:14" x14ac:dyDescent="0.35">
      <c r="A559" s="3" t="s">
        <v>2401</v>
      </c>
      <c r="B559" s="4" t="s">
        <v>479</v>
      </c>
      <c r="C559" s="4" t="s">
        <v>480</v>
      </c>
      <c r="D559" s="5">
        <f>+VLOOKUP(A559,[1]Export!$A:$AC,2,0)</f>
        <v>46079.693043981482</v>
      </c>
      <c r="E559" s="3" t="str">
        <f>+VLOOKUP(A559,[1]Export!$A:$AC,14,0)</f>
        <v>IL REGNO DEL FOOD DI REGNO ANDREA</v>
      </c>
      <c r="F559" s="3" t="str">
        <f>+VLOOKUP(A559,[1]Export!$A:$AC,16,0)</f>
        <v>RGNNDR02T11D086M</v>
      </c>
      <c r="G559" s="3" t="str">
        <f>+VLOOKUP(A559,[1]Export!$A:$AC,20,0)</f>
        <v>Calabria</v>
      </c>
      <c r="H559" s="3" t="str">
        <f>+VLOOKUP(A559,[1]Export!$A:$AC,21,0)</f>
        <v>Cosenza</v>
      </c>
      <c r="I559" s="3" t="str">
        <f>+VLOOKUP(A559,[1]Export!$A:$AC,22,0)</f>
        <v>Zumpano</v>
      </c>
      <c r="J559" s="3" t="s">
        <v>726</v>
      </c>
      <c r="K559" s="3" t="s">
        <v>727</v>
      </c>
      <c r="L559" s="6">
        <f>+VLOOKUP(A559,[1]Export!$A:$AA,25,0)</f>
        <v>119961.69</v>
      </c>
      <c r="M559" s="6">
        <f>+VLOOKUP(A559,[1]Export!$A:$AA,27,0)</f>
        <v>89746.27</v>
      </c>
      <c r="N559" s="6">
        <v>5257</v>
      </c>
    </row>
    <row r="560" spans="1:14" x14ac:dyDescent="0.35">
      <c r="A560" s="3" t="s">
        <v>2402</v>
      </c>
      <c r="B560" s="4" t="s">
        <v>479</v>
      </c>
      <c r="C560" s="4" t="s">
        <v>480</v>
      </c>
      <c r="D560" s="5">
        <f>+VLOOKUP(A560,[1]Export!$A:$AC,2,0)</f>
        <v>46079.722407407404</v>
      </c>
      <c r="E560" s="3" t="str">
        <f>+VLOOKUP(A560,[1]Export!$A:$AC,14,0)</f>
        <v>NOVAFOUNDRY S.R.L.S.</v>
      </c>
      <c r="F560" s="3" t="str">
        <f>+VLOOKUP(A560,[1]Export!$A:$AC,16,0)</f>
        <v>06255740877</v>
      </c>
      <c r="G560" s="3" t="str">
        <f>+VLOOKUP(A560,[1]Export!$A:$AC,20,0)</f>
        <v>Sicilia</v>
      </c>
      <c r="H560" s="3" t="str">
        <f>+VLOOKUP(A560,[1]Export!$A:$AC,21,0)</f>
        <v>Catania</v>
      </c>
      <c r="I560" s="3" t="str">
        <f>+VLOOKUP(A560,[1]Export!$A:$AC,22,0)</f>
        <v>Valverde</v>
      </c>
      <c r="J560" s="3" t="s">
        <v>1035</v>
      </c>
      <c r="K560" s="3" t="s">
        <v>1036</v>
      </c>
      <c r="L560" s="6">
        <f>+VLOOKUP(A560,[1]Export!$A:$AA,25,0)</f>
        <v>39981</v>
      </c>
      <c r="M560" s="6">
        <f>+VLOOKUP(A560,[1]Export!$A:$AA,27,0)</f>
        <v>39981</v>
      </c>
      <c r="N560" s="6">
        <v>5258</v>
      </c>
    </row>
    <row r="561" spans="1:14" x14ac:dyDescent="0.35">
      <c r="A561" s="3" t="s">
        <v>2403</v>
      </c>
      <c r="B561" s="4" t="s">
        <v>479</v>
      </c>
      <c r="C561" s="4" t="s">
        <v>480</v>
      </c>
      <c r="D561" s="5">
        <f>+VLOOKUP(A561,[1]Export!$A:$AC,2,0)</f>
        <v>46079.764791666668</v>
      </c>
      <c r="E561" s="3" t="str">
        <f>+VLOOKUP(A561,[1]Export!$A:$AC,14,0)</f>
        <v>VITIELLO VALENTINA</v>
      </c>
      <c r="F561" s="3" t="str">
        <f>+VLOOKUP(A561,[1]Export!$A:$AC,16,0)</f>
        <v>VTLVNT95B53A881C</v>
      </c>
      <c r="G561" s="3" t="str">
        <f>+VLOOKUP(A561,[1]Export!$A:$AC,20,0)</f>
        <v>Campania</v>
      </c>
      <c r="H561" s="3" t="str">
        <f>+VLOOKUP(A561,[1]Export!$A:$AC,21,0)</f>
        <v>Avellino</v>
      </c>
      <c r="I561" s="3" t="str">
        <f>+VLOOKUP(A561,[1]Export!$A:$AC,22,0)</f>
        <v>Frigento</v>
      </c>
      <c r="J561" s="3" t="s">
        <v>3312</v>
      </c>
      <c r="K561" s="3" t="s">
        <v>3313</v>
      </c>
      <c r="L561" s="6">
        <f>+VLOOKUP(A561,[1]Export!$A:$AA,25,0)</f>
        <v>50000</v>
      </c>
      <c r="M561" s="6">
        <f>+VLOOKUP(A561,[1]Export!$A:$AA,27,0)</f>
        <v>50000</v>
      </c>
      <c r="N561" s="6">
        <v>5259</v>
      </c>
    </row>
    <row r="562" spans="1:14" x14ac:dyDescent="0.35">
      <c r="A562" s="3" t="s">
        <v>2404</v>
      </c>
      <c r="B562" s="4" t="s">
        <v>479</v>
      </c>
      <c r="C562" s="4" t="s">
        <v>480</v>
      </c>
      <c r="D562" s="5">
        <f>+VLOOKUP(A562,[1]Export!$A:$AC,2,0)</f>
        <v>46079.795208333337</v>
      </c>
      <c r="E562" s="3" t="str">
        <f>+VLOOKUP(A562,[1]Export!$A:$AC,14,0)</f>
        <v>GIORGIA D'ORSI</v>
      </c>
      <c r="F562" s="3" t="str">
        <f>+VLOOKUP(A562,[1]Export!$A:$AC,16,0)</f>
        <v>DRSGRG01B56I158G</v>
      </c>
      <c r="G562" s="3" t="str">
        <f>+VLOOKUP(A562,[1]Export!$A:$AC,20,0)</f>
        <v>Puglia</v>
      </c>
      <c r="H562" s="3" t="str">
        <f>+VLOOKUP(A562,[1]Export!$A:$AC,21,0)</f>
        <v>Foggia</v>
      </c>
      <c r="I562" s="3" t="str">
        <f>+VLOOKUP(A562,[1]Export!$A:$AC,22,0)</f>
        <v>San Severo</v>
      </c>
      <c r="J562" s="3" t="s">
        <v>1125</v>
      </c>
      <c r="K562" s="3" t="s">
        <v>1126</v>
      </c>
      <c r="L562" s="6">
        <f>+VLOOKUP(A562,[1]Export!$A:$AA,25,0)</f>
        <v>199330.15000000002</v>
      </c>
      <c r="M562" s="6">
        <f>+VLOOKUP(A562,[1]Export!$A:$AA,27,0)</f>
        <v>139531.09999999998</v>
      </c>
      <c r="N562" s="6">
        <v>5260</v>
      </c>
    </row>
    <row r="563" spans="1:14" x14ac:dyDescent="0.35">
      <c r="A563" s="3" t="s">
        <v>2405</v>
      </c>
      <c r="B563" s="4" t="s">
        <v>479</v>
      </c>
      <c r="C563" s="4" t="s">
        <v>480</v>
      </c>
      <c r="D563" s="5">
        <f>+VLOOKUP(A563,[1]Export!$A:$AC,2,0)</f>
        <v>46080.347060185188</v>
      </c>
      <c r="E563" s="3" t="str">
        <f>+VLOOKUP(A563,[1]Export!$A:$AC,14,0)</f>
        <v>INDELICATO VINCENZO</v>
      </c>
      <c r="F563" s="3" t="str">
        <f>+VLOOKUP(A563,[1]Export!$A:$AC,16,0)</f>
        <v>NDLVCN93P08E974X</v>
      </c>
      <c r="G563" s="3" t="str">
        <f>+VLOOKUP(A563,[1]Export!$A:$AC,20,0)</f>
        <v>Sicilia</v>
      </c>
      <c r="H563" s="3" t="str">
        <f>+VLOOKUP(A563,[1]Export!$A:$AC,21,0)</f>
        <v>Trapani</v>
      </c>
      <c r="I563" s="3" t="str">
        <f>+VLOOKUP(A563,[1]Export!$A:$AC,22,0)</f>
        <v>Marsala</v>
      </c>
      <c r="J563" s="3" t="s">
        <v>706</v>
      </c>
      <c r="K563" s="3" t="s">
        <v>707</v>
      </c>
      <c r="L563" s="6">
        <f>+VLOOKUP(A563,[1]Export!$A:$AA,25,0)</f>
        <v>190551.67999999999</v>
      </c>
      <c r="M563" s="6">
        <f>+VLOOKUP(A563,[1]Export!$A:$AA,27,0)</f>
        <v>99385.680000000008</v>
      </c>
      <c r="N563" s="6">
        <v>5261</v>
      </c>
    </row>
    <row r="564" spans="1:14" x14ac:dyDescent="0.35">
      <c r="A564" s="3" t="s">
        <v>2406</v>
      </c>
      <c r="B564" s="4" t="s">
        <v>479</v>
      </c>
      <c r="C564" s="4" t="s">
        <v>480</v>
      </c>
      <c r="D564" s="5">
        <f>+VLOOKUP(A564,[1]Export!$A:$AC,2,0)</f>
        <v>46080.377314814818</v>
      </c>
      <c r="E564" s="3" t="str">
        <f>+VLOOKUP(A564,[1]Export!$A:$AC,14,0)</f>
        <v>MAZZOLA ANTONIO</v>
      </c>
      <c r="F564" s="3" t="str">
        <f>+VLOOKUP(A564,[1]Export!$A:$AC,16,0)</f>
        <v>MZZNTN97D28M289A</v>
      </c>
      <c r="G564" s="3" t="str">
        <f>+VLOOKUP(A564,[1]Export!$A:$AC,20,0)</f>
        <v>Campania</v>
      </c>
      <c r="H564" s="3" t="str">
        <f>+VLOOKUP(A564,[1]Export!$A:$AC,21,0)</f>
        <v>Napoli</v>
      </c>
      <c r="I564" s="3" t="str">
        <f>+VLOOKUP(A564,[1]Export!$A:$AC,22,0)</f>
        <v>Cercola</v>
      </c>
      <c r="J564" s="3" t="s">
        <v>836</v>
      </c>
      <c r="K564" s="3" t="s">
        <v>837</v>
      </c>
      <c r="L564" s="6">
        <f>+VLOOKUP(A564,[1]Export!$A:$AA,25,0)</f>
        <v>40000</v>
      </c>
      <c r="M564" s="6">
        <f>+VLOOKUP(A564,[1]Export!$A:$AA,27,0)</f>
        <v>40000</v>
      </c>
      <c r="N564" s="6">
        <v>5262</v>
      </c>
    </row>
    <row r="565" spans="1:14" x14ac:dyDescent="0.35">
      <c r="A565" s="3" t="s">
        <v>2407</v>
      </c>
      <c r="B565" s="4" t="s">
        <v>479</v>
      </c>
      <c r="C565" s="4" t="s">
        <v>480</v>
      </c>
      <c r="D565" s="5">
        <f>+VLOOKUP(A565,[1]Export!$A:$AC,2,0)</f>
        <v>46080.381076388891</v>
      </c>
      <c r="E565" s="3" t="str">
        <f>+VLOOKUP(A565,[1]Export!$A:$AC,14,0)</f>
        <v>LUXURYNAILS DI ROSARIA CURELLO</v>
      </c>
      <c r="F565" s="3" t="str">
        <f>+VLOOKUP(A565,[1]Export!$A:$AC,16,0)</f>
        <v>CRLRSR95S66F537N</v>
      </c>
      <c r="G565" s="3" t="str">
        <f>+VLOOKUP(A565,[1]Export!$A:$AC,20,0)</f>
        <v>Calabria</v>
      </c>
      <c r="H565" s="3" t="str">
        <f>+VLOOKUP(A565,[1]Export!$A:$AC,21,0)</f>
        <v>Vibo Valentia</v>
      </c>
      <c r="I565" s="3" t="str">
        <f>+VLOOKUP(A565,[1]Export!$A:$AC,22,0)</f>
        <v>Jonadi</v>
      </c>
      <c r="J565" s="3" t="s">
        <v>716</v>
      </c>
      <c r="K565" s="3" t="s">
        <v>717</v>
      </c>
      <c r="L565" s="6">
        <f>+VLOOKUP(A565,[1]Export!$A:$AA,25,0)</f>
        <v>40000</v>
      </c>
      <c r="M565" s="6">
        <f>+VLOOKUP(A565,[1]Export!$A:$AA,27,0)</f>
        <v>40000</v>
      </c>
      <c r="N565" s="6">
        <v>5263</v>
      </c>
    </row>
    <row r="566" spans="1:14" x14ac:dyDescent="0.35">
      <c r="A566" s="3" t="s">
        <v>2408</v>
      </c>
      <c r="B566" s="4" t="s">
        <v>479</v>
      </c>
      <c r="C566" s="4" t="s">
        <v>480</v>
      </c>
      <c r="D566" s="5">
        <f>+VLOOKUP(A566,[1]Export!$A:$AC,2,0)</f>
        <v>46080.413877314815</v>
      </c>
      <c r="E566" s="3" t="str">
        <f>+VLOOKUP(A566,[1]Export!$A:$AC,14,0)</f>
        <v>GALATEA PIZZA E CUCINA S.R.L.</v>
      </c>
      <c r="F566" s="3" t="str">
        <f>+VLOOKUP(A566,[1]Export!$A:$AC,16,0)</f>
        <v>07382550825</v>
      </c>
      <c r="G566" s="3" t="str">
        <f>+VLOOKUP(A566,[1]Export!$A:$AC,20,0)</f>
        <v>Sicilia</v>
      </c>
      <c r="H566" s="3" t="str">
        <f>+VLOOKUP(A566,[1]Export!$A:$AC,21,0)</f>
        <v>Palermo</v>
      </c>
      <c r="I566" s="3" t="str">
        <f>+VLOOKUP(A566,[1]Export!$A:$AC,22,0)</f>
        <v>Palermo</v>
      </c>
      <c r="J566" s="3" t="s">
        <v>708</v>
      </c>
      <c r="K566" s="3" t="s">
        <v>709</v>
      </c>
      <c r="L566" s="6">
        <f>+VLOOKUP(A566,[1]Export!$A:$AA,25,0)</f>
        <v>199996.15000000002</v>
      </c>
      <c r="M566" s="6">
        <f>+VLOOKUP(A566,[1]Export!$A:$AA,27,0)</f>
        <v>139996.99</v>
      </c>
      <c r="N566" s="6">
        <v>5264</v>
      </c>
    </row>
    <row r="567" spans="1:14" x14ac:dyDescent="0.35">
      <c r="A567" s="3" t="s">
        <v>2409</v>
      </c>
      <c r="B567" s="4" t="s">
        <v>479</v>
      </c>
      <c r="C567" s="4" t="s">
        <v>480</v>
      </c>
      <c r="D567" s="5">
        <f>+VLOOKUP(A567,[1]Export!$A:$AC,2,0)</f>
        <v>46080.416284722225</v>
      </c>
      <c r="E567" s="3" t="str">
        <f>+VLOOKUP(A567,[1]Export!$A:$AC,14,0)</f>
        <v>Carola Scalzone</v>
      </c>
      <c r="F567" s="3" t="str">
        <f>+VLOOKUP(A567,[1]Export!$A:$AC,16,0)</f>
        <v>SCLCRL99E67F839T</v>
      </c>
      <c r="G567" s="3" t="str">
        <f>+VLOOKUP(A567,[1]Export!$A:$AC,20,0)</f>
        <v>Campania</v>
      </c>
      <c r="H567" s="3" t="str">
        <f>+VLOOKUP(A567,[1]Export!$A:$AC,21,0)</f>
        <v>Caserta</v>
      </c>
      <c r="I567" s="3" t="str">
        <f>+VLOOKUP(A567,[1]Export!$A:$AC,22,0)</f>
        <v>San Marcellino</v>
      </c>
      <c r="J567" s="3" t="s">
        <v>798</v>
      </c>
      <c r="K567" s="3" t="s">
        <v>799</v>
      </c>
      <c r="L567" s="6">
        <f>+VLOOKUP(A567,[1]Export!$A:$AA,25,0)</f>
        <v>72951.91</v>
      </c>
      <c r="M567" s="6">
        <f>+VLOOKUP(A567,[1]Export!$A:$AA,27,0)</f>
        <v>54713.929999999993</v>
      </c>
      <c r="N567" s="6">
        <v>5265</v>
      </c>
    </row>
    <row r="568" spans="1:14" x14ac:dyDescent="0.35">
      <c r="A568" s="3" t="s">
        <v>2410</v>
      </c>
      <c r="B568" s="4" t="s">
        <v>479</v>
      </c>
      <c r="C568" s="4" t="s">
        <v>480</v>
      </c>
      <c r="D568" s="5">
        <f>+VLOOKUP(A568,[1]Export!$A:$AC,2,0)</f>
        <v>46080.430289351854</v>
      </c>
      <c r="E568" s="3" t="str">
        <f>+VLOOKUP(A568,[1]Export!$A:$AC,14,0)</f>
        <v>PANZA FRANCESCO</v>
      </c>
      <c r="F568" s="3" t="str">
        <f>+VLOOKUP(A568,[1]Export!$A:$AC,16,0)</f>
        <v>PNZFNC04H04D086U</v>
      </c>
      <c r="G568" s="3" t="str">
        <f>+VLOOKUP(A568,[1]Export!$A:$AC,20,0)</f>
        <v>Calabria</v>
      </c>
      <c r="H568" s="3" t="str">
        <f>+VLOOKUP(A568,[1]Export!$A:$AC,21,0)</f>
        <v>Cosenza</v>
      </c>
      <c r="I568" s="3" t="str">
        <f>+VLOOKUP(A568,[1]Export!$A:$AC,22,0)</f>
        <v>Cosenza</v>
      </c>
      <c r="J568" s="3" t="s">
        <v>3314</v>
      </c>
      <c r="K568" s="3" t="s">
        <v>3315</v>
      </c>
      <c r="L568" s="6">
        <f>+VLOOKUP(A568,[1]Export!$A:$AA,25,0)</f>
        <v>39989.4</v>
      </c>
      <c r="M568" s="6">
        <f>+VLOOKUP(A568,[1]Export!$A:$AA,27,0)</f>
        <v>38022.400000000001</v>
      </c>
      <c r="N568" s="6">
        <v>5266</v>
      </c>
    </row>
    <row r="569" spans="1:14" x14ac:dyDescent="0.35">
      <c r="A569" s="3" t="s">
        <v>2411</v>
      </c>
      <c r="B569" s="4" t="s">
        <v>479</v>
      </c>
      <c r="C569" s="4" t="s">
        <v>480</v>
      </c>
      <c r="D569" s="5">
        <f>+VLOOKUP(A569,[1]Export!$A:$AC,2,0)</f>
        <v>46080.461712962962</v>
      </c>
      <c r="E569" s="3" t="str">
        <f>+VLOOKUP(A569,[1]Export!$A:$AC,14,0)</f>
        <v>D'APRILE VIVIANA</v>
      </c>
      <c r="F569" s="3" t="str">
        <f>+VLOOKUP(A569,[1]Export!$A:$AC,16,0)</f>
        <v>DPRVVN92C62H096P</v>
      </c>
      <c r="G569" s="3" t="str">
        <f>+VLOOKUP(A569,[1]Export!$A:$AC,20,0)</f>
        <v>Puglia</v>
      </c>
      <c r="H569" s="3" t="str">
        <f>+VLOOKUP(A569,[1]Export!$A:$AC,21,0)</f>
        <v>Bari</v>
      </c>
      <c r="I569" s="3" t="str">
        <f>+VLOOKUP(A569,[1]Export!$A:$AC,22,0)</f>
        <v>Putignano</v>
      </c>
      <c r="J569" s="3" t="s">
        <v>3316</v>
      </c>
      <c r="K569" s="3" t="s">
        <v>3317</v>
      </c>
      <c r="L569" s="6">
        <f>+VLOOKUP(A569,[1]Export!$A:$AA,25,0)</f>
        <v>50073.130000000005</v>
      </c>
      <c r="M569" s="6">
        <f>+VLOOKUP(A569,[1]Export!$A:$AA,27,0)</f>
        <v>50000</v>
      </c>
      <c r="N569" s="6">
        <v>5267</v>
      </c>
    </row>
    <row r="570" spans="1:14" x14ac:dyDescent="0.35">
      <c r="A570" s="3" t="s">
        <v>2412</v>
      </c>
      <c r="B570" s="4" t="s">
        <v>479</v>
      </c>
      <c r="C570" s="4" t="s">
        <v>480</v>
      </c>
      <c r="D570" s="5">
        <f>+VLOOKUP(A570,[1]Export!$A:$AC,2,0)</f>
        <v>46080.485185185185</v>
      </c>
      <c r="E570" s="3" t="str">
        <f>+VLOOKUP(A570,[1]Export!$A:$AC,14,0)</f>
        <v>512 S.R.L.S.</v>
      </c>
      <c r="F570" s="3" t="str">
        <f>+VLOOKUP(A570,[1]Export!$A:$AC,16,0)</f>
        <v>01940370701</v>
      </c>
      <c r="G570" s="3" t="str">
        <f>+VLOOKUP(A570,[1]Export!$A:$AC,20,0)</f>
        <v>Molise</v>
      </c>
      <c r="H570" s="3" t="str">
        <f>+VLOOKUP(A570,[1]Export!$A:$AC,21,0)</f>
        <v>Campobasso</v>
      </c>
      <c r="I570" s="3" t="str">
        <f>+VLOOKUP(A570,[1]Export!$A:$AC,22,0)</f>
        <v>Campobasso</v>
      </c>
      <c r="J570" s="3" t="s">
        <v>1017</v>
      </c>
      <c r="K570" s="3" t="s">
        <v>1018</v>
      </c>
      <c r="L570" s="6">
        <f>+VLOOKUP(A570,[1]Export!$A:$AA,25,0)</f>
        <v>50000</v>
      </c>
      <c r="M570" s="6">
        <f>+VLOOKUP(A570,[1]Export!$A:$AA,27,0)</f>
        <v>50000</v>
      </c>
      <c r="N570" s="6">
        <v>5268</v>
      </c>
    </row>
    <row r="571" spans="1:14" x14ac:dyDescent="0.35">
      <c r="A571" s="3" t="s">
        <v>2413</v>
      </c>
      <c r="B571" s="4" t="s">
        <v>479</v>
      </c>
      <c r="C571" s="4" t="s">
        <v>480</v>
      </c>
      <c r="D571" s="5">
        <f>+VLOOKUP(A571,[1]Export!$A:$AC,2,0)</f>
        <v>46080.501064814816</v>
      </c>
      <c r="E571" s="3" t="str">
        <f>+VLOOKUP(A571,[1]Export!$A:$AC,14,0)</f>
        <v>ESSENZA SUBLIME DI ADDES MIRYAM</v>
      </c>
      <c r="F571" s="3" t="str">
        <f>+VLOOKUP(A571,[1]Export!$A:$AC,16,0)</f>
        <v>DDSMYM00E69F839Z</v>
      </c>
      <c r="G571" s="3" t="str">
        <f>+VLOOKUP(A571,[1]Export!$A:$AC,20,0)</f>
        <v>Campania</v>
      </c>
      <c r="H571" s="3" t="str">
        <f>+VLOOKUP(A571,[1]Export!$A:$AC,21,0)</f>
        <v>Napoli</v>
      </c>
      <c r="I571" s="3" t="str">
        <f>+VLOOKUP(A571,[1]Export!$A:$AC,22,0)</f>
        <v>Napoli</v>
      </c>
      <c r="J571" s="3" t="s">
        <v>716</v>
      </c>
      <c r="K571" s="3" t="s">
        <v>717</v>
      </c>
      <c r="L571" s="6">
        <f>+VLOOKUP(A571,[1]Export!$A:$AA,25,0)</f>
        <v>49943.14</v>
      </c>
      <c r="M571" s="6">
        <f>+VLOOKUP(A571,[1]Export!$A:$AA,27,0)</f>
        <v>49943.14</v>
      </c>
      <c r="N571" s="6">
        <v>5269</v>
      </c>
    </row>
    <row r="572" spans="1:14" x14ac:dyDescent="0.35">
      <c r="A572" s="3" t="s">
        <v>2414</v>
      </c>
      <c r="B572" s="4" t="s">
        <v>479</v>
      </c>
      <c r="C572" s="4" t="s">
        <v>480</v>
      </c>
      <c r="D572" s="5">
        <f>+VLOOKUP(A572,[1]Export!$A:$AC,2,0)</f>
        <v>46080.509525462963</v>
      </c>
      <c r="E572" s="3" t="str">
        <f>+VLOOKUP(A572,[1]Export!$A:$AC,14,0)</f>
        <v>NU' SOLE DI GIORDANO ANNAMARIA</v>
      </c>
      <c r="F572" s="3" t="str">
        <f>+VLOOKUP(A572,[1]Export!$A:$AC,16,0)</f>
        <v>GRDNMR94T56F839M</v>
      </c>
      <c r="G572" s="3" t="str">
        <f>+VLOOKUP(A572,[1]Export!$A:$AC,20,0)</f>
        <v>Campania</v>
      </c>
      <c r="H572" s="3" t="str">
        <f>+VLOOKUP(A572,[1]Export!$A:$AC,21,0)</f>
        <v>Salerno</v>
      </c>
      <c r="I572" s="3" t="str">
        <f>+VLOOKUP(A572,[1]Export!$A:$AC,22,0)</f>
        <v>Cava De' Tirreni</v>
      </c>
      <c r="J572" s="3" t="s">
        <v>716</v>
      </c>
      <c r="K572" s="3" t="s">
        <v>717</v>
      </c>
      <c r="L572" s="6">
        <f>+VLOOKUP(A572,[1]Export!$A:$AA,25,0)</f>
        <v>39110</v>
      </c>
      <c r="M572" s="6">
        <f>+VLOOKUP(A572,[1]Export!$A:$AA,27,0)</f>
        <v>39110</v>
      </c>
      <c r="N572" s="6">
        <v>5270</v>
      </c>
    </row>
    <row r="573" spans="1:14" x14ac:dyDescent="0.35">
      <c r="A573" s="3" t="s">
        <v>2415</v>
      </c>
      <c r="B573" s="4" t="s">
        <v>479</v>
      </c>
      <c r="C573" s="4" t="s">
        <v>480</v>
      </c>
      <c r="D573" s="5">
        <f>+VLOOKUP(A573,[1]Export!$A:$AC,2,0)</f>
        <v>46080.519050925926</v>
      </c>
      <c r="E573" s="3" t="str">
        <f>+VLOOKUP(A573,[1]Export!$A:$AC,14,0)</f>
        <v>ROBERTA GIORNETTI</v>
      </c>
      <c r="F573" s="3" t="str">
        <f>+VLOOKUP(A573,[1]Export!$A:$AC,16,0)</f>
        <v>GRNRRT97A51H926T</v>
      </c>
      <c r="G573" s="3" t="str">
        <f>+VLOOKUP(A573,[1]Export!$A:$AC,20,0)</f>
        <v>Puglia</v>
      </c>
      <c r="H573" s="3" t="str">
        <f>+VLOOKUP(A573,[1]Export!$A:$AC,21,0)</f>
        <v>Foggia</v>
      </c>
      <c r="I573" s="3" t="str">
        <f>+VLOOKUP(A573,[1]Export!$A:$AC,22,0)</f>
        <v>Manfredonia</v>
      </c>
      <c r="J573" s="3" t="s">
        <v>750</v>
      </c>
      <c r="K573" s="3" t="s">
        <v>751</v>
      </c>
      <c r="L573" s="6">
        <f>+VLOOKUP(A573,[1]Export!$A:$AA,25,0)</f>
        <v>30477.739999999998</v>
      </c>
      <c r="M573" s="6">
        <f>+VLOOKUP(A573,[1]Export!$A:$AA,27,0)</f>
        <v>30477.739999999998</v>
      </c>
      <c r="N573" s="6">
        <v>5271</v>
      </c>
    </row>
    <row r="574" spans="1:14" x14ac:dyDescent="0.35">
      <c r="A574" s="3" t="s">
        <v>2416</v>
      </c>
      <c r="B574" s="4" t="s">
        <v>479</v>
      </c>
      <c r="C574" s="4" t="s">
        <v>480</v>
      </c>
      <c r="D574" s="5">
        <f>+VLOOKUP(A574,[1]Export!$A:$AC,2,0)</f>
        <v>46080.524872685186</v>
      </c>
      <c r="E574" s="3" t="str">
        <f>+VLOOKUP(A574,[1]Export!$A:$AC,14,0)</f>
        <v>SINISCALCHI RICCARDO</v>
      </c>
      <c r="F574" s="3" t="str">
        <f>+VLOOKUP(A574,[1]Export!$A:$AC,16,0)</f>
        <v>SNSRCR98A11G273C</v>
      </c>
      <c r="G574" s="3" t="str">
        <f>+VLOOKUP(A574,[1]Export!$A:$AC,20,0)</f>
        <v>Sicilia</v>
      </c>
      <c r="H574" s="3" t="str">
        <f>+VLOOKUP(A574,[1]Export!$A:$AC,21,0)</f>
        <v>Palermo</v>
      </c>
      <c r="I574" s="3" t="str">
        <f>+VLOOKUP(A574,[1]Export!$A:$AC,22,0)</f>
        <v>Palermo</v>
      </c>
      <c r="J574" s="3" t="s">
        <v>768</v>
      </c>
      <c r="K574" s="3" t="s">
        <v>769</v>
      </c>
      <c r="L574" s="6">
        <f>+VLOOKUP(A574,[1]Export!$A:$AA,25,0)</f>
        <v>42647</v>
      </c>
      <c r="M574" s="6">
        <f>+VLOOKUP(A574,[1]Export!$A:$AA,27,0)</f>
        <v>40000</v>
      </c>
      <c r="N574" s="6">
        <v>5272</v>
      </c>
    </row>
    <row r="575" spans="1:14" x14ac:dyDescent="0.35">
      <c r="A575" s="3" t="s">
        <v>2417</v>
      </c>
      <c r="B575" s="4" t="s">
        <v>479</v>
      </c>
      <c r="C575" s="4" t="s">
        <v>480</v>
      </c>
      <c r="D575" s="5">
        <f>+VLOOKUP(A575,[1]Export!$A:$AC,2,0)</f>
        <v>46080.605196759258</v>
      </c>
      <c r="E575" s="3" t="str">
        <f>+VLOOKUP(A575,[1]Export!$A:$AC,14,0)</f>
        <v>CROCCANTE DI GIANNI DI LORENZO</v>
      </c>
      <c r="F575" s="3" t="str">
        <f>+VLOOKUP(A575,[1]Export!$A:$AC,16,0)</f>
        <v>DLRGNN91L04F839S</v>
      </c>
      <c r="G575" s="3" t="str">
        <f>+VLOOKUP(A575,[1]Export!$A:$AC,20,0)</f>
        <v>Campania</v>
      </c>
      <c r="H575" s="3" t="str">
        <f>+VLOOKUP(A575,[1]Export!$A:$AC,21,0)</f>
        <v>Napoli</v>
      </c>
      <c r="I575" s="3" t="str">
        <f>+VLOOKUP(A575,[1]Export!$A:$AC,22,0)</f>
        <v>Napoli</v>
      </c>
      <c r="J575" s="3" t="s">
        <v>708</v>
      </c>
      <c r="K575" s="3" t="s">
        <v>709</v>
      </c>
      <c r="L575" s="6">
        <f>+VLOOKUP(A575,[1]Export!$A:$AA,25,0)</f>
        <v>90000</v>
      </c>
      <c r="M575" s="6">
        <f>+VLOOKUP(A575,[1]Export!$A:$AA,27,0)</f>
        <v>67500</v>
      </c>
      <c r="N575" s="6">
        <v>5273</v>
      </c>
    </row>
    <row r="576" spans="1:14" x14ac:dyDescent="0.35">
      <c r="A576" s="3" t="s">
        <v>2418</v>
      </c>
      <c r="B576" s="4" t="s">
        <v>479</v>
      </c>
      <c r="C576" s="4" t="s">
        <v>480</v>
      </c>
      <c r="D576" s="5">
        <f>+VLOOKUP(A576,[1]Export!$A:$AC,2,0)</f>
        <v>46080.62572916667</v>
      </c>
      <c r="E576" s="3" t="str">
        <f>+VLOOKUP(A576,[1]Export!$A:$AC,14,0)</f>
        <v>ROYAL CORAL SOCIETA' A RESPONSABILITA' LIMITATA SEMPLIFICATA</v>
      </c>
      <c r="F576" s="3" t="str">
        <f>+VLOOKUP(A576,[1]Export!$A:$AC,16,0)</f>
        <v>10937031218</v>
      </c>
      <c r="G576" s="3" t="str">
        <f>+VLOOKUP(A576,[1]Export!$A:$AC,20,0)</f>
        <v>Campania</v>
      </c>
      <c r="H576" s="3" t="str">
        <f>+VLOOKUP(A576,[1]Export!$A:$AC,21,0)</f>
        <v>Napoli</v>
      </c>
      <c r="I576" s="3" t="str">
        <f>+VLOOKUP(A576,[1]Export!$A:$AC,22,0)</f>
        <v>Torre Del Greco</v>
      </c>
      <c r="J576" s="3" t="s">
        <v>790</v>
      </c>
      <c r="K576" s="3" t="s">
        <v>791</v>
      </c>
      <c r="L576" s="6">
        <f>+VLOOKUP(A576,[1]Export!$A:$AA,25,0)</f>
        <v>40000</v>
      </c>
      <c r="M576" s="6">
        <f>+VLOOKUP(A576,[1]Export!$A:$AA,27,0)</f>
        <v>40000</v>
      </c>
      <c r="N576" s="6">
        <v>5274</v>
      </c>
    </row>
    <row r="577" spans="1:14" x14ac:dyDescent="0.35">
      <c r="A577" s="3" t="s">
        <v>2419</v>
      </c>
      <c r="B577" s="4" t="s">
        <v>479</v>
      </c>
      <c r="C577" s="4" t="s">
        <v>480</v>
      </c>
      <c r="D577" s="5">
        <f>+VLOOKUP(A577,[1]Export!$A:$AC,2,0)</f>
        <v>46080.652650462966</v>
      </c>
      <c r="E577" s="3" t="str">
        <f>+VLOOKUP(A577,[1]Export!$A:$AC,14,0)</f>
        <v>VIGLIOTTI MARIANO</v>
      </c>
      <c r="F577" s="3" t="str">
        <f>+VLOOKUP(A577,[1]Export!$A:$AC,16,0)</f>
        <v>VGLMRN98S16E791K</v>
      </c>
      <c r="G577" s="3" t="str">
        <f>+VLOOKUP(A577,[1]Export!$A:$AC,20,0)</f>
        <v>Campania</v>
      </c>
      <c r="H577" s="3" t="str">
        <f>+VLOOKUP(A577,[1]Export!$A:$AC,21,0)</f>
        <v>Caserta</v>
      </c>
      <c r="I577" s="3" t="str">
        <f>+VLOOKUP(A577,[1]Export!$A:$AC,22,0)</f>
        <v>Santa Maria A Vico</v>
      </c>
      <c r="J577" s="3" t="s">
        <v>836</v>
      </c>
      <c r="K577" s="3" t="s">
        <v>837</v>
      </c>
      <c r="L577" s="6">
        <f>+VLOOKUP(A577,[1]Export!$A:$AA,25,0)</f>
        <v>27367</v>
      </c>
      <c r="M577" s="6">
        <f>+VLOOKUP(A577,[1]Export!$A:$AA,27,0)</f>
        <v>26273.999999999996</v>
      </c>
      <c r="N577" s="6">
        <v>5275</v>
      </c>
    </row>
    <row r="578" spans="1:14" x14ac:dyDescent="0.35">
      <c r="A578" s="3" t="s">
        <v>2420</v>
      </c>
      <c r="B578" s="4" t="s">
        <v>479</v>
      </c>
      <c r="C578" s="4" t="s">
        <v>480</v>
      </c>
      <c r="D578" s="5">
        <f>+VLOOKUP(A578,[1]Export!$A:$AC,2,0)</f>
        <v>46080.666875000003</v>
      </c>
      <c r="E578" s="3" t="str">
        <f>+VLOOKUP(A578,[1]Export!$A:$AC,14,0)</f>
        <v>LA MANNA GIUSEPPE</v>
      </c>
      <c r="F578" s="3" t="str">
        <f>+VLOOKUP(A578,[1]Export!$A:$AC,16,0)</f>
        <v>LMNGPP97H16F924C</v>
      </c>
      <c r="G578" s="3" t="str">
        <f>+VLOOKUP(A578,[1]Export!$A:$AC,20,0)</f>
        <v>Campania</v>
      </c>
      <c r="H578" s="3" t="str">
        <f>+VLOOKUP(A578,[1]Export!$A:$AC,21,0)</f>
        <v>Napoli</v>
      </c>
      <c r="I578" s="3" t="str">
        <f>+VLOOKUP(A578,[1]Export!$A:$AC,22,0)</f>
        <v>Visciano</v>
      </c>
      <c r="J578" s="3" t="s">
        <v>3318</v>
      </c>
      <c r="K578" s="3" t="s">
        <v>3319</v>
      </c>
      <c r="L578" s="6">
        <f>+VLOOKUP(A578,[1]Export!$A:$AA,25,0)</f>
        <v>190980</v>
      </c>
      <c r="M578" s="6">
        <f>+VLOOKUP(A578,[1]Export!$A:$AA,27,0)</f>
        <v>133686</v>
      </c>
      <c r="N578" s="6">
        <v>5276</v>
      </c>
    </row>
    <row r="579" spans="1:14" x14ac:dyDescent="0.35">
      <c r="A579" s="3" t="s">
        <v>2421</v>
      </c>
      <c r="B579" s="4" t="s">
        <v>479</v>
      </c>
      <c r="C579" s="4" t="s">
        <v>480</v>
      </c>
      <c r="D579" s="5">
        <f>+VLOOKUP(A579,[1]Export!$A:$AC,2,0)</f>
        <v>46080.672326388885</v>
      </c>
      <c r="E579" s="3" t="str">
        <f>+VLOOKUP(A579,[1]Export!$A:$AC,14,0)</f>
        <v>DELEO ALESSANDRO</v>
      </c>
      <c r="F579" s="3" t="str">
        <f>+VLOOKUP(A579,[1]Export!$A:$AC,16,0)</f>
        <v>DLELSN06T18C291Q</v>
      </c>
      <c r="G579" s="3" t="str">
        <f>+VLOOKUP(A579,[1]Export!$A:$AC,20,0)</f>
        <v>Campania</v>
      </c>
      <c r="H579" s="3" t="str">
        <f>+VLOOKUP(A579,[1]Export!$A:$AC,21,0)</f>
        <v>Napoli</v>
      </c>
      <c r="I579" s="3" t="str">
        <f>+VLOOKUP(A579,[1]Export!$A:$AC,22,0)</f>
        <v>Torre Del Greco</v>
      </c>
      <c r="J579" s="3" t="s">
        <v>708</v>
      </c>
      <c r="K579" s="3" t="s">
        <v>709</v>
      </c>
      <c r="L579" s="6">
        <f>+VLOOKUP(A579,[1]Export!$A:$AA,25,0)</f>
        <v>200000</v>
      </c>
      <c r="M579" s="6">
        <f>+VLOOKUP(A579,[1]Export!$A:$AA,27,0)</f>
        <v>140000</v>
      </c>
      <c r="N579" s="6">
        <v>5277</v>
      </c>
    </row>
    <row r="580" spans="1:14" x14ac:dyDescent="0.35">
      <c r="A580" s="3" t="s">
        <v>2422</v>
      </c>
      <c r="B580" s="4" t="s">
        <v>479</v>
      </c>
      <c r="C580" s="4" t="s">
        <v>480</v>
      </c>
      <c r="D580" s="5">
        <f>+VLOOKUP(A580,[1]Export!$A:$AC,2,0)</f>
        <v>46080.678425925929</v>
      </c>
      <c r="E580" s="3" t="str">
        <f>+VLOOKUP(A580,[1]Export!$A:$AC,14,0)</f>
        <v>EVA S.R.L.S. SOCIETA' A RESPONSABILITA' LIMITATA SEMPLIFICATA</v>
      </c>
      <c r="F580" s="3" t="str">
        <f>+VLOOKUP(A580,[1]Export!$A:$AC,16,0)</f>
        <v>10974411216</v>
      </c>
      <c r="G580" s="3" t="str">
        <f>+VLOOKUP(A580,[1]Export!$A:$AC,20,0)</f>
        <v>Campania</v>
      </c>
      <c r="H580" s="3" t="str">
        <f>+VLOOKUP(A580,[1]Export!$A:$AC,21,0)</f>
        <v>Napoli</v>
      </c>
      <c r="I580" s="3" t="str">
        <f>+VLOOKUP(A580,[1]Export!$A:$AC,22,0)</f>
        <v>Napoli</v>
      </c>
      <c r="J580" s="3" t="s">
        <v>706</v>
      </c>
      <c r="K580" s="3" t="s">
        <v>707</v>
      </c>
      <c r="L580" s="6">
        <f>+VLOOKUP(A580,[1]Export!$A:$AA,25,0)</f>
        <v>50000</v>
      </c>
      <c r="M580" s="6">
        <f>+VLOOKUP(A580,[1]Export!$A:$AA,27,0)</f>
        <v>40000</v>
      </c>
      <c r="N580" s="6">
        <v>5278</v>
      </c>
    </row>
    <row r="581" spans="1:14" x14ac:dyDescent="0.35">
      <c r="A581" s="3" t="s">
        <v>2423</v>
      </c>
      <c r="B581" s="4" t="s">
        <v>479</v>
      </c>
      <c r="C581" s="4" t="s">
        <v>480</v>
      </c>
      <c r="D581" s="5">
        <f>+VLOOKUP(A581,[1]Export!$A:$AC,2,0)</f>
        <v>46080.693726851852</v>
      </c>
      <c r="E581" s="3" t="str">
        <f>+VLOOKUP(A581,[1]Export!$A:$AC,14,0)</f>
        <v>NAPOLI FOOD LAB SOCIETA' A RESPONSABILITA' LIMTATA SEMPLIFICATA</v>
      </c>
      <c r="F581" s="3" t="str">
        <f>+VLOOKUP(A581,[1]Export!$A:$AC,16,0)</f>
        <v>10976761212</v>
      </c>
      <c r="G581" s="3" t="str">
        <f>+VLOOKUP(A581,[1]Export!$A:$AC,20,0)</f>
        <v>Campania</v>
      </c>
      <c r="H581" s="3" t="str">
        <f>+VLOOKUP(A581,[1]Export!$A:$AC,21,0)</f>
        <v>Napoli</v>
      </c>
      <c r="I581" s="3" t="str">
        <f>+VLOOKUP(A581,[1]Export!$A:$AC,22,0)</f>
        <v>Qualiano</v>
      </c>
      <c r="J581" s="3" t="s">
        <v>672</v>
      </c>
      <c r="K581" s="3" t="s">
        <v>673</v>
      </c>
      <c r="L581" s="6">
        <f>+VLOOKUP(A581,[1]Export!$A:$AA,25,0)</f>
        <v>197032</v>
      </c>
      <c r="M581" s="6">
        <f>+VLOOKUP(A581,[1]Export!$A:$AA,27,0)</f>
        <v>137922.4</v>
      </c>
      <c r="N581" s="6">
        <v>5279</v>
      </c>
    </row>
    <row r="582" spans="1:14" x14ac:dyDescent="0.35">
      <c r="A582" s="3" t="s">
        <v>2424</v>
      </c>
      <c r="B582" s="4" t="s">
        <v>479</v>
      </c>
      <c r="C582" s="4" t="s">
        <v>480</v>
      </c>
      <c r="D582" s="5">
        <f>+VLOOKUP(A582,[1]Export!$A:$AC,2,0)</f>
        <v>46080.710856481484</v>
      </c>
      <c r="E582" s="3" t="str">
        <f>+VLOOKUP(A582,[1]Export!$A:$AC,14,0)</f>
        <v>IO PIZZA NAPOLI SOCIETA' A RESPONSABILITA' LIMITATA SEMPLIFICATA</v>
      </c>
      <c r="F582" s="3" t="str">
        <f>+VLOOKUP(A582,[1]Export!$A:$AC,16,0)</f>
        <v>10976201219</v>
      </c>
      <c r="G582" s="3" t="str">
        <f>+VLOOKUP(A582,[1]Export!$A:$AC,20,0)</f>
        <v>Campania</v>
      </c>
      <c r="H582" s="3" t="str">
        <f>+VLOOKUP(A582,[1]Export!$A:$AC,21,0)</f>
        <v>Napoli</v>
      </c>
      <c r="I582" s="3" t="str">
        <f>+VLOOKUP(A582,[1]Export!$A:$AC,22,0)</f>
        <v>Napoli</v>
      </c>
      <c r="J582" s="3" t="s">
        <v>672</v>
      </c>
      <c r="K582" s="3" t="s">
        <v>673</v>
      </c>
      <c r="L582" s="6">
        <f>+VLOOKUP(A582,[1]Export!$A:$AA,25,0)</f>
        <v>200000</v>
      </c>
      <c r="M582" s="6">
        <f>+VLOOKUP(A582,[1]Export!$A:$AA,27,0)</f>
        <v>140000</v>
      </c>
      <c r="N582" s="6">
        <v>5280</v>
      </c>
    </row>
    <row r="583" spans="1:14" x14ac:dyDescent="0.35">
      <c r="A583" s="3" t="s">
        <v>2425</v>
      </c>
      <c r="B583" s="4" t="s">
        <v>479</v>
      </c>
      <c r="C583" s="4" t="s">
        <v>480</v>
      </c>
      <c r="D583" s="5">
        <f>+VLOOKUP(A583,[1]Export!$A:$AC,2,0)</f>
        <v>46080.711782407408</v>
      </c>
      <c r="E583" s="3" t="str">
        <f>+VLOOKUP(A583,[1]Export!$A:$AC,14,0)</f>
        <v>MAVI MEDICAL SOCIETA' A RESPONSABILITA' LIMITATA SEMPLIFICATA</v>
      </c>
      <c r="F583" s="3" t="str">
        <f>+VLOOKUP(A583,[1]Export!$A:$AC,16,0)</f>
        <v>10968951219</v>
      </c>
      <c r="G583" s="3" t="str">
        <f>+VLOOKUP(A583,[1]Export!$A:$AC,20,0)</f>
        <v>Campania</v>
      </c>
      <c r="H583" s="3" t="str">
        <f>+VLOOKUP(A583,[1]Export!$A:$AC,21,0)</f>
        <v>Caserta</v>
      </c>
      <c r="I583" s="3" t="str">
        <f>+VLOOKUP(A583,[1]Export!$A:$AC,22,0)</f>
        <v>Santa Maria Capua Vetere</v>
      </c>
      <c r="J583" s="3" t="s">
        <v>768</v>
      </c>
      <c r="K583" s="3" t="s">
        <v>769</v>
      </c>
      <c r="L583" s="6">
        <f>+VLOOKUP(A583,[1]Export!$A:$AA,25,0)</f>
        <v>155048.39000000001</v>
      </c>
      <c r="M583" s="6">
        <f>+VLOOKUP(A583,[1]Export!$A:$AA,27,0)</f>
        <v>108533.87</v>
      </c>
      <c r="N583" s="6">
        <v>5281</v>
      </c>
    </row>
    <row r="584" spans="1:14" x14ac:dyDescent="0.35">
      <c r="A584" s="3" t="s">
        <v>2426</v>
      </c>
      <c r="B584" s="4" t="s">
        <v>479</v>
      </c>
      <c r="C584" s="4" t="s">
        <v>480</v>
      </c>
      <c r="D584" s="5">
        <f>+VLOOKUP(A584,[1]Export!$A:$AC,2,0)</f>
        <v>46080.713449074072</v>
      </c>
      <c r="E584" s="3" t="str">
        <f>+VLOOKUP(A584,[1]Export!$A:$AC,14,0)</f>
        <v>ARCIDIACONA MARIAGRAZIA</v>
      </c>
      <c r="F584" s="3" t="str">
        <f>+VLOOKUP(A584,[1]Export!$A:$AC,16,0)</f>
        <v>RCDMGR98D48C351E</v>
      </c>
      <c r="G584" s="3" t="str">
        <f>+VLOOKUP(A584,[1]Export!$A:$AC,20,0)</f>
        <v>Sicilia</v>
      </c>
      <c r="H584" s="3" t="str">
        <f>+VLOOKUP(A584,[1]Export!$A:$AC,21,0)</f>
        <v>Catania</v>
      </c>
      <c r="I584" s="3" t="str">
        <f>+VLOOKUP(A584,[1]Export!$A:$AC,22,0)</f>
        <v>Catania</v>
      </c>
      <c r="J584" s="3" t="s">
        <v>716</v>
      </c>
      <c r="K584" s="3" t="s">
        <v>717</v>
      </c>
      <c r="L584" s="6">
        <f>+VLOOKUP(A584,[1]Export!$A:$AA,25,0)</f>
        <v>48217.65</v>
      </c>
      <c r="M584" s="6">
        <f>+VLOOKUP(A584,[1]Export!$A:$AA,27,0)</f>
        <v>40000</v>
      </c>
      <c r="N584" s="6">
        <v>5282</v>
      </c>
    </row>
    <row r="585" spans="1:14" x14ac:dyDescent="0.35">
      <c r="A585" s="3" t="s">
        <v>2427</v>
      </c>
      <c r="B585" s="4" t="s">
        <v>479</v>
      </c>
      <c r="C585" s="4" t="s">
        <v>480</v>
      </c>
      <c r="D585" s="5">
        <f>+VLOOKUP(A585,[1]Export!$A:$AC,2,0)</f>
        <v>46080.740648148145</v>
      </c>
      <c r="E585" s="3" t="str">
        <f>+VLOOKUP(A585,[1]Export!$A:$AC,14,0)</f>
        <v>GI.FA SOCIETA' A RESPONSABILITA' LIMITATA SEMPLIFICATA</v>
      </c>
      <c r="F585" s="3" t="str">
        <f>+VLOOKUP(A585,[1]Export!$A:$AC,16,0)</f>
        <v>04923870614</v>
      </c>
      <c r="G585" s="3" t="str">
        <f>+VLOOKUP(A585,[1]Export!$A:$AC,20,0)</f>
        <v>Campania</v>
      </c>
      <c r="H585" s="3" t="str">
        <f>+VLOOKUP(A585,[1]Export!$A:$AC,21,0)</f>
        <v>Caserta</v>
      </c>
      <c r="I585" s="3" t="str">
        <f>+VLOOKUP(A585,[1]Export!$A:$AC,22,0)</f>
        <v>Gricignano Di Aversa</v>
      </c>
      <c r="J585" s="3" t="s">
        <v>708</v>
      </c>
      <c r="K585" s="3" t="s">
        <v>709</v>
      </c>
      <c r="L585" s="6">
        <f>+VLOOKUP(A585,[1]Export!$A:$AA,25,0)</f>
        <v>120000</v>
      </c>
      <c r="M585" s="6">
        <f>+VLOOKUP(A585,[1]Export!$A:$AA,27,0)</f>
        <v>90000</v>
      </c>
      <c r="N585" s="6">
        <v>5283</v>
      </c>
    </row>
    <row r="586" spans="1:14" x14ac:dyDescent="0.35">
      <c r="A586" s="3" t="s">
        <v>2428</v>
      </c>
      <c r="B586" s="4" t="s">
        <v>479</v>
      </c>
      <c r="C586" s="4" t="s">
        <v>480</v>
      </c>
      <c r="D586" s="5">
        <f>+VLOOKUP(A586,[1]Export!$A:$AC,2,0)</f>
        <v>46080.745671296296</v>
      </c>
      <c r="E586" s="3" t="str">
        <f>+VLOOKUP(A586,[1]Export!$A:$AC,14,0)</f>
        <v>WASH DOG DI CHIARA PETROSINO</v>
      </c>
      <c r="F586" s="3" t="str">
        <f>+VLOOKUP(A586,[1]Export!$A:$AC,16,0)</f>
        <v>PTRCHR99A53I805T</v>
      </c>
      <c r="G586" s="3" t="str">
        <f>+VLOOKUP(A586,[1]Export!$A:$AC,20,0)</f>
        <v>Campania</v>
      </c>
      <c r="H586" s="3" t="str">
        <f>+VLOOKUP(A586,[1]Export!$A:$AC,21,0)</f>
        <v>Avellino</v>
      </c>
      <c r="I586" s="3" t="str">
        <f>+VLOOKUP(A586,[1]Export!$A:$AC,22,0)</f>
        <v>Avellino</v>
      </c>
      <c r="J586" s="3" t="s">
        <v>676</v>
      </c>
      <c r="K586" s="3" t="s">
        <v>677</v>
      </c>
      <c r="L586" s="6">
        <f>+VLOOKUP(A586,[1]Export!$A:$AA,25,0)</f>
        <v>177072.48</v>
      </c>
      <c r="M586" s="6">
        <f>+VLOOKUP(A586,[1]Export!$A:$AA,27,0)</f>
        <v>92215.7</v>
      </c>
      <c r="N586" s="6">
        <v>5284</v>
      </c>
    </row>
    <row r="587" spans="1:14" x14ac:dyDescent="0.35">
      <c r="A587" s="3" t="s">
        <v>2429</v>
      </c>
      <c r="B587" s="4" t="s">
        <v>479</v>
      </c>
      <c r="C587" s="4" t="s">
        <v>480</v>
      </c>
      <c r="D587" s="5">
        <f>+VLOOKUP(A587,[1]Export!$A:$AC,2,0)</f>
        <v>46080.748599537037</v>
      </c>
      <c r="E587" s="3" t="str">
        <f>+VLOOKUP(A587,[1]Export!$A:$AC,14,0)</f>
        <v>GEMA DRIVE SOCIETA' A RESPONSABILITA' LIMITATA SEMPLIFICATA</v>
      </c>
      <c r="F587" s="3" t="str">
        <f>+VLOOKUP(A587,[1]Export!$A:$AC,16,0)</f>
        <v>10976291210</v>
      </c>
      <c r="G587" s="3" t="str">
        <f>+VLOOKUP(A587,[1]Export!$A:$AC,20,0)</f>
        <v>Campania</v>
      </c>
      <c r="H587" s="3" t="str">
        <f>+VLOOKUP(A587,[1]Export!$A:$AC,21,0)</f>
        <v>Napoli</v>
      </c>
      <c r="I587" s="3" t="str">
        <f>+VLOOKUP(A587,[1]Export!$A:$AC,22,0)</f>
        <v>Acerra</v>
      </c>
      <c r="J587" s="3" t="s">
        <v>782</v>
      </c>
      <c r="K587" s="3" t="s">
        <v>783</v>
      </c>
      <c r="L587" s="6">
        <f>+VLOOKUP(A587,[1]Export!$A:$AA,25,0)</f>
        <v>200000</v>
      </c>
      <c r="M587" s="6">
        <f>+VLOOKUP(A587,[1]Export!$A:$AA,27,0)</f>
        <v>140000</v>
      </c>
      <c r="N587" s="6">
        <v>5285</v>
      </c>
    </row>
    <row r="588" spans="1:14" x14ac:dyDescent="0.35">
      <c r="A588" s="3" t="s">
        <v>2430</v>
      </c>
      <c r="B588" s="4" t="s">
        <v>479</v>
      </c>
      <c r="C588" s="4" t="s">
        <v>480</v>
      </c>
      <c r="D588" s="5">
        <f>+VLOOKUP(A588,[1]Export!$A:$AC,2,0)</f>
        <v>46080.775127314817</v>
      </c>
      <c r="E588" s="3" t="str">
        <f>+VLOOKUP(A588,[1]Export!$A:$AC,14,0)</f>
        <v>PRAVATA' GESSICA</v>
      </c>
      <c r="F588" s="3" t="str">
        <f>+VLOOKUP(A588,[1]Export!$A:$AC,16,0)</f>
        <v>PRVGSC00H56G843U</v>
      </c>
      <c r="G588" s="3" t="str">
        <f>+VLOOKUP(A588,[1]Export!$A:$AC,20,0)</f>
        <v>Sicilia</v>
      </c>
      <c r="H588" s="3" t="str">
        <f>+VLOOKUP(A588,[1]Export!$A:$AC,21,0)</f>
        <v>Palermo</v>
      </c>
      <c r="I588" s="3" t="str">
        <f>+VLOOKUP(A588,[1]Export!$A:$AC,22,0)</f>
        <v>Palermo</v>
      </c>
      <c r="J588" s="3" t="s">
        <v>836</v>
      </c>
      <c r="K588" s="3" t="s">
        <v>837</v>
      </c>
      <c r="L588" s="6">
        <f>+VLOOKUP(A588,[1]Export!$A:$AA,25,0)</f>
        <v>40193.139999999992</v>
      </c>
      <c r="M588" s="6">
        <f>+VLOOKUP(A588,[1]Export!$A:$AA,27,0)</f>
        <v>38115.590000000004</v>
      </c>
      <c r="N588" s="6">
        <v>5286</v>
      </c>
    </row>
    <row r="589" spans="1:14" x14ac:dyDescent="0.35">
      <c r="A589" s="3" t="s">
        <v>2431</v>
      </c>
      <c r="B589" s="4" t="s">
        <v>479</v>
      </c>
      <c r="C589" s="4" t="s">
        <v>480</v>
      </c>
      <c r="D589" s="5">
        <f>+VLOOKUP(A589,[1]Export!$A:$AC,2,0)</f>
        <v>46080.777662037035</v>
      </c>
      <c r="E589" s="3" t="str">
        <f>+VLOOKUP(A589,[1]Export!$A:$AC,14,0)</f>
        <v>LUCIO ANTONIO NATALE</v>
      </c>
      <c r="F589" s="3" t="str">
        <f>+VLOOKUP(A589,[1]Export!$A:$AC,16,0)</f>
        <v>NTLLNT99R27A091E</v>
      </c>
      <c r="G589" s="3" t="str">
        <f>+VLOOKUP(A589,[1]Export!$A:$AC,20,0)</f>
        <v>Campania</v>
      </c>
      <c r="H589" s="3" t="str">
        <f>+VLOOKUP(A589,[1]Export!$A:$AC,21,0)</f>
        <v>Salerno</v>
      </c>
      <c r="I589" s="3" t="str">
        <f>+VLOOKUP(A589,[1]Export!$A:$AC,22,0)</f>
        <v>Centola</v>
      </c>
      <c r="J589" s="3" t="s">
        <v>706</v>
      </c>
      <c r="K589" s="3" t="s">
        <v>707</v>
      </c>
      <c r="L589" s="6">
        <f>+VLOOKUP(A589,[1]Export!$A:$AA,25,0)</f>
        <v>200000.00000000003</v>
      </c>
      <c r="M589" s="6">
        <f>+VLOOKUP(A589,[1]Export!$A:$AA,27,0)</f>
        <v>140000</v>
      </c>
      <c r="N589" s="6">
        <v>5287</v>
      </c>
    </row>
    <row r="590" spans="1:14" x14ac:dyDescent="0.35">
      <c r="A590" s="3" t="s">
        <v>2432</v>
      </c>
      <c r="B590" s="4" t="s">
        <v>479</v>
      </c>
      <c r="C590" s="4" t="s">
        <v>480</v>
      </c>
      <c r="D590" s="5">
        <f>+VLOOKUP(A590,[1]Export!$A:$AC,2,0)</f>
        <v>46080.792187500003</v>
      </c>
      <c r="E590" s="3" t="str">
        <f>+VLOOKUP(A590,[1]Export!$A:$AC,14,0)</f>
        <v>GIJEHOTEL SRL</v>
      </c>
      <c r="F590" s="3" t="str">
        <f>+VLOOKUP(A590,[1]Export!$A:$AC,16,0)</f>
        <v>10995491213</v>
      </c>
      <c r="G590" s="3" t="str">
        <f>+VLOOKUP(A590,[1]Export!$A:$AC,20,0)</f>
        <v>Campania</v>
      </c>
      <c r="H590" s="3" t="str">
        <f>+VLOOKUP(A590,[1]Export!$A:$AC,21,0)</f>
        <v>Napoli</v>
      </c>
      <c r="I590" s="3" t="str">
        <f>+VLOOKUP(A590,[1]Export!$A:$AC,22,0)</f>
        <v>Castello Di Cisterna</v>
      </c>
      <c r="J590" s="3" t="s">
        <v>3320</v>
      </c>
      <c r="K590" s="3" t="s">
        <v>3321</v>
      </c>
      <c r="L590" s="6">
        <f>+VLOOKUP(A590,[1]Export!$A:$AA,25,0)</f>
        <v>170417.48999999996</v>
      </c>
      <c r="M590" s="6">
        <f>+VLOOKUP(A590,[1]Export!$A:$AA,27,0)</f>
        <v>116730.24000000001</v>
      </c>
      <c r="N590" s="6">
        <v>5288</v>
      </c>
    </row>
    <row r="591" spans="1:14" x14ac:dyDescent="0.35">
      <c r="A591" s="3" t="s">
        <v>2433</v>
      </c>
      <c r="B591" s="4" t="s">
        <v>479</v>
      </c>
      <c r="C591" s="4" t="s">
        <v>480</v>
      </c>
      <c r="D591" s="5">
        <f>+VLOOKUP(A591,[1]Export!$A:$AC,2,0)</f>
        <v>46080.797754629632</v>
      </c>
      <c r="E591" s="3" t="str">
        <f>+VLOOKUP(A591,[1]Export!$A:$AC,14,0)</f>
        <v>APOLLO S.R.L.</v>
      </c>
      <c r="F591" s="3" t="str">
        <f>+VLOOKUP(A591,[1]Export!$A:$AC,16,0)</f>
        <v>06407320651</v>
      </c>
      <c r="G591" s="3" t="str">
        <f>+VLOOKUP(A591,[1]Export!$A:$AC,20,0)</f>
        <v>Campania</v>
      </c>
      <c r="H591" s="3" t="str">
        <f>+VLOOKUP(A591,[1]Export!$A:$AC,21,0)</f>
        <v>Salerno</v>
      </c>
      <c r="I591" s="3" t="str">
        <f>+VLOOKUP(A591,[1]Export!$A:$AC,22,0)</f>
        <v>Salerno</v>
      </c>
      <c r="J591" s="3" t="s">
        <v>692</v>
      </c>
      <c r="K591" s="3" t="s">
        <v>693</v>
      </c>
      <c r="L591" s="6">
        <f>+VLOOKUP(A591,[1]Export!$A:$AA,25,0)</f>
        <v>150000</v>
      </c>
      <c r="M591" s="6">
        <f>+VLOOKUP(A591,[1]Export!$A:$AA,27,0)</f>
        <v>104999.99999999999</v>
      </c>
      <c r="N591" s="6">
        <v>5289</v>
      </c>
    </row>
    <row r="592" spans="1:14" x14ac:dyDescent="0.35">
      <c r="A592" s="3" t="s">
        <v>2434</v>
      </c>
      <c r="B592" s="4" t="s">
        <v>479</v>
      </c>
      <c r="C592" s="4" t="s">
        <v>480</v>
      </c>
      <c r="D592" s="5">
        <f>+VLOOKUP(A592,[1]Export!$A:$AC,2,0)</f>
        <v>46080.819756944446</v>
      </c>
      <c r="E592" s="3" t="str">
        <f>+VLOOKUP(A592,[1]Export!$A:$AC,14,0)</f>
        <v>CONZO LUCIA</v>
      </c>
      <c r="F592" s="3" t="str">
        <f>+VLOOKUP(A592,[1]Export!$A:$AC,16,0)</f>
        <v>CNZLCU91C43A717U</v>
      </c>
      <c r="G592" s="3" t="str">
        <f>+VLOOKUP(A592,[1]Export!$A:$AC,20,0)</f>
        <v>Campania</v>
      </c>
      <c r="H592" s="3" t="str">
        <f>+VLOOKUP(A592,[1]Export!$A:$AC,21,0)</f>
        <v>Salerno</v>
      </c>
      <c r="I592" s="3" t="str">
        <f>+VLOOKUP(A592,[1]Export!$A:$AC,22,0)</f>
        <v>Capaccio Paestum</v>
      </c>
      <c r="J592" s="3" t="s">
        <v>852</v>
      </c>
      <c r="K592" s="3" t="s">
        <v>853</v>
      </c>
      <c r="L592" s="6">
        <f>+VLOOKUP(A592,[1]Export!$A:$AA,25,0)</f>
        <v>40000</v>
      </c>
      <c r="M592" s="6">
        <f>+VLOOKUP(A592,[1]Export!$A:$AA,27,0)</f>
        <v>40000</v>
      </c>
      <c r="N592" s="6">
        <v>5290</v>
      </c>
    </row>
    <row r="593" spans="1:14" x14ac:dyDescent="0.35">
      <c r="A593" s="3" t="s">
        <v>2435</v>
      </c>
      <c r="B593" s="4" t="s">
        <v>479</v>
      </c>
      <c r="C593" s="4" t="s">
        <v>480</v>
      </c>
      <c r="D593" s="5">
        <f>+VLOOKUP(A593,[1]Export!$A:$AC,2,0)</f>
        <v>46080.95888888889</v>
      </c>
      <c r="E593" s="3" t="str">
        <f>+VLOOKUP(A593,[1]Export!$A:$AC,14,0)</f>
        <v>PINTO ANTONIO</v>
      </c>
      <c r="F593" s="3" t="str">
        <f>+VLOOKUP(A593,[1]Export!$A:$AC,16,0)</f>
        <v>PNTNTN01T17F839W</v>
      </c>
      <c r="G593" s="3" t="str">
        <f>+VLOOKUP(A593,[1]Export!$A:$AC,20,0)</f>
        <v>Campania</v>
      </c>
      <c r="H593" s="3" t="str">
        <f>+VLOOKUP(A593,[1]Export!$A:$AC,21,0)</f>
        <v>Napoli</v>
      </c>
      <c r="I593" s="3" t="str">
        <f>+VLOOKUP(A593,[1]Export!$A:$AC,22,0)</f>
        <v>Napoli</v>
      </c>
      <c r="J593" s="3" t="s">
        <v>706</v>
      </c>
      <c r="K593" s="3" t="s">
        <v>707</v>
      </c>
      <c r="L593" s="6">
        <f>+VLOOKUP(A593,[1]Export!$A:$AA,25,0)</f>
        <v>172514.73999999996</v>
      </c>
      <c r="M593" s="6">
        <f>+VLOOKUP(A593,[1]Export!$A:$AA,27,0)</f>
        <v>120760.00000000001</v>
      </c>
      <c r="N593" s="6">
        <v>5291</v>
      </c>
    </row>
    <row r="594" spans="1:14" x14ac:dyDescent="0.35">
      <c r="A594" s="3" t="s">
        <v>2436</v>
      </c>
      <c r="B594" s="4" t="s">
        <v>479</v>
      </c>
      <c r="C594" s="4" t="s">
        <v>480</v>
      </c>
      <c r="D594" s="5">
        <f>+VLOOKUP(A594,[1]Export!$A:$AC,2,0)</f>
        <v>46081.010138888887</v>
      </c>
      <c r="E594" s="3" t="str">
        <f>+VLOOKUP(A594,[1]Export!$A:$AC,14,0)</f>
        <v>ANTONINO BIVONA</v>
      </c>
      <c r="F594" s="3" t="str">
        <f>+VLOOKUP(A594,[1]Export!$A:$AC,16,0)</f>
        <v>BVNNNN97T28I533Z</v>
      </c>
      <c r="G594" s="3" t="str">
        <f>+VLOOKUP(A594,[1]Export!$A:$AC,20,0)</f>
        <v>Sicilia</v>
      </c>
      <c r="H594" s="3" t="str">
        <f>+VLOOKUP(A594,[1]Export!$A:$AC,21,0)</f>
        <v>Agrigento</v>
      </c>
      <c r="I594" s="3" t="str">
        <f>+VLOOKUP(A594,[1]Export!$A:$AC,22,0)</f>
        <v>Sciacca</v>
      </c>
      <c r="J594" s="3" t="s">
        <v>1031</v>
      </c>
      <c r="K594" s="3" t="s">
        <v>1032</v>
      </c>
      <c r="L594" s="6">
        <f>+VLOOKUP(A594,[1]Export!$A:$AA,25,0)</f>
        <v>50437</v>
      </c>
      <c r="M594" s="6">
        <f>+VLOOKUP(A594,[1]Export!$A:$AA,27,0)</f>
        <v>40000</v>
      </c>
      <c r="N594" s="6">
        <v>5292</v>
      </c>
    </row>
    <row r="595" spans="1:14" x14ac:dyDescent="0.35">
      <c r="A595" s="3" t="s">
        <v>2437</v>
      </c>
      <c r="B595" s="4" t="s">
        <v>479</v>
      </c>
      <c r="C595" s="4" t="s">
        <v>480</v>
      </c>
      <c r="D595" s="5">
        <f>+VLOOKUP(A595,[1]Export!$A:$AC,2,0)</f>
        <v>46081.041921296295</v>
      </c>
      <c r="E595" s="3" t="str">
        <f>+VLOOKUP(A595,[1]Export!$A:$AC,14,0)</f>
        <v>SCHEMBRI ALFONSO DAMIANO</v>
      </c>
      <c r="F595" s="3" t="str">
        <f>+VLOOKUP(A595,[1]Export!$A:$AC,16,0)</f>
        <v>SCHLNS92L06C351G</v>
      </c>
      <c r="G595" s="3" t="str">
        <f>+VLOOKUP(A595,[1]Export!$A:$AC,20,0)</f>
        <v>Sicilia</v>
      </c>
      <c r="H595" s="3" t="str">
        <f>+VLOOKUP(A595,[1]Export!$A:$AC,21,0)</f>
        <v>Catania</v>
      </c>
      <c r="I595" s="3" t="str">
        <f>+VLOOKUP(A595,[1]Export!$A:$AC,22,0)</f>
        <v>Catania</v>
      </c>
      <c r="J595" s="3" t="s">
        <v>804</v>
      </c>
      <c r="K595" s="3" t="s">
        <v>805</v>
      </c>
      <c r="L595" s="6">
        <f>+VLOOKUP(A595,[1]Export!$A:$AA,25,0)</f>
        <v>120000</v>
      </c>
      <c r="M595" s="6">
        <f>+VLOOKUP(A595,[1]Export!$A:$AA,27,0)</f>
        <v>90000</v>
      </c>
      <c r="N595" s="6">
        <v>5293</v>
      </c>
    </row>
    <row r="596" spans="1:14" x14ac:dyDescent="0.35">
      <c r="A596" s="3" t="s">
        <v>2438</v>
      </c>
      <c r="B596" s="4" t="s">
        <v>479</v>
      </c>
      <c r="C596" s="4" t="s">
        <v>480</v>
      </c>
      <c r="D596" s="5">
        <f>+VLOOKUP(A596,[1]Export!$A:$AC,2,0)</f>
        <v>46081.425729166665</v>
      </c>
      <c r="E596" s="3" t="str">
        <f>+VLOOKUP(A596,[1]Export!$A:$AC,14,0)</f>
        <v>ISABELLA CALIENDO FIGUEROA</v>
      </c>
      <c r="F596" s="3" t="str">
        <f>+VLOOKUP(A596,[1]Export!$A:$AC,16,0)</f>
        <v>CLNSLL98R64Z614P</v>
      </c>
      <c r="G596" s="3" t="str">
        <f>+VLOOKUP(A596,[1]Export!$A:$AC,20,0)</f>
        <v>Campania</v>
      </c>
      <c r="H596" s="3" t="str">
        <f>+VLOOKUP(A596,[1]Export!$A:$AC,21,0)</f>
        <v>Napoli</v>
      </c>
      <c r="I596" s="3" t="str">
        <f>+VLOOKUP(A596,[1]Export!$A:$AC,22,0)</f>
        <v>Nola</v>
      </c>
      <c r="J596" s="3" t="s">
        <v>3322</v>
      </c>
      <c r="K596" s="3" t="s">
        <v>3323</v>
      </c>
      <c r="L596" s="6">
        <f>+VLOOKUP(A596,[1]Export!$A:$AA,25,0)</f>
        <v>99861.6</v>
      </c>
      <c r="M596" s="6">
        <f>+VLOOKUP(A596,[1]Export!$A:$AA,27,0)</f>
        <v>67396.2</v>
      </c>
      <c r="N596" s="6">
        <v>5294</v>
      </c>
    </row>
    <row r="597" spans="1:14" x14ac:dyDescent="0.35">
      <c r="A597" s="3" t="s">
        <v>2439</v>
      </c>
      <c r="B597" s="4" t="s">
        <v>479</v>
      </c>
      <c r="C597" s="4" t="s">
        <v>480</v>
      </c>
      <c r="D597" s="5">
        <f>+VLOOKUP(A597,[1]Export!$A:$AC,2,0)</f>
        <v>46081.475810185184</v>
      </c>
      <c r="E597" s="3" t="str">
        <f>+VLOOKUP(A597,[1]Export!$A:$AC,14,0)</f>
        <v>DEVITOAGROPOINT S.R.L.S.</v>
      </c>
      <c r="F597" s="3" t="str">
        <f>+VLOOKUP(A597,[1]Export!$A:$AC,16,0)</f>
        <v>03238110641</v>
      </c>
      <c r="G597" s="3" t="str">
        <f>+VLOOKUP(A597,[1]Export!$A:$AC,20,0)</f>
        <v>Campania</v>
      </c>
      <c r="H597" s="3" t="str">
        <f>+VLOOKUP(A597,[1]Export!$A:$AC,21,0)</f>
        <v>Avellino</v>
      </c>
      <c r="I597" s="3" t="str">
        <f>+VLOOKUP(A597,[1]Export!$A:$AC,22,0)</f>
        <v>Chiusano Di San Domenico</v>
      </c>
      <c r="J597" s="3" t="s">
        <v>3324</v>
      </c>
      <c r="K597" s="3" t="s">
        <v>3325</v>
      </c>
      <c r="L597" s="6">
        <f>+VLOOKUP(A597,[1]Export!$A:$AA,25,0)</f>
        <v>40000</v>
      </c>
      <c r="M597" s="6">
        <f>+VLOOKUP(A597,[1]Export!$A:$AA,27,0)</f>
        <v>39700</v>
      </c>
      <c r="N597" s="6">
        <v>5295</v>
      </c>
    </row>
    <row r="598" spans="1:14" x14ac:dyDescent="0.35">
      <c r="A598" s="3" t="s">
        <v>2440</v>
      </c>
      <c r="B598" s="4" t="s">
        <v>479</v>
      </c>
      <c r="C598" s="4" t="s">
        <v>480</v>
      </c>
      <c r="D598" s="5">
        <f>+VLOOKUP(A598,[1]Export!$A:$AC,2,0)</f>
        <v>46081.589432870373</v>
      </c>
      <c r="E598" s="3" t="str">
        <f>+VLOOKUP(A598,[1]Export!$A:$AC,14,0)</f>
        <v>CHARGENCHILL DI KAMLO ALI HASSAN</v>
      </c>
      <c r="F598" s="3" t="str">
        <f>+VLOOKUP(A598,[1]Export!$A:$AC,16,0)</f>
        <v>KMLLSS97T03Z236A</v>
      </c>
      <c r="G598" s="3" t="str">
        <f>+VLOOKUP(A598,[1]Export!$A:$AC,20,0)</f>
        <v>Sardegna</v>
      </c>
      <c r="H598" s="3" t="str">
        <f>+VLOOKUP(A598,[1]Export!$A:$AC,21,0)</f>
        <v>Cagliari</v>
      </c>
      <c r="I598" s="3" t="str">
        <f>+VLOOKUP(A598,[1]Export!$A:$AC,22,0)</f>
        <v>Cagliari</v>
      </c>
      <c r="J598" s="3" t="s">
        <v>3326</v>
      </c>
      <c r="K598" s="3" t="s">
        <v>3327</v>
      </c>
      <c r="L598" s="6">
        <f>+VLOOKUP(A598,[1]Export!$A:$AA,25,0)</f>
        <v>40000</v>
      </c>
      <c r="M598" s="6">
        <f>+VLOOKUP(A598,[1]Export!$A:$AA,27,0)</f>
        <v>40000</v>
      </c>
      <c r="N598" s="6">
        <v>5296</v>
      </c>
    </row>
    <row r="599" spans="1:14" x14ac:dyDescent="0.35">
      <c r="A599" s="3" t="s">
        <v>2441</v>
      </c>
      <c r="B599" s="4" t="s">
        <v>479</v>
      </c>
      <c r="C599" s="4" t="s">
        <v>480</v>
      </c>
      <c r="D599" s="5">
        <f>+VLOOKUP(A599,[1]Export!$A:$AC,2,0)</f>
        <v>46081.655601851853</v>
      </c>
      <c r="E599" s="3" t="str">
        <f>+VLOOKUP(A599,[1]Export!$A:$AC,14,0)</f>
        <v>DUAL NAILS S.R.L.</v>
      </c>
      <c r="F599" s="3" t="str">
        <f>+VLOOKUP(A599,[1]Export!$A:$AC,16,0)</f>
        <v>10984201219</v>
      </c>
      <c r="G599" s="3" t="str">
        <f>+VLOOKUP(A599,[1]Export!$A:$AC,20,0)</f>
        <v>Campania</v>
      </c>
      <c r="H599" s="3" t="str">
        <f>+VLOOKUP(A599,[1]Export!$A:$AC,21,0)</f>
        <v>Napoli</v>
      </c>
      <c r="I599" s="3" t="str">
        <f>+VLOOKUP(A599,[1]Export!$A:$AC,22,0)</f>
        <v>Torre Del Greco</v>
      </c>
      <c r="J599" s="3" t="s">
        <v>738</v>
      </c>
      <c r="K599" s="3" t="s">
        <v>739</v>
      </c>
      <c r="L599" s="6">
        <f>+VLOOKUP(A599,[1]Export!$A:$AA,25,0)</f>
        <v>80600</v>
      </c>
      <c r="M599" s="6">
        <f>+VLOOKUP(A599,[1]Export!$A:$AA,27,0)</f>
        <v>60450</v>
      </c>
      <c r="N599" s="6">
        <v>5297</v>
      </c>
    </row>
    <row r="600" spans="1:14" x14ac:dyDescent="0.35">
      <c r="A600" s="3" t="s">
        <v>2442</v>
      </c>
      <c r="B600" s="4" t="s">
        <v>479</v>
      </c>
      <c r="C600" s="4" t="s">
        <v>480</v>
      </c>
      <c r="D600" s="5">
        <f>+VLOOKUP(A600,[1]Export!$A:$AC,2,0)</f>
        <v>46081.6796875</v>
      </c>
      <c r="E600" s="3" t="str">
        <f>+VLOOKUP(A600,[1]Export!$A:$AC,14,0)</f>
        <v>OVER S.R.L.</v>
      </c>
      <c r="F600" s="3" t="str">
        <f>+VLOOKUP(A600,[1]Export!$A:$AC,16,0)</f>
        <v>04926060619</v>
      </c>
      <c r="G600" s="3" t="str">
        <f>+VLOOKUP(A600,[1]Export!$A:$AC,20,0)</f>
        <v>Campania</v>
      </c>
      <c r="H600" s="3" t="str">
        <f>+VLOOKUP(A600,[1]Export!$A:$AC,21,0)</f>
        <v>Caserta</v>
      </c>
      <c r="I600" s="3" t="str">
        <f>+VLOOKUP(A600,[1]Export!$A:$AC,22,0)</f>
        <v>Parete</v>
      </c>
      <c r="J600" s="3" t="s">
        <v>708</v>
      </c>
      <c r="K600" s="3" t="s">
        <v>709</v>
      </c>
      <c r="L600" s="6">
        <f>+VLOOKUP(A600,[1]Export!$A:$AA,25,0)</f>
        <v>50000</v>
      </c>
      <c r="M600" s="6">
        <f>+VLOOKUP(A600,[1]Export!$A:$AA,27,0)</f>
        <v>50000</v>
      </c>
      <c r="N600" s="6">
        <v>5298</v>
      </c>
    </row>
    <row r="601" spans="1:14" x14ac:dyDescent="0.35">
      <c r="A601" s="3" t="s">
        <v>2443</v>
      </c>
      <c r="B601" s="4" t="s">
        <v>479</v>
      </c>
      <c r="C601" s="4" t="s">
        <v>480</v>
      </c>
      <c r="D601" s="5">
        <f>+VLOOKUP(A601,[1]Export!$A:$AC,2,0)</f>
        <v>46081.707337962966</v>
      </c>
      <c r="E601" s="3" t="str">
        <f>+VLOOKUP(A601,[1]Export!$A:$AC,14,0)</f>
        <v>Gianluca Simonetti</v>
      </c>
      <c r="F601" s="3" t="str">
        <f>+VLOOKUP(A601,[1]Export!$A:$AC,16,0)</f>
        <v>SMNGLC94D01H931P</v>
      </c>
      <c r="G601" s="3" t="str">
        <f>+VLOOKUP(A601,[1]Export!$A:$AC,20,0)</f>
        <v>Campania</v>
      </c>
      <c r="H601" s="3" t="str">
        <f>+VLOOKUP(A601,[1]Export!$A:$AC,21,0)</f>
        <v>Napoli</v>
      </c>
      <c r="I601" s="3" t="str">
        <f>+VLOOKUP(A601,[1]Export!$A:$AC,22,0)</f>
        <v>Palma Campania</v>
      </c>
      <c r="J601" s="3" t="s">
        <v>3268</v>
      </c>
      <c r="K601" s="3" t="s">
        <v>3269</v>
      </c>
      <c r="L601" s="6">
        <f>+VLOOKUP(A601,[1]Export!$A:$AA,25,0)</f>
        <v>35600</v>
      </c>
      <c r="M601" s="6">
        <f>+VLOOKUP(A601,[1]Export!$A:$AA,27,0)</f>
        <v>27100</v>
      </c>
      <c r="N601" s="6">
        <v>5299</v>
      </c>
    </row>
    <row r="602" spans="1:14" x14ac:dyDescent="0.35">
      <c r="A602" s="3" t="s">
        <v>2444</v>
      </c>
      <c r="B602" s="4" t="s">
        <v>479</v>
      </c>
      <c r="C602" s="4" t="s">
        <v>480</v>
      </c>
      <c r="D602" s="5">
        <f>+VLOOKUP(A602,[1]Export!$A:$AC,2,0)</f>
        <v>46081.719189814816</v>
      </c>
      <c r="E602" s="3" t="str">
        <f>+VLOOKUP(A602,[1]Export!$A:$AC,14,0)</f>
        <v>MARIA PEZZELLA</v>
      </c>
      <c r="F602" s="3" t="str">
        <f>+VLOOKUP(A602,[1]Export!$A:$AC,16,0)</f>
        <v>PZZMRA93C52F839C</v>
      </c>
      <c r="G602" s="3" t="str">
        <f>+VLOOKUP(A602,[1]Export!$A:$AC,20,0)</f>
        <v>Campania</v>
      </c>
      <c r="H602" s="3" t="str">
        <f>+VLOOKUP(A602,[1]Export!$A:$AC,21,0)</f>
        <v>Napoli</v>
      </c>
      <c r="I602" s="3" t="str">
        <f>+VLOOKUP(A602,[1]Export!$A:$AC,22,0)</f>
        <v>Casavatore</v>
      </c>
      <c r="J602" s="3" t="s">
        <v>672</v>
      </c>
      <c r="K602" s="3" t="s">
        <v>673</v>
      </c>
      <c r="L602" s="6">
        <f>+VLOOKUP(A602,[1]Export!$A:$AA,25,0)</f>
        <v>51609</v>
      </c>
      <c r="M602" s="6">
        <f>+VLOOKUP(A602,[1]Export!$A:$AA,27,0)</f>
        <v>50000</v>
      </c>
      <c r="N602" s="6">
        <v>5300</v>
      </c>
    </row>
    <row r="603" spans="1:14" x14ac:dyDescent="0.35">
      <c r="A603" s="3" t="s">
        <v>2445</v>
      </c>
      <c r="B603" s="4" t="s">
        <v>479</v>
      </c>
      <c r="C603" s="4" t="s">
        <v>480</v>
      </c>
      <c r="D603" s="5">
        <f>+VLOOKUP(A603,[1]Export!$A:$AC,2,0)</f>
        <v>46081.737604166665</v>
      </c>
      <c r="E603" s="3" t="str">
        <f>+VLOOKUP(A603,[1]Export!$A:$AC,14,0)</f>
        <v>TUUNING.AI S.R.L. SEMPLIFICATA</v>
      </c>
      <c r="F603" s="3" t="str">
        <f>+VLOOKUP(A603,[1]Export!$A:$AC,16,0)</f>
        <v>06239530873</v>
      </c>
      <c r="G603" s="3" t="str">
        <f>+VLOOKUP(A603,[1]Export!$A:$AC,20,0)</f>
        <v>Sicilia</v>
      </c>
      <c r="H603" s="3" t="str">
        <f>+VLOOKUP(A603,[1]Export!$A:$AC,21,0)</f>
        <v>Catania</v>
      </c>
      <c r="I603" s="3" t="str">
        <f>+VLOOKUP(A603,[1]Export!$A:$AC,22,0)</f>
        <v>Trecastagni</v>
      </c>
      <c r="J603" s="3" t="s">
        <v>712</v>
      </c>
      <c r="K603" s="3" t="s">
        <v>713</v>
      </c>
      <c r="L603" s="6">
        <f>+VLOOKUP(A603,[1]Export!$A:$AA,25,0)</f>
        <v>40000</v>
      </c>
      <c r="M603" s="6">
        <f>+VLOOKUP(A603,[1]Export!$A:$AA,27,0)</f>
        <v>40000</v>
      </c>
      <c r="N603" s="6">
        <v>5301</v>
      </c>
    </row>
    <row r="604" spans="1:14" x14ac:dyDescent="0.35">
      <c r="A604" s="3" t="s">
        <v>2446</v>
      </c>
      <c r="B604" s="4" t="s">
        <v>479</v>
      </c>
      <c r="C604" s="4" t="s">
        <v>480</v>
      </c>
      <c r="D604" s="5">
        <f>+VLOOKUP(A604,[1]Export!$A:$AC,2,0)</f>
        <v>46081.809664351851</v>
      </c>
      <c r="E604" s="3" t="str">
        <f>+VLOOKUP(A604,[1]Export!$A:$AC,14,0)</f>
        <v>CIRO ALESSANDRO D'ARCO</v>
      </c>
      <c r="F604" s="3" t="str">
        <f>+VLOOKUP(A604,[1]Export!$A:$AC,16,0)</f>
        <v>DRCCLS98C02F839K</v>
      </c>
      <c r="G604" s="3" t="str">
        <f>+VLOOKUP(A604,[1]Export!$A:$AC,20,0)</f>
        <v>Campania</v>
      </c>
      <c r="H604" s="3" t="str">
        <f>+VLOOKUP(A604,[1]Export!$A:$AC,21,0)</f>
        <v>Napoli</v>
      </c>
      <c r="I604" s="3" t="str">
        <f>+VLOOKUP(A604,[1]Export!$A:$AC,22,0)</f>
        <v>Grumo Nevano</v>
      </c>
      <c r="J604" s="3" t="s">
        <v>712</v>
      </c>
      <c r="K604" s="3" t="s">
        <v>713</v>
      </c>
      <c r="L604" s="6">
        <f>+VLOOKUP(A604,[1]Export!$A:$AA,25,0)</f>
        <v>50102.97</v>
      </c>
      <c r="M604" s="6">
        <f>+VLOOKUP(A604,[1]Export!$A:$AA,27,0)</f>
        <v>50000</v>
      </c>
      <c r="N604" s="6">
        <v>5302</v>
      </c>
    </row>
    <row r="605" spans="1:14" x14ac:dyDescent="0.35">
      <c r="A605" s="3" t="s">
        <v>2447</v>
      </c>
      <c r="B605" s="4" t="s">
        <v>479</v>
      </c>
      <c r="C605" s="4" t="s">
        <v>480</v>
      </c>
      <c r="D605" s="5">
        <f>+VLOOKUP(A605,[1]Export!$A:$AC,2,0)</f>
        <v>46081.824618055558</v>
      </c>
      <c r="E605" s="3" t="str">
        <f>+VLOOKUP(A605,[1]Export!$A:$AC,14,0)</f>
        <v>SERI S.R.L.</v>
      </c>
      <c r="F605" s="3" t="str">
        <f>+VLOOKUP(A605,[1]Export!$A:$AC,16,0)</f>
        <v>03354260808</v>
      </c>
      <c r="G605" s="3" t="str">
        <f>+VLOOKUP(A605,[1]Export!$A:$AC,20,0)</f>
        <v>Calabria</v>
      </c>
      <c r="H605" s="3" t="str">
        <f>+VLOOKUP(A605,[1]Export!$A:$AC,21,0)</f>
        <v>Reggio Calabria</v>
      </c>
      <c r="I605" s="3" t="str">
        <f>+VLOOKUP(A605,[1]Export!$A:$AC,22,0)</f>
        <v>Palmi</v>
      </c>
      <c r="J605" s="3" t="s">
        <v>3328</v>
      </c>
      <c r="K605" s="3" t="s">
        <v>3329</v>
      </c>
      <c r="L605" s="6">
        <f>+VLOOKUP(A605,[1]Export!$A:$AA,25,0)</f>
        <v>119598.45</v>
      </c>
      <c r="M605" s="6">
        <f>+VLOOKUP(A605,[1]Export!$A:$AA,27,0)</f>
        <v>89698.76</v>
      </c>
      <c r="N605" s="6">
        <v>5303</v>
      </c>
    </row>
    <row r="606" spans="1:14" x14ac:dyDescent="0.35">
      <c r="A606" s="3" t="s">
        <v>2448</v>
      </c>
      <c r="B606" s="4" t="s">
        <v>479</v>
      </c>
      <c r="C606" s="4" t="s">
        <v>480</v>
      </c>
      <c r="D606" s="5">
        <f>+VLOOKUP(A606,[1]Export!$A:$AC,2,0)</f>
        <v>46081.828958333332</v>
      </c>
      <c r="E606" s="3" t="str">
        <f>+VLOOKUP(A606,[1]Export!$A:$AC,14,0)</f>
        <v>LA MAISON DI FRANCESCO S.R.L.S.</v>
      </c>
      <c r="F606" s="3" t="str">
        <f>+VLOOKUP(A606,[1]Export!$A:$AC,16,0)</f>
        <v>10990851213</v>
      </c>
      <c r="G606" s="3" t="str">
        <f>+VLOOKUP(A606,[1]Export!$A:$AC,20,0)</f>
        <v>Campania</v>
      </c>
      <c r="H606" s="3" t="str">
        <f>+VLOOKUP(A606,[1]Export!$A:$AC,21,0)</f>
        <v>Napoli</v>
      </c>
      <c r="I606" s="3" t="str">
        <f>+VLOOKUP(A606,[1]Export!$A:$AC,22,0)</f>
        <v>Acerra</v>
      </c>
      <c r="J606" s="3" t="s">
        <v>794</v>
      </c>
      <c r="K606" s="3" t="s">
        <v>795</v>
      </c>
      <c r="L606" s="6">
        <f>+VLOOKUP(A606,[1]Export!$A:$AA,25,0)</f>
        <v>100000</v>
      </c>
      <c r="M606" s="6">
        <f>+VLOOKUP(A606,[1]Export!$A:$AA,27,0)</f>
        <v>75000</v>
      </c>
      <c r="N606" s="6">
        <v>5304</v>
      </c>
    </row>
    <row r="607" spans="1:14" x14ac:dyDescent="0.35">
      <c r="A607" s="3" t="s">
        <v>2449</v>
      </c>
      <c r="B607" s="4" t="s">
        <v>479</v>
      </c>
      <c r="C607" s="4" t="s">
        <v>480</v>
      </c>
      <c r="D607" s="5">
        <f>+VLOOKUP(A607,[1]Export!$A:$AC,2,0)</f>
        <v>46081.831446759257</v>
      </c>
      <c r="E607" s="3" t="str">
        <f>+VLOOKUP(A607,[1]Export!$A:$AC,14,0)</f>
        <v>DI FUSCO LEONARDO</v>
      </c>
      <c r="F607" s="3" t="str">
        <f>+VLOOKUP(A607,[1]Export!$A:$AC,16,0)</f>
        <v>DFSLRD04T07F839A</v>
      </c>
      <c r="G607" s="3" t="str">
        <f>+VLOOKUP(A607,[1]Export!$A:$AC,20,0)</f>
        <v>Campania</v>
      </c>
      <c r="H607" s="3" t="str">
        <f>+VLOOKUP(A607,[1]Export!$A:$AC,21,0)</f>
        <v>Napoli</v>
      </c>
      <c r="I607" s="3" t="str">
        <f>+VLOOKUP(A607,[1]Export!$A:$AC,22,0)</f>
        <v>Napoli</v>
      </c>
      <c r="J607" s="3" t="s">
        <v>3330</v>
      </c>
      <c r="K607" s="3" t="s">
        <v>3331</v>
      </c>
      <c r="L607" s="6">
        <f>+VLOOKUP(A607,[1]Export!$A:$AA,25,0)</f>
        <v>50149.340000000004</v>
      </c>
      <c r="M607" s="6">
        <f>+VLOOKUP(A607,[1]Export!$A:$AA,27,0)</f>
        <v>31649.34</v>
      </c>
      <c r="N607" s="6">
        <v>5305</v>
      </c>
    </row>
    <row r="608" spans="1:14" x14ac:dyDescent="0.35">
      <c r="A608" s="3" t="s">
        <v>2450</v>
      </c>
      <c r="B608" s="4" t="s">
        <v>479</v>
      </c>
      <c r="C608" s="4" t="s">
        <v>480</v>
      </c>
      <c r="D608" s="5">
        <f>+VLOOKUP(A608,[1]Export!$A:$AC,2,0)</f>
        <v>46081.841770833336</v>
      </c>
      <c r="E608" s="3" t="str">
        <f>+VLOOKUP(A608,[1]Export!$A:$AC,14,0)</f>
        <v>BALZANO ALESSANDRA ATTIVITA' DI SERVIZI DI CURA DI BELLEZZA, CENTRO ESTESTICO</v>
      </c>
      <c r="F608" s="3" t="str">
        <f>+VLOOKUP(A608,[1]Export!$A:$AC,16,0)</f>
        <v>BLZLSN01M49H703Q</v>
      </c>
      <c r="G608" s="3" t="str">
        <f>+VLOOKUP(A608,[1]Export!$A:$AC,20,0)</f>
        <v>Campania</v>
      </c>
      <c r="H608" s="3" t="str">
        <f>+VLOOKUP(A608,[1]Export!$A:$AC,21,0)</f>
        <v>Salerno</v>
      </c>
      <c r="I608" s="3" t="str">
        <f>+VLOOKUP(A608,[1]Export!$A:$AC,22,0)</f>
        <v>Salerno</v>
      </c>
      <c r="J608" s="3" t="s">
        <v>3232</v>
      </c>
      <c r="K608" s="3" t="s">
        <v>3233</v>
      </c>
      <c r="L608" s="6">
        <f>+VLOOKUP(A608,[1]Export!$A:$AA,25,0)</f>
        <v>32518.400000000001</v>
      </c>
      <c r="M608" s="6">
        <f>+VLOOKUP(A608,[1]Export!$A:$AA,27,0)</f>
        <v>32518.400000000001</v>
      </c>
      <c r="N608" s="6">
        <v>5306</v>
      </c>
    </row>
    <row r="609" spans="1:14" x14ac:dyDescent="0.35">
      <c r="A609" s="3" t="s">
        <v>2451</v>
      </c>
      <c r="B609" s="4" t="s">
        <v>479</v>
      </c>
      <c r="C609" s="4" t="s">
        <v>480</v>
      </c>
      <c r="D609" s="5">
        <f>+VLOOKUP(A609,[1]Export!$A:$AC,2,0)</f>
        <v>46081.937719907408</v>
      </c>
      <c r="E609" s="3" t="str">
        <f>+VLOOKUP(A609,[1]Export!$A:$AC,14,0)</f>
        <v>DI PINTO RAFFAELE</v>
      </c>
      <c r="F609" s="3" t="str">
        <f>+VLOOKUP(A609,[1]Export!$A:$AC,16,0)</f>
        <v>DPNRFL98P01G190B</v>
      </c>
      <c r="G609" s="3" t="str">
        <f>+VLOOKUP(A609,[1]Export!$A:$AC,20,0)</f>
        <v>Campania</v>
      </c>
      <c r="H609" s="3" t="str">
        <f>+VLOOKUP(A609,[1]Export!$A:$AC,21,0)</f>
        <v>Napoli</v>
      </c>
      <c r="I609" s="3" t="str">
        <f>+VLOOKUP(A609,[1]Export!$A:$AC,22,0)</f>
        <v>Cercola</v>
      </c>
      <c r="J609" s="3" t="s">
        <v>676</v>
      </c>
      <c r="K609" s="3" t="s">
        <v>677</v>
      </c>
      <c r="L609" s="6">
        <f>+VLOOKUP(A609,[1]Export!$A:$AA,25,0)</f>
        <v>120000</v>
      </c>
      <c r="M609" s="6">
        <f>+VLOOKUP(A609,[1]Export!$A:$AA,27,0)</f>
        <v>90000</v>
      </c>
      <c r="N609" s="6">
        <v>5307</v>
      </c>
    </row>
    <row r="610" spans="1:14" x14ac:dyDescent="0.35">
      <c r="A610" s="3" t="s">
        <v>2452</v>
      </c>
      <c r="B610" s="4" t="s">
        <v>479</v>
      </c>
      <c r="C610" s="4" t="s">
        <v>480</v>
      </c>
      <c r="D610" s="5">
        <f>+VLOOKUP(A610,[1]Export!$A:$AC,2,0)</f>
        <v>46083.364201388889</v>
      </c>
      <c r="E610" s="3" t="str">
        <f>+VLOOKUP(A610,[1]Export!$A:$AC,14,0)</f>
        <v>QUIET SEA DI VALENTINA METTE</v>
      </c>
      <c r="F610" s="3" t="str">
        <f>+VLOOKUP(A610,[1]Export!$A:$AC,16,0)</f>
        <v>MTTVNT91H57I452R</v>
      </c>
      <c r="G610" s="3" t="str">
        <f>+VLOOKUP(A610,[1]Export!$A:$AC,20,0)</f>
        <v>Sardegna</v>
      </c>
      <c r="H610" s="3" t="str">
        <f>+VLOOKUP(A610,[1]Export!$A:$AC,21,0)</f>
        <v>Sassari</v>
      </c>
      <c r="I610" s="3" t="str">
        <f>+VLOOKUP(A610,[1]Export!$A:$AC,22,0)</f>
        <v>Olbia</v>
      </c>
      <c r="J610" s="3" t="s">
        <v>1067</v>
      </c>
      <c r="K610" s="3" t="s">
        <v>1068</v>
      </c>
      <c r="L610" s="6">
        <f>+VLOOKUP(A610,[1]Export!$A:$AA,25,0)</f>
        <v>195000</v>
      </c>
      <c r="M610" s="6">
        <f>+VLOOKUP(A610,[1]Export!$A:$AA,27,0)</f>
        <v>136500</v>
      </c>
      <c r="N610" s="6">
        <v>5308</v>
      </c>
    </row>
    <row r="611" spans="1:14" x14ac:dyDescent="0.35">
      <c r="A611" s="3" t="s">
        <v>2453</v>
      </c>
      <c r="B611" s="4" t="s">
        <v>479</v>
      </c>
      <c r="C611" s="4" t="s">
        <v>480</v>
      </c>
      <c r="D611" s="5">
        <f>+VLOOKUP(A611,[1]Export!$A:$AC,2,0)</f>
        <v>46083.409895833334</v>
      </c>
      <c r="E611" s="3" t="str">
        <f>+VLOOKUP(A611,[1]Export!$A:$AC,14,0)</f>
        <v>THE NEST DI ELEONORA CARTA</v>
      </c>
      <c r="F611" s="3" t="str">
        <f>+VLOOKUP(A611,[1]Export!$A:$AC,16,0)</f>
        <v>CRTLNR97C47G015D</v>
      </c>
      <c r="G611" s="3" t="str">
        <f>+VLOOKUP(A611,[1]Export!$A:$AC,20,0)</f>
        <v>Sardegna</v>
      </c>
      <c r="H611" s="3" t="str">
        <f>+VLOOKUP(A611,[1]Export!$A:$AC,21,0)</f>
        <v>Sassari</v>
      </c>
      <c r="I611" s="3" t="str">
        <f>+VLOOKUP(A611,[1]Export!$A:$AC,22,0)</f>
        <v>Arzachena</v>
      </c>
      <c r="J611" s="3" t="s">
        <v>682</v>
      </c>
      <c r="K611" s="3" t="s">
        <v>683</v>
      </c>
      <c r="L611" s="6">
        <f>+VLOOKUP(A611,[1]Export!$A:$AA,25,0)</f>
        <v>48666.05</v>
      </c>
      <c r="M611" s="6">
        <f>+VLOOKUP(A611,[1]Export!$A:$AA,27,0)</f>
        <v>48666.049999999996</v>
      </c>
      <c r="N611" s="6">
        <v>5309</v>
      </c>
    </row>
    <row r="612" spans="1:14" x14ac:dyDescent="0.35">
      <c r="A612" s="3" t="s">
        <v>2454</v>
      </c>
      <c r="B612" s="4" t="s">
        <v>479</v>
      </c>
      <c r="C612" s="4" t="s">
        <v>480</v>
      </c>
      <c r="D612" s="5">
        <f>+VLOOKUP(A612,[1]Export!$A:$AC,2,0)</f>
        <v>46083.579247685186</v>
      </c>
      <c r="E612" s="3" t="str">
        <f>+VLOOKUP(A612,[1]Export!$A:$AC,14,0)</f>
        <v>CIVALE ANTONIO</v>
      </c>
      <c r="F612" s="3" t="str">
        <f>+VLOOKUP(A612,[1]Export!$A:$AC,16,0)</f>
        <v>CVLNTN05A07H703V</v>
      </c>
      <c r="G612" s="3" t="str">
        <f>+VLOOKUP(A612,[1]Export!$A:$AC,20,0)</f>
        <v>Campania</v>
      </c>
      <c r="H612" s="3" t="str">
        <f>+VLOOKUP(A612,[1]Export!$A:$AC,21,0)</f>
        <v>Salerno</v>
      </c>
      <c r="I612" s="3" t="str">
        <f>+VLOOKUP(A612,[1]Export!$A:$AC,22,0)</f>
        <v>Maiori</v>
      </c>
      <c r="J612" s="3" t="s">
        <v>706</v>
      </c>
      <c r="K612" s="3" t="s">
        <v>707</v>
      </c>
      <c r="L612" s="6">
        <f>+VLOOKUP(A612,[1]Export!$A:$AA,25,0)</f>
        <v>149388</v>
      </c>
      <c r="M612" s="6">
        <f>+VLOOKUP(A612,[1]Export!$A:$AA,27,0)</f>
        <v>104571.6</v>
      </c>
      <c r="N612" s="6">
        <v>5310</v>
      </c>
    </row>
    <row r="613" spans="1:14" x14ac:dyDescent="0.35">
      <c r="A613" s="3" t="s">
        <v>2455</v>
      </c>
      <c r="B613" s="4" t="s">
        <v>479</v>
      </c>
      <c r="C613" s="4" t="s">
        <v>480</v>
      </c>
      <c r="D613" s="5">
        <f>+VLOOKUP(A613,[1]Export!$A:$AC,2,0)</f>
        <v>46083.593958333331</v>
      </c>
      <c r="E613" s="3" t="str">
        <f>+VLOOKUP(A613,[1]Export!$A:$AC,14,0)</f>
        <v>CASA VACANZA ALMA MARINA DI PLUCHINO VALENTINA</v>
      </c>
      <c r="F613" s="3" t="str">
        <f>+VLOOKUP(A613,[1]Export!$A:$AC,16,0)</f>
        <v>PLCVNT92E46H163U</v>
      </c>
      <c r="G613" s="3" t="str">
        <f>+VLOOKUP(A613,[1]Export!$A:$AC,20,0)</f>
        <v>Sicilia</v>
      </c>
      <c r="H613" s="3" t="str">
        <f>+VLOOKUP(A613,[1]Export!$A:$AC,21,0)</f>
        <v>Ragusa</v>
      </c>
      <c r="I613" s="3" t="str">
        <f>+VLOOKUP(A613,[1]Export!$A:$AC,22,0)</f>
        <v>Ragusa</v>
      </c>
      <c r="J613" s="3" t="s">
        <v>706</v>
      </c>
      <c r="K613" s="3" t="s">
        <v>707</v>
      </c>
      <c r="L613" s="6">
        <f>+VLOOKUP(A613,[1]Export!$A:$AA,25,0)</f>
        <v>85251</v>
      </c>
      <c r="M613" s="6">
        <f>+VLOOKUP(A613,[1]Export!$A:$AA,27,0)</f>
        <v>63938</v>
      </c>
      <c r="N613" s="6">
        <v>5311</v>
      </c>
    </row>
    <row r="614" spans="1:14" x14ac:dyDescent="0.35">
      <c r="A614" s="3" t="s">
        <v>2456</v>
      </c>
      <c r="B614" s="4" t="s">
        <v>479</v>
      </c>
      <c r="C614" s="4" t="s">
        <v>480</v>
      </c>
      <c r="D614" s="5">
        <f>+VLOOKUP(A614,[1]Export!$A:$AC,2,0)</f>
        <v>46083.619733796295</v>
      </c>
      <c r="E614" s="3" t="str">
        <f>+VLOOKUP(A614,[1]Export!$A:$AC,14,0)</f>
        <v>GIOIAMARC DI ABBRUZZESE EMILIO</v>
      </c>
      <c r="F614" s="3" t="str">
        <f>+VLOOKUP(A614,[1]Export!$A:$AC,16,0)</f>
        <v>BBRMLE91E27F839X</v>
      </c>
      <c r="G614" s="3" t="str">
        <f>+VLOOKUP(A614,[1]Export!$A:$AC,20,0)</f>
        <v>Campania</v>
      </c>
      <c r="H614" s="3" t="str">
        <f>+VLOOKUP(A614,[1]Export!$A:$AC,21,0)</f>
        <v>Napoli</v>
      </c>
      <c r="I614" s="3" t="str">
        <f>+VLOOKUP(A614,[1]Export!$A:$AC,22,0)</f>
        <v>Giugliano In Campania</v>
      </c>
      <c r="J614" s="3" t="s">
        <v>794</v>
      </c>
      <c r="K614" s="3" t="s">
        <v>795</v>
      </c>
      <c r="L614" s="6">
        <f>+VLOOKUP(A614,[1]Export!$A:$AA,25,0)</f>
        <v>180000</v>
      </c>
      <c r="M614" s="6">
        <f>+VLOOKUP(A614,[1]Export!$A:$AA,27,0)</f>
        <v>89999.7</v>
      </c>
      <c r="N614" s="6">
        <v>5312</v>
      </c>
    </row>
    <row r="615" spans="1:14" x14ac:dyDescent="0.35">
      <c r="A615" s="3" t="s">
        <v>2457</v>
      </c>
      <c r="B615" s="4" t="s">
        <v>479</v>
      </c>
      <c r="C615" s="4" t="s">
        <v>480</v>
      </c>
      <c r="D615" s="5">
        <f>+VLOOKUP(A615,[1]Export!$A:$AC,2,0)</f>
        <v>46083.724189814813</v>
      </c>
      <c r="E615" s="3" t="str">
        <f>+VLOOKUP(A615,[1]Export!$A:$AC,14,0)</f>
        <v>VINITE SNC DI PERRUCCI DAVIDE &amp; MARINO' ALBERICO</v>
      </c>
      <c r="F615" s="3" t="str">
        <f>+VLOOKUP(A615,[1]Export!$A:$AC,16,0)</f>
        <v>03465870735</v>
      </c>
      <c r="G615" s="3" t="str">
        <f>+VLOOKUP(A615,[1]Export!$A:$AC,20,0)</f>
        <v>Puglia</v>
      </c>
      <c r="H615" s="3" t="str">
        <f>+VLOOKUP(A615,[1]Export!$A:$AC,21,0)</f>
        <v>Taranto</v>
      </c>
      <c r="I615" s="3" t="str">
        <f>+VLOOKUP(A615,[1]Export!$A:$AC,22,0)</f>
        <v>Pulsano</v>
      </c>
      <c r="J615" s="3" t="s">
        <v>1017</v>
      </c>
      <c r="K615" s="3" t="s">
        <v>1018</v>
      </c>
      <c r="L615" s="6">
        <f>+VLOOKUP(A615,[1]Export!$A:$AA,25,0)</f>
        <v>114583.01000000001</v>
      </c>
      <c r="M615" s="6">
        <f>+VLOOKUP(A615,[1]Export!$A:$AA,27,0)</f>
        <v>71311.959999999992</v>
      </c>
      <c r="N615" s="6">
        <v>5313</v>
      </c>
    </row>
    <row r="616" spans="1:14" x14ac:dyDescent="0.35">
      <c r="A616" s="3" t="s">
        <v>2458</v>
      </c>
      <c r="B616" s="4" t="s">
        <v>479</v>
      </c>
      <c r="C616" s="4" t="s">
        <v>480</v>
      </c>
      <c r="D616" s="5">
        <f>+VLOOKUP(A616,[1]Export!$A:$AC,2,0)</f>
        <v>46083.769814814812</v>
      </c>
      <c r="E616" s="3" t="str">
        <f>+VLOOKUP(A616,[1]Export!$A:$AC,14,0)</f>
        <v>FERRARO VINCENZO</v>
      </c>
      <c r="F616" s="3" t="str">
        <f>+VLOOKUP(A616,[1]Export!$A:$AC,16,0)</f>
        <v>FRRVCN97E23G793G</v>
      </c>
      <c r="G616" s="3" t="str">
        <f>+VLOOKUP(A616,[1]Export!$A:$AC,20,0)</f>
        <v>Campania</v>
      </c>
      <c r="H616" s="3" t="str">
        <f>+VLOOKUP(A616,[1]Export!$A:$AC,21,0)</f>
        <v>Salerno</v>
      </c>
      <c r="I616" s="3" t="str">
        <f>+VLOOKUP(A616,[1]Export!$A:$AC,22,0)</f>
        <v>Casalbuono</v>
      </c>
      <c r="J616" s="3" t="s">
        <v>3332</v>
      </c>
      <c r="K616" s="3" t="s">
        <v>3333</v>
      </c>
      <c r="L616" s="6">
        <f>+VLOOKUP(A616,[1]Export!$A:$AA,25,0)</f>
        <v>83400</v>
      </c>
      <c r="M616" s="6">
        <f>+VLOOKUP(A616,[1]Export!$A:$AA,27,0)</f>
        <v>61725</v>
      </c>
      <c r="N616" s="6">
        <v>5314</v>
      </c>
    </row>
    <row r="617" spans="1:14" x14ac:dyDescent="0.35">
      <c r="A617" s="3" t="s">
        <v>2459</v>
      </c>
      <c r="B617" s="4" t="s">
        <v>479</v>
      </c>
      <c r="C617" s="4" t="s">
        <v>480</v>
      </c>
      <c r="D617" s="5">
        <f>+VLOOKUP(A617,[1]Export!$A:$AC,2,0)</f>
        <v>46084.442893518521</v>
      </c>
      <c r="E617" s="3" t="str">
        <f>+VLOOKUP(A617,[1]Export!$A:$AC,14,0)</f>
        <v>MAISON DE REVE 2.0 S.R.L. SEMPLIFICATA</v>
      </c>
      <c r="F617" s="3" t="str">
        <f>+VLOOKUP(A617,[1]Export!$A:$AC,16,0)</f>
        <v>06415950655</v>
      </c>
      <c r="G617" s="3" t="str">
        <f>+VLOOKUP(A617,[1]Export!$A:$AC,20,0)</f>
        <v>Campania</v>
      </c>
      <c r="H617" s="3" t="str">
        <f>+VLOOKUP(A617,[1]Export!$A:$AC,21,0)</f>
        <v>Salerno</v>
      </c>
      <c r="I617" s="3" t="str">
        <f>+VLOOKUP(A617,[1]Export!$A:$AC,22,0)</f>
        <v>Salerno</v>
      </c>
      <c r="J617" s="3" t="s">
        <v>3304</v>
      </c>
      <c r="K617" s="3" t="s">
        <v>3305</v>
      </c>
      <c r="L617" s="6">
        <f>+VLOOKUP(A617,[1]Export!$A:$AA,25,0)</f>
        <v>40000</v>
      </c>
      <c r="M617" s="6">
        <f>+VLOOKUP(A617,[1]Export!$A:$AA,27,0)</f>
        <v>40000</v>
      </c>
      <c r="N617" s="6">
        <v>5317</v>
      </c>
    </row>
    <row r="618" spans="1:14" x14ac:dyDescent="0.35">
      <c r="A618" s="3" t="s">
        <v>2460</v>
      </c>
      <c r="B618" s="4" t="s">
        <v>479</v>
      </c>
      <c r="C618" s="4" t="s">
        <v>480</v>
      </c>
      <c r="D618" s="5">
        <f>+VLOOKUP(A618,[1]Export!$A:$AC,2,0)</f>
        <v>46084.458784722221</v>
      </c>
      <c r="E618" s="3" t="str">
        <f>+VLOOKUP(A618,[1]Export!$A:$AC,14,0)</f>
        <v>L A TATTOO ARTIST DI LUANA ATTIANESE</v>
      </c>
      <c r="F618" s="3" t="str">
        <f>+VLOOKUP(A618,[1]Export!$A:$AC,16,0)</f>
        <v>TTNLNU92L70A091T</v>
      </c>
      <c r="G618" s="3" t="str">
        <f>+VLOOKUP(A618,[1]Export!$A:$AC,20,0)</f>
        <v>Campania</v>
      </c>
      <c r="H618" s="3" t="str">
        <f>+VLOOKUP(A618,[1]Export!$A:$AC,21,0)</f>
        <v>Salerno</v>
      </c>
      <c r="I618" s="3" t="str">
        <f>+VLOOKUP(A618,[1]Export!$A:$AC,22,0)</f>
        <v>Agropoli</v>
      </c>
      <c r="J618" s="3" t="s">
        <v>1033</v>
      </c>
      <c r="K618" s="3" t="s">
        <v>1034</v>
      </c>
      <c r="L618" s="6">
        <f>+VLOOKUP(A618,[1]Export!$A:$AA,25,0)</f>
        <v>50000</v>
      </c>
      <c r="M618" s="6">
        <f>+VLOOKUP(A618,[1]Export!$A:$AA,27,0)</f>
        <v>50000</v>
      </c>
      <c r="N618" s="6">
        <v>5318</v>
      </c>
    </row>
    <row r="619" spans="1:14" x14ac:dyDescent="0.35">
      <c r="A619" s="3" t="s">
        <v>2461</v>
      </c>
      <c r="B619" s="4" t="s">
        <v>479</v>
      </c>
      <c r="C619" s="4" t="s">
        <v>480</v>
      </c>
      <c r="D619" s="5">
        <f>+VLOOKUP(A619,[1]Export!$A:$AC,2,0)</f>
        <v>46084.471284722225</v>
      </c>
      <c r="E619" s="3" t="str">
        <f>+VLOOKUP(A619,[1]Export!$A:$AC,14,0)</f>
        <v>ANA BEAUTY STUDIO DI LICCIARDIELLO ANNA</v>
      </c>
      <c r="F619" s="3" t="str">
        <f>+VLOOKUP(A619,[1]Export!$A:$AC,16,0)</f>
        <v>LCCNNA00B59F839P</v>
      </c>
      <c r="G619" s="3" t="str">
        <f>+VLOOKUP(A619,[1]Export!$A:$AC,20,0)</f>
        <v>Campania</v>
      </c>
      <c r="H619" s="3" t="str">
        <f>+VLOOKUP(A619,[1]Export!$A:$AC,21,0)</f>
        <v>Napoli</v>
      </c>
      <c r="I619" s="3" t="str">
        <f>+VLOOKUP(A619,[1]Export!$A:$AC,22,0)</f>
        <v>Villaricca</v>
      </c>
      <c r="J619" s="3" t="s">
        <v>716</v>
      </c>
      <c r="K619" s="3" t="s">
        <v>717</v>
      </c>
      <c r="L619" s="6">
        <f>+VLOOKUP(A619,[1]Export!$A:$AA,25,0)</f>
        <v>100045.00000000001</v>
      </c>
      <c r="M619" s="6">
        <f>+VLOOKUP(A619,[1]Export!$A:$AA,27,0)</f>
        <v>74673.75</v>
      </c>
      <c r="N619" s="6">
        <v>5319</v>
      </c>
    </row>
    <row r="620" spans="1:14" x14ac:dyDescent="0.35">
      <c r="A620" s="3" t="s">
        <v>2462</v>
      </c>
      <c r="B620" s="4" t="s">
        <v>479</v>
      </c>
      <c r="C620" s="4" t="s">
        <v>480</v>
      </c>
      <c r="D620" s="5">
        <f>+VLOOKUP(A620,[1]Export!$A:$AC,2,0)</f>
        <v>46084.478831018518</v>
      </c>
      <c r="E620" s="3" t="str">
        <f>+VLOOKUP(A620,[1]Export!$A:$AC,14,0)</f>
        <v>GIULIA MARINO ISTITUTO DI BELLEZZA</v>
      </c>
      <c r="F620" s="3" t="str">
        <f>+VLOOKUP(A620,[1]Export!$A:$AC,16,0)</f>
        <v>MRNGLI00T64F257F</v>
      </c>
      <c r="G620" s="3" t="str">
        <f>+VLOOKUP(A620,[1]Export!$A:$AC,20,0)</f>
        <v>Sicilia</v>
      </c>
      <c r="H620" s="3" t="str">
        <f>+VLOOKUP(A620,[1]Export!$A:$AC,21,0)</f>
        <v>Catania</v>
      </c>
      <c r="I620" s="3" t="str">
        <f>+VLOOKUP(A620,[1]Export!$A:$AC,22,0)</f>
        <v>Pedara</v>
      </c>
      <c r="J620" s="3" t="s">
        <v>716</v>
      </c>
      <c r="K620" s="3" t="s">
        <v>717</v>
      </c>
      <c r="L620" s="6">
        <f>+VLOOKUP(A620,[1]Export!$A:$AA,25,0)</f>
        <v>116859.29000000001</v>
      </c>
      <c r="M620" s="6">
        <f>+VLOOKUP(A620,[1]Export!$A:$AA,27,0)</f>
        <v>87231.97</v>
      </c>
      <c r="N620" s="6">
        <v>5320</v>
      </c>
    </row>
    <row r="621" spans="1:14" x14ac:dyDescent="0.35">
      <c r="A621" s="3" t="s">
        <v>2463</v>
      </c>
      <c r="B621" s="4" t="s">
        <v>479</v>
      </c>
      <c r="C621" s="4" t="s">
        <v>480</v>
      </c>
      <c r="D621" s="5">
        <f>+VLOOKUP(A621,[1]Export!$A:$AC,2,0)</f>
        <v>46084.577824074076</v>
      </c>
      <c r="E621" s="3" t="str">
        <f>+VLOOKUP(A621,[1]Export!$A:$AC,14,0)</f>
        <v>BAIRON DI NICO SCAFUTO</v>
      </c>
      <c r="F621" s="3" t="str">
        <f>+VLOOKUP(A621,[1]Export!$A:$AC,16,0)</f>
        <v>SCFNCI97H12F839W</v>
      </c>
      <c r="G621" s="3" t="str">
        <f>+VLOOKUP(A621,[1]Export!$A:$AC,20,0)</f>
        <v>Campania</v>
      </c>
      <c r="H621" s="3" t="str">
        <f>+VLOOKUP(A621,[1]Export!$A:$AC,21,0)</f>
        <v>Napoli</v>
      </c>
      <c r="I621" s="3" t="str">
        <f>+VLOOKUP(A621,[1]Export!$A:$AC,22,0)</f>
        <v>Frattamaggiore</v>
      </c>
      <c r="J621" s="3" t="s">
        <v>808</v>
      </c>
      <c r="K621" s="3" t="s">
        <v>809</v>
      </c>
      <c r="L621" s="6">
        <f>+VLOOKUP(A621,[1]Export!$A:$AA,25,0)</f>
        <v>120000</v>
      </c>
      <c r="M621" s="6">
        <f>+VLOOKUP(A621,[1]Export!$A:$AA,27,0)</f>
        <v>90000</v>
      </c>
      <c r="N621" s="6">
        <v>5321</v>
      </c>
    </row>
    <row r="622" spans="1:14" x14ac:dyDescent="0.35">
      <c r="A622" s="3" t="s">
        <v>2464</v>
      </c>
      <c r="B622" s="4" t="s">
        <v>479</v>
      </c>
      <c r="C622" s="4" t="s">
        <v>480</v>
      </c>
      <c r="D622" s="5">
        <f>+VLOOKUP(A622,[1]Export!$A:$AC,2,0)</f>
        <v>46084.615300925929</v>
      </c>
      <c r="E622" s="3" t="str">
        <f>+VLOOKUP(A622,[1]Export!$A:$AC,14,0)</f>
        <v>MARCHESE ORAZIO</v>
      </c>
      <c r="F622" s="3" t="str">
        <f>+VLOOKUP(A622,[1]Export!$A:$AC,16,0)</f>
        <v>MRCRZO05S07F83VK</v>
      </c>
      <c r="G622" s="3" t="str">
        <f>+VLOOKUP(A622,[1]Export!$A:$AC,20,0)</f>
        <v>Campania</v>
      </c>
      <c r="H622" s="3" t="str">
        <f>+VLOOKUP(A622,[1]Export!$A:$AC,21,0)</f>
        <v>Napoli</v>
      </c>
      <c r="I622" s="3" t="str">
        <f>+VLOOKUP(A622,[1]Export!$A:$AC,22,0)</f>
        <v>Frattamaggiore</v>
      </c>
      <c r="J622" s="3" t="s">
        <v>808</v>
      </c>
      <c r="K622" s="3" t="s">
        <v>809</v>
      </c>
      <c r="L622" s="6">
        <f>+VLOOKUP(A622,[1]Export!$A:$AA,25,0)</f>
        <v>100000</v>
      </c>
      <c r="M622" s="6">
        <f>+VLOOKUP(A622,[1]Export!$A:$AA,27,0)</f>
        <v>75000</v>
      </c>
      <c r="N622" s="6">
        <v>5322</v>
      </c>
    </row>
    <row r="623" spans="1:14" x14ac:dyDescent="0.35">
      <c r="A623" s="3" t="s">
        <v>2465</v>
      </c>
      <c r="B623" s="4" t="s">
        <v>479</v>
      </c>
      <c r="C623" s="4" t="s">
        <v>480</v>
      </c>
      <c r="D623" s="5">
        <f>+VLOOKUP(A623,[1]Export!$A:$AC,2,0)</f>
        <v>46084.789212962962</v>
      </c>
      <c r="E623" s="3" t="str">
        <f>+VLOOKUP(A623,[1]Export!$A:$AC,14,0)</f>
        <v>Corrado Vella</v>
      </c>
      <c r="F623" s="3" t="str">
        <f>+VLOOKUP(A623,[1]Export!$A:$AC,16,0)</f>
        <v>VLLCRD95H26H163O</v>
      </c>
      <c r="G623" s="3" t="str">
        <f>+VLOOKUP(A623,[1]Export!$A:$AC,20,0)</f>
        <v>Sicilia</v>
      </c>
      <c r="H623" s="3" t="str">
        <f>+VLOOKUP(A623,[1]Export!$A:$AC,21,0)</f>
        <v>Siracusa</v>
      </c>
      <c r="I623" s="3" t="str">
        <f>+VLOOKUP(A623,[1]Export!$A:$AC,22,0)</f>
        <v>Portopalo Di Capo Passero</v>
      </c>
      <c r="J623" s="3" t="s">
        <v>792</v>
      </c>
      <c r="K623" s="3" t="s">
        <v>793</v>
      </c>
      <c r="L623" s="6">
        <f>+VLOOKUP(A623,[1]Export!$A:$AA,25,0)</f>
        <v>40000.000000000007</v>
      </c>
      <c r="M623" s="6">
        <f>+VLOOKUP(A623,[1]Export!$A:$AA,27,0)</f>
        <v>39219.199999999997</v>
      </c>
      <c r="N623" s="6">
        <v>5323</v>
      </c>
    </row>
    <row r="624" spans="1:14" x14ac:dyDescent="0.35">
      <c r="A624" s="3" t="s">
        <v>2466</v>
      </c>
      <c r="B624" s="4" t="s">
        <v>479</v>
      </c>
      <c r="C624" s="4" t="s">
        <v>480</v>
      </c>
      <c r="D624" s="5">
        <f>+VLOOKUP(A624,[1]Export!$A:$AC,2,0)</f>
        <v>46085.453680555554</v>
      </c>
      <c r="E624" s="3" t="str">
        <f>+VLOOKUP(A624,[1]Export!$A:$AC,14,0)</f>
        <v>GIULIO MANCUSO</v>
      </c>
      <c r="F624" s="3" t="str">
        <f>+VLOOKUP(A624,[1]Export!$A:$AC,16,0)</f>
        <v>MNCGLI92C03G273K</v>
      </c>
      <c r="G624" s="3" t="str">
        <f>+VLOOKUP(A624,[1]Export!$A:$AC,20,0)</f>
        <v>Sicilia</v>
      </c>
      <c r="H624" s="3" t="str">
        <f>+VLOOKUP(A624,[1]Export!$A:$AC,21,0)</f>
        <v>Palermo</v>
      </c>
      <c r="I624" s="3" t="str">
        <f>+VLOOKUP(A624,[1]Export!$A:$AC,22,0)</f>
        <v>Carini</v>
      </c>
      <c r="J624" s="3" t="s">
        <v>1043</v>
      </c>
      <c r="K624" s="3" t="s">
        <v>1044</v>
      </c>
      <c r="L624" s="6">
        <f>+VLOOKUP(A624,[1]Export!$A:$AA,25,0)</f>
        <v>39656.229999999996</v>
      </c>
      <c r="M624" s="6">
        <f>+VLOOKUP(A624,[1]Export!$A:$AA,27,0)</f>
        <v>39656.230000000003</v>
      </c>
      <c r="N624" s="6">
        <v>5325</v>
      </c>
    </row>
    <row r="625" spans="1:14" x14ac:dyDescent="0.35">
      <c r="A625" s="3" t="s">
        <v>2467</v>
      </c>
      <c r="B625" s="4" t="s">
        <v>479</v>
      </c>
      <c r="C625" s="4" t="s">
        <v>480</v>
      </c>
      <c r="D625" s="5">
        <f>+VLOOKUP(A625,[1]Export!$A:$AC,2,0)</f>
        <v>46085.502303240741</v>
      </c>
      <c r="E625" s="3" t="str">
        <f>+VLOOKUP(A625,[1]Export!$A:$AC,14,0)</f>
        <v>R3 STUDIO S.R.L.</v>
      </c>
      <c r="F625" s="3" t="str">
        <f>+VLOOKUP(A625,[1]Export!$A:$AC,16,0)</f>
        <v>06414890654</v>
      </c>
      <c r="G625" s="3" t="str">
        <f>+VLOOKUP(A625,[1]Export!$A:$AC,20,0)</f>
        <v>Campania</v>
      </c>
      <c r="H625" s="3" t="str">
        <f>+VLOOKUP(A625,[1]Export!$A:$AC,21,0)</f>
        <v>Salerno</v>
      </c>
      <c r="I625" s="3" t="str">
        <f>+VLOOKUP(A625,[1]Export!$A:$AC,22,0)</f>
        <v>Sarno</v>
      </c>
      <c r="J625" s="3" t="s">
        <v>3334</v>
      </c>
      <c r="K625" s="3" t="s">
        <v>3335</v>
      </c>
      <c r="L625" s="6">
        <f>+VLOOKUP(A625,[1]Export!$A:$AA,25,0)</f>
        <v>50000</v>
      </c>
      <c r="M625" s="6">
        <f>+VLOOKUP(A625,[1]Export!$A:$AA,27,0)</f>
        <v>50000</v>
      </c>
      <c r="N625" s="6">
        <v>5326</v>
      </c>
    </row>
    <row r="626" spans="1:14" x14ac:dyDescent="0.35">
      <c r="A626" s="3" t="s">
        <v>2468</v>
      </c>
      <c r="B626" s="4" t="s">
        <v>479</v>
      </c>
      <c r="C626" s="4" t="s">
        <v>480</v>
      </c>
      <c r="D626" s="5">
        <f>+VLOOKUP(A626,[1]Export!$A:$AC,2,0)</f>
        <v>46085.687719907408</v>
      </c>
      <c r="E626" s="3" t="str">
        <f>+VLOOKUP(A626,[1]Export!$A:$AC,14,0)</f>
        <v>VOZA COSIMO DAMIANO</v>
      </c>
      <c r="F626" s="3" t="str">
        <f>+VLOOKUP(A626,[1]Export!$A:$AC,16,0)</f>
        <v>VZOCMD93D19H703X</v>
      </c>
      <c r="G626" s="3" t="str">
        <f>+VLOOKUP(A626,[1]Export!$A:$AC,20,0)</f>
        <v>Campania</v>
      </c>
      <c r="H626" s="3" t="str">
        <f>+VLOOKUP(A626,[1]Export!$A:$AC,21,0)</f>
        <v>Salerno</v>
      </c>
      <c r="I626" s="3" t="str">
        <f>+VLOOKUP(A626,[1]Export!$A:$AC,22,0)</f>
        <v>Capaccio Paestum</v>
      </c>
      <c r="J626" s="3" t="s">
        <v>812</v>
      </c>
      <c r="K626" s="3" t="s">
        <v>813</v>
      </c>
      <c r="L626" s="6">
        <f>+VLOOKUP(A626,[1]Export!$A:$AA,25,0)</f>
        <v>132800</v>
      </c>
      <c r="M626" s="6">
        <f>+VLOOKUP(A626,[1]Export!$A:$AA,27,0)</f>
        <v>89850</v>
      </c>
      <c r="N626" s="6">
        <v>5327</v>
      </c>
    </row>
    <row r="627" spans="1:14" x14ac:dyDescent="0.35">
      <c r="A627" s="3" t="s">
        <v>2469</v>
      </c>
      <c r="B627" s="4" t="s">
        <v>479</v>
      </c>
      <c r="C627" s="4" t="s">
        <v>480</v>
      </c>
      <c r="D627" s="5">
        <f>+VLOOKUP(A627,[1]Export!$A:$AC,2,0)</f>
        <v>46086.341643518521</v>
      </c>
      <c r="E627" s="3" t="str">
        <f>+VLOOKUP(A627,[1]Export!$A:$AC,14,0)</f>
        <v>TEMA CERAMICHE 2.0 SOCIETA' A RESPONSABILITA' LIMITATA SEMPLIFICA TA</v>
      </c>
      <c r="F627" s="3" t="str">
        <f>+VLOOKUP(A627,[1]Export!$A:$AC,16,0)</f>
        <v>10992381219</v>
      </c>
      <c r="G627" s="3" t="str">
        <f>+VLOOKUP(A627,[1]Export!$A:$AC,20,0)</f>
        <v>Campania</v>
      </c>
      <c r="H627" s="3" t="str">
        <f>+VLOOKUP(A627,[1]Export!$A:$AC,21,0)</f>
        <v>Napoli</v>
      </c>
      <c r="I627" s="3" t="str">
        <f>+VLOOKUP(A627,[1]Export!$A:$AC,22,0)</f>
        <v>Casalnuovo Di Napoli</v>
      </c>
      <c r="J627" s="3" t="s">
        <v>3336</v>
      </c>
      <c r="K627" s="3" t="s">
        <v>3337</v>
      </c>
      <c r="L627" s="6">
        <f>+VLOOKUP(A627,[1]Export!$A:$AA,25,0)</f>
        <v>80000</v>
      </c>
      <c r="M627" s="6">
        <f>+VLOOKUP(A627,[1]Export!$A:$AA,27,0)</f>
        <v>60000</v>
      </c>
      <c r="N627" s="6">
        <v>5328</v>
      </c>
    </row>
    <row r="628" spans="1:14" x14ac:dyDescent="0.35">
      <c r="A628" s="3" t="s">
        <v>2470</v>
      </c>
      <c r="B628" s="4" t="s">
        <v>479</v>
      </c>
      <c r="C628" s="4" t="s">
        <v>480</v>
      </c>
      <c r="D628" s="5">
        <f>+VLOOKUP(A628,[1]Export!$A:$AC,2,0)</f>
        <v>46086.349699074075</v>
      </c>
      <c r="E628" s="3" t="str">
        <f>+VLOOKUP(A628,[1]Export!$A:$AC,14,0)</f>
        <v>Mihai Flavian Vasian</v>
      </c>
      <c r="F628" s="3" t="str">
        <f>+VLOOKUP(A628,[1]Export!$A:$AC,16,0)</f>
        <v>VSNMFL03L24Z129V</v>
      </c>
      <c r="G628" s="3" t="str">
        <f>+VLOOKUP(A628,[1]Export!$A:$AC,20,0)</f>
        <v>Calabria</v>
      </c>
      <c r="H628" s="3" t="str">
        <f>+VLOOKUP(A628,[1]Export!$A:$AC,21,0)</f>
        <v>Catanzaro</v>
      </c>
      <c r="I628" s="3" t="str">
        <f>+VLOOKUP(A628,[1]Export!$A:$AC,22,0)</f>
        <v>Borgia</v>
      </c>
      <c r="J628" s="3" t="s">
        <v>714</v>
      </c>
      <c r="K628" s="3" t="s">
        <v>715</v>
      </c>
      <c r="L628" s="6">
        <f>+VLOOKUP(A628,[1]Export!$A:$AA,25,0)</f>
        <v>51920</v>
      </c>
      <c r="M628" s="6">
        <f>+VLOOKUP(A628,[1]Export!$A:$AA,27,0)</f>
        <v>50000</v>
      </c>
      <c r="N628" s="6">
        <v>5329</v>
      </c>
    </row>
    <row r="629" spans="1:14" x14ac:dyDescent="0.35">
      <c r="A629" s="3" t="s">
        <v>2471</v>
      </c>
      <c r="B629" s="4" t="s">
        <v>479</v>
      </c>
      <c r="C629" s="4" t="s">
        <v>480</v>
      </c>
      <c r="D629" s="5">
        <f>+VLOOKUP(A629,[1]Export!$A:$AC,2,0)</f>
        <v>46086.487835648149</v>
      </c>
      <c r="E629" s="3" t="str">
        <f>+VLOOKUP(A629,[1]Export!$A:$AC,14,0)</f>
        <v>DEA DEL MARE AMALFI COAST S.R.L. SEMPLIFICATA</v>
      </c>
      <c r="F629" s="3" t="str">
        <f>+VLOOKUP(A629,[1]Export!$A:$AC,16,0)</f>
        <v>06415010658</v>
      </c>
      <c r="G629" s="3" t="str">
        <f>+VLOOKUP(A629,[1]Export!$A:$AC,20,0)</f>
        <v>Campania</v>
      </c>
      <c r="H629" s="3" t="str">
        <f>+VLOOKUP(A629,[1]Export!$A:$AC,21,0)</f>
        <v>Salerno</v>
      </c>
      <c r="I629" s="3" t="str">
        <f>+VLOOKUP(A629,[1]Export!$A:$AC,22,0)</f>
        <v>Salerno</v>
      </c>
      <c r="J629" s="3" t="s">
        <v>1067</v>
      </c>
      <c r="K629" s="3" t="s">
        <v>1068</v>
      </c>
      <c r="L629" s="6">
        <f>+VLOOKUP(A629,[1]Export!$A:$AA,25,0)</f>
        <v>200000</v>
      </c>
      <c r="M629" s="6">
        <f>+VLOOKUP(A629,[1]Export!$A:$AA,27,0)</f>
        <v>140000</v>
      </c>
      <c r="N629" s="6">
        <v>5330</v>
      </c>
    </row>
    <row r="630" spans="1:14" x14ac:dyDescent="0.35">
      <c r="A630" s="3" t="s">
        <v>2472</v>
      </c>
      <c r="B630" s="4" t="s">
        <v>479</v>
      </c>
      <c r="C630" s="4" t="s">
        <v>480</v>
      </c>
      <c r="D630" s="5">
        <f>+VLOOKUP(A630,[1]Export!$A:$AC,2,0)</f>
        <v>46086.611018518517</v>
      </c>
      <c r="E630" s="3" t="str">
        <f>+VLOOKUP(A630,[1]Export!$A:$AC,14,0)</f>
        <v>O' CANCELLUZZO SRL</v>
      </c>
      <c r="F630" s="3" t="str">
        <f>+VLOOKUP(A630,[1]Export!$A:$AC,16,0)</f>
        <v>10995121216</v>
      </c>
      <c r="G630" s="3" t="str">
        <f>+VLOOKUP(A630,[1]Export!$A:$AC,20,0)</f>
        <v>Campania</v>
      </c>
      <c r="H630" s="3" t="str">
        <f>+VLOOKUP(A630,[1]Export!$A:$AC,21,0)</f>
        <v>Napoli</v>
      </c>
      <c r="I630" s="3" t="str">
        <f>+VLOOKUP(A630,[1]Export!$A:$AC,22,0)</f>
        <v>Comiziano</v>
      </c>
      <c r="J630" s="3" t="s">
        <v>708</v>
      </c>
      <c r="K630" s="3" t="s">
        <v>709</v>
      </c>
      <c r="L630" s="6">
        <f>+VLOOKUP(A630,[1]Export!$A:$AA,25,0)</f>
        <v>200000</v>
      </c>
      <c r="M630" s="6">
        <f>+VLOOKUP(A630,[1]Export!$A:$AA,27,0)</f>
        <v>140000</v>
      </c>
      <c r="N630" s="6">
        <v>5331</v>
      </c>
    </row>
    <row r="631" spans="1:14" x14ac:dyDescent="0.35">
      <c r="A631" s="3" t="s">
        <v>2473</v>
      </c>
      <c r="B631" s="4" t="s">
        <v>479</v>
      </c>
      <c r="C631" s="4" t="s">
        <v>480</v>
      </c>
      <c r="D631" s="5">
        <f>+VLOOKUP(A631,[1]Export!$A:$AC,2,0)</f>
        <v>46086.668854166666</v>
      </c>
      <c r="E631" s="3" t="str">
        <f>+VLOOKUP(A631,[1]Export!$A:$AC,14,0)</f>
        <v>SWEET DREAMS DI D'AURIA VITTORIO</v>
      </c>
      <c r="F631" s="3" t="str">
        <f>+VLOOKUP(A631,[1]Export!$A:$AC,16,0)</f>
        <v>DRAVTR99M16A717U</v>
      </c>
      <c r="G631" s="3" t="str">
        <f>+VLOOKUP(A631,[1]Export!$A:$AC,20,0)</f>
        <v>Campania</v>
      </c>
      <c r="H631" s="3" t="str">
        <f>+VLOOKUP(A631,[1]Export!$A:$AC,21,0)</f>
        <v>Salerno</v>
      </c>
      <c r="I631" s="3" t="str">
        <f>+VLOOKUP(A631,[1]Export!$A:$AC,22,0)</f>
        <v>Bellizzi</v>
      </c>
      <c r="J631" s="3" t="s">
        <v>1017</v>
      </c>
      <c r="K631" s="3" t="s">
        <v>1018</v>
      </c>
      <c r="L631" s="6">
        <f>+VLOOKUP(A631,[1]Export!$A:$AA,25,0)</f>
        <v>85876.85</v>
      </c>
      <c r="M631" s="6">
        <f>+VLOOKUP(A631,[1]Export!$A:$AA,27,0)</f>
        <v>64407.63</v>
      </c>
      <c r="N631" s="6">
        <v>5333</v>
      </c>
    </row>
    <row r="632" spans="1:14" x14ac:dyDescent="0.35">
      <c r="A632" s="3" t="s">
        <v>2474</v>
      </c>
      <c r="B632" s="4" t="s">
        <v>479</v>
      </c>
      <c r="C632" s="4" t="s">
        <v>480</v>
      </c>
      <c r="D632" s="5">
        <f>+VLOOKUP(A632,[1]Export!$A:$AC,2,0)</f>
        <v>46086.686944444446</v>
      </c>
      <c r="E632" s="3" t="str">
        <f>+VLOOKUP(A632,[1]Export!$A:$AC,14,0)</f>
        <v>MARIA RITA RANIERI</v>
      </c>
      <c r="F632" s="3" t="str">
        <f>+VLOOKUP(A632,[1]Export!$A:$AC,16,0)</f>
        <v>RNRMRT98T64C129V</v>
      </c>
      <c r="G632" s="3" t="str">
        <f>+VLOOKUP(A632,[1]Export!$A:$AC,20,0)</f>
        <v>Campania</v>
      </c>
      <c r="H632" s="3" t="str">
        <f>+VLOOKUP(A632,[1]Export!$A:$AC,21,0)</f>
        <v>Napoli</v>
      </c>
      <c r="I632" s="3" t="str">
        <f>+VLOOKUP(A632,[1]Export!$A:$AC,22,0)</f>
        <v>San Giuseppe Vesuviano</v>
      </c>
      <c r="J632" s="3" t="s">
        <v>692</v>
      </c>
      <c r="K632" s="3" t="s">
        <v>693</v>
      </c>
      <c r="L632" s="6">
        <f>+VLOOKUP(A632,[1]Export!$A:$AA,25,0)</f>
        <v>50000</v>
      </c>
      <c r="M632" s="6">
        <f>+VLOOKUP(A632,[1]Export!$A:$AA,27,0)</f>
        <v>50000</v>
      </c>
      <c r="N632" s="6">
        <v>5334</v>
      </c>
    </row>
    <row r="633" spans="1:14" x14ac:dyDescent="0.35">
      <c r="A633" s="3" t="s">
        <v>2475</v>
      </c>
      <c r="B633" s="4" t="s">
        <v>479</v>
      </c>
      <c r="C633" s="4" t="s">
        <v>480</v>
      </c>
      <c r="D633" s="5">
        <f>+VLOOKUP(A633,[1]Export!$A:$AC,2,0)</f>
        <v>46086.730474537035</v>
      </c>
      <c r="E633" s="3" t="str">
        <f>+VLOOKUP(A633,[1]Export!$A:$AC,14,0)</f>
        <v>RAFFAELE GRASSO</v>
      </c>
      <c r="F633" s="3" t="str">
        <f>+VLOOKUP(A633,[1]Export!$A:$AC,16,0)</f>
        <v>GRSRFL95C18G975B</v>
      </c>
      <c r="G633" s="3" t="str">
        <f>+VLOOKUP(A633,[1]Export!$A:$AC,20,0)</f>
        <v>Campania</v>
      </c>
      <c r="H633" s="3" t="str">
        <f>+VLOOKUP(A633,[1]Export!$A:$AC,21,0)</f>
        <v>Avellino</v>
      </c>
      <c r="I633" s="3" t="str">
        <f>+VLOOKUP(A633,[1]Export!$A:$AC,22,0)</f>
        <v>Ariano Irpino</v>
      </c>
      <c r="J633" s="3" t="s">
        <v>3338</v>
      </c>
      <c r="K633" s="3" t="s">
        <v>3339</v>
      </c>
      <c r="L633" s="6">
        <f>+VLOOKUP(A633,[1]Export!$A:$AA,25,0)</f>
        <v>19947</v>
      </c>
      <c r="M633" s="6">
        <f>+VLOOKUP(A633,[1]Export!$A:$AA,27,0)</f>
        <v>19947</v>
      </c>
      <c r="N633" s="6">
        <v>5335</v>
      </c>
    </row>
    <row r="634" spans="1:14" x14ac:dyDescent="0.35">
      <c r="A634" s="3" t="s">
        <v>2476</v>
      </c>
      <c r="B634" s="4" t="s">
        <v>479</v>
      </c>
      <c r="C634" s="4" t="s">
        <v>480</v>
      </c>
      <c r="D634" s="5">
        <f>+VLOOKUP(A634,[1]Export!$A:$AC,2,0)</f>
        <v>46087.6643287037</v>
      </c>
      <c r="E634" s="3" t="str">
        <f>+VLOOKUP(A634,[1]Export!$A:$AC,14,0)</f>
        <v>D'ANGELO SIMONE</v>
      </c>
      <c r="F634" s="3" t="str">
        <f>+VLOOKUP(A634,[1]Export!$A:$AC,16,0)</f>
        <v>DNGSMN94B26H703B</v>
      </c>
      <c r="G634" s="3" t="str">
        <f>+VLOOKUP(A634,[1]Export!$A:$AC,20,0)</f>
        <v>Campania</v>
      </c>
      <c r="H634" s="3" t="str">
        <f>+VLOOKUP(A634,[1]Export!$A:$AC,21,0)</f>
        <v>Salerno</v>
      </c>
      <c r="I634" s="3" t="str">
        <f>+VLOOKUP(A634,[1]Export!$A:$AC,22,0)</f>
        <v>Centola</v>
      </c>
      <c r="J634" s="3" t="s">
        <v>1017</v>
      </c>
      <c r="K634" s="3" t="s">
        <v>1018</v>
      </c>
      <c r="L634" s="6">
        <f>+VLOOKUP(A634,[1]Export!$A:$AA,25,0)</f>
        <v>49958.87999999999</v>
      </c>
      <c r="M634" s="6">
        <f>+VLOOKUP(A634,[1]Export!$A:$AA,27,0)</f>
        <v>49958.880000000005</v>
      </c>
      <c r="N634" s="6">
        <v>5337</v>
      </c>
    </row>
    <row r="635" spans="1:14" x14ac:dyDescent="0.35">
      <c r="A635" s="3" t="s">
        <v>2477</v>
      </c>
      <c r="B635" s="4" t="s">
        <v>479</v>
      </c>
      <c r="C635" s="4" t="s">
        <v>480</v>
      </c>
      <c r="D635" s="5">
        <f>+VLOOKUP(A635,[1]Export!$A:$AC,2,0)</f>
        <v>46088.374606481484</v>
      </c>
      <c r="E635" s="3" t="str">
        <f>+VLOOKUP(A635,[1]Export!$A:$AC,14,0)</f>
        <v>BUFO MARTINA</v>
      </c>
      <c r="F635" s="3" t="str">
        <f>+VLOOKUP(A635,[1]Export!$A:$AC,16,0)</f>
        <v>BFUMTN93D68H926F</v>
      </c>
      <c r="G635" s="3" t="str">
        <f>+VLOOKUP(A635,[1]Export!$A:$AC,20,0)</f>
        <v>Puglia</v>
      </c>
      <c r="H635" s="3" t="str">
        <f>+VLOOKUP(A635,[1]Export!$A:$AC,21,0)</f>
        <v>Foggia</v>
      </c>
      <c r="I635" s="3" t="str">
        <f>+VLOOKUP(A635,[1]Export!$A:$AC,22,0)</f>
        <v>Peschici</v>
      </c>
      <c r="J635" s="3" t="s">
        <v>676</v>
      </c>
      <c r="K635" s="3" t="s">
        <v>677</v>
      </c>
      <c r="L635" s="6">
        <f>+VLOOKUP(A635,[1]Export!$A:$AA,25,0)</f>
        <v>23347</v>
      </c>
      <c r="M635" s="6">
        <f>+VLOOKUP(A635,[1]Export!$A:$AA,27,0)</f>
        <v>23347</v>
      </c>
      <c r="N635" s="6">
        <v>5339</v>
      </c>
    </row>
    <row r="636" spans="1:14" x14ac:dyDescent="0.35">
      <c r="A636" s="3" t="s">
        <v>2478</v>
      </c>
      <c r="B636" s="4" t="s">
        <v>479</v>
      </c>
      <c r="C636" s="4" t="s">
        <v>480</v>
      </c>
      <c r="D636" s="5">
        <f>+VLOOKUP(A636,[1]Export!$A:$AC,2,0)</f>
        <v>46088.409618055557</v>
      </c>
      <c r="E636" s="3" t="str">
        <f>+VLOOKUP(A636,[1]Export!$A:$AC,14,0)</f>
        <v>Antonella Tucci</v>
      </c>
      <c r="F636" s="3" t="str">
        <f>+VLOOKUP(A636,[1]Export!$A:$AC,16,0)</f>
        <v>TCCNNL98M64I805L</v>
      </c>
      <c r="G636" s="3" t="str">
        <f>+VLOOKUP(A636,[1]Export!$A:$AC,20,0)</f>
        <v>Campania</v>
      </c>
      <c r="H636" s="3" t="str">
        <f>+VLOOKUP(A636,[1]Export!$A:$AC,21,0)</f>
        <v>Avellino</v>
      </c>
      <c r="I636" s="3" t="str">
        <f>+VLOOKUP(A636,[1]Export!$A:$AC,22,0)</f>
        <v>Avellino</v>
      </c>
      <c r="J636" s="3" t="s">
        <v>690</v>
      </c>
      <c r="K636" s="3" t="s">
        <v>691</v>
      </c>
      <c r="L636" s="6">
        <f>+VLOOKUP(A636,[1]Export!$A:$AA,25,0)</f>
        <v>50000</v>
      </c>
      <c r="M636" s="6">
        <f>+VLOOKUP(A636,[1]Export!$A:$AA,27,0)</f>
        <v>35850</v>
      </c>
      <c r="N636" s="6">
        <v>5340</v>
      </c>
    </row>
    <row r="637" spans="1:14" x14ac:dyDescent="0.35">
      <c r="A637" s="3" t="s">
        <v>2479</v>
      </c>
      <c r="B637" s="4" t="s">
        <v>479</v>
      </c>
      <c r="C637" s="4" t="s">
        <v>480</v>
      </c>
      <c r="D637" s="5">
        <f>+VLOOKUP(A637,[1]Export!$A:$AC,2,0)</f>
        <v>46088.497650462959</v>
      </c>
      <c r="E637" s="3" t="str">
        <f>+VLOOKUP(A637,[1]Export!$A:$AC,14,0)</f>
        <v>ROMA S.A.S. DI VITOLO ROSANNA &amp; C.</v>
      </c>
      <c r="F637" s="3" t="str">
        <f>+VLOOKUP(A637,[1]Export!$A:$AC,16,0)</f>
        <v>10930131213</v>
      </c>
      <c r="G637" s="3" t="str">
        <f>+VLOOKUP(A637,[1]Export!$A:$AC,20,0)</f>
        <v>Campania</v>
      </c>
      <c r="H637" s="3" t="str">
        <f>+VLOOKUP(A637,[1]Export!$A:$AC,21,0)</f>
        <v>Napoli</v>
      </c>
      <c r="I637" s="3" t="str">
        <f>+VLOOKUP(A637,[1]Export!$A:$AC,22,0)</f>
        <v>Ischia</v>
      </c>
      <c r="J637" s="3" t="s">
        <v>716</v>
      </c>
      <c r="K637" s="3" t="s">
        <v>717</v>
      </c>
      <c r="L637" s="6">
        <f>+VLOOKUP(A637,[1]Export!$A:$AA,25,0)</f>
        <v>143459</v>
      </c>
      <c r="M637" s="6">
        <f>+VLOOKUP(A637,[1]Export!$A:$AA,27,0)</f>
        <v>100421.00000000001</v>
      </c>
      <c r="N637" s="6">
        <v>5341</v>
      </c>
    </row>
    <row r="638" spans="1:14" x14ac:dyDescent="0.35">
      <c r="A638" s="3" t="s">
        <v>2480</v>
      </c>
      <c r="B638" s="4" t="s">
        <v>479</v>
      </c>
      <c r="C638" s="4" t="s">
        <v>480</v>
      </c>
      <c r="D638" s="5">
        <f>+VLOOKUP(A638,[1]Export!$A:$AC,2,0)</f>
        <v>46088.730081018519</v>
      </c>
      <c r="E638" s="3" t="str">
        <f>+VLOOKUP(A638,[1]Export!$A:$AC,14,0)</f>
        <v>MARANO MATTIA</v>
      </c>
      <c r="F638" s="3" t="str">
        <f>+VLOOKUP(A638,[1]Export!$A:$AC,16,0)</f>
        <v>MRNMTT05B10G309M</v>
      </c>
      <c r="G638" s="3" t="str">
        <f>+VLOOKUP(A638,[1]Export!$A:$AC,20,0)</f>
        <v>Campania</v>
      </c>
      <c r="H638" s="3" t="str">
        <f>+VLOOKUP(A638,[1]Export!$A:$AC,21,0)</f>
        <v>Napoli</v>
      </c>
      <c r="I638" s="3" t="str">
        <f>+VLOOKUP(A638,[1]Export!$A:$AC,22,0)</f>
        <v>Napoli</v>
      </c>
      <c r="J638" s="3" t="s">
        <v>672</v>
      </c>
      <c r="K638" s="3" t="s">
        <v>673</v>
      </c>
      <c r="L638" s="6">
        <f>+VLOOKUP(A638,[1]Export!$A:$AA,25,0)</f>
        <v>40000</v>
      </c>
      <c r="M638" s="6">
        <f>+VLOOKUP(A638,[1]Export!$A:$AA,27,0)</f>
        <v>40000</v>
      </c>
      <c r="N638" s="6">
        <v>5342</v>
      </c>
    </row>
    <row r="639" spans="1:14" x14ac:dyDescent="0.35">
      <c r="A639" s="3" t="s">
        <v>2481</v>
      </c>
      <c r="B639" s="4" t="s">
        <v>479</v>
      </c>
      <c r="C639" s="4" t="s">
        <v>480</v>
      </c>
      <c r="D639" s="5">
        <f>+VLOOKUP(A639,[1]Export!$A:$AC,2,0)</f>
        <v>46088.752962962964</v>
      </c>
      <c r="E639" s="3" t="str">
        <f>+VLOOKUP(A639,[1]Export!$A:$AC,14,0)</f>
        <v>Davide Stissi</v>
      </c>
      <c r="F639" s="3" t="str">
        <f>+VLOOKUP(A639,[1]Export!$A:$AC,16,0)</f>
        <v>STSDVD93A12A841J</v>
      </c>
      <c r="G639" s="3" t="str">
        <f>+VLOOKUP(A639,[1]Export!$A:$AC,20,0)</f>
        <v>Sicilia</v>
      </c>
      <c r="H639" s="3" t="str">
        <f>+VLOOKUP(A639,[1]Export!$A:$AC,21,0)</f>
        <v>Catania</v>
      </c>
      <c r="I639" s="3" t="str">
        <f>+VLOOKUP(A639,[1]Export!$A:$AC,22,0)</f>
        <v>Adrano</v>
      </c>
      <c r="J639" s="3" t="s">
        <v>1021</v>
      </c>
      <c r="K639" s="3" t="s">
        <v>1022</v>
      </c>
      <c r="L639" s="6">
        <f>+VLOOKUP(A639,[1]Export!$A:$AA,25,0)</f>
        <v>38500</v>
      </c>
      <c r="M639" s="6">
        <f>+VLOOKUP(A639,[1]Export!$A:$AA,27,0)</f>
        <v>37000</v>
      </c>
      <c r="N639" s="6">
        <v>5343</v>
      </c>
    </row>
    <row r="640" spans="1:14" x14ac:dyDescent="0.35">
      <c r="A640" s="3" t="s">
        <v>2482</v>
      </c>
      <c r="B640" s="4" t="s">
        <v>479</v>
      </c>
      <c r="C640" s="4" t="s">
        <v>480</v>
      </c>
      <c r="D640" s="5">
        <f>+VLOOKUP(A640,[1]Export!$A:$AC,2,0)</f>
        <v>46090.440717592595</v>
      </c>
      <c r="E640" s="3" t="str">
        <f>+VLOOKUP(A640,[1]Export!$A:$AC,14,0)</f>
        <v>CICONTE ANDREA</v>
      </c>
      <c r="F640" s="3" t="str">
        <f>+VLOOKUP(A640,[1]Export!$A:$AC,16,0)</f>
        <v>CCNNDR95C42F537M</v>
      </c>
      <c r="G640" s="3" t="str">
        <f>+VLOOKUP(A640,[1]Export!$A:$AC,20,0)</f>
        <v>Calabria</v>
      </c>
      <c r="H640" s="3" t="str">
        <f>+VLOOKUP(A640,[1]Export!$A:$AC,21,0)</f>
        <v>Vibo Valentia</v>
      </c>
      <c r="I640" s="3" t="str">
        <f>+VLOOKUP(A640,[1]Export!$A:$AC,22,0)</f>
        <v>Pizzo</v>
      </c>
      <c r="J640" s="3" t="s">
        <v>706</v>
      </c>
      <c r="K640" s="3" t="s">
        <v>707</v>
      </c>
      <c r="L640" s="6">
        <f>+VLOOKUP(A640,[1]Export!$A:$AA,25,0)</f>
        <v>199059.18</v>
      </c>
      <c r="M640" s="6">
        <f>+VLOOKUP(A640,[1]Export!$A:$AA,27,0)</f>
        <v>139183.5</v>
      </c>
      <c r="N640" s="6">
        <v>5344</v>
      </c>
    </row>
    <row r="641" spans="1:14" x14ac:dyDescent="0.35">
      <c r="A641" s="3" t="s">
        <v>2483</v>
      </c>
      <c r="B641" s="4" t="s">
        <v>479</v>
      </c>
      <c r="C641" s="4" t="s">
        <v>480</v>
      </c>
      <c r="D641" s="5">
        <f>+VLOOKUP(A641,[1]Export!$A:$AC,2,0)</f>
        <v>46090.573414351849</v>
      </c>
      <c r="E641" s="3" t="str">
        <f>+VLOOKUP(A641,[1]Export!$A:$AC,14,0)</f>
        <v>OHMN IA S.R.L.S.-SOCIETA' A RESPONSABILITA' LIMITATA SEMPLIFICATA</v>
      </c>
      <c r="F641" s="3" t="str">
        <f>+VLOOKUP(A641,[1]Export!$A:$AC,16,0)</f>
        <v>10999511214</v>
      </c>
      <c r="G641" s="3" t="str">
        <f>+VLOOKUP(A641,[1]Export!$A:$AC,20,0)</f>
        <v>Campania</v>
      </c>
      <c r="H641" s="3" t="str">
        <f>+VLOOKUP(A641,[1]Export!$A:$AC,21,0)</f>
        <v>Napoli</v>
      </c>
      <c r="I641" s="3" t="str">
        <f>+VLOOKUP(A641,[1]Export!$A:$AC,22,0)</f>
        <v>Napoli</v>
      </c>
      <c r="J641" s="3" t="s">
        <v>712</v>
      </c>
      <c r="K641" s="3" t="s">
        <v>713</v>
      </c>
      <c r="L641" s="6">
        <f>+VLOOKUP(A641,[1]Export!$A:$AA,25,0)</f>
        <v>48749</v>
      </c>
      <c r="M641" s="6">
        <f>+VLOOKUP(A641,[1]Export!$A:$AA,27,0)</f>
        <v>32499</v>
      </c>
      <c r="N641" s="6">
        <v>5345</v>
      </c>
    </row>
    <row r="642" spans="1:14" x14ac:dyDescent="0.35">
      <c r="A642" s="3" t="s">
        <v>2484</v>
      </c>
      <c r="B642" s="4" t="s">
        <v>479</v>
      </c>
      <c r="C642" s="4" t="s">
        <v>480</v>
      </c>
      <c r="D642" s="5">
        <f>+VLOOKUP(A642,[1]Export!$A:$AC,2,0)</f>
        <v>46090.661493055559</v>
      </c>
      <c r="E642" s="3" t="str">
        <f>+VLOOKUP(A642,[1]Export!$A:$AC,14,0)</f>
        <v>LITTARRU ANGELICA</v>
      </c>
      <c r="F642" s="3" t="str">
        <f>+VLOOKUP(A642,[1]Export!$A:$AC,16,0)</f>
        <v>LTTNLC93C54B745E</v>
      </c>
      <c r="G642" s="3" t="str">
        <f>+VLOOKUP(A642,[1]Export!$A:$AC,20,0)</f>
        <v>Sardegna</v>
      </c>
      <c r="H642" s="3" t="str">
        <f>+VLOOKUP(A642,[1]Export!$A:$AC,21,0)</f>
        <v>Sud Sardegna</v>
      </c>
      <c r="I642" s="3" t="str">
        <f>+VLOOKUP(A642,[1]Export!$A:$AC,22,0)</f>
        <v>Nuxis</v>
      </c>
      <c r="J642" s="3" t="s">
        <v>1017</v>
      </c>
      <c r="K642" s="3" t="s">
        <v>1018</v>
      </c>
      <c r="L642" s="6">
        <f>+VLOOKUP(A642,[1]Export!$A:$AA,25,0)</f>
        <v>37633.200000000004</v>
      </c>
      <c r="M642" s="6">
        <f>+VLOOKUP(A642,[1]Export!$A:$AA,27,0)</f>
        <v>37633.200000000004</v>
      </c>
      <c r="N642" s="6">
        <v>5346</v>
      </c>
    </row>
    <row r="643" spans="1:14" x14ac:dyDescent="0.35">
      <c r="A643" s="3" t="s">
        <v>2485</v>
      </c>
      <c r="B643" s="4" t="s">
        <v>479</v>
      </c>
      <c r="C643" s="4" t="s">
        <v>480</v>
      </c>
      <c r="D643" s="5">
        <f>+VLOOKUP(A643,[1]Export!$A:$AC,2,0)</f>
        <v>46090.713842592595</v>
      </c>
      <c r="E643" s="3" t="str">
        <f>+VLOOKUP(A643,[1]Export!$A:$AC,14,0)</f>
        <v>D'AGOSTINO LORENZO</v>
      </c>
      <c r="F643" s="3" t="str">
        <f>+VLOOKUP(A643,[1]Export!$A:$AC,16,0)</f>
        <v>DGSLNZ91S19A783N</v>
      </c>
      <c r="G643" s="3" t="str">
        <f>+VLOOKUP(A643,[1]Export!$A:$AC,20,0)</f>
        <v>Campania</v>
      </c>
      <c r="H643" s="3" t="str">
        <f>+VLOOKUP(A643,[1]Export!$A:$AC,21,0)</f>
        <v>Benevento</v>
      </c>
      <c r="I643" s="3" t="str">
        <f>+VLOOKUP(A643,[1]Export!$A:$AC,22,0)</f>
        <v>San Giorgio La Molara</v>
      </c>
      <c r="J643" s="3" t="s">
        <v>772</v>
      </c>
      <c r="K643" s="3" t="s">
        <v>773</v>
      </c>
      <c r="L643" s="6">
        <f>+VLOOKUP(A643,[1]Export!$A:$AA,25,0)</f>
        <v>117943</v>
      </c>
      <c r="M643" s="6">
        <f>+VLOOKUP(A643,[1]Export!$A:$AA,27,0)</f>
        <v>88457.25</v>
      </c>
      <c r="N643" s="6">
        <v>5347</v>
      </c>
    </row>
    <row r="644" spans="1:14" x14ac:dyDescent="0.35">
      <c r="A644" s="3" t="s">
        <v>2486</v>
      </c>
      <c r="B644" s="4" t="s">
        <v>479</v>
      </c>
      <c r="C644" s="4" t="s">
        <v>480</v>
      </c>
      <c r="D644" s="5">
        <f>+VLOOKUP(A644,[1]Export!$A:$AC,2,0)</f>
        <v>46090.749768518515</v>
      </c>
      <c r="E644" s="3" t="str">
        <f>+VLOOKUP(A644,[1]Export!$A:$AC,14,0)</f>
        <v>FLORINDI CINZIA</v>
      </c>
      <c r="F644" s="3" t="str">
        <f>+VLOOKUP(A644,[1]Export!$A:$AC,16,0)</f>
        <v>FLRCNZ94B56G482W</v>
      </c>
      <c r="G644" s="3" t="str">
        <f>+VLOOKUP(A644,[1]Export!$A:$AC,20,0)</f>
        <v>Abruzzo</v>
      </c>
      <c r="H644" s="3" t="str">
        <f>+VLOOKUP(A644,[1]Export!$A:$AC,21,0)</f>
        <v>Chieti</v>
      </c>
      <c r="I644" s="3" t="str">
        <f>+VLOOKUP(A644,[1]Export!$A:$AC,22,0)</f>
        <v>Villamagna</v>
      </c>
      <c r="J644" s="3" t="s">
        <v>756</v>
      </c>
      <c r="K644" s="3" t="s">
        <v>757</v>
      </c>
      <c r="L644" s="6">
        <f>+VLOOKUP(A644,[1]Export!$A:$AA,25,0)</f>
        <v>40114.339999999997</v>
      </c>
      <c r="M644" s="6">
        <f>+VLOOKUP(A644,[1]Export!$A:$AA,27,0)</f>
        <v>40000</v>
      </c>
      <c r="N644" s="6">
        <v>5348</v>
      </c>
    </row>
    <row r="645" spans="1:14" x14ac:dyDescent="0.35">
      <c r="A645" s="3" t="s">
        <v>2487</v>
      </c>
      <c r="B645" s="4" t="s">
        <v>479</v>
      </c>
      <c r="C645" s="4" t="s">
        <v>480</v>
      </c>
      <c r="D645" s="5">
        <f>+VLOOKUP(A645,[1]Export!$A:$AC,2,0)</f>
        <v>46090.890335648146</v>
      </c>
      <c r="E645" s="3" t="str">
        <f>+VLOOKUP(A645,[1]Export!$A:$AC,14,0)</f>
        <v>SALLY SOCIETA' A RESPONSABILITA' LIMITATA SEMPLIFICATA</v>
      </c>
      <c r="F645" s="3" t="str">
        <f>+VLOOKUP(A645,[1]Export!$A:$AC,16,0)</f>
        <v>11020141211</v>
      </c>
      <c r="G645" s="3" t="str">
        <f>+VLOOKUP(A645,[1]Export!$A:$AC,20,0)</f>
        <v>Campania</v>
      </c>
      <c r="H645" s="3" t="str">
        <f>+VLOOKUP(A645,[1]Export!$A:$AC,21,0)</f>
        <v>Napoli</v>
      </c>
      <c r="I645" s="3" t="str">
        <f>+VLOOKUP(A645,[1]Export!$A:$AC,22,0)</f>
        <v>Marigliano</v>
      </c>
      <c r="J645" s="3" t="s">
        <v>1017</v>
      </c>
      <c r="K645" s="3" t="s">
        <v>1018</v>
      </c>
      <c r="L645" s="6">
        <f>+VLOOKUP(A645,[1]Export!$A:$AA,25,0)</f>
        <v>200000</v>
      </c>
      <c r="M645" s="6">
        <f>+VLOOKUP(A645,[1]Export!$A:$AA,27,0)</f>
        <v>140000</v>
      </c>
      <c r="N645" s="6">
        <v>5349</v>
      </c>
    </row>
    <row r="646" spans="1:14" x14ac:dyDescent="0.35">
      <c r="A646" s="3" t="s">
        <v>2488</v>
      </c>
      <c r="B646" s="4" t="s">
        <v>479</v>
      </c>
      <c r="C646" s="4" t="s">
        <v>480</v>
      </c>
      <c r="D646" s="5">
        <f>+VLOOKUP(A646,[1]Export!$A:$AC,2,0)</f>
        <v>46091.382488425923</v>
      </c>
      <c r="E646" s="3" t="str">
        <f>+VLOOKUP(A646,[1]Export!$A:$AC,14,0)</f>
        <v>GIANDOMENICO DISABATO</v>
      </c>
      <c r="F646" s="3" t="str">
        <f>+VLOOKUP(A646,[1]Export!$A:$AC,16,0)</f>
        <v>DSBGDM03P04C983A</v>
      </c>
      <c r="G646" s="3" t="str">
        <f>+VLOOKUP(A646,[1]Export!$A:$AC,20,0)</f>
        <v>Puglia</v>
      </c>
      <c r="H646" s="3" t="str">
        <f>+VLOOKUP(A646,[1]Export!$A:$AC,21,0)</f>
        <v>Bari</v>
      </c>
      <c r="I646" s="3" t="str">
        <f>+VLOOKUP(A646,[1]Export!$A:$AC,22,0)</f>
        <v>Corato</v>
      </c>
      <c r="J646" s="3" t="s">
        <v>846</v>
      </c>
      <c r="K646" s="3" t="s">
        <v>847</v>
      </c>
      <c r="L646" s="6">
        <f>+VLOOKUP(A646,[1]Export!$A:$AA,25,0)</f>
        <v>49763.799999999996</v>
      </c>
      <c r="M646" s="6">
        <f>+VLOOKUP(A646,[1]Export!$A:$AA,27,0)</f>
        <v>49762.65</v>
      </c>
      <c r="N646" s="6">
        <v>5350</v>
      </c>
    </row>
    <row r="647" spans="1:14" x14ac:dyDescent="0.35">
      <c r="A647" s="3" t="s">
        <v>2489</v>
      </c>
      <c r="B647" s="4" t="s">
        <v>479</v>
      </c>
      <c r="C647" s="4" t="s">
        <v>480</v>
      </c>
      <c r="D647" s="5">
        <f>+VLOOKUP(A647,[1]Export!$A:$AC,2,0)</f>
        <v>46091.393726851849</v>
      </c>
      <c r="E647" s="3" t="str">
        <f>+VLOOKUP(A647,[1]Export!$A:$AC,14,0)</f>
        <v>DOLCE MANIA DI FEMINIANO CHIARA &amp; LA PASTINA SILVIA SNC</v>
      </c>
      <c r="F647" s="3" t="str">
        <f>+VLOOKUP(A647,[1]Export!$A:$AC,16,0)</f>
        <v>06390120654</v>
      </c>
      <c r="G647" s="3" t="str">
        <f>+VLOOKUP(A647,[1]Export!$A:$AC,20,0)</f>
        <v>Campania</v>
      </c>
      <c r="H647" s="3" t="str">
        <f>+VLOOKUP(A647,[1]Export!$A:$AC,21,0)</f>
        <v>Salerno</v>
      </c>
      <c r="I647" s="3" t="str">
        <f>+VLOOKUP(A647,[1]Export!$A:$AC,22,0)</f>
        <v>Castellabate</v>
      </c>
      <c r="J647" s="3" t="s">
        <v>1091</v>
      </c>
      <c r="K647" s="3" t="s">
        <v>1092</v>
      </c>
      <c r="L647" s="6">
        <f>+VLOOKUP(A647,[1]Export!$A:$AA,25,0)</f>
        <v>64073.96</v>
      </c>
      <c r="M647" s="6">
        <f>+VLOOKUP(A647,[1]Export!$A:$AA,27,0)</f>
        <v>50000</v>
      </c>
      <c r="N647" s="6">
        <v>5351</v>
      </c>
    </row>
    <row r="648" spans="1:14" x14ac:dyDescent="0.35">
      <c r="A648" s="3" t="s">
        <v>2490</v>
      </c>
      <c r="B648" s="4" t="s">
        <v>479</v>
      </c>
      <c r="C648" s="4" t="s">
        <v>480</v>
      </c>
      <c r="D648" s="5">
        <f>+VLOOKUP(A648,[1]Export!$A:$AC,2,0)</f>
        <v>46091.498935185184</v>
      </c>
      <c r="E648" s="3" t="str">
        <f>+VLOOKUP(A648,[1]Export!$A:$AC,14,0)</f>
        <v>SAMMARTINO GIUSEPPE</v>
      </c>
      <c r="F648" s="3" t="str">
        <f>+VLOOKUP(A648,[1]Export!$A:$AC,16,0)</f>
        <v>SMMGPP00H14B429X</v>
      </c>
      <c r="G648" s="3" t="str">
        <f>+VLOOKUP(A648,[1]Export!$A:$AC,20,0)</f>
        <v>Sicilia</v>
      </c>
      <c r="H648" s="3" t="str">
        <f>+VLOOKUP(A648,[1]Export!$A:$AC,21,0)</f>
        <v>Caltanissetta</v>
      </c>
      <c r="I648" s="3" t="str">
        <f>+VLOOKUP(A648,[1]Export!$A:$AC,22,0)</f>
        <v>Caltanissetta</v>
      </c>
      <c r="J648" s="3" t="s">
        <v>3340</v>
      </c>
      <c r="K648" s="3" t="s">
        <v>3341</v>
      </c>
      <c r="L648" s="6">
        <f>+VLOOKUP(A648,[1]Export!$A:$AA,25,0)</f>
        <v>50000</v>
      </c>
      <c r="M648" s="6">
        <f>+VLOOKUP(A648,[1]Export!$A:$AA,27,0)</f>
        <v>40000</v>
      </c>
      <c r="N648" s="6">
        <v>5352</v>
      </c>
    </row>
    <row r="649" spans="1:14" x14ac:dyDescent="0.35">
      <c r="A649" s="3" t="s">
        <v>2491</v>
      </c>
      <c r="B649" s="4" t="s">
        <v>479</v>
      </c>
      <c r="C649" s="4" t="s">
        <v>480</v>
      </c>
      <c r="D649" s="5">
        <f>+VLOOKUP(A649,[1]Export!$A:$AC,2,0)</f>
        <v>46091.621874999997</v>
      </c>
      <c r="E649" s="3" t="str">
        <f>+VLOOKUP(A649,[1]Export!$A:$AC,14,0)</f>
        <v>VACCARO ILARIA</v>
      </c>
      <c r="F649" s="3" t="str">
        <f>+VLOOKUP(A649,[1]Export!$A:$AC,16,0)</f>
        <v>VCCLRI93R57F839Q</v>
      </c>
      <c r="G649" s="3" t="str">
        <f>+VLOOKUP(A649,[1]Export!$A:$AC,20,0)</f>
        <v>Campania</v>
      </c>
      <c r="H649" s="3" t="str">
        <f>+VLOOKUP(A649,[1]Export!$A:$AC,21,0)</f>
        <v>Salerno</v>
      </c>
      <c r="I649" s="3" t="str">
        <f>+VLOOKUP(A649,[1]Export!$A:$AC,22,0)</f>
        <v>Salerno</v>
      </c>
      <c r="J649" s="3" t="s">
        <v>3342</v>
      </c>
      <c r="K649" s="3" t="s">
        <v>3343</v>
      </c>
      <c r="L649" s="6">
        <f>+VLOOKUP(A649,[1]Export!$A:$AA,25,0)</f>
        <v>58800</v>
      </c>
      <c r="M649" s="6">
        <f>+VLOOKUP(A649,[1]Export!$A:$AA,27,0)</f>
        <v>50000</v>
      </c>
      <c r="N649" s="6">
        <v>5353</v>
      </c>
    </row>
    <row r="650" spans="1:14" x14ac:dyDescent="0.35">
      <c r="A650" s="3" t="s">
        <v>2492</v>
      </c>
      <c r="B650" s="4" t="s">
        <v>479</v>
      </c>
      <c r="C650" s="4" t="s">
        <v>480</v>
      </c>
      <c r="D650" s="5">
        <f>+VLOOKUP(A650,[1]Export!$A:$AC,2,0)</f>
        <v>46091.716458333336</v>
      </c>
      <c r="E650" s="3" t="str">
        <f>+VLOOKUP(A650,[1]Export!$A:$AC,14,0)</f>
        <v>DI MASCIO TOMMASO JUNIOR</v>
      </c>
      <c r="F650" s="3" t="str">
        <f>+VLOOKUP(A650,[1]Export!$A:$AC,16,0)</f>
        <v>DMSTMS06S01L424G</v>
      </c>
      <c r="G650" s="3" t="str">
        <f>+VLOOKUP(A650,[1]Export!$A:$AC,20,0)</f>
        <v>Abruzzo</v>
      </c>
      <c r="H650" s="3" t="str">
        <f>+VLOOKUP(A650,[1]Export!$A:$AC,21,0)</f>
        <v>Chieti</v>
      </c>
      <c r="I650" s="3" t="str">
        <f>+VLOOKUP(A650,[1]Export!$A:$AC,22,0)</f>
        <v>Ortona</v>
      </c>
      <c r="J650" s="3" t="s">
        <v>750</v>
      </c>
      <c r="K650" s="3" t="s">
        <v>751</v>
      </c>
      <c r="L650" s="6">
        <f>+VLOOKUP(A650,[1]Export!$A:$AA,25,0)</f>
        <v>49815.560000000005</v>
      </c>
      <c r="M650" s="6">
        <f>+VLOOKUP(A650,[1]Export!$A:$AA,27,0)</f>
        <v>49683.799999999996</v>
      </c>
      <c r="N650" s="6">
        <v>5354</v>
      </c>
    </row>
    <row r="651" spans="1:14" x14ac:dyDescent="0.35">
      <c r="A651" s="3" t="s">
        <v>2493</v>
      </c>
      <c r="B651" s="4" t="s">
        <v>479</v>
      </c>
      <c r="C651" s="4" t="s">
        <v>480</v>
      </c>
      <c r="D651" s="5">
        <f>+VLOOKUP(A651,[1]Export!$A:$AC,2,0)</f>
        <v>46091.750648148147</v>
      </c>
      <c r="E651" s="3" t="str">
        <f>+VLOOKUP(A651,[1]Export!$A:$AC,14,0)</f>
        <v>SANTILLI SARA</v>
      </c>
      <c r="F651" s="3" t="str">
        <f>+VLOOKUP(A651,[1]Export!$A:$AC,16,0)</f>
        <v>SNTSRA94L57I804W</v>
      </c>
      <c r="G651" s="3" t="str">
        <f>+VLOOKUP(A651,[1]Export!$A:$AC,20,0)</f>
        <v>Abruzzo</v>
      </c>
      <c r="H651" s="3" t="str">
        <f>+VLOOKUP(A651,[1]Export!$A:$AC,21,0)</f>
        <v>L'Aquila</v>
      </c>
      <c r="I651" s="3" t="str">
        <f>+VLOOKUP(A651,[1]Export!$A:$AC,22,0)</f>
        <v>Sulmona</v>
      </c>
      <c r="J651" s="3" t="s">
        <v>716</v>
      </c>
      <c r="K651" s="3" t="s">
        <v>717</v>
      </c>
      <c r="L651" s="6">
        <f>+VLOOKUP(A651,[1]Export!$A:$AA,25,0)</f>
        <v>40741.530000000006</v>
      </c>
      <c r="M651" s="6">
        <f>+VLOOKUP(A651,[1]Export!$A:$AA,27,0)</f>
        <v>40000</v>
      </c>
      <c r="N651" s="6">
        <v>5355</v>
      </c>
    </row>
    <row r="652" spans="1:14" x14ac:dyDescent="0.35">
      <c r="A652" s="3" t="s">
        <v>2494</v>
      </c>
      <c r="B652" s="4" t="s">
        <v>479</v>
      </c>
      <c r="C652" s="4" t="s">
        <v>480</v>
      </c>
      <c r="D652" s="5">
        <f>+VLOOKUP(A652,[1]Export!$A:$AC,2,0)</f>
        <v>46091.869259259256</v>
      </c>
      <c r="E652" s="3" t="str">
        <f>+VLOOKUP(A652,[1]Export!$A:$AC,14,0)</f>
        <v>FORNELLA SEBASTIANO</v>
      </c>
      <c r="F652" s="3" t="str">
        <f>+VLOOKUP(A652,[1]Export!$A:$AC,16,0)</f>
        <v>FRNSST05R28A345C</v>
      </c>
      <c r="G652" s="3" t="str">
        <f>+VLOOKUP(A652,[1]Export!$A:$AC,20,0)</f>
        <v>Abruzzo</v>
      </c>
      <c r="H652" s="3" t="str">
        <f>+VLOOKUP(A652,[1]Export!$A:$AC,21,0)</f>
        <v>L'Aquila</v>
      </c>
      <c r="I652" s="3" t="str">
        <f>+VLOOKUP(A652,[1]Export!$A:$AC,22,0)</f>
        <v>Barisciano</v>
      </c>
      <c r="J652" s="3" t="s">
        <v>3332</v>
      </c>
      <c r="K652" s="3" t="s">
        <v>3333</v>
      </c>
      <c r="L652" s="6">
        <f>+VLOOKUP(A652,[1]Export!$A:$AA,25,0)</f>
        <v>78431</v>
      </c>
      <c r="M652" s="6">
        <f>+VLOOKUP(A652,[1]Export!$A:$AA,27,0)</f>
        <v>58823.250000000007</v>
      </c>
      <c r="N652" s="6">
        <v>5356</v>
      </c>
    </row>
    <row r="653" spans="1:14" x14ac:dyDescent="0.35">
      <c r="A653" s="3" t="s">
        <v>2495</v>
      </c>
      <c r="B653" s="4" t="s">
        <v>479</v>
      </c>
      <c r="C653" s="4" t="s">
        <v>480</v>
      </c>
      <c r="D653" s="5">
        <f>+VLOOKUP(A653,[1]Export!$A:$AC,2,0)</f>
        <v>46091.924976851849</v>
      </c>
      <c r="E653" s="3" t="str">
        <f>+VLOOKUP(A653,[1]Export!$A:$AC,14,0)</f>
        <v>Federico Toscano</v>
      </c>
      <c r="F653" s="3" t="str">
        <f>+VLOOKUP(A653,[1]Export!$A:$AC,16,0)</f>
        <v>TSCFRC94M08C351Y</v>
      </c>
      <c r="G653" s="3" t="str">
        <f>+VLOOKUP(A653,[1]Export!$A:$AC,20,0)</f>
        <v>Sicilia</v>
      </c>
      <c r="H653" s="3" t="str">
        <f>+VLOOKUP(A653,[1]Export!$A:$AC,21,0)</f>
        <v>Catania</v>
      </c>
      <c r="I653" s="3" t="str">
        <f>+VLOOKUP(A653,[1]Export!$A:$AC,22,0)</f>
        <v>Catania</v>
      </c>
      <c r="J653" s="3" t="s">
        <v>3344</v>
      </c>
      <c r="K653" s="3" t="s">
        <v>3345</v>
      </c>
      <c r="L653" s="6">
        <f>+VLOOKUP(A653,[1]Export!$A:$AA,25,0)</f>
        <v>49979.34</v>
      </c>
      <c r="M653" s="6">
        <f>+VLOOKUP(A653,[1]Export!$A:$AA,27,0)</f>
        <v>49979.340000000004</v>
      </c>
      <c r="N653" s="6">
        <v>5357</v>
      </c>
    </row>
    <row r="654" spans="1:14" x14ac:dyDescent="0.35">
      <c r="A654" s="3" t="s">
        <v>2496</v>
      </c>
      <c r="B654" s="4" t="s">
        <v>479</v>
      </c>
      <c r="C654" s="4" t="s">
        <v>480</v>
      </c>
      <c r="D654" s="5">
        <f>+VLOOKUP(A654,[1]Export!$A:$AC,2,0)</f>
        <v>46091.963437500002</v>
      </c>
      <c r="E654" s="3" t="str">
        <f>+VLOOKUP(A654,[1]Export!$A:$AC,14,0)</f>
        <v>MENIME DI NOEMI RICCARDI</v>
      </c>
      <c r="F654" s="3" t="str">
        <f>+VLOOKUP(A654,[1]Export!$A:$AC,16,0)</f>
        <v>RCCNMO94E69A509Z</v>
      </c>
      <c r="G654" s="3" t="str">
        <f>+VLOOKUP(A654,[1]Export!$A:$AC,20,0)</f>
        <v>Campania</v>
      </c>
      <c r="H654" s="3" t="str">
        <f>+VLOOKUP(A654,[1]Export!$A:$AC,21,0)</f>
        <v>Avellino</v>
      </c>
      <c r="I654" s="3" t="str">
        <f>+VLOOKUP(A654,[1]Export!$A:$AC,22,0)</f>
        <v>Forino</v>
      </c>
      <c r="J654" s="3" t="s">
        <v>770</v>
      </c>
      <c r="K654" s="3" t="s">
        <v>771</v>
      </c>
      <c r="L654" s="6">
        <f>+VLOOKUP(A654,[1]Export!$A:$AA,25,0)</f>
        <v>49350</v>
      </c>
      <c r="M654" s="6">
        <f>+VLOOKUP(A654,[1]Export!$A:$AA,27,0)</f>
        <v>40000</v>
      </c>
      <c r="N654" s="6">
        <v>5358</v>
      </c>
    </row>
    <row r="655" spans="1:14" x14ac:dyDescent="0.35">
      <c r="A655" s="3" t="s">
        <v>2497</v>
      </c>
      <c r="B655" s="4" t="s">
        <v>479</v>
      </c>
      <c r="C655" s="4" t="s">
        <v>480</v>
      </c>
      <c r="D655" s="5">
        <f>+VLOOKUP(A655,[1]Export!$A:$AC,2,0)</f>
        <v>46092.40084490741</v>
      </c>
      <c r="E655" s="3" t="str">
        <f>+VLOOKUP(A655,[1]Export!$A:$AC,14,0)</f>
        <v>STUDIO KOMOREBI DI GIOVANNI PALATTELLA</v>
      </c>
      <c r="F655" s="3" t="str">
        <f>+VLOOKUP(A655,[1]Export!$A:$AC,16,0)</f>
        <v>PLTGNN92H16A048R</v>
      </c>
      <c r="G655" s="3" t="str">
        <f>+VLOOKUP(A655,[1]Export!$A:$AC,20,0)</f>
        <v>Puglia</v>
      </c>
      <c r="H655" s="3" t="str">
        <f>+VLOOKUP(A655,[1]Export!$A:$AC,21,0)</f>
        <v>Bari</v>
      </c>
      <c r="I655" s="3" t="str">
        <f>+VLOOKUP(A655,[1]Export!$A:$AC,22,0)</f>
        <v>Gioia Del Colle</v>
      </c>
      <c r="J655" s="3" t="s">
        <v>750</v>
      </c>
      <c r="K655" s="3" t="s">
        <v>751</v>
      </c>
      <c r="L655" s="6">
        <f>+VLOOKUP(A655,[1]Export!$A:$AA,25,0)</f>
        <v>40234.100000000006</v>
      </c>
      <c r="M655" s="6">
        <f>+VLOOKUP(A655,[1]Export!$A:$AA,27,0)</f>
        <v>40000</v>
      </c>
      <c r="N655" s="6">
        <v>5359</v>
      </c>
    </row>
    <row r="656" spans="1:14" x14ac:dyDescent="0.35">
      <c r="A656" s="3" t="s">
        <v>2498</v>
      </c>
      <c r="B656" s="4" t="s">
        <v>479</v>
      </c>
      <c r="C656" s="4" t="s">
        <v>480</v>
      </c>
      <c r="D656" s="5">
        <f>+VLOOKUP(A656,[1]Export!$A:$AC,2,0)</f>
        <v>46092.40520833333</v>
      </c>
      <c r="E656" s="3" t="str">
        <f>+VLOOKUP(A656,[1]Export!$A:$AC,14,0)</f>
        <v>MOINO ENRICO</v>
      </c>
      <c r="F656" s="3" t="str">
        <f>+VLOOKUP(A656,[1]Export!$A:$AC,16,0)</f>
        <v>MNONRC93B23B068V</v>
      </c>
      <c r="G656" s="3" t="str">
        <f>+VLOOKUP(A656,[1]Export!$A:$AC,20,0)</f>
        <v>Sardegna</v>
      </c>
      <c r="H656" s="3" t="str">
        <f>+VLOOKUP(A656,[1]Export!$A:$AC,21,0)</f>
        <v>Oristano</v>
      </c>
      <c r="I656" s="3" t="str">
        <f>+VLOOKUP(A656,[1]Export!$A:$AC,22,0)</f>
        <v>Bosa</v>
      </c>
      <c r="J656" s="3" t="s">
        <v>706</v>
      </c>
      <c r="K656" s="3" t="s">
        <v>707</v>
      </c>
      <c r="L656" s="6">
        <f>+VLOOKUP(A656,[1]Export!$A:$AA,25,0)</f>
        <v>196150</v>
      </c>
      <c r="M656" s="6">
        <f>+VLOOKUP(A656,[1]Export!$A:$AA,27,0)</f>
        <v>137305</v>
      </c>
      <c r="N656" s="6">
        <v>5360</v>
      </c>
    </row>
    <row r="657" spans="1:14" x14ac:dyDescent="0.35">
      <c r="A657" s="3" t="s">
        <v>2499</v>
      </c>
      <c r="B657" s="4" t="s">
        <v>479</v>
      </c>
      <c r="C657" s="4" t="s">
        <v>480</v>
      </c>
      <c r="D657" s="5">
        <f>+VLOOKUP(A657,[1]Export!$A:$AC,2,0)</f>
        <v>46092.444155092591</v>
      </c>
      <c r="E657" s="3" t="str">
        <f>+VLOOKUP(A657,[1]Export!$A:$AC,14,0)</f>
        <v>DE  DEVITIIS ERNESTO</v>
      </c>
      <c r="F657" s="3" t="str">
        <f>+VLOOKUP(A657,[1]Export!$A:$AC,16,0)</f>
        <v>DDVRST98H17D390W</v>
      </c>
      <c r="G657" s="3" t="str">
        <f>+VLOOKUP(A657,[1]Export!$A:$AC,20,0)</f>
        <v>Campania</v>
      </c>
      <c r="H657" s="3" t="str">
        <f>+VLOOKUP(A657,[1]Export!$A:$AC,21,0)</f>
        <v>Salerno</v>
      </c>
      <c r="I657" s="3" t="str">
        <f>+VLOOKUP(A657,[1]Export!$A:$AC,22,0)</f>
        <v>Eboli</v>
      </c>
      <c r="J657" s="3" t="s">
        <v>1017</v>
      </c>
      <c r="K657" s="3" t="s">
        <v>1018</v>
      </c>
      <c r="L657" s="6">
        <f>+VLOOKUP(A657,[1]Export!$A:$AA,25,0)</f>
        <v>200000</v>
      </c>
      <c r="M657" s="6">
        <f>+VLOOKUP(A657,[1]Export!$A:$AA,27,0)</f>
        <v>140000</v>
      </c>
      <c r="N657" s="6">
        <v>5361</v>
      </c>
    </row>
    <row r="658" spans="1:14" x14ac:dyDescent="0.35">
      <c r="A658" s="3" t="s">
        <v>2500</v>
      </c>
      <c r="B658" s="4" t="s">
        <v>479</v>
      </c>
      <c r="C658" s="4" t="s">
        <v>480</v>
      </c>
      <c r="D658" s="5">
        <f>+VLOOKUP(A658,[1]Export!$A:$AC,2,0)</f>
        <v>46092.465821759259</v>
      </c>
      <c r="E658" s="3" t="str">
        <f>+VLOOKUP(A658,[1]Export!$A:$AC,14,0)</f>
        <v>MASTROIANNI ANNAMAPIA</v>
      </c>
      <c r="F658" s="3" t="str">
        <f>+VLOOKUP(A658,[1]Export!$A:$AC,16,0)</f>
        <v>MSTNNP99E51G596D</v>
      </c>
      <c r="G658" s="3" t="str">
        <f>+VLOOKUP(A658,[1]Export!$A:$AC,20,0)</f>
        <v>Campania</v>
      </c>
      <c r="H658" s="3" t="str">
        <f>+VLOOKUP(A658,[1]Export!$A:$AC,21,0)</f>
        <v>Benevento</v>
      </c>
      <c r="I658" s="3" t="str">
        <f>+VLOOKUP(A658,[1]Export!$A:$AC,22,0)</f>
        <v>San Salvatore Telesino</v>
      </c>
      <c r="J658" s="3" t="s">
        <v>1017</v>
      </c>
      <c r="K658" s="3" t="s">
        <v>1018</v>
      </c>
      <c r="L658" s="6">
        <f>+VLOOKUP(A658,[1]Export!$A:$AA,25,0)</f>
        <v>38950</v>
      </c>
      <c r="M658" s="6">
        <f>+VLOOKUP(A658,[1]Export!$A:$AA,27,0)</f>
        <v>38950</v>
      </c>
      <c r="N658" s="6">
        <v>5362</v>
      </c>
    </row>
    <row r="659" spans="1:14" x14ac:dyDescent="0.35">
      <c r="A659" s="3" t="s">
        <v>2501</v>
      </c>
      <c r="B659" s="4" t="s">
        <v>479</v>
      </c>
      <c r="C659" s="4" t="s">
        <v>480</v>
      </c>
      <c r="D659" s="5">
        <f>+VLOOKUP(A659,[1]Export!$A:$AC,2,0)</f>
        <v>46092.47828703704</v>
      </c>
      <c r="E659" s="3" t="str">
        <f>+VLOOKUP(A659,[1]Export!$A:$AC,14,0)</f>
        <v>MARVI GLASS DI FARRO MARIA VINCENZA</v>
      </c>
      <c r="F659" s="3" t="str">
        <f>+VLOOKUP(A659,[1]Export!$A:$AC,16,0)</f>
        <v>FRRMVN96H60A717D</v>
      </c>
      <c r="G659" s="3" t="str">
        <f>+VLOOKUP(A659,[1]Export!$A:$AC,20,0)</f>
        <v>Campania</v>
      </c>
      <c r="H659" s="3" t="str">
        <f>+VLOOKUP(A659,[1]Export!$A:$AC,21,0)</f>
        <v>Salerno</v>
      </c>
      <c r="I659" s="3" t="str">
        <f>+VLOOKUP(A659,[1]Export!$A:$AC,22,0)</f>
        <v>Capaccio Paestum</v>
      </c>
      <c r="J659" s="3" t="s">
        <v>3346</v>
      </c>
      <c r="K659" s="3" t="s">
        <v>3347</v>
      </c>
      <c r="L659" s="6">
        <f>+VLOOKUP(A659,[1]Export!$A:$AA,25,0)</f>
        <v>166657.72</v>
      </c>
      <c r="M659" s="6">
        <f>+VLOOKUP(A659,[1]Export!$A:$AA,27,0)</f>
        <v>115000.00000000001</v>
      </c>
      <c r="N659" s="6">
        <v>5363</v>
      </c>
    </row>
    <row r="660" spans="1:14" x14ac:dyDescent="0.35">
      <c r="A660" s="3" t="s">
        <v>2502</v>
      </c>
      <c r="B660" s="4" t="s">
        <v>479</v>
      </c>
      <c r="C660" s="4" t="s">
        <v>480</v>
      </c>
      <c r="D660" s="5">
        <f>+VLOOKUP(A660,[1]Export!$A:$AC,2,0)</f>
        <v>46092.507731481484</v>
      </c>
      <c r="E660" s="3" t="str">
        <f>+VLOOKUP(A660,[1]Export!$A:$AC,14,0)</f>
        <v>TEMPLUM GUSTUS S.R.L.</v>
      </c>
      <c r="F660" s="3" t="str">
        <f>+VLOOKUP(A660,[1]Export!$A:$AC,16,0)</f>
        <v>06386360652</v>
      </c>
      <c r="G660" s="3" t="str">
        <f>+VLOOKUP(A660,[1]Export!$A:$AC,20,0)</f>
        <v>Campania</v>
      </c>
      <c r="H660" s="3" t="str">
        <f>+VLOOKUP(A660,[1]Export!$A:$AC,21,0)</f>
        <v>Salerno</v>
      </c>
      <c r="I660" s="3" t="str">
        <f>+VLOOKUP(A660,[1]Export!$A:$AC,22,0)</f>
        <v>Scafati</v>
      </c>
      <c r="J660" s="3" t="s">
        <v>708</v>
      </c>
      <c r="K660" s="3" t="s">
        <v>709</v>
      </c>
      <c r="L660" s="6">
        <f>+VLOOKUP(A660,[1]Export!$A:$AA,25,0)</f>
        <v>119900</v>
      </c>
      <c r="M660" s="6">
        <f>+VLOOKUP(A660,[1]Export!$A:$AA,27,0)</f>
        <v>89925</v>
      </c>
      <c r="N660" s="6">
        <v>5364</v>
      </c>
    </row>
    <row r="661" spans="1:14" x14ac:dyDescent="0.35">
      <c r="A661" s="3" t="s">
        <v>2503</v>
      </c>
      <c r="B661" s="4" t="s">
        <v>479</v>
      </c>
      <c r="C661" s="4" t="s">
        <v>480</v>
      </c>
      <c r="D661" s="5">
        <f>+VLOOKUP(A661,[1]Export!$A:$AC,2,0)</f>
        <v>46092.516863425924</v>
      </c>
      <c r="E661" s="3" t="str">
        <f>+VLOOKUP(A661,[1]Export!$A:$AC,14,0)</f>
        <v>Giovanni Lo Buglio</v>
      </c>
      <c r="F661" s="3" t="str">
        <f>+VLOOKUP(A661,[1]Export!$A:$AC,16,0)</f>
        <v>LBGGNN01L03G273T</v>
      </c>
      <c r="G661" s="3" t="str">
        <f>+VLOOKUP(A661,[1]Export!$A:$AC,20,0)</f>
        <v>Sicilia</v>
      </c>
      <c r="H661" s="3" t="str">
        <f>+VLOOKUP(A661,[1]Export!$A:$AC,21,0)</f>
        <v>Palermo</v>
      </c>
      <c r="I661" s="3" t="str">
        <f>+VLOOKUP(A661,[1]Export!$A:$AC,22,0)</f>
        <v>Casteldaccia</v>
      </c>
      <c r="J661" s="3" t="s">
        <v>1043</v>
      </c>
      <c r="K661" s="3" t="s">
        <v>1044</v>
      </c>
      <c r="L661" s="6">
        <f>+VLOOKUP(A661,[1]Export!$A:$AA,25,0)</f>
        <v>46209</v>
      </c>
      <c r="M661" s="6">
        <f>+VLOOKUP(A661,[1]Export!$A:$AA,27,0)</f>
        <v>49999.979999999996</v>
      </c>
      <c r="N661" s="6">
        <v>5365</v>
      </c>
    </row>
    <row r="662" spans="1:14" x14ac:dyDescent="0.35">
      <c r="A662" s="3" t="s">
        <v>2504</v>
      </c>
      <c r="B662" s="4" t="s">
        <v>479</v>
      </c>
      <c r="C662" s="4" t="s">
        <v>480</v>
      </c>
      <c r="D662" s="5">
        <f>+VLOOKUP(A662,[1]Export!$A:$AC,2,0)</f>
        <v>46092.703217592592</v>
      </c>
      <c r="E662" s="3" t="str">
        <f>+VLOOKUP(A662,[1]Export!$A:$AC,14,0)</f>
        <v>Emmanuel Salvatore Scozzarini</v>
      </c>
      <c r="F662" s="3" t="str">
        <f>+VLOOKUP(A662,[1]Export!$A:$AC,16,0)</f>
        <v>SCZMNL05L21D960T</v>
      </c>
      <c r="G662" s="3" t="str">
        <f>+VLOOKUP(A662,[1]Export!$A:$AC,20,0)</f>
        <v>Sicilia</v>
      </c>
      <c r="H662" s="3" t="str">
        <f>+VLOOKUP(A662,[1]Export!$A:$AC,21,0)</f>
        <v>Caltanissetta</v>
      </c>
      <c r="I662" s="3" t="str">
        <f>+VLOOKUP(A662,[1]Export!$A:$AC,22,0)</f>
        <v>Gela</v>
      </c>
      <c r="J662" s="3" t="s">
        <v>712</v>
      </c>
      <c r="K662" s="3" t="s">
        <v>713</v>
      </c>
      <c r="L662" s="6">
        <f>+VLOOKUP(A662,[1]Export!$A:$AA,25,0)</f>
        <v>40000</v>
      </c>
      <c r="M662" s="6">
        <f>+VLOOKUP(A662,[1]Export!$A:$AA,27,0)</f>
        <v>40000</v>
      </c>
      <c r="N662" s="6">
        <v>5366</v>
      </c>
    </row>
    <row r="663" spans="1:14" x14ac:dyDescent="0.35">
      <c r="A663" s="3" t="s">
        <v>2505</v>
      </c>
      <c r="B663" s="4" t="s">
        <v>479</v>
      </c>
      <c r="C663" s="4" t="s">
        <v>480</v>
      </c>
      <c r="D663" s="5">
        <f>+VLOOKUP(A663,[1]Export!$A:$AC,2,0)</f>
        <v>46092.758217592593</v>
      </c>
      <c r="E663" s="3" t="str">
        <f>+VLOOKUP(A663,[1]Export!$A:$AC,14,0)</f>
        <v>ELEGANCE IN EVERY JOURNEY DI MADDALENA DENZI</v>
      </c>
      <c r="F663" s="3" t="str">
        <f>+VLOOKUP(A663,[1]Export!$A:$AC,16,0)</f>
        <v>DNZMDL03S69G015H</v>
      </c>
      <c r="G663" s="3" t="str">
        <f>+VLOOKUP(A663,[1]Export!$A:$AC,20,0)</f>
        <v>Sardegna</v>
      </c>
      <c r="H663" s="3" t="str">
        <f>+VLOOKUP(A663,[1]Export!$A:$AC,21,0)</f>
        <v>Sassari</v>
      </c>
      <c r="I663" s="3" t="str">
        <f>+VLOOKUP(A663,[1]Export!$A:$AC,22,0)</f>
        <v>Arzachena</v>
      </c>
      <c r="J663" s="3" t="s">
        <v>1029</v>
      </c>
      <c r="K663" s="3" t="s">
        <v>1030</v>
      </c>
      <c r="L663" s="6">
        <f>+VLOOKUP(A663,[1]Export!$A:$AA,25,0)</f>
        <v>114650</v>
      </c>
      <c r="M663" s="6">
        <f>+VLOOKUP(A663,[1]Export!$A:$AA,27,0)</f>
        <v>50000</v>
      </c>
      <c r="N663" s="6">
        <v>5367</v>
      </c>
    </row>
    <row r="664" spans="1:14" x14ac:dyDescent="0.35">
      <c r="A664" s="3" t="s">
        <v>2506</v>
      </c>
      <c r="B664" s="4" t="s">
        <v>479</v>
      </c>
      <c r="C664" s="4" t="s">
        <v>480</v>
      </c>
      <c r="D664" s="5">
        <f>+VLOOKUP(A664,[1]Export!$A:$AC,2,0)</f>
        <v>46092.769456018519</v>
      </c>
      <c r="E664" s="3" t="str">
        <f>+VLOOKUP(A664,[1]Export!$A:$AC,14,0)</f>
        <v>FEDELE FABIO</v>
      </c>
      <c r="F664" s="3" t="str">
        <f>+VLOOKUP(A664,[1]Export!$A:$AC,16,0)</f>
        <v>FDLFBA04P20I549E</v>
      </c>
      <c r="G664" s="3" t="str">
        <f>+VLOOKUP(A664,[1]Export!$A:$AC,20,0)</f>
        <v>Puglia</v>
      </c>
      <c r="H664" s="3" t="str">
        <f>+VLOOKUP(A664,[1]Export!$A:$AC,21,0)</f>
        <v>Lecce</v>
      </c>
      <c r="I664" s="3" t="str">
        <f>+VLOOKUP(A664,[1]Export!$A:$AC,22,0)</f>
        <v>Botrugno</v>
      </c>
      <c r="J664" s="3" t="s">
        <v>3294</v>
      </c>
      <c r="K664" s="3" t="s">
        <v>3295</v>
      </c>
      <c r="L664" s="6">
        <f>+VLOOKUP(A664,[1]Export!$A:$AA,25,0)</f>
        <v>102195.49</v>
      </c>
      <c r="M664" s="6">
        <f>+VLOOKUP(A664,[1]Export!$A:$AA,27,0)</f>
        <v>76645.89</v>
      </c>
      <c r="N664" s="6">
        <v>5368</v>
      </c>
    </row>
    <row r="665" spans="1:14" x14ac:dyDescent="0.35">
      <c r="A665" s="3" t="s">
        <v>2507</v>
      </c>
      <c r="B665" s="4" t="s">
        <v>479</v>
      </c>
      <c r="C665" s="4" t="s">
        <v>480</v>
      </c>
      <c r="D665" s="5">
        <f>+VLOOKUP(A665,[1]Export!$A:$AC,2,0)</f>
        <v>46093.421261574076</v>
      </c>
      <c r="E665" s="3" t="str">
        <f>+VLOOKUP(A665,[1]Export!$A:$AC,14,0)</f>
        <v>PERLA BIANCA SUITE DI NAVARRA FRANCESCA</v>
      </c>
      <c r="F665" s="3" t="str">
        <f>+VLOOKUP(A665,[1]Export!$A:$AC,16,0)</f>
        <v>NVRFNC01H57A717W</v>
      </c>
      <c r="G665" s="3" t="str">
        <f>+VLOOKUP(A665,[1]Export!$A:$AC,20,0)</f>
        <v>Campania</v>
      </c>
      <c r="H665" s="3" t="str">
        <f>+VLOOKUP(A665,[1]Export!$A:$AC,21,0)</f>
        <v>Salerno</v>
      </c>
      <c r="I665" s="3" t="str">
        <f>+VLOOKUP(A665,[1]Export!$A:$AC,22,0)</f>
        <v>Battipaglia</v>
      </c>
      <c r="J665" s="3" t="s">
        <v>706</v>
      </c>
      <c r="K665" s="3" t="s">
        <v>707</v>
      </c>
      <c r="L665" s="6">
        <f>+VLOOKUP(A665,[1]Export!$A:$AA,25,0)</f>
        <v>48095</v>
      </c>
      <c r="M665" s="6">
        <f>+VLOOKUP(A665,[1]Export!$A:$AA,27,0)</f>
        <v>40000</v>
      </c>
      <c r="N665" s="6">
        <v>5369</v>
      </c>
    </row>
    <row r="666" spans="1:14" x14ac:dyDescent="0.35">
      <c r="A666" s="3" t="s">
        <v>2508</v>
      </c>
      <c r="B666" s="4" t="s">
        <v>479</v>
      </c>
      <c r="C666" s="4" t="s">
        <v>480</v>
      </c>
      <c r="D666" s="5">
        <f>+VLOOKUP(A666,[1]Export!$A:$AC,2,0)</f>
        <v>46093.648622685185</v>
      </c>
      <c r="E666" s="3" t="str">
        <f>+VLOOKUP(A666,[1]Export!$A:$AC,14,0)</f>
        <v>THE GARDEN DI LONOCE ANTONIO</v>
      </c>
      <c r="F666" s="3" t="str">
        <f>+VLOOKUP(A666,[1]Export!$A:$AC,16,0)</f>
        <v>LNCNTN91T14E205A</v>
      </c>
      <c r="G666" s="3" t="str">
        <f>+VLOOKUP(A666,[1]Export!$A:$AC,20,0)</f>
        <v>Puglia</v>
      </c>
      <c r="H666" s="3" t="str">
        <f>+VLOOKUP(A666,[1]Export!$A:$AC,21,0)</f>
        <v>Taranto</v>
      </c>
      <c r="I666" s="3" t="str">
        <f>+VLOOKUP(A666,[1]Export!$A:$AC,22,0)</f>
        <v>San Marzano Di San Giuseppe</v>
      </c>
      <c r="J666" s="3" t="s">
        <v>1017</v>
      </c>
      <c r="K666" s="3" t="s">
        <v>1018</v>
      </c>
      <c r="L666" s="6">
        <f>+VLOOKUP(A666,[1]Export!$A:$AA,25,0)</f>
        <v>119874</v>
      </c>
      <c r="M666" s="6">
        <f>+VLOOKUP(A666,[1]Export!$A:$AA,27,0)</f>
        <v>89905.5</v>
      </c>
      <c r="N666" s="6">
        <v>5370</v>
      </c>
    </row>
    <row r="667" spans="1:14" x14ac:dyDescent="0.35">
      <c r="A667" s="3" t="s">
        <v>2509</v>
      </c>
      <c r="B667" s="4" t="s">
        <v>479</v>
      </c>
      <c r="C667" s="4" t="s">
        <v>480</v>
      </c>
      <c r="D667" s="5">
        <f>+VLOOKUP(A667,[1]Export!$A:$AC,2,0)</f>
        <v>46093.650173611109</v>
      </c>
      <c r="E667" s="3" t="str">
        <f>+VLOOKUP(A667,[1]Export!$A:$AC,14,0)</f>
        <v>LAGA PRINT LAB DI BIANCHINI LETIZIA</v>
      </c>
      <c r="F667" s="3" t="str">
        <f>+VLOOKUP(A667,[1]Export!$A:$AC,16,0)</f>
        <v>BNCLTZ05D49A462W</v>
      </c>
      <c r="G667" s="3" t="str">
        <f>+VLOOKUP(A667,[1]Export!$A:$AC,20,0)</f>
        <v>Abruzzo</v>
      </c>
      <c r="H667" s="3" t="str">
        <f>+VLOOKUP(A667,[1]Export!$A:$AC,21,0)</f>
        <v>Teramo</v>
      </c>
      <c r="I667" s="3" t="str">
        <f>+VLOOKUP(A667,[1]Export!$A:$AC,22,0)</f>
        <v>Valle Castellana</v>
      </c>
      <c r="J667" s="3" t="s">
        <v>1035</v>
      </c>
      <c r="K667" s="3" t="s">
        <v>1036</v>
      </c>
      <c r="L667" s="6">
        <f>+VLOOKUP(A667,[1]Export!$A:$AA,25,0)</f>
        <v>50000</v>
      </c>
      <c r="M667" s="6">
        <f>+VLOOKUP(A667,[1]Export!$A:$AA,27,0)</f>
        <v>40000</v>
      </c>
      <c r="N667" s="6">
        <v>5371</v>
      </c>
    </row>
    <row r="668" spans="1:14" x14ac:dyDescent="0.35">
      <c r="A668" s="3" t="s">
        <v>2510</v>
      </c>
      <c r="B668" s="4" t="s">
        <v>479</v>
      </c>
      <c r="C668" s="4" t="s">
        <v>480</v>
      </c>
      <c r="D668" s="5">
        <f>+VLOOKUP(A668,[1]Export!$A:$AC,2,0)</f>
        <v>46093.674328703702</v>
      </c>
      <c r="E668" s="3" t="str">
        <f>+VLOOKUP(A668,[1]Export!$A:$AC,14,0)</f>
        <v>VIVENDA REALE DI RADDI CLARENCE</v>
      </c>
      <c r="F668" s="3" t="str">
        <f>+VLOOKUP(A668,[1]Export!$A:$AC,16,0)</f>
        <v>RDDCRN05E13C349U</v>
      </c>
      <c r="G668" s="3" t="str">
        <f>+VLOOKUP(A668,[1]Export!$A:$AC,20,0)</f>
        <v>Calabria</v>
      </c>
      <c r="H668" s="3" t="str">
        <f>+VLOOKUP(A668,[1]Export!$A:$AC,21,0)</f>
        <v>Cosenza</v>
      </c>
      <c r="I668" s="3" t="str">
        <f>+VLOOKUP(A668,[1]Export!$A:$AC,22,0)</f>
        <v>Roggiano Gravina</v>
      </c>
      <c r="J668" s="3" t="s">
        <v>3348</v>
      </c>
      <c r="K668" s="3" t="s">
        <v>3349</v>
      </c>
      <c r="L668" s="6">
        <f>+VLOOKUP(A668,[1]Export!$A:$AA,25,0)</f>
        <v>50000.000000000007</v>
      </c>
      <c r="M668" s="6">
        <f>+VLOOKUP(A668,[1]Export!$A:$AA,27,0)</f>
        <v>50000</v>
      </c>
      <c r="N668" s="6">
        <v>5372</v>
      </c>
    </row>
    <row r="669" spans="1:14" x14ac:dyDescent="0.35">
      <c r="A669" s="3" t="s">
        <v>2511</v>
      </c>
      <c r="B669" s="4" t="s">
        <v>479</v>
      </c>
      <c r="C669" s="4" t="s">
        <v>480</v>
      </c>
      <c r="D669" s="5">
        <f>+VLOOKUP(A669,[1]Export!$A:$AC,2,0)</f>
        <v>46093.680613425924</v>
      </c>
      <c r="E669" s="3" t="str">
        <f>+VLOOKUP(A669,[1]Export!$A:$AC,14,0)</f>
        <v>ORIGAMI DI SANSONE FABIOLA</v>
      </c>
      <c r="F669" s="3" t="str">
        <f>+VLOOKUP(A669,[1]Export!$A:$AC,16,0)</f>
        <v>SNSFBL92L44I199B</v>
      </c>
      <c r="G669" s="3" t="str">
        <f>+VLOOKUP(A669,[1]Export!$A:$AC,20,0)</f>
        <v>Sicilia</v>
      </c>
      <c r="H669" s="3" t="str">
        <f>+VLOOKUP(A669,[1]Export!$A:$AC,21,0)</f>
        <v>Messina</v>
      </c>
      <c r="I669" s="3" t="str">
        <f>+VLOOKUP(A669,[1]Export!$A:$AC,22,0)</f>
        <v>Torrenova</v>
      </c>
      <c r="J669" s="3" t="s">
        <v>3292</v>
      </c>
      <c r="K669" s="3" t="s">
        <v>3293</v>
      </c>
      <c r="L669" s="6">
        <f>+VLOOKUP(A669,[1]Export!$A:$AA,25,0)</f>
        <v>23207.5</v>
      </c>
      <c r="M669" s="6">
        <f>+VLOOKUP(A669,[1]Export!$A:$AA,27,0)</f>
        <v>23200</v>
      </c>
      <c r="N669" s="6">
        <v>5373</v>
      </c>
    </row>
    <row r="670" spans="1:14" x14ac:dyDescent="0.35">
      <c r="A670" s="3" t="s">
        <v>2512</v>
      </c>
      <c r="B670" s="4" t="s">
        <v>479</v>
      </c>
      <c r="C670" s="4" t="s">
        <v>480</v>
      </c>
      <c r="D670" s="5">
        <f>+VLOOKUP(A670,[1]Export!$A:$AC,2,0)</f>
        <v>46093.84615740741</v>
      </c>
      <c r="E670" s="3" t="str">
        <f>+VLOOKUP(A670,[1]Export!$A:$AC,14,0)</f>
        <v>NASTRO ANTONIO</v>
      </c>
      <c r="F670" s="3" t="str">
        <f>+VLOOKUP(A670,[1]Export!$A:$AC,16,0)</f>
        <v>NSTNTN91C14C129Y</v>
      </c>
      <c r="G670" s="3" t="str">
        <f>+VLOOKUP(A670,[1]Export!$A:$AC,20,0)</f>
        <v>Campania</v>
      </c>
      <c r="H670" s="3" t="str">
        <f>+VLOOKUP(A670,[1]Export!$A:$AC,21,0)</f>
        <v>Salerno</v>
      </c>
      <c r="I670" s="3" t="str">
        <f>+VLOOKUP(A670,[1]Export!$A:$AC,22,0)</f>
        <v>Angri</v>
      </c>
      <c r="J670" s="3" t="s">
        <v>810</v>
      </c>
      <c r="K670" s="3" t="s">
        <v>811</v>
      </c>
      <c r="L670" s="6">
        <f>+VLOOKUP(A670,[1]Export!$A:$AA,25,0)</f>
        <v>39995.14</v>
      </c>
      <c r="M670" s="6">
        <f>+VLOOKUP(A670,[1]Export!$A:$AA,27,0)</f>
        <v>39995.14</v>
      </c>
      <c r="N670" s="6">
        <v>5374</v>
      </c>
    </row>
    <row r="671" spans="1:14" x14ac:dyDescent="0.35">
      <c r="A671" s="3" t="s">
        <v>2513</v>
      </c>
      <c r="B671" s="4" t="s">
        <v>479</v>
      </c>
      <c r="C671" s="4" t="s">
        <v>480</v>
      </c>
      <c r="D671" s="5">
        <f>+VLOOKUP(A671,[1]Export!$A:$AC,2,0)</f>
        <v>46094.356793981482</v>
      </c>
      <c r="E671" s="3" t="str">
        <f>+VLOOKUP(A671,[1]Export!$A:$AC,14,0)</f>
        <v>TN BILIARDI S.R.L.</v>
      </c>
      <c r="F671" s="3" t="str">
        <f>+VLOOKUP(A671,[1]Export!$A:$AC,16,0)</f>
        <v>04933200612</v>
      </c>
      <c r="G671" s="3" t="str">
        <f>+VLOOKUP(A671,[1]Export!$A:$AC,20,0)</f>
        <v>Campania</v>
      </c>
      <c r="H671" s="3" t="str">
        <f>+VLOOKUP(A671,[1]Export!$A:$AC,21,0)</f>
        <v>Caserta</v>
      </c>
      <c r="I671" s="3" t="str">
        <f>+VLOOKUP(A671,[1]Export!$A:$AC,22,0)</f>
        <v>Curti</v>
      </c>
      <c r="J671" s="3" t="s">
        <v>688</v>
      </c>
      <c r="K671" s="3" t="s">
        <v>689</v>
      </c>
      <c r="L671" s="6">
        <f>+VLOOKUP(A671,[1]Export!$A:$AA,25,0)</f>
        <v>99771</v>
      </c>
      <c r="M671" s="6">
        <f>+VLOOKUP(A671,[1]Export!$A:$AA,27,0)</f>
        <v>74828.25</v>
      </c>
      <c r="N671" s="6">
        <v>5375</v>
      </c>
    </row>
    <row r="672" spans="1:14" x14ac:dyDescent="0.35">
      <c r="A672" s="3" t="s">
        <v>2514</v>
      </c>
      <c r="B672" s="4" t="s">
        <v>479</v>
      </c>
      <c r="C672" s="4" t="s">
        <v>480</v>
      </c>
      <c r="D672" s="5">
        <f>+VLOOKUP(A672,[1]Export!$A:$AC,2,0)</f>
        <v>46094.357905092591</v>
      </c>
      <c r="E672" s="3" t="str">
        <f>+VLOOKUP(A672,[1]Export!$A:$AC,14,0)</f>
        <v>Francesco Raffa</v>
      </c>
      <c r="F672" s="3" t="str">
        <f>+VLOOKUP(A672,[1]Export!$A:$AC,16,0)</f>
        <v>RFFFNC00T06F537R</v>
      </c>
      <c r="G672" s="3" t="str">
        <f>+VLOOKUP(A672,[1]Export!$A:$AC,20,0)</f>
        <v>Calabria</v>
      </c>
      <c r="H672" s="3" t="str">
        <f>+VLOOKUP(A672,[1]Export!$A:$AC,21,0)</f>
        <v>Vibo Valentia</v>
      </c>
      <c r="I672" s="3" t="str">
        <f>+VLOOKUP(A672,[1]Export!$A:$AC,22,0)</f>
        <v>Zungri</v>
      </c>
      <c r="J672" s="3" t="s">
        <v>846</v>
      </c>
      <c r="K672" s="3" t="s">
        <v>847</v>
      </c>
      <c r="L672" s="6">
        <f>+VLOOKUP(A672,[1]Export!$A:$AA,25,0)</f>
        <v>49660.99</v>
      </c>
      <c r="M672" s="6">
        <f>+VLOOKUP(A672,[1]Export!$A:$AA,27,0)</f>
        <v>49660.990000000005</v>
      </c>
      <c r="N672" s="6">
        <v>5376</v>
      </c>
    </row>
    <row r="673" spans="1:14" x14ac:dyDescent="0.35">
      <c r="A673" s="3" t="s">
        <v>2515</v>
      </c>
      <c r="B673" s="4" t="s">
        <v>479</v>
      </c>
      <c r="C673" s="4" t="s">
        <v>480</v>
      </c>
      <c r="D673" s="5">
        <f>+VLOOKUP(A673,[1]Export!$A:$AC,2,0)</f>
        <v>46094.626886574071</v>
      </c>
      <c r="E673" s="3" t="str">
        <f>+VLOOKUP(A673,[1]Export!$A:$AC,14,0)</f>
        <v>DARIA ABATE</v>
      </c>
      <c r="F673" s="3" t="str">
        <f>+VLOOKUP(A673,[1]Export!$A:$AC,16,0)</f>
        <v>BTADRA01H56C588I</v>
      </c>
      <c r="G673" s="3" t="str">
        <f>+VLOOKUP(A673,[1]Export!$A:$AC,20,0)</f>
        <v>Calabria</v>
      </c>
      <c r="H673" s="3" t="str">
        <f>+VLOOKUP(A673,[1]Export!$A:$AC,21,0)</f>
        <v>Cosenza</v>
      </c>
      <c r="I673" s="3" t="str">
        <f>+VLOOKUP(A673,[1]Export!$A:$AC,22,0)</f>
        <v>Rende</v>
      </c>
      <c r="J673" s="3" t="s">
        <v>1043</v>
      </c>
      <c r="K673" s="3" t="s">
        <v>1044</v>
      </c>
      <c r="L673" s="6">
        <f>+VLOOKUP(A673,[1]Export!$A:$AA,25,0)</f>
        <v>119999.1</v>
      </c>
      <c r="M673" s="6">
        <f>+VLOOKUP(A673,[1]Export!$A:$AA,27,0)</f>
        <v>89999.319999999992</v>
      </c>
      <c r="N673" s="6">
        <v>5377</v>
      </c>
    </row>
    <row r="674" spans="1:14" x14ac:dyDescent="0.35">
      <c r="A674" s="3" t="s">
        <v>2516</v>
      </c>
      <c r="B674" s="4" t="s">
        <v>479</v>
      </c>
      <c r="C674" s="4" t="s">
        <v>480</v>
      </c>
      <c r="D674" s="5">
        <f>+VLOOKUP(A674,[1]Export!$A:$AC,2,0)</f>
        <v>46094.642650462964</v>
      </c>
      <c r="E674" s="3" t="str">
        <f>+VLOOKUP(A674,[1]Export!$A:$AC,14,0)</f>
        <v>MARINO ROSSELLA</v>
      </c>
      <c r="F674" s="3" t="str">
        <f>+VLOOKUP(A674,[1]Export!$A:$AC,16,0)</f>
        <v>MRNRSL97L51A773H</v>
      </c>
      <c r="G674" s="3" t="str">
        <f>+VLOOKUP(A674,[1]Export!$A:$AC,20,0)</f>
        <v>Calabria</v>
      </c>
      <c r="H674" s="3" t="str">
        <f>+VLOOKUP(A674,[1]Export!$A:$AC,21,0)</f>
        <v>Cosenza</v>
      </c>
      <c r="I674" s="3" t="str">
        <f>+VLOOKUP(A674,[1]Export!$A:$AC,22,0)</f>
        <v>Belvedere Marittimo</v>
      </c>
      <c r="J674" s="3" t="s">
        <v>3350</v>
      </c>
      <c r="K674" s="3" t="s">
        <v>3351</v>
      </c>
      <c r="L674" s="6">
        <f>+VLOOKUP(A674,[1]Export!$A:$AA,25,0)</f>
        <v>35015.4</v>
      </c>
      <c r="M674" s="6">
        <f>+VLOOKUP(A674,[1]Export!$A:$AA,27,0)</f>
        <v>33815.4</v>
      </c>
      <c r="N674" s="6">
        <v>5378</v>
      </c>
    </row>
    <row r="675" spans="1:14" x14ac:dyDescent="0.35">
      <c r="A675" s="3" t="s">
        <v>2517</v>
      </c>
      <c r="B675" s="4" t="s">
        <v>479</v>
      </c>
      <c r="C675" s="4" t="s">
        <v>480</v>
      </c>
      <c r="D675" s="5">
        <f>+VLOOKUP(A675,[1]Export!$A:$AC,2,0)</f>
        <v>46094.657175925924</v>
      </c>
      <c r="E675" s="3" t="str">
        <f>+VLOOKUP(A675,[1]Export!$A:$AC,14,0)</f>
        <v>ITALRICAMBI MORABITO SRLS - SOCIETA' A RESPONSABILITA' LIMITATA SEMPLIFICATA</v>
      </c>
      <c r="F675" s="3" t="str">
        <f>+VLOOKUP(A675,[1]Export!$A:$AC,16,0)</f>
        <v>03358610800</v>
      </c>
      <c r="G675" s="3" t="str">
        <f>+VLOOKUP(A675,[1]Export!$A:$AC,20,0)</f>
        <v>Calabria</v>
      </c>
      <c r="H675" s="3" t="str">
        <f>+VLOOKUP(A675,[1]Export!$A:$AC,21,0)</f>
        <v>Reggio Calabria</v>
      </c>
      <c r="I675" s="3" t="str">
        <f>+VLOOKUP(A675,[1]Export!$A:$AC,22,0)</f>
        <v>Condofuri</v>
      </c>
      <c r="J675" s="3" t="s">
        <v>3290</v>
      </c>
      <c r="K675" s="3" t="s">
        <v>3291</v>
      </c>
      <c r="L675" s="6">
        <f>+VLOOKUP(A675,[1]Export!$A:$AA,25,0)</f>
        <v>181228.71</v>
      </c>
      <c r="M675" s="6">
        <f>+VLOOKUP(A675,[1]Export!$A:$AA,27,0)</f>
        <v>125705.09000000001</v>
      </c>
      <c r="N675" s="6">
        <v>5379</v>
      </c>
    </row>
    <row r="676" spans="1:14" x14ac:dyDescent="0.35">
      <c r="A676" s="3" t="s">
        <v>2518</v>
      </c>
      <c r="B676" s="4" t="s">
        <v>479</v>
      </c>
      <c r="C676" s="4" t="s">
        <v>480</v>
      </c>
      <c r="D676" s="5">
        <f>+VLOOKUP(A676,[1]Export!$A:$AC,2,0)</f>
        <v>46094.657222222224</v>
      </c>
      <c r="E676" s="3" t="str">
        <f>+VLOOKUP(A676,[1]Export!$A:$AC,14,0)</f>
        <v>MARTINA FANELLI</v>
      </c>
      <c r="F676" s="3" t="str">
        <f>+VLOOKUP(A676,[1]Export!$A:$AC,16,0)</f>
        <v>FNLMTN96S47A662Z</v>
      </c>
      <c r="G676" s="3" t="str">
        <f>+VLOOKUP(A676,[1]Export!$A:$AC,20,0)</f>
        <v>Puglia</v>
      </c>
      <c r="H676" s="3" t="str">
        <f>+VLOOKUP(A676,[1]Export!$A:$AC,21,0)</f>
        <v>Bari</v>
      </c>
      <c r="I676" s="3" t="str">
        <f>+VLOOKUP(A676,[1]Export!$A:$AC,22,0)</f>
        <v>Bari</v>
      </c>
      <c r="J676" s="3" t="s">
        <v>734</v>
      </c>
      <c r="K676" s="3" t="s">
        <v>735</v>
      </c>
      <c r="L676" s="6">
        <f>+VLOOKUP(A676,[1]Export!$A:$AA,25,0)</f>
        <v>46000</v>
      </c>
      <c r="M676" s="6">
        <f>+VLOOKUP(A676,[1]Export!$A:$AA,27,0)</f>
        <v>40000</v>
      </c>
      <c r="N676" s="6">
        <v>5380</v>
      </c>
    </row>
    <row r="677" spans="1:14" x14ac:dyDescent="0.35">
      <c r="A677" s="3" t="s">
        <v>2519</v>
      </c>
      <c r="B677" s="4" t="s">
        <v>479</v>
      </c>
      <c r="C677" s="4" t="s">
        <v>480</v>
      </c>
      <c r="D677" s="5">
        <f>+VLOOKUP(A677,[1]Export!$A:$AC,2,0)</f>
        <v>46094.657812500001</v>
      </c>
      <c r="E677" s="3" t="str">
        <f>+VLOOKUP(A677,[1]Export!$A:$AC,14,0)</f>
        <v>SOVIERO CARMELA</v>
      </c>
      <c r="F677" s="3" t="str">
        <f>+VLOOKUP(A677,[1]Export!$A:$AC,16,0)</f>
        <v>SVRCML00H69I438A</v>
      </c>
      <c r="G677" s="3" t="str">
        <f>+VLOOKUP(A677,[1]Export!$A:$AC,20,0)</f>
        <v>Campania</v>
      </c>
      <c r="H677" s="3" t="str">
        <f>+VLOOKUP(A677,[1]Export!$A:$AC,21,0)</f>
        <v>Napoli</v>
      </c>
      <c r="I677" s="3" t="str">
        <f>+VLOOKUP(A677,[1]Export!$A:$AC,22,0)</f>
        <v>Nola</v>
      </c>
      <c r="J677" s="3" t="s">
        <v>816</v>
      </c>
      <c r="K677" s="3" t="s">
        <v>817</v>
      </c>
      <c r="L677" s="6">
        <f>+VLOOKUP(A677,[1]Export!$A:$AA,25,0)</f>
        <v>50598.47</v>
      </c>
      <c r="M677" s="6">
        <f>+VLOOKUP(A677,[1]Export!$A:$AA,27,0)</f>
        <v>50000</v>
      </c>
      <c r="N677" s="6">
        <v>5381</v>
      </c>
    </row>
    <row r="678" spans="1:14" x14ac:dyDescent="0.35">
      <c r="A678" s="3" t="s">
        <v>2520</v>
      </c>
      <c r="B678" s="4" t="s">
        <v>479</v>
      </c>
      <c r="C678" s="4" t="s">
        <v>480</v>
      </c>
      <c r="D678" s="5">
        <f>+VLOOKUP(A678,[1]Export!$A:$AC,2,0)</f>
        <v>46094.665543981479</v>
      </c>
      <c r="E678" s="3" t="str">
        <f>+VLOOKUP(A678,[1]Export!$A:$AC,14,0)</f>
        <v>FS GREENRENTAL SOCIETA' A RESPONSABILITA' LIMITATA SEMPLIFICATA</v>
      </c>
      <c r="F678" s="3" t="str">
        <f>+VLOOKUP(A678,[1]Export!$A:$AC,16,0)</f>
        <v>11006151218</v>
      </c>
      <c r="G678" s="3" t="str">
        <f>+VLOOKUP(A678,[1]Export!$A:$AC,20,0)</f>
        <v>Campania</v>
      </c>
      <c r="H678" s="3" t="str">
        <f>+VLOOKUP(A678,[1]Export!$A:$AC,21,0)</f>
        <v>Napoli</v>
      </c>
      <c r="I678" s="3" t="str">
        <f>+VLOOKUP(A678,[1]Export!$A:$AC,22,0)</f>
        <v>Marano Di Napoli</v>
      </c>
      <c r="J678" s="3" t="s">
        <v>782</v>
      </c>
      <c r="K678" s="3" t="s">
        <v>783</v>
      </c>
      <c r="L678" s="6">
        <f>+VLOOKUP(A678,[1]Export!$A:$AA,25,0)</f>
        <v>40000</v>
      </c>
      <c r="M678" s="6">
        <f>+VLOOKUP(A678,[1]Export!$A:$AA,27,0)</f>
        <v>40000</v>
      </c>
      <c r="N678" s="6">
        <v>5382</v>
      </c>
    </row>
    <row r="679" spans="1:14" x14ac:dyDescent="0.35">
      <c r="A679" s="3" t="s">
        <v>2521</v>
      </c>
      <c r="B679" s="4" t="s">
        <v>479</v>
      </c>
      <c r="C679" s="4" t="s">
        <v>480</v>
      </c>
      <c r="D679" s="5">
        <f>+VLOOKUP(A679,[1]Export!$A:$AC,2,0)</f>
        <v>46094.686180555553</v>
      </c>
      <c r="E679" s="3" t="str">
        <f>+VLOOKUP(A679,[1]Export!$A:$AC,14,0)</f>
        <v>GIULIANO CERQUA</v>
      </c>
      <c r="F679" s="3" t="str">
        <f>+VLOOKUP(A679,[1]Export!$A:$AC,16,0)</f>
        <v>CRQGLN93S29G309O</v>
      </c>
      <c r="G679" s="3" t="str">
        <f>+VLOOKUP(A679,[1]Export!$A:$AC,20,0)</f>
        <v>Campania</v>
      </c>
      <c r="H679" s="3" t="str">
        <f>+VLOOKUP(A679,[1]Export!$A:$AC,21,0)</f>
        <v>Napoli</v>
      </c>
      <c r="I679" s="3" t="str">
        <f>+VLOOKUP(A679,[1]Export!$A:$AC,22,0)</f>
        <v>Giugliano In Campania</v>
      </c>
      <c r="J679" s="3" t="s">
        <v>1035</v>
      </c>
      <c r="K679" s="3" t="s">
        <v>1036</v>
      </c>
      <c r="L679" s="6">
        <f>+VLOOKUP(A679,[1]Export!$A:$AA,25,0)</f>
        <v>50000.36</v>
      </c>
      <c r="M679" s="6">
        <f>+VLOOKUP(A679,[1]Export!$A:$AA,27,0)</f>
        <v>50000</v>
      </c>
      <c r="N679" s="6">
        <v>5383</v>
      </c>
    </row>
    <row r="680" spans="1:14" x14ac:dyDescent="0.35">
      <c r="A680" s="3" t="s">
        <v>2522</v>
      </c>
      <c r="B680" s="4" t="s">
        <v>479</v>
      </c>
      <c r="C680" s="4" t="s">
        <v>480</v>
      </c>
      <c r="D680" s="5">
        <f>+VLOOKUP(A680,[1]Export!$A:$AC,2,0)</f>
        <v>46094.694027777776</v>
      </c>
      <c r="E680" s="3" t="str">
        <f>+VLOOKUP(A680,[1]Export!$A:$AC,14,0)</f>
        <v>CACIALLI MARIA</v>
      </c>
      <c r="F680" s="3" t="str">
        <f>+VLOOKUP(A680,[1]Export!$A:$AC,16,0)</f>
        <v>CCLMRA94H42F839A</v>
      </c>
      <c r="G680" s="3" t="str">
        <f>+VLOOKUP(A680,[1]Export!$A:$AC,20,0)</f>
        <v>Campania</v>
      </c>
      <c r="H680" s="3" t="str">
        <f>+VLOOKUP(A680,[1]Export!$A:$AC,21,0)</f>
        <v>Napoli</v>
      </c>
      <c r="I680" s="3" t="str">
        <f>+VLOOKUP(A680,[1]Export!$A:$AC,22,0)</f>
        <v>Napoli</v>
      </c>
      <c r="J680" s="3" t="s">
        <v>708</v>
      </c>
      <c r="K680" s="3" t="s">
        <v>709</v>
      </c>
      <c r="L680" s="6">
        <f>+VLOOKUP(A680,[1]Export!$A:$AA,25,0)</f>
        <v>120000</v>
      </c>
      <c r="M680" s="6">
        <f>+VLOOKUP(A680,[1]Export!$A:$AA,27,0)</f>
        <v>88875</v>
      </c>
      <c r="N680" s="6">
        <v>5384</v>
      </c>
    </row>
    <row r="681" spans="1:14" x14ac:dyDescent="0.35">
      <c r="A681" s="3" t="s">
        <v>2523</v>
      </c>
      <c r="B681" s="4" t="s">
        <v>479</v>
      </c>
      <c r="C681" s="4" t="s">
        <v>480</v>
      </c>
      <c r="D681" s="5">
        <f>+VLOOKUP(A681,[1]Export!$A:$AC,2,0)</f>
        <v>46094.767187500001</v>
      </c>
      <c r="E681" s="3" t="str">
        <f>+VLOOKUP(A681,[1]Export!$A:$AC,14,0)</f>
        <v>SAVIANO RAFFAELE</v>
      </c>
      <c r="F681" s="3" t="str">
        <f>+VLOOKUP(A681,[1]Export!$A:$AC,16,0)</f>
        <v>SVNRFL92S25A024A</v>
      </c>
      <c r="G681" s="3" t="str">
        <f>+VLOOKUP(A681,[1]Export!$A:$AC,20,0)</f>
        <v>Campania</v>
      </c>
      <c r="H681" s="3" t="str">
        <f>+VLOOKUP(A681,[1]Export!$A:$AC,21,0)</f>
        <v>Caserta</v>
      </c>
      <c r="I681" s="3" t="str">
        <f>+VLOOKUP(A681,[1]Export!$A:$AC,22,0)</f>
        <v>Sant'Arpino</v>
      </c>
      <c r="J681" s="3" t="s">
        <v>692</v>
      </c>
      <c r="K681" s="3" t="s">
        <v>693</v>
      </c>
      <c r="L681" s="6">
        <f>+VLOOKUP(A681,[1]Export!$A:$AA,25,0)</f>
        <v>40000</v>
      </c>
      <c r="M681" s="6">
        <f>+VLOOKUP(A681,[1]Export!$A:$AA,27,0)</f>
        <v>40000</v>
      </c>
      <c r="N681" s="6">
        <v>5385</v>
      </c>
    </row>
    <row r="682" spans="1:14" x14ac:dyDescent="0.35">
      <c r="A682" s="3" t="s">
        <v>2524</v>
      </c>
      <c r="B682" s="4" t="s">
        <v>479</v>
      </c>
      <c r="C682" s="4" t="s">
        <v>480</v>
      </c>
      <c r="D682" s="5">
        <f>+VLOOKUP(A682,[1]Export!$A:$AC,2,0)</f>
        <v>46094.790729166663</v>
      </c>
      <c r="E682" s="3" t="str">
        <f>+VLOOKUP(A682,[1]Export!$A:$AC,14,0)</f>
        <v>CAZZATO NOEMI</v>
      </c>
      <c r="F682" s="3" t="str">
        <f>+VLOOKUP(A682,[1]Export!$A:$AC,16,0)</f>
        <v>CZZNMO99E68Z133P</v>
      </c>
      <c r="G682" s="3" t="str">
        <f>+VLOOKUP(A682,[1]Export!$A:$AC,20,0)</f>
        <v>Puglia</v>
      </c>
      <c r="H682" s="3" t="str">
        <f>+VLOOKUP(A682,[1]Export!$A:$AC,21,0)</f>
        <v>Lecce</v>
      </c>
      <c r="I682" s="3" t="str">
        <f>+VLOOKUP(A682,[1]Export!$A:$AC,22,0)</f>
        <v>Casarano</v>
      </c>
      <c r="J682" s="3" t="s">
        <v>740</v>
      </c>
      <c r="K682" s="3" t="s">
        <v>741</v>
      </c>
      <c r="L682" s="6">
        <f>+VLOOKUP(A682,[1]Export!$A:$AA,25,0)</f>
        <v>100000</v>
      </c>
      <c r="M682" s="6">
        <f>+VLOOKUP(A682,[1]Export!$A:$AA,27,0)</f>
        <v>73545</v>
      </c>
      <c r="N682" s="6">
        <v>5386</v>
      </c>
    </row>
    <row r="683" spans="1:14" x14ac:dyDescent="0.35">
      <c r="A683" s="3" t="s">
        <v>2525</v>
      </c>
      <c r="B683" s="4" t="s">
        <v>479</v>
      </c>
      <c r="C683" s="4" t="s">
        <v>480</v>
      </c>
      <c r="D683" s="5">
        <f>+VLOOKUP(A683,[1]Export!$A:$AC,2,0)</f>
        <v>46094.793958333335</v>
      </c>
      <c r="E683" s="3" t="str">
        <f>+VLOOKUP(A683,[1]Export!$A:$AC,14,0)</f>
        <v>ANNUNZIATA MARIO</v>
      </c>
      <c r="F683" s="3" t="str">
        <f>+VLOOKUP(A683,[1]Export!$A:$AC,16,0)</f>
        <v>NNNMRA05H09I438A</v>
      </c>
      <c r="G683" s="3" t="str">
        <f>+VLOOKUP(A683,[1]Export!$A:$AC,20,0)</f>
        <v>Campania</v>
      </c>
      <c r="H683" s="3" t="str">
        <f>+VLOOKUP(A683,[1]Export!$A:$AC,21,0)</f>
        <v>Salerno</v>
      </c>
      <c r="I683" s="3" t="str">
        <f>+VLOOKUP(A683,[1]Export!$A:$AC,22,0)</f>
        <v>Sarno</v>
      </c>
      <c r="J683" s="3" t="s">
        <v>706</v>
      </c>
      <c r="K683" s="3" t="s">
        <v>707</v>
      </c>
      <c r="L683" s="6">
        <f>+VLOOKUP(A683,[1]Export!$A:$AA,25,0)</f>
        <v>120000</v>
      </c>
      <c r="M683" s="6">
        <f>+VLOOKUP(A683,[1]Export!$A:$AA,27,0)</f>
        <v>90000</v>
      </c>
      <c r="N683" s="6">
        <v>5387</v>
      </c>
    </row>
    <row r="684" spans="1:14" x14ac:dyDescent="0.35">
      <c r="A684" s="3" t="s">
        <v>2526</v>
      </c>
      <c r="B684" s="4" t="s">
        <v>479</v>
      </c>
      <c r="C684" s="4" t="s">
        <v>480</v>
      </c>
      <c r="D684" s="5">
        <f>+VLOOKUP(A684,[1]Export!$A:$AC,2,0)</f>
        <v>46095.599710648145</v>
      </c>
      <c r="E684" s="3" t="str">
        <f>+VLOOKUP(A684,[1]Export!$A:$AC,14,0)</f>
        <v>Sofia Basciani</v>
      </c>
      <c r="F684" s="3" t="str">
        <f>+VLOOKUP(A684,[1]Export!$A:$AC,16,0)</f>
        <v>BSCSFO98C54L103E</v>
      </c>
      <c r="G684" s="3" t="str">
        <f>+VLOOKUP(A684,[1]Export!$A:$AC,20,0)</f>
        <v>Abruzzo</v>
      </c>
      <c r="H684" s="3" t="str">
        <f>+VLOOKUP(A684,[1]Export!$A:$AC,21,0)</f>
        <v>Teramo</v>
      </c>
      <c r="I684" s="3" t="str">
        <f>+VLOOKUP(A684,[1]Export!$A:$AC,22,0)</f>
        <v>Teramo</v>
      </c>
      <c r="J684" s="3" t="s">
        <v>1167</v>
      </c>
      <c r="K684" s="3" t="s">
        <v>1168</v>
      </c>
      <c r="L684" s="6">
        <f>+VLOOKUP(A684,[1]Export!$A:$AA,25,0)</f>
        <v>40000</v>
      </c>
      <c r="M684" s="6">
        <f>+VLOOKUP(A684,[1]Export!$A:$AA,27,0)</f>
        <v>40000</v>
      </c>
      <c r="N684" s="6">
        <v>5388</v>
      </c>
    </row>
    <row r="685" spans="1:14" x14ac:dyDescent="0.35">
      <c r="A685" s="3" t="s">
        <v>2527</v>
      </c>
      <c r="B685" s="4" t="s">
        <v>479</v>
      </c>
      <c r="C685" s="4" t="s">
        <v>480</v>
      </c>
      <c r="D685" s="5">
        <f>+VLOOKUP(A685,[1]Export!$A:$AC,2,0)</f>
        <v>46095.684606481482</v>
      </c>
      <c r="E685" s="3" t="str">
        <f>+VLOOKUP(A685,[1]Export!$A:$AC,14,0)</f>
        <v>JUNGLE LUXURY SUITE AND SPA DI GIORDANO ALESSANDRO</v>
      </c>
      <c r="F685" s="3" t="str">
        <f>+VLOOKUP(A685,[1]Export!$A:$AC,16,0)</f>
        <v>GRDLSN05T03C351M</v>
      </c>
      <c r="G685" s="3" t="str">
        <f>+VLOOKUP(A685,[1]Export!$A:$AC,20,0)</f>
        <v>Sicilia</v>
      </c>
      <c r="H685" s="3" t="str">
        <f>+VLOOKUP(A685,[1]Export!$A:$AC,21,0)</f>
        <v>Catania</v>
      </c>
      <c r="I685" s="3" t="str">
        <f>+VLOOKUP(A685,[1]Export!$A:$AC,22,0)</f>
        <v>Catania</v>
      </c>
      <c r="J685" s="3" t="s">
        <v>706</v>
      </c>
      <c r="K685" s="3" t="s">
        <v>707</v>
      </c>
      <c r="L685" s="6">
        <f>+VLOOKUP(A685,[1]Export!$A:$AA,25,0)</f>
        <v>69991.11</v>
      </c>
      <c r="M685" s="6">
        <f>+VLOOKUP(A685,[1]Export!$A:$AA,27,0)</f>
        <v>52493.33</v>
      </c>
      <c r="N685" s="6">
        <v>5389</v>
      </c>
    </row>
    <row r="686" spans="1:14" x14ac:dyDescent="0.35">
      <c r="A686" s="3" t="s">
        <v>2528</v>
      </c>
      <c r="B686" s="4" t="s">
        <v>479</v>
      </c>
      <c r="C686" s="4" t="s">
        <v>480</v>
      </c>
      <c r="D686" s="5">
        <f>+VLOOKUP(A686,[1]Export!$A:$AC,2,0)</f>
        <v>46095.990405092591</v>
      </c>
      <c r="E686" s="3" t="str">
        <f>+VLOOKUP(A686,[1]Export!$A:$AC,14,0)</f>
        <v>MARINO'S WASH DI MARINO SILVIA</v>
      </c>
      <c r="F686" s="3" t="str">
        <f>+VLOOKUP(A686,[1]Export!$A:$AC,16,0)</f>
        <v>MRNSLV05B43A512E</v>
      </c>
      <c r="G686" s="3" t="str">
        <f>+VLOOKUP(A686,[1]Export!$A:$AC,20,0)</f>
        <v>Campania</v>
      </c>
      <c r="H686" s="3" t="str">
        <f>+VLOOKUP(A686,[1]Export!$A:$AC,21,0)</f>
        <v>Napoli</v>
      </c>
      <c r="I686" s="3" t="str">
        <f>+VLOOKUP(A686,[1]Export!$A:$AC,22,0)</f>
        <v>Mugnano Di Napoli</v>
      </c>
      <c r="J686" s="3" t="s">
        <v>1079</v>
      </c>
      <c r="K686" s="3" t="s">
        <v>1080</v>
      </c>
      <c r="L686" s="6">
        <f>+VLOOKUP(A686,[1]Export!$A:$AA,25,0)</f>
        <v>50000</v>
      </c>
      <c r="M686" s="6">
        <f>+VLOOKUP(A686,[1]Export!$A:$AA,27,0)</f>
        <v>50000</v>
      </c>
      <c r="N686" s="6">
        <v>5390</v>
      </c>
    </row>
    <row r="687" spans="1:14" x14ac:dyDescent="0.35">
      <c r="A687" s="3" t="s">
        <v>2529</v>
      </c>
      <c r="B687" s="4" t="s">
        <v>479</v>
      </c>
      <c r="C687" s="4" t="s">
        <v>480</v>
      </c>
      <c r="D687" s="5">
        <f>+VLOOKUP(A687,[1]Export!$A:$AC,2,0)</f>
        <v>46097.523622685185</v>
      </c>
      <c r="E687" s="3" t="str">
        <f>+VLOOKUP(A687,[1]Export!$A:$AC,14,0)</f>
        <v>PIACENTI FRANCESCO</v>
      </c>
      <c r="F687" s="3" t="str">
        <f>+VLOOKUP(A687,[1]Export!$A:$AC,16,0)</f>
        <v>PCNFNC04E07G273E</v>
      </c>
      <c r="G687" s="3" t="str">
        <f>+VLOOKUP(A687,[1]Export!$A:$AC,20,0)</f>
        <v>Sicilia</v>
      </c>
      <c r="H687" s="3" t="str">
        <f>+VLOOKUP(A687,[1]Export!$A:$AC,21,0)</f>
        <v>Agrigento</v>
      </c>
      <c r="I687" s="3" t="str">
        <f>+VLOOKUP(A687,[1]Export!$A:$AC,22,0)</f>
        <v>Licata</v>
      </c>
      <c r="J687" s="3" t="s">
        <v>3352</v>
      </c>
      <c r="K687" s="3" t="s">
        <v>3353</v>
      </c>
      <c r="L687" s="6">
        <f>+VLOOKUP(A687,[1]Export!$A:$AA,25,0)</f>
        <v>49994.69</v>
      </c>
      <c r="M687" s="6">
        <f>+VLOOKUP(A687,[1]Export!$A:$AA,27,0)</f>
        <v>49994.689999999995</v>
      </c>
      <c r="N687" s="6">
        <v>5391</v>
      </c>
    </row>
    <row r="688" spans="1:14" x14ac:dyDescent="0.35">
      <c r="A688" s="3" t="s">
        <v>2530</v>
      </c>
      <c r="B688" s="4" t="s">
        <v>479</v>
      </c>
      <c r="C688" s="4" t="s">
        <v>480</v>
      </c>
      <c r="D688" s="5">
        <f>+VLOOKUP(A688,[1]Export!$A:$AC,2,0)</f>
        <v>46097.59375</v>
      </c>
      <c r="E688" s="3" t="str">
        <f>+VLOOKUP(A688,[1]Export!$A:$AC,14,0)</f>
        <v>RE COSTRUZIONI DI REBECCA MASSA</v>
      </c>
      <c r="F688" s="3" t="str">
        <f>+VLOOKUP(A688,[1]Export!$A:$AC,16,0)</f>
        <v>MSSRCC04T57H501D</v>
      </c>
      <c r="G688" s="3" t="str">
        <f>+VLOOKUP(A688,[1]Export!$A:$AC,20,0)</f>
        <v>Basilicata</v>
      </c>
      <c r="H688" s="3" t="str">
        <f>+VLOOKUP(A688,[1]Export!$A:$AC,21,0)</f>
        <v>Potenza</v>
      </c>
      <c r="I688" s="3" t="str">
        <f>+VLOOKUP(A688,[1]Export!$A:$AC,22,0)</f>
        <v>Moliterno</v>
      </c>
      <c r="J688" s="3" t="s">
        <v>3354</v>
      </c>
      <c r="K688" s="3" t="s">
        <v>3355</v>
      </c>
      <c r="L688" s="6">
        <f>+VLOOKUP(A688,[1]Export!$A:$AA,25,0)</f>
        <v>39987.56</v>
      </c>
      <c r="M688" s="6">
        <f>+VLOOKUP(A688,[1]Export!$A:$AA,27,0)</f>
        <v>39987.56</v>
      </c>
      <c r="N688" s="6">
        <v>5392</v>
      </c>
    </row>
    <row r="689" spans="1:14" x14ac:dyDescent="0.35">
      <c r="A689" s="3" t="s">
        <v>2531</v>
      </c>
      <c r="B689" s="4" t="s">
        <v>479</v>
      </c>
      <c r="C689" s="4" t="s">
        <v>480</v>
      </c>
      <c r="D689" s="5">
        <f>+VLOOKUP(A689,[1]Export!$A:$AC,2,0)</f>
        <v>46097.691932870373</v>
      </c>
      <c r="E689" s="3" t="str">
        <f>+VLOOKUP(A689,[1]Export!$A:$AC,14,0)</f>
        <v>MILLAB SOCIETA' A RESPONSABILITA' LIMITATA SEMPLIFICATA</v>
      </c>
      <c r="F689" s="3" t="str">
        <f>+VLOOKUP(A689,[1]Export!$A:$AC,16,0)</f>
        <v>01887920625</v>
      </c>
      <c r="G689" s="3" t="str">
        <f>+VLOOKUP(A689,[1]Export!$A:$AC,20,0)</f>
        <v>Campania</v>
      </c>
      <c r="H689" s="3" t="str">
        <f>+VLOOKUP(A689,[1]Export!$A:$AC,21,0)</f>
        <v>Benevento</v>
      </c>
      <c r="I689" s="3" t="str">
        <f>+VLOOKUP(A689,[1]Export!$A:$AC,22,0)</f>
        <v>Apice</v>
      </c>
      <c r="J689" s="3" t="s">
        <v>1035</v>
      </c>
      <c r="K689" s="3" t="s">
        <v>1036</v>
      </c>
      <c r="L689" s="6">
        <f>+VLOOKUP(A689,[1]Export!$A:$AA,25,0)</f>
        <v>90347</v>
      </c>
      <c r="M689" s="6">
        <f>+VLOOKUP(A689,[1]Export!$A:$AA,27,0)</f>
        <v>67760</v>
      </c>
      <c r="N689" s="6">
        <v>5393</v>
      </c>
    </row>
    <row r="690" spans="1:14" x14ac:dyDescent="0.35">
      <c r="A690" s="3" t="s">
        <v>2532</v>
      </c>
      <c r="B690" s="4" t="s">
        <v>479</v>
      </c>
      <c r="C690" s="4" t="s">
        <v>480</v>
      </c>
      <c r="D690" s="5">
        <f>+VLOOKUP(A690,[1]Export!$A:$AC,2,0)</f>
        <v>46097.701388888891</v>
      </c>
      <c r="E690" s="3" t="str">
        <f>+VLOOKUP(A690,[1]Export!$A:$AC,14,0)</f>
        <v>MADDALENA ERRA FOTOGRAFA</v>
      </c>
      <c r="F690" s="3" t="str">
        <f>+VLOOKUP(A690,[1]Export!$A:$AC,16,0)</f>
        <v>RREMMD99E47A509F</v>
      </c>
      <c r="G690" s="3" t="str">
        <f>+VLOOKUP(A690,[1]Export!$A:$AC,20,0)</f>
        <v>Campania</v>
      </c>
      <c r="H690" s="3" t="str">
        <f>+VLOOKUP(A690,[1]Export!$A:$AC,21,0)</f>
        <v>Avellino</v>
      </c>
      <c r="I690" s="3" t="str">
        <f>+VLOOKUP(A690,[1]Export!$A:$AC,22,0)</f>
        <v>Avellino</v>
      </c>
      <c r="J690" s="3" t="s">
        <v>750</v>
      </c>
      <c r="K690" s="3" t="s">
        <v>751</v>
      </c>
      <c r="L690" s="6">
        <f>+VLOOKUP(A690,[1]Export!$A:$AA,25,0)</f>
        <v>36022</v>
      </c>
      <c r="M690" s="6">
        <f>+VLOOKUP(A690,[1]Export!$A:$AA,27,0)</f>
        <v>35799</v>
      </c>
      <c r="N690" s="6">
        <v>5394</v>
      </c>
    </row>
    <row r="691" spans="1:14" x14ac:dyDescent="0.35">
      <c r="A691" s="3" t="s">
        <v>2533</v>
      </c>
      <c r="B691" s="4" t="s">
        <v>479</v>
      </c>
      <c r="C691" s="4" t="s">
        <v>480</v>
      </c>
      <c r="D691" s="5">
        <f>+VLOOKUP(A691,[1]Export!$A:$AC,2,0)</f>
        <v>46098.411469907405</v>
      </c>
      <c r="E691" s="3" t="str">
        <f>+VLOOKUP(A691,[1]Export!$A:$AC,14,0)</f>
        <v>Luca Ricitano</v>
      </c>
      <c r="F691" s="3" t="str">
        <f>+VLOOKUP(A691,[1]Export!$A:$AC,16,0)</f>
        <v>RCTLCU99M27M208H</v>
      </c>
      <c r="G691" s="3" t="str">
        <f>+VLOOKUP(A691,[1]Export!$A:$AC,20,0)</f>
        <v>Calabria</v>
      </c>
      <c r="H691" s="3" t="str">
        <f>+VLOOKUP(A691,[1]Export!$A:$AC,21,0)</f>
        <v>Catanzaro</v>
      </c>
      <c r="I691" s="3" t="str">
        <f>+VLOOKUP(A691,[1]Export!$A:$AC,22,0)</f>
        <v>Pianopoli</v>
      </c>
      <c r="J691" s="3" t="s">
        <v>1167</v>
      </c>
      <c r="K691" s="3" t="s">
        <v>1168</v>
      </c>
      <c r="L691" s="6">
        <f>+VLOOKUP(A691,[1]Export!$A:$AA,25,0)</f>
        <v>25108.350000000006</v>
      </c>
      <c r="M691" s="6">
        <f>+VLOOKUP(A691,[1]Export!$A:$AA,27,0)</f>
        <v>24239.35</v>
      </c>
      <c r="N691" s="6">
        <v>5397</v>
      </c>
    </row>
    <row r="692" spans="1:14" x14ac:dyDescent="0.35">
      <c r="A692" s="3" t="s">
        <v>2534</v>
      </c>
      <c r="B692" s="4" t="s">
        <v>479</v>
      </c>
      <c r="C692" s="4" t="s">
        <v>480</v>
      </c>
      <c r="D692" s="5">
        <f>+VLOOKUP(A692,[1]Export!$A:$AC,2,0)</f>
        <v>46098.423090277778</v>
      </c>
      <c r="E692" s="3" t="str">
        <f>+VLOOKUP(A692,[1]Export!$A:$AC,14,0)</f>
        <v>FANTASIA SCUOLA DELL'INFANZIA E NIDO DI PAGANO ANTONIETTA</v>
      </c>
      <c r="F692" s="3" t="str">
        <f>+VLOOKUP(A692,[1]Export!$A:$AC,16,0)</f>
        <v>PGNNNT98L51A512I</v>
      </c>
      <c r="G692" s="3" t="str">
        <f>+VLOOKUP(A692,[1]Export!$A:$AC,20,0)</f>
        <v>Campania</v>
      </c>
      <c r="H692" s="3" t="str">
        <f>+VLOOKUP(A692,[1]Export!$A:$AC,21,0)</f>
        <v>Caserta</v>
      </c>
      <c r="I692" s="3" t="str">
        <f>+VLOOKUP(A692,[1]Export!$A:$AC,22,0)</f>
        <v>Lusciano</v>
      </c>
      <c r="J692" s="3" t="s">
        <v>3356</v>
      </c>
      <c r="K692" s="3" t="s">
        <v>3357</v>
      </c>
      <c r="L692" s="6">
        <f>+VLOOKUP(A692,[1]Export!$A:$AA,25,0)</f>
        <v>126254.11000000002</v>
      </c>
      <c r="M692" s="6">
        <f>+VLOOKUP(A692,[1]Export!$A:$AA,27,0)</f>
        <v>88377.87</v>
      </c>
      <c r="N692" s="6">
        <v>5398</v>
      </c>
    </row>
    <row r="693" spans="1:14" x14ac:dyDescent="0.35">
      <c r="A693" s="3" t="s">
        <v>2535</v>
      </c>
      <c r="B693" s="4" t="s">
        <v>479</v>
      </c>
      <c r="C693" s="4" t="s">
        <v>480</v>
      </c>
      <c r="D693" s="5">
        <f>+VLOOKUP(A693,[1]Export!$A:$AC,2,0)</f>
        <v>46098.567893518521</v>
      </c>
      <c r="E693" s="3" t="str">
        <f>+VLOOKUP(A693,[1]Export!$A:$AC,14,0)</f>
        <v>Przemyslaw Antoni Radziejewski</v>
      </c>
      <c r="F693" s="3" t="str">
        <f>+VLOOKUP(A693,[1]Export!$A:$AC,16,0)</f>
        <v>RDZPZM01M03Z127Z</v>
      </c>
      <c r="G693" s="3" t="str">
        <f>+VLOOKUP(A693,[1]Export!$A:$AC,20,0)</f>
        <v>Sardegna</v>
      </c>
      <c r="H693" s="3" t="str">
        <f>+VLOOKUP(A693,[1]Export!$A:$AC,21,0)</f>
        <v>Sassari</v>
      </c>
      <c r="I693" s="3" t="str">
        <f>+VLOOKUP(A693,[1]Export!$A:$AC,22,0)</f>
        <v>Laerru</v>
      </c>
      <c r="J693" s="3" t="s">
        <v>3358</v>
      </c>
      <c r="K693" s="3" t="s">
        <v>3359</v>
      </c>
      <c r="L693" s="6">
        <f>+VLOOKUP(A693,[1]Export!$A:$AA,25,0)</f>
        <v>50000</v>
      </c>
      <c r="M693" s="6">
        <f>+VLOOKUP(A693,[1]Export!$A:$AA,27,0)</f>
        <v>50000</v>
      </c>
      <c r="N693" s="6">
        <v>5399</v>
      </c>
    </row>
    <row r="694" spans="1:14" x14ac:dyDescent="0.35">
      <c r="A694" s="3" t="s">
        <v>2536</v>
      </c>
      <c r="B694" s="4" t="s">
        <v>479</v>
      </c>
      <c r="C694" s="4" t="s">
        <v>480</v>
      </c>
      <c r="D694" s="5">
        <f>+VLOOKUP(A694,[1]Export!$A:$AC,2,0)</f>
        <v>46098.617812500001</v>
      </c>
      <c r="E694" s="3" t="str">
        <f>+VLOOKUP(A694,[1]Export!$A:$AC,14,0)</f>
        <v>MATTIA DRAGONE</v>
      </c>
      <c r="F694" s="3" t="str">
        <f>+VLOOKUP(A694,[1]Export!$A:$AC,16,0)</f>
        <v>DRGMTT93T31C352O</v>
      </c>
      <c r="G694" s="3" t="str">
        <f>+VLOOKUP(A694,[1]Export!$A:$AC,20,0)</f>
        <v>Calabria</v>
      </c>
      <c r="H694" s="3" t="str">
        <f>+VLOOKUP(A694,[1]Export!$A:$AC,21,0)</f>
        <v>Catanzaro</v>
      </c>
      <c r="I694" s="3" t="str">
        <f>+VLOOKUP(A694,[1]Export!$A:$AC,22,0)</f>
        <v>Sellia Marina</v>
      </c>
      <c r="J694" s="3" t="s">
        <v>712</v>
      </c>
      <c r="K694" s="3" t="s">
        <v>713</v>
      </c>
      <c r="L694" s="6">
        <f>+VLOOKUP(A694,[1]Export!$A:$AA,25,0)</f>
        <v>17071.3</v>
      </c>
      <c r="M694" s="6">
        <f>+VLOOKUP(A694,[1]Export!$A:$AA,27,0)</f>
        <v>17071.3</v>
      </c>
      <c r="N694" s="6">
        <v>5400</v>
      </c>
    </row>
    <row r="695" spans="1:14" x14ac:dyDescent="0.35">
      <c r="A695" s="3" t="s">
        <v>2537</v>
      </c>
      <c r="B695" s="4" t="s">
        <v>479</v>
      </c>
      <c r="C695" s="4" t="s">
        <v>480</v>
      </c>
      <c r="D695" s="5">
        <f>+VLOOKUP(A695,[1]Export!$A:$AC,2,0)</f>
        <v>46098.630810185183</v>
      </c>
      <c r="E695" s="3" t="str">
        <f>+VLOOKUP(A695,[1]Export!$A:$AC,14,0)</f>
        <v>MAMI S.A.S. DI FATONE MICHELE &amp; C.</v>
      </c>
      <c r="F695" s="3" t="str">
        <f>+VLOOKUP(A695,[1]Export!$A:$AC,16,0)</f>
        <v>09152730728</v>
      </c>
      <c r="G695" s="3" t="str">
        <f>+VLOOKUP(A695,[1]Export!$A:$AC,20,0)</f>
        <v>Puglia</v>
      </c>
      <c r="H695" s="3" t="str">
        <f>+VLOOKUP(A695,[1]Export!$A:$AC,21,0)</f>
        <v>Bari</v>
      </c>
      <c r="I695" s="3" t="str">
        <f>+VLOOKUP(A695,[1]Export!$A:$AC,22,0)</f>
        <v>Bari</v>
      </c>
      <c r="J695" s="3" t="s">
        <v>794</v>
      </c>
      <c r="K695" s="3" t="s">
        <v>795</v>
      </c>
      <c r="L695" s="6">
        <f>+VLOOKUP(A695,[1]Export!$A:$AA,25,0)</f>
        <v>200000</v>
      </c>
      <c r="M695" s="6">
        <f>+VLOOKUP(A695,[1]Export!$A:$AA,27,0)</f>
        <v>140000</v>
      </c>
      <c r="N695" s="6">
        <v>5401</v>
      </c>
    </row>
    <row r="696" spans="1:14" x14ac:dyDescent="0.35">
      <c r="A696" s="3" t="s">
        <v>2538</v>
      </c>
      <c r="B696" s="4" t="s">
        <v>479</v>
      </c>
      <c r="C696" s="4" t="s">
        <v>480</v>
      </c>
      <c r="D696" s="5">
        <f>+VLOOKUP(A696,[1]Export!$A:$AC,2,0)</f>
        <v>46098.64162037037</v>
      </c>
      <c r="E696" s="3" t="str">
        <f>+VLOOKUP(A696,[1]Export!$A:$AC,14,0)</f>
        <v>Sofia Coiro</v>
      </c>
      <c r="F696" s="3" t="str">
        <f>+VLOOKUP(A696,[1]Export!$A:$AC,16,0)</f>
        <v>CROSFO06H49G942H</v>
      </c>
      <c r="G696" s="3" t="str">
        <f>+VLOOKUP(A696,[1]Export!$A:$AC,20,0)</f>
        <v>Basilicata</v>
      </c>
      <c r="H696" s="3" t="str">
        <f>+VLOOKUP(A696,[1]Export!$A:$AC,21,0)</f>
        <v>Potenza</v>
      </c>
      <c r="I696" s="3" t="str">
        <f>+VLOOKUP(A696,[1]Export!$A:$AC,22,0)</f>
        <v>Paterno</v>
      </c>
      <c r="J696" s="3" t="s">
        <v>796</v>
      </c>
      <c r="K696" s="3" t="s">
        <v>797</v>
      </c>
      <c r="L696" s="6">
        <f>+VLOOKUP(A696,[1]Export!$A:$AA,25,0)</f>
        <v>40000</v>
      </c>
      <c r="M696" s="6">
        <f>+VLOOKUP(A696,[1]Export!$A:$AA,27,0)</f>
        <v>40000</v>
      </c>
      <c r="N696" s="6">
        <v>5402</v>
      </c>
    </row>
    <row r="697" spans="1:14" x14ac:dyDescent="0.35">
      <c r="A697" s="3" t="s">
        <v>2539</v>
      </c>
      <c r="B697" s="4" t="s">
        <v>479</v>
      </c>
      <c r="C697" s="4" t="s">
        <v>480</v>
      </c>
      <c r="D697" s="5">
        <f>+VLOOKUP(A697,[1]Export!$A:$AC,2,0)</f>
        <v>46098.698912037034</v>
      </c>
      <c r="E697" s="3" t="str">
        <f>+VLOOKUP(A697,[1]Export!$A:$AC,14,0)</f>
        <v>ANTONINO LARIZZA</v>
      </c>
      <c r="F697" s="3" t="str">
        <f>+VLOOKUP(A697,[1]Export!$A:$AC,16,0)</f>
        <v>LRZNNN99R30F112N</v>
      </c>
      <c r="G697" s="3" t="str">
        <f>+VLOOKUP(A697,[1]Export!$A:$AC,20,0)</f>
        <v>Calabria</v>
      </c>
      <c r="H697" s="3" t="str">
        <f>+VLOOKUP(A697,[1]Export!$A:$AC,21,0)</f>
        <v>Reggio Calabria</v>
      </c>
      <c r="I697" s="3" t="str">
        <f>+VLOOKUP(A697,[1]Export!$A:$AC,22,0)</f>
        <v>Palizzi</v>
      </c>
      <c r="J697" s="3" t="s">
        <v>3360</v>
      </c>
      <c r="K697" s="3" t="s">
        <v>3361</v>
      </c>
      <c r="L697" s="6">
        <f>+VLOOKUP(A697,[1]Export!$A:$AA,25,0)</f>
        <v>54804.67</v>
      </c>
      <c r="M697" s="6">
        <f>+VLOOKUP(A697,[1]Export!$A:$AA,27,0)</f>
        <v>40000</v>
      </c>
      <c r="N697" s="6">
        <v>5403</v>
      </c>
    </row>
    <row r="698" spans="1:14" x14ac:dyDescent="0.35">
      <c r="A698" s="3" t="s">
        <v>2540</v>
      </c>
      <c r="B698" s="4" t="s">
        <v>479</v>
      </c>
      <c r="C698" s="4" t="s">
        <v>480</v>
      </c>
      <c r="D698" s="5">
        <f>+VLOOKUP(A698,[1]Export!$A:$AC,2,0)</f>
        <v>46098.877997685187</v>
      </c>
      <c r="E698" s="3" t="str">
        <f>+VLOOKUP(A698,[1]Export!$A:$AC,14,0)</f>
        <v>CONSIGLIO ANNA SARA</v>
      </c>
      <c r="F698" s="3" t="str">
        <f>+VLOOKUP(A698,[1]Export!$A:$AC,16,0)</f>
        <v>CNSNSR98R60A091W</v>
      </c>
      <c r="G698" s="3" t="str">
        <f>+VLOOKUP(A698,[1]Export!$A:$AC,20,0)</f>
        <v>Campania</v>
      </c>
      <c r="H698" s="3" t="str">
        <f>+VLOOKUP(A698,[1]Export!$A:$AC,21,0)</f>
        <v>Salerno</v>
      </c>
      <c r="I698" s="3" t="str">
        <f>+VLOOKUP(A698,[1]Export!$A:$AC,22,0)</f>
        <v>Agropoli</v>
      </c>
      <c r="J698" s="3" t="s">
        <v>3362</v>
      </c>
      <c r="K698" s="3" t="s">
        <v>3363</v>
      </c>
      <c r="L698" s="6">
        <f>+VLOOKUP(A698,[1]Export!$A:$AA,25,0)</f>
        <v>49165.5</v>
      </c>
      <c r="M698" s="6">
        <f>+VLOOKUP(A698,[1]Export!$A:$AA,27,0)</f>
        <v>49165.499999999993</v>
      </c>
      <c r="N698" s="6">
        <v>5404</v>
      </c>
    </row>
    <row r="699" spans="1:14" x14ac:dyDescent="0.35">
      <c r="A699" s="3" t="s">
        <v>2541</v>
      </c>
      <c r="B699" s="4" t="s">
        <v>479</v>
      </c>
      <c r="C699" s="4" t="s">
        <v>480</v>
      </c>
      <c r="D699" s="5">
        <f>+VLOOKUP(A699,[1]Export!$A:$AC,2,0)</f>
        <v>46098.98033564815</v>
      </c>
      <c r="E699" s="3" t="str">
        <f>+VLOOKUP(A699,[1]Export!$A:$AC,14,0)</f>
        <v>Francesco Bruzzese</v>
      </c>
      <c r="F699" s="3" t="str">
        <f>+VLOOKUP(A699,[1]Export!$A:$AC,16,0)</f>
        <v>BRZFNC91M12I537Y</v>
      </c>
      <c r="G699" s="3" t="str">
        <f>+VLOOKUP(A699,[1]Export!$A:$AC,20,0)</f>
        <v>Calabria</v>
      </c>
      <c r="H699" s="3" t="str">
        <f>+VLOOKUP(A699,[1]Export!$A:$AC,21,0)</f>
        <v>Reggio Calabria</v>
      </c>
      <c r="I699" s="3" t="str">
        <f>+VLOOKUP(A699,[1]Export!$A:$AC,22,0)</f>
        <v>Reggio Di Calabria</v>
      </c>
      <c r="J699" s="3" t="s">
        <v>792</v>
      </c>
      <c r="K699" s="3" t="s">
        <v>793</v>
      </c>
      <c r="L699" s="6">
        <f>+VLOOKUP(A699,[1]Export!$A:$AA,25,0)</f>
        <v>10000</v>
      </c>
      <c r="M699" s="6">
        <f>+VLOOKUP(A699,[1]Export!$A:$AA,27,0)</f>
        <v>10000</v>
      </c>
      <c r="N699" s="6">
        <v>5405</v>
      </c>
    </row>
    <row r="700" spans="1:14" x14ac:dyDescent="0.35">
      <c r="A700" s="3" t="s">
        <v>2542</v>
      </c>
      <c r="B700" s="4" t="s">
        <v>479</v>
      </c>
      <c r="C700" s="4" t="s">
        <v>480</v>
      </c>
      <c r="D700" s="5">
        <f>+VLOOKUP(A700,[1]Export!$A:$AC,2,0)</f>
        <v>46099.332430555558</v>
      </c>
      <c r="E700" s="3" t="str">
        <f>+VLOOKUP(A700,[1]Export!$A:$AC,14,0)</f>
        <v>DI CROCE NICOLO'</v>
      </c>
      <c r="F700" s="3" t="str">
        <f>+VLOOKUP(A700,[1]Export!$A:$AC,16,0)</f>
        <v>DCRNCL01B11A485B</v>
      </c>
      <c r="G700" s="3" t="str">
        <f>+VLOOKUP(A700,[1]Export!$A:$AC,20,0)</f>
        <v>Abruzzo</v>
      </c>
      <c r="H700" s="3" t="str">
        <f>+VLOOKUP(A700,[1]Export!$A:$AC,21,0)</f>
        <v>Chieti</v>
      </c>
      <c r="I700" s="3" t="str">
        <f>+VLOOKUP(A700,[1]Export!$A:$AC,22,0)</f>
        <v>Tornareccio</v>
      </c>
      <c r="J700" s="3" t="s">
        <v>3364</v>
      </c>
      <c r="K700" s="3" t="s">
        <v>3365</v>
      </c>
      <c r="L700" s="6">
        <f>+VLOOKUP(A700,[1]Export!$A:$AA,25,0)</f>
        <v>50000</v>
      </c>
      <c r="M700" s="6">
        <f>+VLOOKUP(A700,[1]Export!$A:$AA,27,0)</f>
        <v>50000</v>
      </c>
      <c r="N700" s="6">
        <v>5406</v>
      </c>
    </row>
    <row r="701" spans="1:14" x14ac:dyDescent="0.35">
      <c r="A701" s="3" t="s">
        <v>2543</v>
      </c>
      <c r="B701" s="4" t="s">
        <v>479</v>
      </c>
      <c r="C701" s="4" t="s">
        <v>480</v>
      </c>
      <c r="D701" s="5">
        <f>+VLOOKUP(A701,[1]Export!$A:$AC,2,0)</f>
        <v>46099.379293981481</v>
      </c>
      <c r="E701" s="3" t="str">
        <f>+VLOOKUP(A701,[1]Export!$A:$AC,14,0)</f>
        <v>MASCOLO GIANMARCO</v>
      </c>
      <c r="F701" s="3" t="str">
        <f>+VLOOKUP(A701,[1]Export!$A:$AC,16,0)</f>
        <v>MSCGMR92E02F839L</v>
      </c>
      <c r="G701" s="3" t="str">
        <f>+VLOOKUP(A701,[1]Export!$A:$AC,20,0)</f>
        <v>Campania</v>
      </c>
      <c r="H701" s="3" t="str">
        <f>+VLOOKUP(A701,[1]Export!$A:$AC,21,0)</f>
        <v>Napoli</v>
      </c>
      <c r="I701" s="3" t="str">
        <f>+VLOOKUP(A701,[1]Export!$A:$AC,22,0)</f>
        <v>Napoli</v>
      </c>
      <c r="J701" s="3" t="s">
        <v>814</v>
      </c>
      <c r="K701" s="3" t="s">
        <v>815</v>
      </c>
      <c r="L701" s="6">
        <f>+VLOOKUP(A701,[1]Export!$A:$AA,25,0)</f>
        <v>60000</v>
      </c>
      <c r="M701" s="6">
        <f>+VLOOKUP(A701,[1]Export!$A:$AA,27,0)</f>
        <v>45000</v>
      </c>
      <c r="N701" s="6">
        <v>5407</v>
      </c>
    </row>
    <row r="702" spans="1:14" x14ac:dyDescent="0.35">
      <c r="A702" s="3" t="s">
        <v>2544</v>
      </c>
      <c r="B702" s="4" t="s">
        <v>479</v>
      </c>
      <c r="C702" s="4" t="s">
        <v>480</v>
      </c>
      <c r="D702" s="5">
        <f>+VLOOKUP(A702,[1]Export!$A:$AC,2,0)</f>
        <v>46099.435682870368</v>
      </c>
      <c r="E702" s="3" t="str">
        <f>+VLOOKUP(A702,[1]Export!$A:$AC,14,0)</f>
        <v>CAIAFA AGOSTINO</v>
      </c>
      <c r="F702" s="3" t="str">
        <f>+VLOOKUP(A702,[1]Export!$A:$AC,16,0)</f>
        <v>CFAGTN99P21I158H</v>
      </c>
      <c r="G702" s="3" t="str">
        <f>+VLOOKUP(A702,[1]Export!$A:$AC,20,0)</f>
        <v>Puglia</v>
      </c>
      <c r="H702" s="3" t="str">
        <f>+VLOOKUP(A702,[1]Export!$A:$AC,21,0)</f>
        <v>Foggia</v>
      </c>
      <c r="I702" s="3" t="str">
        <f>+VLOOKUP(A702,[1]Export!$A:$AC,22,0)</f>
        <v>San Severo</v>
      </c>
      <c r="J702" s="3" t="s">
        <v>3366</v>
      </c>
      <c r="K702" s="3" t="s">
        <v>3367</v>
      </c>
      <c r="L702" s="6">
        <f>+VLOOKUP(A702,[1]Export!$A:$AA,25,0)</f>
        <v>116556.84999999999</v>
      </c>
      <c r="M702" s="6">
        <f>+VLOOKUP(A702,[1]Export!$A:$AA,27,0)</f>
        <v>87417.63</v>
      </c>
      <c r="N702" s="6">
        <v>5408</v>
      </c>
    </row>
    <row r="703" spans="1:14" x14ac:dyDescent="0.35">
      <c r="A703" s="3" t="s">
        <v>2545</v>
      </c>
      <c r="B703" s="4" t="s">
        <v>479</v>
      </c>
      <c r="C703" s="4" t="s">
        <v>480</v>
      </c>
      <c r="D703" s="5">
        <f>+VLOOKUP(A703,[1]Export!$A:$AC,2,0)</f>
        <v>46099.492314814815</v>
      </c>
      <c r="E703" s="3" t="str">
        <f>+VLOOKUP(A703,[1]Export!$A:$AC,14,0)</f>
        <v>MARIO COLANGELO</v>
      </c>
      <c r="F703" s="3" t="str">
        <f>+VLOOKUP(A703,[1]Export!$A:$AC,16,0)</f>
        <v>CLNMRA97S08C525P</v>
      </c>
      <c r="G703" s="3" t="str">
        <f>+VLOOKUP(A703,[1]Export!$A:$AC,20,0)</f>
        <v>Campania</v>
      </c>
      <c r="H703" s="3" t="str">
        <f>+VLOOKUP(A703,[1]Export!$A:$AC,21,0)</f>
        <v>Caserta</v>
      </c>
      <c r="I703" s="3" t="str">
        <f>+VLOOKUP(A703,[1]Export!$A:$AC,22,0)</f>
        <v>Alife</v>
      </c>
      <c r="J703" s="3" t="s">
        <v>3368</v>
      </c>
      <c r="K703" s="3" t="s">
        <v>3369</v>
      </c>
      <c r="L703" s="6">
        <f>+VLOOKUP(A703,[1]Export!$A:$AA,25,0)</f>
        <v>100000</v>
      </c>
      <c r="M703" s="6">
        <f>+VLOOKUP(A703,[1]Export!$A:$AA,27,0)</f>
        <v>75000</v>
      </c>
      <c r="N703" s="6">
        <v>5409</v>
      </c>
    </row>
    <row r="704" spans="1:14" x14ac:dyDescent="0.35">
      <c r="A704" s="3" t="s">
        <v>2546</v>
      </c>
      <c r="B704" s="4" t="s">
        <v>479</v>
      </c>
      <c r="C704" s="4" t="s">
        <v>480</v>
      </c>
      <c r="D704" s="5">
        <f>+VLOOKUP(A704,[1]Export!$A:$AC,2,0)</f>
        <v>46099.569988425923</v>
      </c>
      <c r="E704" s="3" t="str">
        <f>+VLOOKUP(A704,[1]Export!$A:$AC,14,0)</f>
        <v>LUGAS ALESSANDRO</v>
      </c>
      <c r="F704" s="3" t="str">
        <f>+VLOOKUP(A704,[1]Export!$A:$AC,16,0)</f>
        <v>LGSLSN95B21F839E</v>
      </c>
      <c r="G704" s="3" t="str">
        <f>+VLOOKUP(A704,[1]Export!$A:$AC,20,0)</f>
        <v>Campania</v>
      </c>
      <c r="H704" s="3" t="str">
        <f>+VLOOKUP(A704,[1]Export!$A:$AC,21,0)</f>
        <v>Napoli</v>
      </c>
      <c r="I704" s="3" t="str">
        <f>+VLOOKUP(A704,[1]Export!$A:$AC,22,0)</f>
        <v>Grumo Nevano</v>
      </c>
      <c r="J704" s="3" t="s">
        <v>750</v>
      </c>
      <c r="K704" s="3" t="s">
        <v>751</v>
      </c>
      <c r="L704" s="6">
        <f>+VLOOKUP(A704,[1]Export!$A:$AA,25,0)</f>
        <v>39988.5</v>
      </c>
      <c r="M704" s="6">
        <f>+VLOOKUP(A704,[1]Export!$A:$AA,27,0)</f>
        <v>39988.5</v>
      </c>
      <c r="N704" s="6">
        <v>5410</v>
      </c>
    </row>
    <row r="705" spans="1:14" x14ac:dyDescent="0.35">
      <c r="A705" s="3" t="s">
        <v>2547</v>
      </c>
      <c r="B705" s="4" t="s">
        <v>479</v>
      </c>
      <c r="C705" s="4" t="s">
        <v>480</v>
      </c>
      <c r="D705" s="5">
        <f>+VLOOKUP(A705,[1]Export!$A:$AC,2,0)</f>
        <v>46099.618680555555</v>
      </c>
      <c r="E705" s="3" t="str">
        <f>+VLOOKUP(A705,[1]Export!$A:$AC,14,0)</f>
        <v>ESSENZA NUVO' SOCIETA' A RESPONSABILITA' LIMITATA SEMPLIFICATA</v>
      </c>
      <c r="F705" s="3" t="str">
        <f>+VLOOKUP(A705,[1]Export!$A:$AC,16,0)</f>
        <v>10997271217</v>
      </c>
      <c r="G705" s="3" t="str">
        <f>+VLOOKUP(A705,[1]Export!$A:$AC,20,0)</f>
        <v>Campania</v>
      </c>
      <c r="H705" s="3" t="str">
        <f>+VLOOKUP(A705,[1]Export!$A:$AC,21,0)</f>
        <v>Napoli</v>
      </c>
      <c r="I705" s="3" t="str">
        <f>+VLOOKUP(A705,[1]Export!$A:$AC,22,0)</f>
        <v>Napoli</v>
      </c>
      <c r="J705" s="3" t="s">
        <v>716</v>
      </c>
      <c r="K705" s="3" t="s">
        <v>717</v>
      </c>
      <c r="L705" s="6">
        <f>+VLOOKUP(A705,[1]Export!$A:$AA,25,0)</f>
        <v>115491</v>
      </c>
      <c r="M705" s="6">
        <f>+VLOOKUP(A705,[1]Export!$A:$AA,27,0)</f>
        <v>86618.25</v>
      </c>
      <c r="N705" s="6">
        <v>5411</v>
      </c>
    </row>
    <row r="706" spans="1:14" x14ac:dyDescent="0.35">
      <c r="A706" s="3" t="s">
        <v>2548</v>
      </c>
      <c r="B706" s="4" t="s">
        <v>479</v>
      </c>
      <c r="C706" s="4" t="s">
        <v>480</v>
      </c>
      <c r="D706" s="5">
        <f>+VLOOKUP(A706,[1]Export!$A:$AC,2,0)</f>
        <v>46099.701493055552</v>
      </c>
      <c r="E706" s="3" t="str">
        <f>+VLOOKUP(A706,[1]Export!$A:$AC,14,0)</f>
        <v>SANITARIA I BATUFFOLI DI ELVIRA PECCHILLO</v>
      </c>
      <c r="F706" s="3" t="str">
        <f>+VLOOKUP(A706,[1]Export!$A:$AC,16,0)</f>
        <v>PCCLVR95E58E791H</v>
      </c>
      <c r="G706" s="3" t="str">
        <f>+VLOOKUP(A706,[1]Export!$A:$AC,20,0)</f>
        <v>Campania</v>
      </c>
      <c r="H706" s="3" t="str">
        <f>+VLOOKUP(A706,[1]Export!$A:$AC,21,0)</f>
        <v>Caserta</v>
      </c>
      <c r="I706" s="3" t="str">
        <f>+VLOOKUP(A706,[1]Export!$A:$AC,22,0)</f>
        <v>Maddaloni</v>
      </c>
      <c r="J706" s="3" t="s">
        <v>730</v>
      </c>
      <c r="K706" s="3" t="s">
        <v>731</v>
      </c>
      <c r="L706" s="6">
        <f>+VLOOKUP(A706,[1]Export!$A:$AA,25,0)</f>
        <v>24999.999999999996</v>
      </c>
      <c r="M706" s="6">
        <f>+VLOOKUP(A706,[1]Export!$A:$AA,27,0)</f>
        <v>25000</v>
      </c>
      <c r="N706" s="6">
        <v>5412</v>
      </c>
    </row>
    <row r="707" spans="1:14" x14ac:dyDescent="0.35">
      <c r="A707" s="3" t="s">
        <v>2549</v>
      </c>
      <c r="B707" s="4" t="s">
        <v>479</v>
      </c>
      <c r="C707" s="4" t="s">
        <v>480</v>
      </c>
      <c r="D707" s="5">
        <f>+VLOOKUP(A707,[1]Export!$A:$AC,2,0)</f>
        <v>46099.810289351852</v>
      </c>
      <c r="E707" s="3" t="str">
        <f>+VLOOKUP(A707,[1]Export!$A:$AC,14,0)</f>
        <v>Davide Carati</v>
      </c>
      <c r="F707" s="3" t="str">
        <f>+VLOOKUP(A707,[1]Export!$A:$AC,16,0)</f>
        <v>CRTDVD98P10G751K</v>
      </c>
      <c r="G707" s="3" t="str">
        <f>+VLOOKUP(A707,[1]Export!$A:$AC,20,0)</f>
        <v>Puglia</v>
      </c>
      <c r="H707" s="3" t="str">
        <f>+VLOOKUP(A707,[1]Export!$A:$AC,21,0)</f>
        <v>Lecce</v>
      </c>
      <c r="I707" s="3" t="str">
        <f>+VLOOKUP(A707,[1]Export!$A:$AC,22,0)</f>
        <v>Martano</v>
      </c>
      <c r="J707" s="3" t="s">
        <v>792</v>
      </c>
      <c r="K707" s="3" t="s">
        <v>793</v>
      </c>
      <c r="L707" s="6">
        <f>+VLOOKUP(A707,[1]Export!$A:$AA,25,0)</f>
        <v>44742.909999999996</v>
      </c>
      <c r="M707" s="6">
        <f>+VLOOKUP(A707,[1]Export!$A:$AA,27,0)</f>
        <v>38752.910000000003</v>
      </c>
      <c r="N707" s="6">
        <v>5413</v>
      </c>
    </row>
    <row r="708" spans="1:14" x14ac:dyDescent="0.35">
      <c r="A708" s="3" t="s">
        <v>2550</v>
      </c>
      <c r="B708" s="4" t="s">
        <v>479</v>
      </c>
      <c r="C708" s="4" t="s">
        <v>480</v>
      </c>
      <c r="D708" s="5">
        <f>+VLOOKUP(A708,[1]Export!$A:$AC,2,0)</f>
        <v>46099.931516203702</v>
      </c>
      <c r="E708" s="3" t="str">
        <f>+VLOOKUP(A708,[1]Export!$A:$AC,14,0)</f>
        <v>SHILLA S.R.L.</v>
      </c>
      <c r="F708" s="3" t="str">
        <f>+VLOOKUP(A708,[1]Export!$A:$AC,16,0)</f>
        <v>03240940647</v>
      </c>
      <c r="G708" s="3" t="str">
        <f>+VLOOKUP(A708,[1]Export!$A:$AC,20,0)</f>
        <v>Campania</v>
      </c>
      <c r="H708" s="3" t="str">
        <f>+VLOOKUP(A708,[1]Export!$A:$AC,21,0)</f>
        <v>Avellino</v>
      </c>
      <c r="I708" s="3" t="str">
        <f>+VLOOKUP(A708,[1]Export!$A:$AC,22,0)</f>
        <v>Melito Irpino</v>
      </c>
      <c r="J708" s="3" t="s">
        <v>3370</v>
      </c>
      <c r="K708" s="3" t="s">
        <v>3371</v>
      </c>
      <c r="L708" s="6">
        <f>+VLOOKUP(A708,[1]Export!$A:$AA,25,0)</f>
        <v>32663.829999999998</v>
      </c>
      <c r="M708" s="6">
        <f>+VLOOKUP(A708,[1]Export!$A:$AA,27,0)</f>
        <v>29716.870000000003</v>
      </c>
      <c r="N708" s="6">
        <v>5414</v>
      </c>
    </row>
    <row r="709" spans="1:14" x14ac:dyDescent="0.35">
      <c r="A709" s="3" t="s">
        <v>2551</v>
      </c>
      <c r="B709" s="4" t="s">
        <v>479</v>
      </c>
      <c r="C709" s="4" t="s">
        <v>480</v>
      </c>
      <c r="D709" s="5">
        <f>+VLOOKUP(A709,[1]Export!$A:$AC,2,0)</f>
        <v>46100.390138888892</v>
      </c>
      <c r="E709" s="3" t="str">
        <f>+VLOOKUP(A709,[1]Export!$A:$AC,14,0)</f>
        <v>GR2 DI RUGGIERO TRIPOLI GIOVANNI</v>
      </c>
      <c r="F709" s="3" t="str">
        <f>+VLOOKUP(A709,[1]Export!$A:$AC,16,0)</f>
        <v>RGGTPL91C20F912U</v>
      </c>
      <c r="G709" s="3" t="str">
        <f>+VLOOKUP(A709,[1]Export!$A:$AC,20,0)</f>
        <v>Campania</v>
      </c>
      <c r="H709" s="3" t="str">
        <f>+VLOOKUP(A709,[1]Export!$A:$AC,21,0)</f>
        <v>Salerno</v>
      </c>
      <c r="I709" s="3" t="str">
        <f>+VLOOKUP(A709,[1]Export!$A:$AC,22,0)</f>
        <v>Angri</v>
      </c>
      <c r="J709" s="3" t="s">
        <v>1073</v>
      </c>
      <c r="K709" s="3" t="s">
        <v>1074</v>
      </c>
      <c r="L709" s="6">
        <f>+VLOOKUP(A709,[1]Export!$A:$AA,25,0)</f>
        <v>49680.5</v>
      </c>
      <c r="M709" s="6">
        <f>+VLOOKUP(A709,[1]Export!$A:$AA,27,0)</f>
        <v>49680.5</v>
      </c>
      <c r="N709" s="6">
        <v>5416</v>
      </c>
    </row>
    <row r="710" spans="1:14" x14ac:dyDescent="0.35">
      <c r="A710" s="3" t="s">
        <v>2552</v>
      </c>
      <c r="B710" s="4" t="s">
        <v>479</v>
      </c>
      <c r="C710" s="4" t="s">
        <v>480</v>
      </c>
      <c r="D710" s="5">
        <f>+VLOOKUP(A710,[1]Export!$A:$AC,2,0)</f>
        <v>46100.442314814813</v>
      </c>
      <c r="E710" s="3" t="str">
        <f>+VLOOKUP(A710,[1]Export!$A:$AC,14,0)</f>
        <v>MARCO PRATOLA</v>
      </c>
      <c r="F710" s="3" t="str">
        <f>+VLOOKUP(A710,[1]Export!$A:$AC,16,0)</f>
        <v>PRTMRC99R17A662I</v>
      </c>
      <c r="G710" s="3" t="str">
        <f>+VLOOKUP(A710,[1]Export!$A:$AC,20,0)</f>
        <v>Abruzzo</v>
      </c>
      <c r="H710" s="3" t="str">
        <f>+VLOOKUP(A710,[1]Export!$A:$AC,21,0)</f>
        <v>Pescara</v>
      </c>
      <c r="I710" s="3" t="str">
        <f>+VLOOKUP(A710,[1]Export!$A:$AC,22,0)</f>
        <v>Pescara</v>
      </c>
      <c r="J710" s="3" t="s">
        <v>1045</v>
      </c>
      <c r="K710" s="3" t="s">
        <v>1046</v>
      </c>
      <c r="L710" s="6">
        <f>+VLOOKUP(A710,[1]Export!$A:$AA,25,0)</f>
        <v>49999.999999999993</v>
      </c>
      <c r="M710" s="6">
        <f>+VLOOKUP(A710,[1]Export!$A:$AA,27,0)</f>
        <v>50000</v>
      </c>
      <c r="N710" s="6">
        <v>5417</v>
      </c>
    </row>
    <row r="711" spans="1:14" x14ac:dyDescent="0.35">
      <c r="A711" s="3" t="s">
        <v>2553</v>
      </c>
      <c r="B711" s="4" t="s">
        <v>479</v>
      </c>
      <c r="C711" s="4" t="s">
        <v>480</v>
      </c>
      <c r="D711" s="5">
        <f>+VLOOKUP(A711,[1]Export!$A:$AC,2,0)</f>
        <v>46100.483368055553</v>
      </c>
      <c r="E711" s="3" t="str">
        <f>+VLOOKUP(A711,[1]Export!$A:$AC,14,0)</f>
        <v>SECRET GARDEN S.R.L.</v>
      </c>
      <c r="F711" s="3" t="str">
        <f>+VLOOKUP(A711,[1]Export!$A:$AC,16,0)</f>
        <v>04934340615</v>
      </c>
      <c r="G711" s="3" t="str">
        <f>+VLOOKUP(A711,[1]Export!$A:$AC,20,0)</f>
        <v>Campania</v>
      </c>
      <c r="H711" s="3" t="str">
        <f>+VLOOKUP(A711,[1]Export!$A:$AC,21,0)</f>
        <v>Caserta</v>
      </c>
      <c r="I711" s="3" t="str">
        <f>+VLOOKUP(A711,[1]Export!$A:$AC,22,0)</f>
        <v>Vitulazio</v>
      </c>
      <c r="J711" s="3" t="s">
        <v>1163</v>
      </c>
      <c r="K711" s="3" t="s">
        <v>1164</v>
      </c>
      <c r="L711" s="6">
        <f>+VLOOKUP(A711,[1]Export!$A:$AA,25,0)</f>
        <v>40000</v>
      </c>
      <c r="M711" s="6">
        <f>+VLOOKUP(A711,[1]Export!$A:$AA,27,0)</f>
        <v>40000</v>
      </c>
      <c r="N711" s="6">
        <v>5419</v>
      </c>
    </row>
    <row r="712" spans="1:14" x14ac:dyDescent="0.35">
      <c r="A712" s="3" t="s">
        <v>2554</v>
      </c>
      <c r="B712" s="4" t="s">
        <v>479</v>
      </c>
      <c r="C712" s="4" t="s">
        <v>480</v>
      </c>
      <c r="D712" s="5">
        <f>+VLOOKUP(A712,[1]Export!$A:$AC,2,0)</f>
        <v>46100.671979166669</v>
      </c>
      <c r="E712" s="3" t="str">
        <f>+VLOOKUP(A712,[1]Export!$A:$AC,14,0)</f>
        <v>Giacomo Mauro Frisina</v>
      </c>
      <c r="F712" s="3" t="str">
        <f>+VLOOKUP(A712,[1]Export!$A:$AC,16,0)</f>
        <v>FRSGMM93L19G273X</v>
      </c>
      <c r="G712" s="3" t="str">
        <f>+VLOOKUP(A712,[1]Export!$A:$AC,20,0)</f>
        <v>Sicilia</v>
      </c>
      <c r="H712" s="3" t="str">
        <f>+VLOOKUP(A712,[1]Export!$A:$AC,21,0)</f>
        <v>Palermo</v>
      </c>
      <c r="I712" s="3" t="str">
        <f>+VLOOKUP(A712,[1]Export!$A:$AC,22,0)</f>
        <v>Borgetto</v>
      </c>
      <c r="J712" s="3" t="s">
        <v>792</v>
      </c>
      <c r="K712" s="3" t="s">
        <v>793</v>
      </c>
      <c r="L712" s="6">
        <f>+VLOOKUP(A712,[1]Export!$A:$AA,25,0)</f>
        <v>98964.090000000011</v>
      </c>
      <c r="M712" s="6">
        <f>+VLOOKUP(A712,[1]Export!$A:$AA,27,0)</f>
        <v>74223.06</v>
      </c>
      <c r="N712" s="6">
        <v>5420</v>
      </c>
    </row>
    <row r="713" spans="1:14" x14ac:dyDescent="0.35">
      <c r="A713" s="3" t="s">
        <v>2555</v>
      </c>
      <c r="B713" s="4" t="s">
        <v>479</v>
      </c>
      <c r="C713" s="4" t="s">
        <v>480</v>
      </c>
      <c r="D713" s="5">
        <f>+VLOOKUP(A713,[1]Export!$A:$AC,2,0)</f>
        <v>46100.689895833333</v>
      </c>
      <c r="E713" s="3" t="str">
        <f>+VLOOKUP(A713,[1]Export!$A:$AC,14,0)</f>
        <v>FEDERICO LUCIANO</v>
      </c>
      <c r="F713" s="3" t="str">
        <f>+VLOOKUP(A713,[1]Export!$A:$AC,16,0)</f>
        <v>FDRLCN93E08G813I</v>
      </c>
      <c r="G713" s="3" t="str">
        <f>+VLOOKUP(A713,[1]Export!$A:$AC,20,0)</f>
        <v>Campania</v>
      </c>
      <c r="H713" s="3" t="str">
        <f>+VLOOKUP(A713,[1]Export!$A:$AC,21,0)</f>
        <v>Salerno</v>
      </c>
      <c r="I713" s="3" t="str">
        <f>+VLOOKUP(A713,[1]Export!$A:$AC,22,0)</f>
        <v>Pagani</v>
      </c>
      <c r="J713" s="3" t="s">
        <v>3324</v>
      </c>
      <c r="K713" s="3" t="s">
        <v>3325</v>
      </c>
      <c r="L713" s="6">
        <f>+VLOOKUP(A713,[1]Export!$A:$AA,25,0)</f>
        <v>105000</v>
      </c>
      <c r="M713" s="6">
        <f>+VLOOKUP(A713,[1]Export!$A:$AA,27,0)</f>
        <v>78750</v>
      </c>
      <c r="N713" s="6">
        <v>5421</v>
      </c>
    </row>
    <row r="714" spans="1:14" x14ac:dyDescent="0.35">
      <c r="A714" s="3" t="s">
        <v>2556</v>
      </c>
      <c r="B714" s="4" t="s">
        <v>479</v>
      </c>
      <c r="C714" s="4" t="s">
        <v>480</v>
      </c>
      <c r="D714" s="5">
        <f>+VLOOKUP(A714,[1]Export!$A:$AC,2,0)</f>
        <v>46100.771666666667</v>
      </c>
      <c r="E714" s="3" t="str">
        <f>+VLOOKUP(A714,[1]Export!$A:$AC,14,0)</f>
        <v>Samuele Fiamingo</v>
      </c>
      <c r="F714" s="3" t="str">
        <f>+VLOOKUP(A714,[1]Export!$A:$AC,16,0)</f>
        <v>FMNSML98L08L452S</v>
      </c>
      <c r="G714" s="3" t="str">
        <f>+VLOOKUP(A714,[1]Export!$A:$AC,20,0)</f>
        <v>Calabria</v>
      </c>
      <c r="H714" s="3" t="str">
        <f>+VLOOKUP(A714,[1]Export!$A:$AC,21,0)</f>
        <v>Vibo Valentia</v>
      </c>
      <c r="I714" s="3" t="str">
        <f>+VLOOKUP(A714,[1]Export!$A:$AC,22,0)</f>
        <v>Zungri</v>
      </c>
      <c r="J714" s="3" t="s">
        <v>822</v>
      </c>
      <c r="K714" s="3" t="s">
        <v>823</v>
      </c>
      <c r="L714" s="6">
        <f>+VLOOKUP(A714,[1]Export!$A:$AA,25,0)</f>
        <v>64500</v>
      </c>
      <c r="M714" s="6">
        <f>+VLOOKUP(A714,[1]Export!$A:$AA,27,0)</f>
        <v>40000</v>
      </c>
      <c r="N714" s="6">
        <v>5422</v>
      </c>
    </row>
    <row r="715" spans="1:14" x14ac:dyDescent="0.35">
      <c r="A715" s="3" t="s">
        <v>2557</v>
      </c>
      <c r="B715" s="4" t="s">
        <v>479</v>
      </c>
      <c r="C715" s="4" t="s">
        <v>480</v>
      </c>
      <c r="D715" s="5">
        <f>+VLOOKUP(A715,[1]Export!$A:$AC,2,0)</f>
        <v>46101.353935185187</v>
      </c>
      <c r="E715" s="3" t="str">
        <f>+VLOOKUP(A715,[1]Export!$A:$AC,14,0)</f>
        <v>CASA VACANZA DE ROSA EMILIO</v>
      </c>
      <c r="F715" s="3" t="str">
        <f>+VLOOKUP(A715,[1]Export!$A:$AC,16,0)</f>
        <v>DRSMLE96E22H703A</v>
      </c>
      <c r="G715" s="3" t="str">
        <f>+VLOOKUP(A715,[1]Export!$A:$AC,20,0)</f>
        <v>Campania</v>
      </c>
      <c r="H715" s="3" t="str">
        <f>+VLOOKUP(A715,[1]Export!$A:$AC,21,0)</f>
        <v>Salerno</v>
      </c>
      <c r="I715" s="3" t="str">
        <f>+VLOOKUP(A715,[1]Export!$A:$AC,22,0)</f>
        <v>Salerno</v>
      </c>
      <c r="J715" s="3" t="s">
        <v>706</v>
      </c>
      <c r="K715" s="3" t="s">
        <v>707</v>
      </c>
      <c r="L715" s="6">
        <f>+VLOOKUP(A715,[1]Export!$A:$AA,25,0)</f>
        <v>108635.09999999999</v>
      </c>
      <c r="M715" s="6">
        <f>+VLOOKUP(A715,[1]Export!$A:$AA,27,0)</f>
        <v>81475</v>
      </c>
      <c r="N715" s="6">
        <v>5423</v>
      </c>
    </row>
    <row r="716" spans="1:14" x14ac:dyDescent="0.35">
      <c r="A716" s="3" t="s">
        <v>2558</v>
      </c>
      <c r="B716" s="4" t="s">
        <v>479</v>
      </c>
      <c r="C716" s="4" t="s">
        <v>480</v>
      </c>
      <c r="D716" s="5">
        <f>+VLOOKUP(A716,[1]Export!$A:$AC,2,0)</f>
        <v>46101.471087962964</v>
      </c>
      <c r="E716" s="3" t="str">
        <f>+VLOOKUP(A716,[1]Export!$A:$AC,14,0)</f>
        <v>OTTICA NAPOLI SRLS SOCIETA' A RESPONSABILITA' LIMITATA SEMPLIFICATA</v>
      </c>
      <c r="F716" s="3" t="str">
        <f>+VLOOKUP(A716,[1]Export!$A:$AC,16,0)</f>
        <v>03355660808</v>
      </c>
      <c r="G716" s="3" t="str">
        <f>+VLOOKUP(A716,[1]Export!$A:$AC,20,0)</f>
        <v>Calabria</v>
      </c>
      <c r="H716" s="3" t="str">
        <f>+VLOOKUP(A716,[1]Export!$A:$AC,21,0)</f>
        <v>Reggio Calabria</v>
      </c>
      <c r="I716" s="3" t="str">
        <f>+VLOOKUP(A716,[1]Export!$A:$AC,22,0)</f>
        <v>Siderno</v>
      </c>
      <c r="J716" s="3" t="s">
        <v>3262</v>
      </c>
      <c r="K716" s="3" t="s">
        <v>3263</v>
      </c>
      <c r="L716" s="6">
        <f>+VLOOKUP(A716,[1]Export!$A:$AA,25,0)</f>
        <v>106049.9</v>
      </c>
      <c r="M716" s="6">
        <f>+VLOOKUP(A716,[1]Export!$A:$AA,27,0)</f>
        <v>79537.42</v>
      </c>
      <c r="N716" s="6">
        <v>5424</v>
      </c>
    </row>
    <row r="717" spans="1:14" x14ac:dyDescent="0.35">
      <c r="A717" s="3" t="s">
        <v>2559</v>
      </c>
      <c r="B717" s="4" t="s">
        <v>479</v>
      </c>
      <c r="C717" s="4" t="s">
        <v>480</v>
      </c>
      <c r="D717" s="5">
        <f>+VLOOKUP(A717,[1]Export!$A:$AC,2,0)</f>
        <v>46101.570972222224</v>
      </c>
      <c r="E717" s="3" t="str">
        <f>+VLOOKUP(A717,[1]Export!$A:$AC,14,0)</f>
        <v>TRAMONDA ALESSIO</v>
      </c>
      <c r="F717" s="3" t="str">
        <f>+VLOOKUP(A717,[1]Export!$A:$AC,16,0)</f>
        <v>TRMLSS95T03F839D</v>
      </c>
      <c r="G717" s="3" t="str">
        <f>+VLOOKUP(A717,[1]Export!$A:$AC,20,0)</f>
        <v>Campania</v>
      </c>
      <c r="H717" s="3" t="str">
        <f>+VLOOKUP(A717,[1]Export!$A:$AC,21,0)</f>
        <v>Napoli</v>
      </c>
      <c r="I717" s="3" t="str">
        <f>+VLOOKUP(A717,[1]Export!$A:$AC,22,0)</f>
        <v>Cercola</v>
      </c>
      <c r="J717" s="3" t="s">
        <v>836</v>
      </c>
      <c r="K717" s="3" t="s">
        <v>837</v>
      </c>
      <c r="L717" s="6">
        <f>+VLOOKUP(A717,[1]Export!$A:$AA,25,0)</f>
        <v>200000</v>
      </c>
      <c r="M717" s="6">
        <f>+VLOOKUP(A717,[1]Export!$A:$AA,27,0)</f>
        <v>140000</v>
      </c>
      <c r="N717" s="6">
        <v>5425</v>
      </c>
    </row>
    <row r="718" spans="1:14" x14ac:dyDescent="0.35">
      <c r="A718" s="3" t="s">
        <v>2560</v>
      </c>
      <c r="B718" s="4" t="s">
        <v>479</v>
      </c>
      <c r="C718" s="4" t="s">
        <v>480</v>
      </c>
      <c r="D718" s="5">
        <f>+VLOOKUP(A718,[1]Export!$A:$AC,2,0)</f>
        <v>46101.604351851849</v>
      </c>
      <c r="E718" s="3" t="str">
        <f>+VLOOKUP(A718,[1]Export!$A:$AC,14,0)</f>
        <v>B2B GROUP SOCIETA' A RESPONSABILITA' LIMITATA SEMPLIFICATA</v>
      </c>
      <c r="F718" s="3" t="str">
        <f>+VLOOKUP(A718,[1]Export!$A:$AC,16,0)</f>
        <v>04934670615</v>
      </c>
      <c r="G718" s="3" t="str">
        <f>+VLOOKUP(A718,[1]Export!$A:$AC,20,0)</f>
        <v>Campania</v>
      </c>
      <c r="H718" s="3" t="str">
        <f>+VLOOKUP(A718,[1]Export!$A:$AC,21,0)</f>
        <v>Napoli</v>
      </c>
      <c r="I718" s="3" t="str">
        <f>+VLOOKUP(A718,[1]Export!$A:$AC,22,0)</f>
        <v>Casalnuovo Di Napoli</v>
      </c>
      <c r="J718" s="3" t="s">
        <v>3372</v>
      </c>
      <c r="K718" s="3" t="s">
        <v>3373</v>
      </c>
      <c r="L718" s="6">
        <f>+VLOOKUP(A718,[1]Export!$A:$AA,25,0)</f>
        <v>49700</v>
      </c>
      <c r="M718" s="6">
        <f>+VLOOKUP(A718,[1]Export!$A:$AA,27,0)</f>
        <v>41800</v>
      </c>
      <c r="N718" s="6">
        <v>5426</v>
      </c>
    </row>
    <row r="719" spans="1:14" x14ac:dyDescent="0.35">
      <c r="A719" s="3" t="s">
        <v>2561</v>
      </c>
      <c r="B719" s="4" t="s">
        <v>479</v>
      </c>
      <c r="C719" s="4" t="s">
        <v>480</v>
      </c>
      <c r="D719" s="5">
        <f>+VLOOKUP(A719,[1]Export!$A:$AC,2,0)</f>
        <v>46101.615856481483</v>
      </c>
      <c r="E719" s="3" t="str">
        <f>+VLOOKUP(A719,[1]Export!$A:$AC,14,0)</f>
        <v>ONE-TO-ONE TRAINING STUDIO DI SPIEZIO NICOLA</v>
      </c>
      <c r="F719" s="3" t="str">
        <f>+VLOOKUP(A719,[1]Export!$A:$AC,16,0)</f>
        <v>SPZNCL94S01L259C</v>
      </c>
      <c r="G719" s="3" t="str">
        <f>+VLOOKUP(A719,[1]Export!$A:$AC,20,0)</f>
        <v>Campania</v>
      </c>
      <c r="H719" s="3" t="str">
        <f>+VLOOKUP(A719,[1]Export!$A:$AC,21,0)</f>
        <v>Napoli</v>
      </c>
      <c r="I719" s="3" t="str">
        <f>+VLOOKUP(A719,[1]Export!$A:$AC,22,0)</f>
        <v>Striano</v>
      </c>
      <c r="J719" s="3" t="s">
        <v>1031</v>
      </c>
      <c r="K719" s="3" t="s">
        <v>1032</v>
      </c>
      <c r="L719" s="6">
        <f>+VLOOKUP(A719,[1]Export!$A:$AA,25,0)</f>
        <v>39051.519999999997</v>
      </c>
      <c r="M719" s="6">
        <f>+VLOOKUP(A719,[1]Export!$A:$AA,27,0)</f>
        <v>39051.519999999997</v>
      </c>
      <c r="N719" s="6">
        <v>5427</v>
      </c>
    </row>
    <row r="720" spans="1:14" x14ac:dyDescent="0.35">
      <c r="A720" s="3" t="s">
        <v>2562</v>
      </c>
      <c r="B720" s="4" t="s">
        <v>479</v>
      </c>
      <c r="C720" s="4" t="s">
        <v>480</v>
      </c>
      <c r="D720" s="5">
        <f>+VLOOKUP(A720,[1]Export!$A:$AC,2,0)</f>
        <v>46101.630509259259</v>
      </c>
      <c r="E720" s="3" t="str">
        <f>+VLOOKUP(A720,[1]Export!$A:$AC,14,0)</f>
        <v>CAROTENUTO COSTRUZIONI S.A.S. DI CAROTENUTO FRANCESCO &amp; C.</v>
      </c>
      <c r="F720" s="3" t="str">
        <f>+VLOOKUP(A720,[1]Export!$A:$AC,16,0)</f>
        <v>11018531217</v>
      </c>
      <c r="G720" s="3" t="str">
        <f>+VLOOKUP(A720,[1]Export!$A:$AC,20,0)</f>
        <v>Campania</v>
      </c>
      <c r="H720" s="3" t="str">
        <f>+VLOOKUP(A720,[1]Export!$A:$AC,21,0)</f>
        <v>Napoli</v>
      </c>
      <c r="I720" s="3" t="str">
        <f>+VLOOKUP(A720,[1]Export!$A:$AC,22,0)</f>
        <v>Boscoreale</v>
      </c>
      <c r="J720" s="3" t="s">
        <v>1101</v>
      </c>
      <c r="K720" s="3" t="s">
        <v>1102</v>
      </c>
      <c r="L720" s="6">
        <f>+VLOOKUP(A720,[1]Export!$A:$AA,25,0)</f>
        <v>105563.73</v>
      </c>
      <c r="M720" s="6">
        <f>+VLOOKUP(A720,[1]Export!$A:$AA,27,0)</f>
        <v>79172.78</v>
      </c>
      <c r="N720" s="6">
        <v>5428</v>
      </c>
    </row>
    <row r="721" spans="1:14" x14ac:dyDescent="0.35">
      <c r="A721" s="3" t="s">
        <v>2563</v>
      </c>
      <c r="B721" s="4" t="s">
        <v>479</v>
      </c>
      <c r="C721" s="4" t="s">
        <v>480</v>
      </c>
      <c r="D721" s="5">
        <f>+VLOOKUP(A721,[1]Export!$A:$AC,2,0)</f>
        <v>46101.704513888886</v>
      </c>
      <c r="E721" s="3" t="str">
        <f>+VLOOKUP(A721,[1]Export!$A:$AC,14,0)</f>
        <v>IL SALOTTO DI ENNA DI AGOSTINO NAPOLANO</v>
      </c>
      <c r="F721" s="3" t="str">
        <f>+VLOOKUP(A721,[1]Export!$A:$AC,16,0)</f>
        <v>NPLGTN05B03G309P</v>
      </c>
      <c r="G721" s="3" t="str">
        <f>+VLOOKUP(A721,[1]Export!$A:$AC,20,0)</f>
        <v>Campania</v>
      </c>
      <c r="H721" s="3" t="str">
        <f>+VLOOKUP(A721,[1]Export!$A:$AC,21,0)</f>
        <v>Napoli</v>
      </c>
      <c r="I721" s="3" t="str">
        <f>+VLOOKUP(A721,[1]Export!$A:$AC,22,0)</f>
        <v>Giugliano In Campania</v>
      </c>
      <c r="J721" s="3" t="s">
        <v>1049</v>
      </c>
      <c r="K721" s="3" t="s">
        <v>1050</v>
      </c>
      <c r="L721" s="6">
        <f>+VLOOKUP(A721,[1]Export!$A:$AA,25,0)</f>
        <v>191342.3</v>
      </c>
      <c r="M721" s="6">
        <f>+VLOOKUP(A721,[1]Export!$A:$AA,27,0)</f>
        <v>133939.60999999999</v>
      </c>
      <c r="N721" s="6">
        <v>5429</v>
      </c>
    </row>
    <row r="722" spans="1:14" x14ac:dyDescent="0.35">
      <c r="A722" s="3" t="s">
        <v>2564</v>
      </c>
      <c r="B722" s="4" t="s">
        <v>479</v>
      </c>
      <c r="C722" s="4" t="s">
        <v>480</v>
      </c>
      <c r="D722" s="5">
        <f>+VLOOKUP(A722,[1]Export!$A:$AC,2,0)</f>
        <v>46101.730590277781</v>
      </c>
      <c r="E722" s="3" t="str">
        <f>+VLOOKUP(A722,[1]Export!$A:$AC,14,0)</f>
        <v>PASTICCERIA ANDREOLI SRL</v>
      </c>
      <c r="F722" s="3" t="str">
        <f>+VLOOKUP(A722,[1]Export!$A:$AC,16,0)</f>
        <v>03242130643</v>
      </c>
      <c r="G722" s="3" t="str">
        <f>+VLOOKUP(A722,[1]Export!$A:$AC,20,0)</f>
        <v>Campania</v>
      </c>
      <c r="H722" s="3" t="str">
        <f>+VLOOKUP(A722,[1]Export!$A:$AC,21,0)</f>
        <v>Avellino</v>
      </c>
      <c r="I722" s="3" t="str">
        <f>+VLOOKUP(A722,[1]Export!$A:$AC,22,0)</f>
        <v>Avellino</v>
      </c>
      <c r="J722" s="3" t="s">
        <v>794</v>
      </c>
      <c r="K722" s="3" t="s">
        <v>795</v>
      </c>
      <c r="L722" s="6">
        <f>+VLOOKUP(A722,[1]Export!$A:$AA,25,0)</f>
        <v>119980</v>
      </c>
      <c r="M722" s="6">
        <f>+VLOOKUP(A722,[1]Export!$A:$AA,27,0)</f>
        <v>89985</v>
      </c>
      <c r="N722" s="6">
        <v>5430</v>
      </c>
    </row>
    <row r="723" spans="1:14" x14ac:dyDescent="0.35">
      <c r="A723" s="3" t="s">
        <v>2565</v>
      </c>
      <c r="B723" s="4" t="s">
        <v>479</v>
      </c>
      <c r="C723" s="4" t="s">
        <v>480</v>
      </c>
      <c r="D723" s="5">
        <f>+VLOOKUP(A723,[1]Export!$A:$AC,2,0)</f>
        <v>46101.737511574072</v>
      </c>
      <c r="E723" s="3" t="str">
        <f>+VLOOKUP(A723,[1]Export!$A:$AC,14,0)</f>
        <v>GIUFFRIDA MARIA</v>
      </c>
      <c r="F723" s="3" t="str">
        <f>+VLOOKUP(A723,[1]Export!$A:$AC,16,0)</f>
        <v>GFFMRA95A50F912O</v>
      </c>
      <c r="G723" s="3" t="str">
        <f>+VLOOKUP(A723,[1]Export!$A:$AC,20,0)</f>
        <v>Campania</v>
      </c>
      <c r="H723" s="3" t="str">
        <f>+VLOOKUP(A723,[1]Export!$A:$AC,21,0)</f>
        <v>Salerno</v>
      </c>
      <c r="I723" s="3" t="str">
        <f>+VLOOKUP(A723,[1]Export!$A:$AC,22,0)</f>
        <v>Nocera Inferiore</v>
      </c>
      <c r="J723" s="3" t="s">
        <v>782</v>
      </c>
      <c r="K723" s="3" t="s">
        <v>783</v>
      </c>
      <c r="L723" s="6">
        <f>+VLOOKUP(A723,[1]Export!$A:$AA,25,0)</f>
        <v>119867</v>
      </c>
      <c r="M723" s="6">
        <f>+VLOOKUP(A723,[1]Export!$A:$AA,27,0)</f>
        <v>89900.25</v>
      </c>
      <c r="N723" s="6">
        <v>5431</v>
      </c>
    </row>
    <row r="724" spans="1:14" x14ac:dyDescent="0.35">
      <c r="A724" s="3" t="s">
        <v>2566</v>
      </c>
      <c r="B724" s="4" t="s">
        <v>479</v>
      </c>
      <c r="C724" s="4" t="s">
        <v>480</v>
      </c>
      <c r="D724" s="5">
        <f>+VLOOKUP(A724,[1]Export!$A:$AC,2,0)</f>
        <v>46101.774629629632</v>
      </c>
      <c r="E724" s="3" t="str">
        <f>+VLOOKUP(A724,[1]Export!$A:$AC,14,0)</f>
        <v>WHO WOORKS DI TESSE ALESSIA</v>
      </c>
      <c r="F724" s="3" t="str">
        <f>+VLOOKUP(A724,[1]Export!$A:$AC,16,0)</f>
        <v>TSSLSS97B50L328C</v>
      </c>
      <c r="G724" s="3" t="str">
        <f>+VLOOKUP(A724,[1]Export!$A:$AC,20,0)</f>
        <v>Abruzzo</v>
      </c>
      <c r="H724" s="3" t="str">
        <f>+VLOOKUP(A724,[1]Export!$A:$AC,21,0)</f>
        <v>Pescara</v>
      </c>
      <c r="I724" s="3" t="str">
        <f>+VLOOKUP(A724,[1]Export!$A:$AC,22,0)</f>
        <v>Cepagatti</v>
      </c>
      <c r="J724" s="3" t="s">
        <v>3374</v>
      </c>
      <c r="K724" s="3" t="s">
        <v>3375</v>
      </c>
      <c r="L724" s="6">
        <f>+VLOOKUP(A724,[1]Export!$A:$AA,25,0)</f>
        <v>48000</v>
      </c>
      <c r="M724" s="6">
        <f>+VLOOKUP(A724,[1]Export!$A:$AA,27,0)</f>
        <v>40000</v>
      </c>
      <c r="N724" s="6">
        <v>5432</v>
      </c>
    </row>
    <row r="725" spans="1:14" x14ac:dyDescent="0.35">
      <c r="A725" s="3" t="s">
        <v>2567</v>
      </c>
      <c r="B725" s="4" t="s">
        <v>479</v>
      </c>
      <c r="C725" s="4" t="s">
        <v>480</v>
      </c>
      <c r="D725" s="5">
        <f>+VLOOKUP(A725,[1]Export!$A:$AC,2,0)</f>
        <v>46102.410856481481</v>
      </c>
      <c r="E725" s="3" t="str">
        <f>+VLOOKUP(A725,[1]Export!$A:$AC,14,0)</f>
        <v>LATTERIA DI MEMMO SRL</v>
      </c>
      <c r="F725" s="3" t="str">
        <f>+VLOOKUP(A725,[1]Export!$A:$AC,16,0)</f>
        <v>02447060688</v>
      </c>
      <c r="G725" s="3" t="str">
        <f>+VLOOKUP(A725,[1]Export!$A:$AC,20,0)</f>
        <v>Abruzzo</v>
      </c>
      <c r="H725" s="3" t="str">
        <f>+VLOOKUP(A725,[1]Export!$A:$AC,21,0)</f>
        <v>Pescara</v>
      </c>
      <c r="I725" s="3" t="str">
        <f>+VLOOKUP(A725,[1]Export!$A:$AC,22,0)</f>
        <v>Moscufo</v>
      </c>
      <c r="J725" s="3" t="s">
        <v>812</v>
      </c>
      <c r="K725" s="3" t="s">
        <v>813</v>
      </c>
      <c r="L725" s="6">
        <f>+VLOOKUP(A725,[1]Export!$A:$AA,25,0)</f>
        <v>199988</v>
      </c>
      <c r="M725" s="6">
        <f>+VLOOKUP(A725,[1]Export!$A:$AA,27,0)</f>
        <v>139991.6</v>
      </c>
      <c r="N725" s="6">
        <v>5433</v>
      </c>
    </row>
    <row r="726" spans="1:14" x14ac:dyDescent="0.35">
      <c r="A726" s="3" t="s">
        <v>2568</v>
      </c>
      <c r="B726" s="4" t="s">
        <v>479</v>
      </c>
      <c r="C726" s="4" t="s">
        <v>480</v>
      </c>
      <c r="D726" s="5">
        <f>+VLOOKUP(A726,[1]Export!$A:$AC,2,0)</f>
        <v>46104.002013888887</v>
      </c>
      <c r="E726" s="3" t="str">
        <f>+VLOOKUP(A726,[1]Export!$A:$AC,14,0)</f>
        <v>D'AGOSTINO DEBORAH</v>
      </c>
      <c r="F726" s="3" t="str">
        <f>+VLOOKUP(A726,[1]Export!$A:$AC,16,0)</f>
        <v>DGSDRH96T60F839J</v>
      </c>
      <c r="G726" s="3" t="str">
        <f>+VLOOKUP(A726,[1]Export!$A:$AC,20,0)</f>
        <v>Campania</v>
      </c>
      <c r="H726" s="3" t="str">
        <f>+VLOOKUP(A726,[1]Export!$A:$AC,21,0)</f>
        <v>Napoli</v>
      </c>
      <c r="I726" s="3" t="str">
        <f>+VLOOKUP(A726,[1]Export!$A:$AC,22,0)</f>
        <v>Napoli</v>
      </c>
      <c r="J726" s="3" t="s">
        <v>738</v>
      </c>
      <c r="K726" s="3" t="s">
        <v>739</v>
      </c>
      <c r="L726" s="6">
        <f>+VLOOKUP(A726,[1]Export!$A:$AA,25,0)</f>
        <v>40000</v>
      </c>
      <c r="M726" s="6">
        <f>+VLOOKUP(A726,[1]Export!$A:$AA,27,0)</f>
        <v>40000</v>
      </c>
      <c r="N726" s="6">
        <v>5434</v>
      </c>
    </row>
    <row r="727" spans="1:14" x14ac:dyDescent="0.35">
      <c r="A727" s="3" t="s">
        <v>2569</v>
      </c>
      <c r="B727" s="4" t="s">
        <v>479</v>
      </c>
      <c r="C727" s="4" t="s">
        <v>480</v>
      </c>
      <c r="D727" s="5">
        <f>+VLOOKUP(A727,[1]Export!$A:$AC,2,0)</f>
        <v>46104.339363425926</v>
      </c>
      <c r="E727" s="3" t="str">
        <f>+VLOOKUP(A727,[1]Export!$A:$AC,14,0)</f>
        <v>GIO' PUB DI GIOVANNI DI LEGGE</v>
      </c>
      <c r="F727" s="3" t="str">
        <f>+VLOOKUP(A727,[1]Export!$A:$AC,16,0)</f>
        <v>DLGGNN92S21L113Y</v>
      </c>
      <c r="G727" s="3" t="str">
        <f>+VLOOKUP(A727,[1]Export!$A:$AC,20,0)</f>
        <v>Molise</v>
      </c>
      <c r="H727" s="3" t="str">
        <f>+VLOOKUP(A727,[1]Export!$A:$AC,21,0)</f>
        <v>Campobasso</v>
      </c>
      <c r="I727" s="3" t="str">
        <f>+VLOOKUP(A727,[1]Export!$A:$AC,22,0)</f>
        <v>Portocannone</v>
      </c>
      <c r="J727" s="3" t="s">
        <v>826</v>
      </c>
      <c r="K727" s="3" t="s">
        <v>827</v>
      </c>
      <c r="L727" s="6">
        <f>+VLOOKUP(A727,[1]Export!$A:$AA,25,0)</f>
        <v>199981.88</v>
      </c>
      <c r="M727" s="6">
        <f>+VLOOKUP(A727,[1]Export!$A:$AA,27,0)</f>
        <v>139980</v>
      </c>
      <c r="N727" s="6">
        <v>5435</v>
      </c>
    </row>
    <row r="728" spans="1:14" x14ac:dyDescent="0.35">
      <c r="A728" s="3" t="s">
        <v>2570</v>
      </c>
      <c r="B728" s="4" t="s">
        <v>479</v>
      </c>
      <c r="C728" s="4" t="s">
        <v>480</v>
      </c>
      <c r="D728" s="5">
        <f>+VLOOKUP(A728,[1]Export!$A:$AC,2,0)</f>
        <v>46104.390949074077</v>
      </c>
      <c r="E728" s="3" t="str">
        <f>+VLOOKUP(A728,[1]Export!$A:$AC,14,0)</f>
        <v>BIG TRUCK COFFEE SAS DI COVIELLO ROBERTA &amp; C</v>
      </c>
      <c r="F728" s="3" t="str">
        <f>+VLOOKUP(A728,[1]Export!$A:$AC,16,0)</f>
        <v>03239480647</v>
      </c>
      <c r="G728" s="3" t="str">
        <f>+VLOOKUP(A728,[1]Export!$A:$AC,20,0)</f>
        <v>Campania</v>
      </c>
      <c r="H728" s="3" t="str">
        <f>+VLOOKUP(A728,[1]Export!$A:$AC,21,0)</f>
        <v>Avellino</v>
      </c>
      <c r="I728" s="3" t="str">
        <f>+VLOOKUP(A728,[1]Export!$A:$AC,22,0)</f>
        <v>Pietradefusi</v>
      </c>
      <c r="J728" s="3" t="s">
        <v>1017</v>
      </c>
      <c r="K728" s="3" t="s">
        <v>1018</v>
      </c>
      <c r="L728" s="6">
        <f>+VLOOKUP(A728,[1]Export!$A:$AA,25,0)</f>
        <v>120000</v>
      </c>
      <c r="M728" s="6">
        <f>+VLOOKUP(A728,[1]Export!$A:$AA,27,0)</f>
        <v>90000</v>
      </c>
      <c r="N728" s="6">
        <v>5436</v>
      </c>
    </row>
    <row r="729" spans="1:14" x14ac:dyDescent="0.35">
      <c r="A729" s="3" t="s">
        <v>2571</v>
      </c>
      <c r="B729" s="4" t="s">
        <v>479</v>
      </c>
      <c r="C729" s="4" t="s">
        <v>480</v>
      </c>
      <c r="D729" s="5">
        <f>+VLOOKUP(A729,[1]Export!$A:$AC,2,0)</f>
        <v>46104.427627314813</v>
      </c>
      <c r="E729" s="3" t="str">
        <f>+VLOOKUP(A729,[1]Export!$A:$AC,14,0)</f>
        <v>SOUTHSIDE ART LAB DI PIAZZA LUIGIA</v>
      </c>
      <c r="F729" s="3" t="str">
        <f>+VLOOKUP(A729,[1]Export!$A:$AC,16,0)</f>
        <v>PZZLGU94M64B602U</v>
      </c>
      <c r="G729" s="3" t="str">
        <f>+VLOOKUP(A729,[1]Export!$A:$AC,20,0)</f>
        <v>Sicilia</v>
      </c>
      <c r="H729" s="3" t="str">
        <f>+VLOOKUP(A729,[1]Export!$A:$AC,21,0)</f>
        <v>Siracusa</v>
      </c>
      <c r="I729" s="3" t="str">
        <f>+VLOOKUP(A729,[1]Export!$A:$AC,22,0)</f>
        <v>Francofonte</v>
      </c>
      <c r="J729" s="3" t="s">
        <v>1033</v>
      </c>
      <c r="K729" s="3" t="s">
        <v>1034</v>
      </c>
      <c r="L729" s="6">
        <f>+VLOOKUP(A729,[1]Export!$A:$AA,25,0)</f>
        <v>25000</v>
      </c>
      <c r="M729" s="6">
        <f>+VLOOKUP(A729,[1]Export!$A:$AA,27,0)</f>
        <v>25000</v>
      </c>
      <c r="N729" s="6">
        <v>5437</v>
      </c>
    </row>
    <row r="730" spans="1:14" x14ac:dyDescent="0.35">
      <c r="A730" s="3" t="s">
        <v>2572</v>
      </c>
      <c r="B730" s="4" t="s">
        <v>479</v>
      </c>
      <c r="C730" s="4" t="s">
        <v>480</v>
      </c>
      <c r="D730" s="5">
        <f>+VLOOKUP(A730,[1]Export!$A:$AC,2,0)</f>
        <v>46104.536273148151</v>
      </c>
      <c r="E730" s="3" t="str">
        <f>+VLOOKUP(A730,[1]Export!$A:$AC,14,0)</f>
        <v>L'OFFICINA DEL PULITO DI SEQUINO LUIGI</v>
      </c>
      <c r="F730" s="3" t="str">
        <f>+VLOOKUP(A730,[1]Export!$A:$AC,16,0)</f>
        <v>SQNLGU97M19E054Z</v>
      </c>
      <c r="G730" s="3" t="str">
        <f>+VLOOKUP(A730,[1]Export!$A:$AC,20,0)</f>
        <v>Campania</v>
      </c>
      <c r="H730" s="3" t="str">
        <f>+VLOOKUP(A730,[1]Export!$A:$AC,21,0)</f>
        <v>Napoli</v>
      </c>
      <c r="I730" s="3" t="str">
        <f>+VLOOKUP(A730,[1]Export!$A:$AC,22,0)</f>
        <v>Giugliano In Campania</v>
      </c>
      <c r="J730" s="3" t="s">
        <v>1047</v>
      </c>
      <c r="K730" s="3" t="s">
        <v>1048</v>
      </c>
      <c r="L730" s="6">
        <f>+VLOOKUP(A730,[1]Export!$A:$AA,25,0)</f>
        <v>165808.41999999998</v>
      </c>
      <c r="M730" s="6">
        <f>+VLOOKUP(A730,[1]Export!$A:$AA,27,0)</f>
        <v>116065.88999999998</v>
      </c>
      <c r="N730" s="6">
        <v>5438</v>
      </c>
    </row>
    <row r="731" spans="1:14" x14ac:dyDescent="0.35">
      <c r="A731" s="3" t="s">
        <v>2573</v>
      </c>
      <c r="B731" s="4" t="s">
        <v>479</v>
      </c>
      <c r="C731" s="4" t="s">
        <v>480</v>
      </c>
      <c r="D731" s="5">
        <f>+VLOOKUP(A731,[1]Export!$A:$AC,2,0)</f>
        <v>46104.623796296299</v>
      </c>
      <c r="E731" s="3" t="str">
        <f>+VLOOKUP(A731,[1]Export!$A:$AC,14,0)</f>
        <v>MURA - DI GALLICCHIO DENISE</v>
      </c>
      <c r="F731" s="3" t="str">
        <f>+VLOOKUP(A731,[1]Export!$A:$AC,16,0)</f>
        <v>GLLDNS91M62C349A</v>
      </c>
      <c r="G731" s="3" t="str">
        <f>+VLOOKUP(A731,[1]Export!$A:$AC,20,0)</f>
        <v>Calabria</v>
      </c>
      <c r="H731" s="3" t="str">
        <f>+VLOOKUP(A731,[1]Export!$A:$AC,21,0)</f>
        <v>Cosenza</v>
      </c>
      <c r="I731" s="3" t="str">
        <f>+VLOOKUP(A731,[1]Export!$A:$AC,22,0)</f>
        <v>Morano Calabro</v>
      </c>
      <c r="J731" s="3" t="s">
        <v>3376</v>
      </c>
      <c r="K731" s="3" t="s">
        <v>3377</v>
      </c>
      <c r="L731" s="6">
        <f>+VLOOKUP(A731,[1]Export!$A:$AA,25,0)</f>
        <v>50000.000000000007</v>
      </c>
      <c r="M731" s="6">
        <f>+VLOOKUP(A731,[1]Export!$A:$AA,27,0)</f>
        <v>50000</v>
      </c>
      <c r="N731" s="6">
        <v>5439</v>
      </c>
    </row>
    <row r="732" spans="1:14" x14ac:dyDescent="0.35">
      <c r="A732" s="3" t="s">
        <v>2574</v>
      </c>
      <c r="B732" s="4" t="s">
        <v>479</v>
      </c>
      <c r="C732" s="4" t="s">
        <v>480</v>
      </c>
      <c r="D732" s="5">
        <f>+VLOOKUP(A732,[1]Export!$A:$AC,2,0)</f>
        <v>46104.634282407409</v>
      </c>
      <c r="E732" s="3" t="str">
        <f>+VLOOKUP(A732,[1]Export!$A:$AC,14,0)</f>
        <v>Camilla Mucci</v>
      </c>
      <c r="F732" s="3" t="str">
        <f>+VLOOKUP(A732,[1]Export!$A:$AC,16,0)</f>
        <v>MCCCLL97B62B519N</v>
      </c>
      <c r="G732" s="3" t="str">
        <f>+VLOOKUP(A732,[1]Export!$A:$AC,20,0)</f>
        <v>Molise</v>
      </c>
      <c r="H732" s="3" t="str">
        <f>+VLOOKUP(A732,[1]Export!$A:$AC,21,0)</f>
        <v>Campobasso</v>
      </c>
      <c r="I732" s="3" t="str">
        <f>+VLOOKUP(A732,[1]Export!$A:$AC,22,0)</f>
        <v>Campobasso</v>
      </c>
      <c r="J732" s="3" t="s">
        <v>690</v>
      </c>
      <c r="K732" s="3" t="s">
        <v>691</v>
      </c>
      <c r="L732" s="6">
        <f>+VLOOKUP(A732,[1]Export!$A:$AA,25,0)</f>
        <v>43341.95</v>
      </c>
      <c r="M732" s="6">
        <f>+VLOOKUP(A732,[1]Export!$A:$AA,27,0)</f>
        <v>42841.95</v>
      </c>
      <c r="N732" s="6">
        <v>5440</v>
      </c>
    </row>
    <row r="733" spans="1:14" x14ac:dyDescent="0.35">
      <c r="A733" s="3" t="s">
        <v>2575</v>
      </c>
      <c r="B733" s="4" t="s">
        <v>479</v>
      </c>
      <c r="C733" s="4" t="s">
        <v>480</v>
      </c>
      <c r="D733" s="5">
        <f>+VLOOKUP(A733,[1]Export!$A:$AC,2,0)</f>
        <v>46104.665208333332</v>
      </c>
      <c r="E733" s="3" t="str">
        <f>+VLOOKUP(A733,[1]Export!$A:$AC,14,0)</f>
        <v>MP SPORT S.R.L.S.</v>
      </c>
      <c r="F733" s="3" t="str">
        <f>+VLOOKUP(A733,[1]Export!$A:$AC,16,0)</f>
        <v>11008411214</v>
      </c>
      <c r="G733" s="3" t="str">
        <f>+VLOOKUP(A733,[1]Export!$A:$AC,20,0)</f>
        <v>Campania</v>
      </c>
      <c r="H733" s="3" t="str">
        <f>+VLOOKUP(A733,[1]Export!$A:$AC,21,0)</f>
        <v>Napoli</v>
      </c>
      <c r="I733" s="3" t="str">
        <f>+VLOOKUP(A733,[1]Export!$A:$AC,22,0)</f>
        <v>Napoli</v>
      </c>
      <c r="J733" s="3" t="s">
        <v>808</v>
      </c>
      <c r="K733" s="3" t="s">
        <v>809</v>
      </c>
      <c r="L733" s="6">
        <f>+VLOOKUP(A733,[1]Export!$A:$AA,25,0)</f>
        <v>40000</v>
      </c>
      <c r="M733" s="6">
        <f>+VLOOKUP(A733,[1]Export!$A:$AA,27,0)</f>
        <v>40000</v>
      </c>
      <c r="N733" s="6">
        <v>5441</v>
      </c>
    </row>
    <row r="734" spans="1:14" x14ac:dyDescent="0.35">
      <c r="A734" s="3" t="s">
        <v>2576</v>
      </c>
      <c r="B734" s="4" t="s">
        <v>479</v>
      </c>
      <c r="C734" s="4" t="s">
        <v>480</v>
      </c>
      <c r="D734" s="5">
        <f>+VLOOKUP(A734,[1]Export!$A:$AC,2,0)</f>
        <v>46104.673877314817</v>
      </c>
      <c r="E734" s="3" t="str">
        <f>+VLOOKUP(A734,[1]Export!$A:$AC,14,0)</f>
        <v>ORLACCHIO GAETANO</v>
      </c>
      <c r="F734" s="3" t="str">
        <f>+VLOOKUP(A734,[1]Export!$A:$AC,16,0)</f>
        <v>RLCGTN91D24G812Y</v>
      </c>
      <c r="G734" s="3" t="str">
        <f>+VLOOKUP(A734,[1]Export!$A:$AC,20,0)</f>
        <v>Campania</v>
      </c>
      <c r="H734" s="3" t="str">
        <f>+VLOOKUP(A734,[1]Export!$A:$AC,21,0)</f>
        <v>Napoli</v>
      </c>
      <c r="I734" s="3" t="str">
        <f>+VLOOKUP(A734,[1]Export!$A:$AC,22,0)</f>
        <v>Pomigliano D'Arco</v>
      </c>
      <c r="J734" s="3" t="s">
        <v>3258</v>
      </c>
      <c r="K734" s="3" t="s">
        <v>3259</v>
      </c>
      <c r="L734" s="6">
        <f>+VLOOKUP(A734,[1]Export!$A:$AA,25,0)</f>
        <v>119999.99999999999</v>
      </c>
      <c r="M734" s="6">
        <f>+VLOOKUP(A734,[1]Export!$A:$AA,27,0)</f>
        <v>90000</v>
      </c>
      <c r="N734" s="6">
        <v>5442</v>
      </c>
    </row>
    <row r="735" spans="1:14" x14ac:dyDescent="0.35">
      <c r="A735" s="3" t="s">
        <v>2577</v>
      </c>
      <c r="B735" s="4" t="s">
        <v>479</v>
      </c>
      <c r="C735" s="4" t="s">
        <v>480</v>
      </c>
      <c r="D735" s="5">
        <f>+VLOOKUP(A735,[1]Export!$A:$AC,2,0)</f>
        <v>46104.679155092592</v>
      </c>
      <c r="E735" s="3" t="str">
        <f>+VLOOKUP(A735,[1]Export!$A:$AC,14,0)</f>
        <v>GRANATA SEBASTIANO</v>
      </c>
      <c r="F735" s="3" t="str">
        <f>+VLOOKUP(A735,[1]Export!$A:$AC,16,0)</f>
        <v>GRNSST99E29E396Q</v>
      </c>
      <c r="G735" s="3" t="str">
        <f>+VLOOKUP(A735,[1]Export!$A:$AC,20,0)</f>
        <v>Campania</v>
      </c>
      <c r="H735" s="3" t="str">
        <f>+VLOOKUP(A735,[1]Export!$A:$AC,21,0)</f>
        <v>Napoli</v>
      </c>
      <c r="I735" s="3" t="str">
        <f>+VLOOKUP(A735,[1]Export!$A:$AC,22,0)</f>
        <v>Barano D'Ischia</v>
      </c>
      <c r="J735" s="3" t="s">
        <v>836</v>
      </c>
      <c r="K735" s="3" t="s">
        <v>837</v>
      </c>
      <c r="L735" s="6">
        <f>+VLOOKUP(A735,[1]Export!$A:$AA,25,0)</f>
        <v>30272</v>
      </c>
      <c r="M735" s="6">
        <f>+VLOOKUP(A735,[1]Export!$A:$AA,27,0)</f>
        <v>30272</v>
      </c>
      <c r="N735" s="6">
        <v>5443</v>
      </c>
    </row>
    <row r="736" spans="1:14" x14ac:dyDescent="0.35">
      <c r="A736" s="3" t="s">
        <v>2578</v>
      </c>
      <c r="B736" s="4" t="s">
        <v>479</v>
      </c>
      <c r="C736" s="4" t="s">
        <v>480</v>
      </c>
      <c r="D736" s="5">
        <f>+VLOOKUP(A736,[1]Export!$A:$AC,2,0)</f>
        <v>46104.687060185184</v>
      </c>
      <c r="E736" s="3" t="str">
        <f>+VLOOKUP(A736,[1]Export!$A:$AC,14,0)</f>
        <v>FRANCABANDIERA CARMEN</v>
      </c>
      <c r="F736" s="3" t="str">
        <f>+VLOOKUP(A736,[1]Export!$A:$AC,16,0)</f>
        <v>FRNCMN01P55L738A</v>
      </c>
      <c r="G736" s="3" t="str">
        <f>+VLOOKUP(A736,[1]Export!$A:$AC,20,0)</f>
        <v>Basilicata</v>
      </c>
      <c r="H736" s="3" t="str">
        <f>+VLOOKUP(A736,[1]Export!$A:$AC,21,0)</f>
        <v>Potenza</v>
      </c>
      <c r="I736" s="3" t="str">
        <f>+VLOOKUP(A736,[1]Export!$A:$AC,22,0)</f>
        <v>Venosa</v>
      </c>
      <c r="J736" s="3" t="s">
        <v>716</v>
      </c>
      <c r="K736" s="3" t="s">
        <v>717</v>
      </c>
      <c r="L736" s="6">
        <f>+VLOOKUP(A736,[1]Export!$A:$AA,25,0)</f>
        <v>119890</v>
      </c>
      <c r="M736" s="6">
        <f>+VLOOKUP(A736,[1]Export!$A:$AA,27,0)</f>
        <v>89917</v>
      </c>
      <c r="N736" s="6">
        <v>5444</v>
      </c>
    </row>
    <row r="737" spans="1:14" x14ac:dyDescent="0.35">
      <c r="A737" s="3" t="s">
        <v>2579</v>
      </c>
      <c r="B737" s="4" t="s">
        <v>479</v>
      </c>
      <c r="C737" s="4" t="s">
        <v>480</v>
      </c>
      <c r="D737" s="5">
        <f>+VLOOKUP(A737,[1]Export!$A:$AC,2,0)</f>
        <v>46104.705810185187</v>
      </c>
      <c r="E737" s="3" t="str">
        <f>+VLOOKUP(A737,[1]Export!$A:$AC,14,0)</f>
        <v>SANSEVERINO CARMEN</v>
      </c>
      <c r="F737" s="3" t="str">
        <f>+VLOOKUP(A737,[1]Export!$A:$AC,16,0)</f>
        <v>SNSCMN92H43A399C</v>
      </c>
      <c r="G737" s="3" t="str">
        <f>+VLOOKUP(A737,[1]Export!$A:$AC,20,0)</f>
        <v>Campania</v>
      </c>
      <c r="H737" s="3" t="str">
        <f>+VLOOKUP(A737,[1]Export!$A:$AC,21,0)</f>
        <v>Avellino</v>
      </c>
      <c r="I737" s="3" t="str">
        <f>+VLOOKUP(A737,[1]Export!$A:$AC,22,0)</f>
        <v>Melito Irpino</v>
      </c>
      <c r="J737" s="3" t="s">
        <v>1017</v>
      </c>
      <c r="K737" s="3" t="s">
        <v>1018</v>
      </c>
      <c r="L737" s="6">
        <f>+VLOOKUP(A737,[1]Export!$A:$AA,25,0)</f>
        <v>50000</v>
      </c>
      <c r="M737" s="6">
        <f>+VLOOKUP(A737,[1]Export!$A:$AA,27,0)</f>
        <v>50000</v>
      </c>
      <c r="N737" s="6">
        <v>5446</v>
      </c>
    </row>
    <row r="738" spans="1:14" x14ac:dyDescent="0.35">
      <c r="A738" s="3" t="s">
        <v>2580</v>
      </c>
      <c r="B738" s="4" t="s">
        <v>479</v>
      </c>
      <c r="C738" s="4" t="s">
        <v>480</v>
      </c>
      <c r="D738" s="5">
        <f>+VLOOKUP(A738,[1]Export!$A:$AC,2,0)</f>
        <v>46104.715729166666</v>
      </c>
      <c r="E738" s="3" t="str">
        <f>+VLOOKUP(A738,[1]Export!$A:$AC,14,0)</f>
        <v>RUMI-CHECK LAB SOCIETA' A RESPONSABILITA' LIMITATA SEMPLIFICATA</v>
      </c>
      <c r="F738" s="3" t="str">
        <f>+VLOOKUP(A738,[1]Export!$A:$AC,16,0)</f>
        <v>04581570712</v>
      </c>
      <c r="G738" s="3" t="str">
        <f>+VLOOKUP(A738,[1]Export!$A:$AC,20,0)</f>
        <v>Puglia</v>
      </c>
      <c r="H738" s="3" t="str">
        <f>+VLOOKUP(A738,[1]Export!$A:$AC,21,0)</f>
        <v>Foggia</v>
      </c>
      <c r="I738" s="3" t="str">
        <f>+VLOOKUP(A738,[1]Export!$A:$AC,22,0)</f>
        <v>Foggia</v>
      </c>
      <c r="J738" s="3" t="s">
        <v>3250</v>
      </c>
      <c r="K738" s="3" t="s">
        <v>3251</v>
      </c>
      <c r="L738" s="6">
        <f>+VLOOKUP(A738,[1]Export!$A:$AA,25,0)</f>
        <v>34300</v>
      </c>
      <c r="M738" s="6">
        <f>+VLOOKUP(A738,[1]Export!$A:$AA,27,0)</f>
        <v>34300</v>
      </c>
      <c r="N738" s="6">
        <v>5447</v>
      </c>
    </row>
    <row r="739" spans="1:14" x14ac:dyDescent="0.35">
      <c r="A739" s="3" t="s">
        <v>2581</v>
      </c>
      <c r="B739" s="4" t="s">
        <v>479</v>
      </c>
      <c r="C739" s="4" t="s">
        <v>480</v>
      </c>
      <c r="D739" s="5">
        <f>+VLOOKUP(A739,[1]Export!$A:$AC,2,0)</f>
        <v>46104.736886574072</v>
      </c>
      <c r="E739" s="3" t="str">
        <f>+VLOOKUP(A739,[1]Export!$A:$AC,14,0)</f>
        <v>Elena Ferrarelli</v>
      </c>
      <c r="F739" s="3" t="str">
        <f>+VLOOKUP(A739,[1]Export!$A:$AC,16,0)</f>
        <v>FRRLNE94L58H919U</v>
      </c>
      <c r="G739" s="3" t="str">
        <f>+VLOOKUP(A739,[1]Export!$A:$AC,20,0)</f>
        <v>Calabria</v>
      </c>
      <c r="H739" s="3" t="str">
        <f>+VLOOKUP(A739,[1]Export!$A:$AC,21,0)</f>
        <v>Cosenza</v>
      </c>
      <c r="I739" s="3" t="str">
        <f>+VLOOKUP(A739,[1]Export!$A:$AC,22,0)</f>
        <v>San Giovanni In Fiore</v>
      </c>
      <c r="J739" s="3" t="s">
        <v>792</v>
      </c>
      <c r="K739" s="3" t="s">
        <v>793</v>
      </c>
      <c r="L739" s="6">
        <f>+VLOOKUP(A739,[1]Export!$A:$AA,25,0)</f>
        <v>46975</v>
      </c>
      <c r="M739" s="6">
        <f>+VLOOKUP(A739,[1]Export!$A:$AA,27,0)</f>
        <v>42010</v>
      </c>
      <c r="N739" s="6">
        <v>5448</v>
      </c>
    </row>
    <row r="740" spans="1:14" x14ac:dyDescent="0.35">
      <c r="A740" s="3" t="s">
        <v>2582</v>
      </c>
      <c r="B740" s="4" t="s">
        <v>479</v>
      </c>
      <c r="C740" s="4" t="s">
        <v>480</v>
      </c>
      <c r="D740" s="5">
        <f>+VLOOKUP(A740,[1]Export!$A:$AC,2,0)</f>
        <v>46104.958981481483</v>
      </c>
      <c r="E740" s="3" t="str">
        <f>+VLOOKUP(A740,[1]Export!$A:$AC,14,0)</f>
        <v>Andrea Bottalico</v>
      </c>
      <c r="F740" s="3" t="str">
        <f>+VLOOKUP(A740,[1]Export!$A:$AC,16,0)</f>
        <v>BTTNDR99C27A662U</v>
      </c>
      <c r="G740" s="3" t="str">
        <f>+VLOOKUP(A740,[1]Export!$A:$AC,20,0)</f>
        <v>Puglia</v>
      </c>
      <c r="H740" s="3" t="str">
        <f>+VLOOKUP(A740,[1]Export!$A:$AC,21,0)</f>
        <v>Brindisi</v>
      </c>
      <c r="I740" s="3" t="str">
        <f>+VLOOKUP(A740,[1]Export!$A:$AC,22,0)</f>
        <v>Fasano</v>
      </c>
      <c r="J740" s="3" t="s">
        <v>714</v>
      </c>
      <c r="K740" s="3" t="s">
        <v>715</v>
      </c>
      <c r="L740" s="6">
        <f>+VLOOKUP(A740,[1]Export!$A:$AA,25,0)</f>
        <v>26136.119999999995</v>
      </c>
      <c r="M740" s="6">
        <f>+VLOOKUP(A740,[1]Export!$A:$AA,27,0)</f>
        <v>23331.52</v>
      </c>
      <c r="N740" s="6">
        <v>5449</v>
      </c>
    </row>
    <row r="741" spans="1:14" x14ac:dyDescent="0.35">
      <c r="A741" s="3" t="s">
        <v>2583</v>
      </c>
      <c r="B741" s="4" t="s">
        <v>479</v>
      </c>
      <c r="C741" s="4" t="s">
        <v>480</v>
      </c>
      <c r="D741" s="5">
        <f>+VLOOKUP(A741,[1]Export!$A:$AC,2,0)</f>
        <v>46105.334131944444</v>
      </c>
      <c r="E741" s="3" t="str">
        <f>+VLOOKUP(A741,[1]Export!$A:$AC,14,0)</f>
        <v>L'ELEGANZA DELLA SEMPLICITA' DI ANTONELLA CASTALDI</v>
      </c>
      <c r="F741" s="3" t="str">
        <f>+VLOOKUP(A741,[1]Export!$A:$AC,16,0)</f>
        <v>CSTNNL01A59I422E</v>
      </c>
      <c r="G741" s="3" t="str">
        <f>+VLOOKUP(A741,[1]Export!$A:$AC,20,0)</f>
        <v>Campania</v>
      </c>
      <c r="H741" s="3" t="str">
        <f>+VLOOKUP(A741,[1]Export!$A:$AC,21,0)</f>
        <v>Salerno</v>
      </c>
      <c r="I741" s="3" t="str">
        <f>+VLOOKUP(A741,[1]Export!$A:$AC,22,0)</f>
        <v>Vibonati</v>
      </c>
      <c r="J741" s="3" t="s">
        <v>716</v>
      </c>
      <c r="K741" s="3" t="s">
        <v>717</v>
      </c>
      <c r="L741" s="6">
        <f>+VLOOKUP(A741,[1]Export!$A:$AA,25,0)</f>
        <v>39968</v>
      </c>
      <c r="M741" s="6">
        <f>+VLOOKUP(A741,[1]Export!$A:$AA,27,0)</f>
        <v>39968</v>
      </c>
      <c r="N741" s="6">
        <v>5450</v>
      </c>
    </row>
    <row r="742" spans="1:14" x14ac:dyDescent="0.35">
      <c r="A742" s="3" t="s">
        <v>2584</v>
      </c>
      <c r="B742" s="4" t="s">
        <v>479</v>
      </c>
      <c r="C742" s="4" t="s">
        <v>480</v>
      </c>
      <c r="D742" s="5">
        <f>+VLOOKUP(A742,[1]Export!$A:$AC,2,0)</f>
        <v>46105.426516203705</v>
      </c>
      <c r="E742" s="3" t="str">
        <f>+VLOOKUP(A742,[1]Export!$A:$AC,14,0)</f>
        <v>ANGELA ANNUNZIATA</v>
      </c>
      <c r="F742" s="3" t="str">
        <f>+VLOOKUP(A742,[1]Export!$A:$AC,16,0)</f>
        <v>NNNNGL92P61I438H</v>
      </c>
      <c r="G742" s="3" t="str">
        <f>+VLOOKUP(A742,[1]Export!$A:$AC,20,0)</f>
        <v>Campania</v>
      </c>
      <c r="H742" s="3" t="str">
        <f>+VLOOKUP(A742,[1]Export!$A:$AC,21,0)</f>
        <v>Napoli</v>
      </c>
      <c r="I742" s="3" t="str">
        <f>+VLOOKUP(A742,[1]Export!$A:$AC,22,0)</f>
        <v>Palma Campania</v>
      </c>
      <c r="J742" s="3" t="s">
        <v>1085</v>
      </c>
      <c r="K742" s="3" t="s">
        <v>1086</v>
      </c>
      <c r="L742" s="6">
        <f>+VLOOKUP(A742,[1]Export!$A:$AA,25,0)</f>
        <v>49999</v>
      </c>
      <c r="M742" s="6">
        <f>+VLOOKUP(A742,[1]Export!$A:$AA,27,0)</f>
        <v>49998.999999999993</v>
      </c>
      <c r="N742" s="6">
        <v>5451</v>
      </c>
    </row>
    <row r="743" spans="1:14" x14ac:dyDescent="0.35">
      <c r="A743" s="3" t="s">
        <v>2585</v>
      </c>
      <c r="B743" s="4" t="s">
        <v>479</v>
      </c>
      <c r="C743" s="4" t="s">
        <v>480</v>
      </c>
      <c r="D743" s="5">
        <f>+VLOOKUP(A743,[1]Export!$A:$AC,2,0)</f>
        <v>46105.436180555553</v>
      </c>
      <c r="E743" s="3" t="str">
        <f>+VLOOKUP(A743,[1]Export!$A:$AC,14,0)</f>
        <v>C.P.E. S.R.L. SEMPLIFICATA</v>
      </c>
      <c r="F743" s="3" t="str">
        <f>+VLOOKUP(A743,[1]Export!$A:$AC,16,0)</f>
        <v>03237380641</v>
      </c>
      <c r="G743" s="3" t="str">
        <f>+VLOOKUP(A743,[1]Export!$A:$AC,20,0)</f>
        <v>Campania</v>
      </c>
      <c r="H743" s="3" t="str">
        <f>+VLOOKUP(A743,[1]Export!$A:$AC,21,0)</f>
        <v>Avellino</v>
      </c>
      <c r="I743" s="3" t="str">
        <f>+VLOOKUP(A743,[1]Export!$A:$AC,22,0)</f>
        <v>Avellino</v>
      </c>
      <c r="J743" s="3" t="s">
        <v>760</v>
      </c>
      <c r="K743" s="3" t="s">
        <v>761</v>
      </c>
      <c r="L743" s="6">
        <f>+VLOOKUP(A743,[1]Export!$A:$AA,25,0)</f>
        <v>152423.17000000001</v>
      </c>
      <c r="M743" s="6">
        <f>+VLOOKUP(A743,[1]Export!$A:$AA,27,0)</f>
        <v>105261.79</v>
      </c>
      <c r="N743" s="6">
        <v>5452</v>
      </c>
    </row>
    <row r="744" spans="1:14" x14ac:dyDescent="0.35">
      <c r="A744" s="3" t="s">
        <v>2586</v>
      </c>
      <c r="B744" s="4" t="s">
        <v>479</v>
      </c>
      <c r="C744" s="4" t="s">
        <v>480</v>
      </c>
      <c r="D744" s="5">
        <f>+VLOOKUP(A744,[1]Export!$A:$AC,2,0)</f>
        <v>46105.446747685186</v>
      </c>
      <c r="E744" s="3" t="str">
        <f>+VLOOKUP(A744,[1]Export!$A:$AC,14,0)</f>
        <v>FRANCESCO PIGNATELLI</v>
      </c>
      <c r="F744" s="3" t="str">
        <f>+VLOOKUP(A744,[1]Export!$A:$AC,16,0)</f>
        <v>PGNFNC99C12E435W</v>
      </c>
      <c r="G744" s="3" t="str">
        <f>+VLOOKUP(A744,[1]Export!$A:$AC,20,0)</f>
        <v>Abruzzo</v>
      </c>
      <c r="H744" s="3" t="str">
        <f>+VLOOKUP(A744,[1]Export!$A:$AC,21,0)</f>
        <v>Chieti</v>
      </c>
      <c r="I744" s="3" t="str">
        <f>+VLOOKUP(A744,[1]Export!$A:$AC,22,0)</f>
        <v>Vasto</v>
      </c>
      <c r="J744" s="3" t="s">
        <v>1117</v>
      </c>
      <c r="K744" s="3" t="s">
        <v>1118</v>
      </c>
      <c r="L744" s="6">
        <f>+VLOOKUP(A744,[1]Export!$A:$AA,25,0)</f>
        <v>40000</v>
      </c>
      <c r="M744" s="6">
        <f>+VLOOKUP(A744,[1]Export!$A:$AA,27,0)</f>
        <v>40000</v>
      </c>
      <c r="N744" s="6">
        <v>5453</v>
      </c>
    </row>
    <row r="745" spans="1:14" x14ac:dyDescent="0.35">
      <c r="A745" s="3" t="s">
        <v>2587</v>
      </c>
      <c r="B745" s="4" t="s">
        <v>479</v>
      </c>
      <c r="C745" s="4" t="s">
        <v>480</v>
      </c>
      <c r="D745" s="5">
        <f>+VLOOKUP(A745,[1]Export!$A:$AC,2,0)</f>
        <v>46105.475752314815</v>
      </c>
      <c r="E745" s="3" t="str">
        <f>+VLOOKUP(A745,[1]Export!$A:$AC,14,0)</f>
        <v>ALESSIO MALTANA</v>
      </c>
      <c r="F745" s="3" t="str">
        <f>+VLOOKUP(A745,[1]Export!$A:$AC,16,0)</f>
        <v>MLTLSS93A02A192Y</v>
      </c>
      <c r="G745" s="3" t="str">
        <f>+VLOOKUP(A745,[1]Export!$A:$AC,20,0)</f>
        <v>Sardegna</v>
      </c>
      <c r="H745" s="3" t="str">
        <f>+VLOOKUP(A745,[1]Export!$A:$AC,21,0)</f>
        <v>Sassari</v>
      </c>
      <c r="I745" s="3" t="str">
        <f>+VLOOKUP(A745,[1]Export!$A:$AC,22,0)</f>
        <v>Alghero</v>
      </c>
      <c r="J745" s="3" t="s">
        <v>798</v>
      </c>
      <c r="K745" s="3" t="s">
        <v>799</v>
      </c>
      <c r="L745" s="6">
        <f>+VLOOKUP(A745,[1]Export!$A:$AA,25,0)</f>
        <v>32894</v>
      </c>
      <c r="M745" s="6">
        <f>+VLOOKUP(A745,[1]Export!$A:$AA,27,0)</f>
        <v>28624</v>
      </c>
      <c r="N745" s="6">
        <v>5455</v>
      </c>
    </row>
    <row r="746" spans="1:14" x14ac:dyDescent="0.35">
      <c r="A746" s="3" t="s">
        <v>2588</v>
      </c>
      <c r="B746" s="4" t="s">
        <v>479</v>
      </c>
      <c r="C746" s="4" t="s">
        <v>480</v>
      </c>
      <c r="D746" s="5">
        <f>+VLOOKUP(A746,[1]Export!$A:$AC,2,0)</f>
        <v>46105.480196759258</v>
      </c>
      <c r="E746" s="3" t="str">
        <f>+VLOOKUP(A746,[1]Export!$A:$AC,14,0)</f>
        <v>BENTHICA SOCIETA' A RESPONSABILITA' LIMITATA SEMPLIFICATA</v>
      </c>
      <c r="F746" s="3" t="str">
        <f>+VLOOKUP(A746,[1]Export!$A:$AC,16,0)</f>
        <v>04213730924</v>
      </c>
      <c r="G746" s="3" t="str">
        <f>+VLOOKUP(A746,[1]Export!$A:$AC,20,0)</f>
        <v>Sardegna</v>
      </c>
      <c r="H746" s="3" t="str">
        <f>+VLOOKUP(A746,[1]Export!$A:$AC,21,0)</f>
        <v>Cagliari</v>
      </c>
      <c r="I746" s="3" t="str">
        <f>+VLOOKUP(A746,[1]Export!$A:$AC,22,0)</f>
        <v>Pula</v>
      </c>
      <c r="J746" s="3" t="s">
        <v>3378</v>
      </c>
      <c r="K746" s="3" t="s">
        <v>3379</v>
      </c>
      <c r="L746" s="6">
        <f>+VLOOKUP(A746,[1]Export!$A:$AA,25,0)</f>
        <v>50466.460000000006</v>
      </c>
      <c r="M746" s="6">
        <f>+VLOOKUP(A746,[1]Export!$A:$AA,27,0)</f>
        <v>50000</v>
      </c>
      <c r="N746" s="6">
        <v>5456</v>
      </c>
    </row>
    <row r="747" spans="1:14" x14ac:dyDescent="0.35">
      <c r="A747" s="3" t="s">
        <v>2589</v>
      </c>
      <c r="B747" s="4" t="s">
        <v>479</v>
      </c>
      <c r="C747" s="4" t="s">
        <v>480</v>
      </c>
      <c r="D747" s="5">
        <f>+VLOOKUP(A747,[1]Export!$A:$AC,2,0)</f>
        <v>46105.510960648149</v>
      </c>
      <c r="E747" s="3" t="str">
        <f>+VLOOKUP(A747,[1]Export!$A:$AC,14,0)</f>
        <v>COLORI &amp; DECORI DI PIPITONE VINCENZO</v>
      </c>
      <c r="F747" s="3" t="str">
        <f>+VLOOKUP(A747,[1]Export!$A:$AC,16,0)</f>
        <v>PPTVCN91D06D423G</v>
      </c>
      <c r="G747" s="3" t="str">
        <f>+VLOOKUP(A747,[1]Export!$A:$AC,20,0)</f>
        <v>Sicilia</v>
      </c>
      <c r="H747" s="3" t="str">
        <f>+VLOOKUP(A747,[1]Export!$A:$AC,21,0)</f>
        <v>Palermo</v>
      </c>
      <c r="I747" s="3" t="str">
        <f>+VLOOKUP(A747,[1]Export!$A:$AC,22,0)</f>
        <v>Partinico</v>
      </c>
      <c r="J747" s="3" t="s">
        <v>3380</v>
      </c>
      <c r="K747" s="3" t="s">
        <v>3381</v>
      </c>
      <c r="L747" s="6">
        <f>+VLOOKUP(A747,[1]Export!$A:$AA,25,0)</f>
        <v>39657.410000000003</v>
      </c>
      <c r="M747" s="6">
        <f>+VLOOKUP(A747,[1]Export!$A:$AA,27,0)</f>
        <v>39657.410000000003</v>
      </c>
      <c r="N747" s="6">
        <v>5457</v>
      </c>
    </row>
    <row r="748" spans="1:14" x14ac:dyDescent="0.35">
      <c r="A748" s="3" t="s">
        <v>2590</v>
      </c>
      <c r="B748" s="4" t="s">
        <v>479</v>
      </c>
      <c r="C748" s="4" t="s">
        <v>480</v>
      </c>
      <c r="D748" s="5">
        <f>+VLOOKUP(A748,[1]Export!$A:$AC,2,0)</f>
        <v>46105.578217592592</v>
      </c>
      <c r="E748" s="3" t="str">
        <f>+VLOOKUP(A748,[1]Export!$A:$AC,14,0)</f>
        <v>Manuel  Scichilone</v>
      </c>
      <c r="F748" s="3" t="str">
        <f>+VLOOKUP(A748,[1]Export!$A:$AC,16,0)</f>
        <v>SCCMNL95D14G273A</v>
      </c>
      <c r="G748" s="3" t="str">
        <f>+VLOOKUP(A748,[1]Export!$A:$AC,20,0)</f>
        <v>Sicilia</v>
      </c>
      <c r="H748" s="3" t="str">
        <f>+VLOOKUP(A748,[1]Export!$A:$AC,21,0)</f>
        <v>Palermo</v>
      </c>
      <c r="I748" s="3" t="str">
        <f>+VLOOKUP(A748,[1]Export!$A:$AC,22,0)</f>
        <v>Palermo</v>
      </c>
      <c r="J748" s="3" t="s">
        <v>688</v>
      </c>
      <c r="K748" s="3" t="s">
        <v>689</v>
      </c>
      <c r="L748" s="6">
        <f>+VLOOKUP(A748,[1]Export!$A:$AA,25,0)</f>
        <v>39873.49</v>
      </c>
      <c r="M748" s="6">
        <f>+VLOOKUP(A748,[1]Export!$A:$AA,27,0)</f>
        <v>39793.49</v>
      </c>
      <c r="N748" s="6">
        <v>5458</v>
      </c>
    </row>
    <row r="749" spans="1:14" x14ac:dyDescent="0.35">
      <c r="A749" s="3" t="s">
        <v>2591</v>
      </c>
      <c r="B749" s="4" t="s">
        <v>479</v>
      </c>
      <c r="C749" s="4" t="s">
        <v>480</v>
      </c>
      <c r="D749" s="5">
        <f>+VLOOKUP(A749,[1]Export!$A:$AC,2,0)</f>
        <v>46105.59883101852</v>
      </c>
      <c r="E749" s="3" t="str">
        <f>+VLOOKUP(A749,[1]Export!$A:$AC,14,0)</f>
        <v>POCCIA GIUSEPPE</v>
      </c>
      <c r="F749" s="3" t="str">
        <f>+VLOOKUP(A749,[1]Export!$A:$AC,16,0)</f>
        <v>PCCGPP96M18A717E</v>
      </c>
      <c r="G749" s="3" t="str">
        <f>+VLOOKUP(A749,[1]Export!$A:$AC,20,0)</f>
        <v>Campania</v>
      </c>
      <c r="H749" s="3" t="str">
        <f>+VLOOKUP(A749,[1]Export!$A:$AC,21,0)</f>
        <v>Salerno</v>
      </c>
      <c r="I749" s="3" t="str">
        <f>+VLOOKUP(A749,[1]Export!$A:$AC,22,0)</f>
        <v>Olevano Sul Tusciano</v>
      </c>
      <c r="J749" s="3" t="s">
        <v>698</v>
      </c>
      <c r="K749" s="3" t="s">
        <v>699</v>
      </c>
      <c r="L749" s="6">
        <f>+VLOOKUP(A749,[1]Export!$A:$AA,25,0)</f>
        <v>40000</v>
      </c>
      <c r="M749" s="6">
        <f>+VLOOKUP(A749,[1]Export!$A:$AA,27,0)</f>
        <v>40000</v>
      </c>
      <c r="N749" s="6">
        <v>5459</v>
      </c>
    </row>
    <row r="750" spans="1:14" x14ac:dyDescent="0.35">
      <c r="A750" s="3" t="s">
        <v>2592</v>
      </c>
      <c r="B750" s="4" t="s">
        <v>479</v>
      </c>
      <c r="C750" s="4" t="s">
        <v>480</v>
      </c>
      <c r="D750" s="5">
        <f>+VLOOKUP(A750,[1]Export!$A:$AC,2,0)</f>
        <v>46105.602685185186</v>
      </c>
      <c r="E750" s="3" t="str">
        <f>+VLOOKUP(A750,[1]Export!$A:$AC,14,0)</f>
        <v>BRACIAMI DI LUIGI VORIA</v>
      </c>
      <c r="F750" s="3" t="str">
        <f>+VLOOKUP(A750,[1]Export!$A:$AC,16,0)</f>
        <v>VROLGU99S12A091M</v>
      </c>
      <c r="G750" s="3" t="str">
        <f>+VLOOKUP(A750,[1]Export!$A:$AC,20,0)</f>
        <v>Campania</v>
      </c>
      <c r="H750" s="3" t="str">
        <f>+VLOOKUP(A750,[1]Export!$A:$AC,21,0)</f>
        <v>Salerno</v>
      </c>
      <c r="I750" s="3" t="str">
        <f>+VLOOKUP(A750,[1]Export!$A:$AC,22,0)</f>
        <v>Albanella</v>
      </c>
      <c r="J750" s="3" t="s">
        <v>708</v>
      </c>
      <c r="K750" s="3" t="s">
        <v>709</v>
      </c>
      <c r="L750" s="6">
        <f>+VLOOKUP(A750,[1]Export!$A:$AA,25,0)</f>
        <v>50000</v>
      </c>
      <c r="M750" s="6">
        <f>+VLOOKUP(A750,[1]Export!$A:$AA,27,0)</f>
        <v>50000</v>
      </c>
      <c r="N750" s="6">
        <v>5460</v>
      </c>
    </row>
    <row r="751" spans="1:14" x14ac:dyDescent="0.35">
      <c r="A751" s="3" t="s">
        <v>2593</v>
      </c>
      <c r="B751" s="4" t="s">
        <v>479</v>
      </c>
      <c r="C751" s="4" t="s">
        <v>480</v>
      </c>
      <c r="D751" s="5">
        <f>+VLOOKUP(A751,[1]Export!$A:$AC,2,0)</f>
        <v>46105.605578703704</v>
      </c>
      <c r="E751" s="3" t="str">
        <f>+VLOOKUP(A751,[1]Export!$A:$AC,14,0)</f>
        <v>FONTANA CHIARA</v>
      </c>
      <c r="F751" s="3" t="str">
        <f>+VLOOKUP(A751,[1]Export!$A:$AC,16,0)</f>
        <v>FNTCHR05H49F912A</v>
      </c>
      <c r="G751" s="3" t="str">
        <f>+VLOOKUP(A751,[1]Export!$A:$AC,20,0)</f>
        <v>Campania</v>
      </c>
      <c r="H751" s="3" t="str">
        <f>+VLOOKUP(A751,[1]Export!$A:$AC,21,0)</f>
        <v>Salerno</v>
      </c>
      <c r="I751" s="3" t="str">
        <f>+VLOOKUP(A751,[1]Export!$A:$AC,22,0)</f>
        <v>Corbara</v>
      </c>
      <c r="J751" s="3" t="s">
        <v>706</v>
      </c>
      <c r="K751" s="3" t="s">
        <v>707</v>
      </c>
      <c r="L751" s="6">
        <f>+VLOOKUP(A751,[1]Export!$A:$AA,25,0)</f>
        <v>120000</v>
      </c>
      <c r="M751" s="6">
        <f>+VLOOKUP(A751,[1]Export!$A:$AA,27,0)</f>
        <v>90000</v>
      </c>
      <c r="N751" s="6">
        <v>5461</v>
      </c>
    </row>
    <row r="752" spans="1:14" x14ac:dyDescent="0.35">
      <c r="A752" s="3" t="s">
        <v>2594</v>
      </c>
      <c r="B752" s="4" t="s">
        <v>479</v>
      </c>
      <c r="C752" s="4" t="s">
        <v>480</v>
      </c>
      <c r="D752" s="5">
        <f>+VLOOKUP(A752,[1]Export!$A:$AC,2,0)</f>
        <v>46105.606909722221</v>
      </c>
      <c r="E752" s="3" t="str">
        <f>+VLOOKUP(A752,[1]Export!$A:$AC,14,0)</f>
        <v>SABRINA FAMULARO</v>
      </c>
      <c r="F752" s="3" t="str">
        <f>+VLOOKUP(A752,[1]Export!$A:$AC,16,0)</f>
        <v>FMLSRN91C68F251F</v>
      </c>
      <c r="G752" s="3" t="str">
        <f>+VLOOKUP(A752,[1]Export!$A:$AC,20,0)</f>
        <v>Sicilia</v>
      </c>
      <c r="H752" s="3" t="str">
        <f>+VLOOKUP(A752,[1]Export!$A:$AC,21,0)</f>
        <v>Messina</v>
      </c>
      <c r="I752" s="3" t="str">
        <f>+VLOOKUP(A752,[1]Export!$A:$AC,22,0)</f>
        <v>Santo Stefano Di Camastra</v>
      </c>
      <c r="J752" s="3" t="s">
        <v>798</v>
      </c>
      <c r="K752" s="3" t="s">
        <v>799</v>
      </c>
      <c r="L752" s="6">
        <f>+VLOOKUP(A752,[1]Export!$A:$AA,25,0)</f>
        <v>32390.070000000003</v>
      </c>
      <c r="M752" s="6">
        <f>+VLOOKUP(A752,[1]Export!$A:$AA,27,0)</f>
        <v>32390.07</v>
      </c>
      <c r="N752" s="6">
        <v>5462</v>
      </c>
    </row>
    <row r="753" spans="1:14" x14ac:dyDescent="0.35">
      <c r="A753" s="3" t="s">
        <v>2595</v>
      </c>
      <c r="B753" s="4" t="s">
        <v>479</v>
      </c>
      <c r="C753" s="4" t="s">
        <v>480</v>
      </c>
      <c r="D753" s="5">
        <f>+VLOOKUP(A753,[1]Export!$A:$AC,2,0)</f>
        <v>46105.616030092591</v>
      </c>
      <c r="E753" s="3" t="str">
        <f>+VLOOKUP(A753,[1]Export!$A:$AC,14,0)</f>
        <v>Francesca Fortunato</v>
      </c>
      <c r="F753" s="3" t="str">
        <f>+VLOOKUP(A753,[1]Export!$A:$AC,16,0)</f>
        <v>FRTFNC99M67H703R</v>
      </c>
      <c r="G753" s="3" t="str">
        <f>+VLOOKUP(A753,[1]Export!$A:$AC,20,0)</f>
        <v>Campania</v>
      </c>
      <c r="H753" s="3" t="str">
        <f>+VLOOKUP(A753,[1]Export!$A:$AC,21,0)</f>
        <v>Salerno</v>
      </c>
      <c r="I753" s="3" t="str">
        <f>+VLOOKUP(A753,[1]Export!$A:$AC,22,0)</f>
        <v>Salerno</v>
      </c>
      <c r="J753" s="3" t="s">
        <v>1117</v>
      </c>
      <c r="K753" s="3" t="s">
        <v>1118</v>
      </c>
      <c r="L753" s="6">
        <f>+VLOOKUP(A753,[1]Export!$A:$AA,25,0)</f>
        <v>50000</v>
      </c>
      <c r="M753" s="6">
        <f>+VLOOKUP(A753,[1]Export!$A:$AA,27,0)</f>
        <v>50000</v>
      </c>
      <c r="N753" s="6">
        <v>5463</v>
      </c>
    </row>
    <row r="754" spans="1:14" x14ac:dyDescent="0.35">
      <c r="A754" s="3" t="s">
        <v>2596</v>
      </c>
      <c r="B754" s="4" t="s">
        <v>479</v>
      </c>
      <c r="C754" s="4" t="s">
        <v>480</v>
      </c>
      <c r="D754" s="5">
        <f>+VLOOKUP(A754,[1]Export!$A:$AC,2,0)</f>
        <v>46105.634780092594</v>
      </c>
      <c r="E754" s="3" t="str">
        <f>+VLOOKUP(A754,[1]Export!$A:$AC,14,0)</f>
        <v>GIORDANO SARA</v>
      </c>
      <c r="F754" s="3" t="str">
        <f>+VLOOKUP(A754,[1]Export!$A:$AC,16,0)</f>
        <v>GRDSRA98B51F839R</v>
      </c>
      <c r="G754" s="3" t="str">
        <f>+VLOOKUP(A754,[1]Export!$A:$AC,20,0)</f>
        <v>Campania</v>
      </c>
      <c r="H754" s="3" t="str">
        <f>+VLOOKUP(A754,[1]Export!$A:$AC,21,0)</f>
        <v>Napoli</v>
      </c>
      <c r="I754" s="3" t="str">
        <f>+VLOOKUP(A754,[1]Export!$A:$AC,22,0)</f>
        <v>Napoli</v>
      </c>
      <c r="J754" s="3" t="s">
        <v>706</v>
      </c>
      <c r="K754" s="3" t="s">
        <v>707</v>
      </c>
      <c r="L754" s="6">
        <f>+VLOOKUP(A754,[1]Export!$A:$AA,25,0)</f>
        <v>200000</v>
      </c>
      <c r="M754" s="6">
        <f>+VLOOKUP(A754,[1]Export!$A:$AA,27,0)</f>
        <v>140000</v>
      </c>
      <c r="N754" s="6">
        <v>5465</v>
      </c>
    </row>
    <row r="755" spans="1:14" x14ac:dyDescent="0.35">
      <c r="A755" s="3" t="s">
        <v>2597</v>
      </c>
      <c r="B755" s="4" t="s">
        <v>479</v>
      </c>
      <c r="C755" s="4" t="s">
        <v>480</v>
      </c>
      <c r="D755" s="5">
        <f>+VLOOKUP(A755,[1]Export!$A:$AC,2,0)</f>
        <v>46105.663287037038</v>
      </c>
      <c r="E755" s="3" t="str">
        <f>+VLOOKUP(A755,[1]Export!$A:$AC,14,0)</f>
        <v>TARALLIFICIO FRATTESE DI GIUSEPPE LISBINO</v>
      </c>
      <c r="F755" s="3" t="str">
        <f>+VLOOKUP(A755,[1]Export!$A:$AC,16,0)</f>
        <v>LSBGPP97P18D789Q</v>
      </c>
      <c r="G755" s="3" t="str">
        <f>+VLOOKUP(A755,[1]Export!$A:$AC,20,0)</f>
        <v>Campania</v>
      </c>
      <c r="H755" s="3" t="str">
        <f>+VLOOKUP(A755,[1]Export!$A:$AC,21,0)</f>
        <v>Caserta</v>
      </c>
      <c r="I755" s="3" t="str">
        <f>+VLOOKUP(A755,[1]Export!$A:$AC,22,0)</f>
        <v>Sant'Arpino</v>
      </c>
      <c r="J755" s="3" t="s">
        <v>3382</v>
      </c>
      <c r="K755" s="3" t="s">
        <v>3383</v>
      </c>
      <c r="L755" s="6">
        <f>+VLOOKUP(A755,[1]Export!$A:$AA,25,0)</f>
        <v>200000</v>
      </c>
      <c r="M755" s="6">
        <f>+VLOOKUP(A755,[1]Export!$A:$AA,27,0)</f>
        <v>140000</v>
      </c>
      <c r="N755" s="6">
        <v>5466</v>
      </c>
    </row>
    <row r="756" spans="1:14" x14ac:dyDescent="0.35">
      <c r="A756" s="3" t="s">
        <v>2598</v>
      </c>
      <c r="B756" s="4" t="s">
        <v>479</v>
      </c>
      <c r="C756" s="4" t="s">
        <v>480</v>
      </c>
      <c r="D756" s="5">
        <f>+VLOOKUP(A756,[1]Export!$A:$AC,2,0)</f>
        <v>46105.672314814816</v>
      </c>
      <c r="E756" s="3" t="str">
        <f>+VLOOKUP(A756,[1]Export!$A:$AC,14,0)</f>
        <v>NADIA MINERBA</v>
      </c>
      <c r="F756" s="3" t="str">
        <f>+VLOOKUP(A756,[1]Export!$A:$AC,16,0)</f>
        <v>MNRNDA92S60Z112C</v>
      </c>
      <c r="G756" s="3" t="str">
        <f>+VLOOKUP(A756,[1]Export!$A:$AC,20,0)</f>
        <v>Puglia</v>
      </c>
      <c r="H756" s="3" t="str">
        <f>+VLOOKUP(A756,[1]Export!$A:$AC,21,0)</f>
        <v>Lecce</v>
      </c>
      <c r="I756" s="3" t="str">
        <f>+VLOOKUP(A756,[1]Export!$A:$AC,22,0)</f>
        <v>Aradeo</v>
      </c>
      <c r="J756" s="3" t="s">
        <v>796</v>
      </c>
      <c r="K756" s="3" t="s">
        <v>797</v>
      </c>
      <c r="L756" s="6">
        <f>+VLOOKUP(A756,[1]Export!$A:$AA,25,0)</f>
        <v>40000</v>
      </c>
      <c r="M756" s="6">
        <f>+VLOOKUP(A756,[1]Export!$A:$AA,27,0)</f>
        <v>40000</v>
      </c>
      <c r="N756" s="6">
        <v>5467</v>
      </c>
    </row>
    <row r="757" spans="1:14" x14ac:dyDescent="0.35">
      <c r="A757" s="3" t="s">
        <v>2599</v>
      </c>
      <c r="B757" s="4" t="s">
        <v>479</v>
      </c>
      <c r="C757" s="4" t="s">
        <v>480</v>
      </c>
      <c r="D757" s="5">
        <f>+VLOOKUP(A757,[1]Export!$A:$AC,2,0)</f>
        <v>46105.697581018518</v>
      </c>
      <c r="E757" s="3" t="str">
        <f>+VLOOKUP(A757,[1]Export!$A:$AC,14,0)</f>
        <v>LEONARDO MARIA CIOLA</v>
      </c>
      <c r="F757" s="3" t="str">
        <f>+VLOOKUP(A757,[1]Export!$A:$AC,16,0)</f>
        <v>CLILRD99M24G942W</v>
      </c>
      <c r="G757" s="3" t="str">
        <f>+VLOOKUP(A757,[1]Export!$A:$AC,20,0)</f>
        <v>Campania</v>
      </c>
      <c r="H757" s="3" t="str">
        <f>+VLOOKUP(A757,[1]Export!$A:$AC,21,0)</f>
        <v>Caserta</v>
      </c>
      <c r="I757" s="3" t="str">
        <f>+VLOOKUP(A757,[1]Export!$A:$AC,22,0)</f>
        <v>San Nicola La Strada</v>
      </c>
      <c r="J757" s="3" t="s">
        <v>1125</v>
      </c>
      <c r="K757" s="3" t="s">
        <v>1126</v>
      </c>
      <c r="L757" s="6">
        <f>+VLOOKUP(A757,[1]Export!$A:$AA,25,0)</f>
        <v>199847</v>
      </c>
      <c r="M757" s="6">
        <f>+VLOOKUP(A757,[1]Export!$A:$AA,27,0)</f>
        <v>139892.90000000002</v>
      </c>
      <c r="N757" s="6">
        <v>5468</v>
      </c>
    </row>
    <row r="758" spans="1:14" x14ac:dyDescent="0.35">
      <c r="A758" s="3" t="s">
        <v>2600</v>
      </c>
      <c r="B758" s="4" t="s">
        <v>479</v>
      </c>
      <c r="C758" s="4" t="s">
        <v>480</v>
      </c>
      <c r="D758" s="5">
        <f>+VLOOKUP(A758,[1]Export!$A:$AC,2,0)</f>
        <v>46105.707511574074</v>
      </c>
      <c r="E758" s="3" t="str">
        <f>+VLOOKUP(A758,[1]Export!$A:$AC,14,0)</f>
        <v>ZYMA STUDIO DI FERRO FRANCESCO</v>
      </c>
      <c r="F758" s="3" t="str">
        <f>+VLOOKUP(A758,[1]Export!$A:$AC,16,0)</f>
        <v>FRRFNC99L29F839O</v>
      </c>
      <c r="G758" s="3" t="str">
        <f>+VLOOKUP(A758,[1]Export!$A:$AC,20,0)</f>
        <v>Campania</v>
      </c>
      <c r="H758" s="3" t="str">
        <f>+VLOOKUP(A758,[1]Export!$A:$AC,21,0)</f>
        <v>Napoli</v>
      </c>
      <c r="I758" s="3" t="str">
        <f>+VLOOKUP(A758,[1]Export!$A:$AC,22,0)</f>
        <v>Frattaminore</v>
      </c>
      <c r="J758" s="3" t="s">
        <v>1075</v>
      </c>
      <c r="K758" s="3" t="s">
        <v>1076</v>
      </c>
      <c r="L758" s="6">
        <f>+VLOOKUP(A758,[1]Export!$A:$AA,25,0)</f>
        <v>50000</v>
      </c>
      <c r="M758" s="6">
        <f>+VLOOKUP(A758,[1]Export!$A:$AA,27,0)</f>
        <v>50000</v>
      </c>
      <c r="N758" s="6">
        <v>5469</v>
      </c>
    </row>
    <row r="759" spans="1:14" x14ac:dyDescent="0.35">
      <c r="A759" s="3" t="s">
        <v>2601</v>
      </c>
      <c r="B759" s="4" t="s">
        <v>479</v>
      </c>
      <c r="C759" s="4" t="s">
        <v>480</v>
      </c>
      <c r="D759" s="5">
        <f>+VLOOKUP(A759,[1]Export!$A:$AC,2,0)</f>
        <v>46105.858495370368</v>
      </c>
      <c r="E759" s="3" t="str">
        <f>+VLOOKUP(A759,[1]Export!$A:$AC,14,0)</f>
        <v>DE CIANCIO CLAUDIO</v>
      </c>
      <c r="F759" s="3" t="str">
        <f>+VLOOKUP(A759,[1]Export!$A:$AC,16,0)</f>
        <v>DCNCLD96E08D086Q</v>
      </c>
      <c r="G759" s="3" t="str">
        <f>+VLOOKUP(A759,[1]Export!$A:$AC,20,0)</f>
        <v>Calabria</v>
      </c>
      <c r="H759" s="3" t="str">
        <f>+VLOOKUP(A759,[1]Export!$A:$AC,21,0)</f>
        <v>Cosenza</v>
      </c>
      <c r="I759" s="3" t="str">
        <f>+VLOOKUP(A759,[1]Export!$A:$AC,22,0)</f>
        <v>Torano Castello</v>
      </c>
      <c r="J759" s="3" t="s">
        <v>836</v>
      </c>
      <c r="K759" s="3" t="s">
        <v>837</v>
      </c>
      <c r="L759" s="6">
        <f>+VLOOKUP(A759,[1]Export!$A:$AA,25,0)</f>
        <v>30055.709999999995</v>
      </c>
      <c r="M759" s="6">
        <f>+VLOOKUP(A759,[1]Export!$A:$AA,27,0)</f>
        <v>29565</v>
      </c>
      <c r="N759" s="6">
        <v>5470</v>
      </c>
    </row>
    <row r="760" spans="1:14" x14ac:dyDescent="0.35">
      <c r="A760" s="3" t="s">
        <v>2602</v>
      </c>
      <c r="B760" s="4" t="s">
        <v>479</v>
      </c>
      <c r="C760" s="4" t="s">
        <v>480</v>
      </c>
      <c r="D760" s="5">
        <f>+VLOOKUP(A760,[1]Export!$A:$AC,2,0)</f>
        <v>46106.364884259259</v>
      </c>
      <c r="E760" s="3" t="str">
        <f>+VLOOKUP(A760,[1]Export!$A:$AC,14,0)</f>
        <v>A.T.F. S.N.C. DI MONTERISI SABRINA E LEONETTI FRANCESCO</v>
      </c>
      <c r="F760" s="3" t="str">
        <f>+VLOOKUP(A760,[1]Export!$A:$AC,16,0)</f>
        <v>09145760725</v>
      </c>
      <c r="G760" s="3" t="str">
        <f>+VLOOKUP(A760,[1]Export!$A:$AC,20,0)</f>
        <v>Puglia</v>
      </c>
      <c r="H760" s="3" t="str">
        <f>+VLOOKUP(A760,[1]Export!$A:$AC,21,0)</f>
        <v>Barletta-Andria-Trani</v>
      </c>
      <c r="I760" s="3" t="str">
        <f>+VLOOKUP(A760,[1]Export!$A:$AC,22,0)</f>
        <v>Andria</v>
      </c>
      <c r="J760" s="3" t="s">
        <v>730</v>
      </c>
      <c r="K760" s="3" t="s">
        <v>731</v>
      </c>
      <c r="L760" s="6">
        <f>+VLOOKUP(A760,[1]Export!$A:$AA,25,0)</f>
        <v>39489.970000000008</v>
      </c>
      <c r="M760" s="6">
        <f>+VLOOKUP(A760,[1]Export!$A:$AA,27,0)</f>
        <v>39489.97</v>
      </c>
      <c r="N760" s="6">
        <v>5471</v>
      </c>
    </row>
    <row r="761" spans="1:14" x14ac:dyDescent="0.35">
      <c r="A761" s="3" t="s">
        <v>2603</v>
      </c>
      <c r="B761" s="4" t="s">
        <v>479</v>
      </c>
      <c r="C761" s="4" t="s">
        <v>480</v>
      </c>
      <c r="D761" s="5">
        <f>+VLOOKUP(A761,[1]Export!$A:$AC,2,0)</f>
        <v>46106.382905092592</v>
      </c>
      <c r="E761" s="3" t="str">
        <f>+VLOOKUP(A761,[1]Export!$A:$AC,14,0)</f>
        <v>BEAUTY MOON DI SETA LUNA</v>
      </c>
      <c r="F761" s="3" t="str">
        <f>+VLOOKUP(A761,[1]Export!$A:$AC,16,0)</f>
        <v>STELNU01L68G482U</v>
      </c>
      <c r="G761" s="3" t="str">
        <f>+VLOOKUP(A761,[1]Export!$A:$AC,20,0)</f>
        <v>Abruzzo</v>
      </c>
      <c r="H761" s="3" t="str">
        <f>+VLOOKUP(A761,[1]Export!$A:$AC,21,0)</f>
        <v>Pescara</v>
      </c>
      <c r="I761" s="3" t="str">
        <f>+VLOOKUP(A761,[1]Export!$A:$AC,22,0)</f>
        <v>Pescara</v>
      </c>
      <c r="J761" s="3" t="s">
        <v>716</v>
      </c>
      <c r="K761" s="3" t="s">
        <v>717</v>
      </c>
      <c r="L761" s="6">
        <f>+VLOOKUP(A761,[1]Export!$A:$AA,25,0)</f>
        <v>25000</v>
      </c>
      <c r="M761" s="6">
        <f>+VLOOKUP(A761,[1]Export!$A:$AA,27,0)</f>
        <v>25000</v>
      </c>
      <c r="N761" s="6">
        <v>5472</v>
      </c>
    </row>
    <row r="762" spans="1:14" x14ac:dyDescent="0.35">
      <c r="A762" s="3" t="s">
        <v>2604</v>
      </c>
      <c r="B762" s="4" t="s">
        <v>479</v>
      </c>
      <c r="C762" s="4" t="s">
        <v>480</v>
      </c>
      <c r="D762" s="5">
        <f>+VLOOKUP(A762,[1]Export!$A:$AC,2,0)</f>
        <v>46106.412164351852</v>
      </c>
      <c r="E762" s="3" t="str">
        <f>+VLOOKUP(A762,[1]Export!$A:$AC,14,0)</f>
        <v>IRENE MASCIA</v>
      </c>
      <c r="F762" s="3" t="str">
        <f>+VLOOKUP(A762,[1]Export!$A:$AC,16,0)</f>
        <v>MSCRNI99C50G113L</v>
      </c>
      <c r="G762" s="3" t="str">
        <f>+VLOOKUP(A762,[1]Export!$A:$AC,20,0)</f>
        <v>Sardegna</v>
      </c>
      <c r="H762" s="3" t="str">
        <f>+VLOOKUP(A762,[1]Export!$A:$AC,21,0)</f>
        <v>Oristano</v>
      </c>
      <c r="I762" s="3" t="str">
        <f>+VLOOKUP(A762,[1]Export!$A:$AC,22,0)</f>
        <v>Oristano</v>
      </c>
      <c r="J762" s="3" t="s">
        <v>798</v>
      </c>
      <c r="K762" s="3" t="s">
        <v>799</v>
      </c>
      <c r="L762" s="6">
        <f>+VLOOKUP(A762,[1]Export!$A:$AA,25,0)</f>
        <v>24480.79</v>
      </c>
      <c r="M762" s="6">
        <f>+VLOOKUP(A762,[1]Export!$A:$AA,27,0)</f>
        <v>24480.789999999997</v>
      </c>
      <c r="N762" s="6">
        <v>5473</v>
      </c>
    </row>
    <row r="763" spans="1:14" x14ac:dyDescent="0.35">
      <c r="A763" s="3" t="s">
        <v>2605</v>
      </c>
      <c r="B763" s="4" t="s">
        <v>479</v>
      </c>
      <c r="C763" s="4" t="s">
        <v>480</v>
      </c>
      <c r="D763" s="5">
        <f>+VLOOKUP(A763,[1]Export!$A:$AC,2,0)</f>
        <v>46106.474143518521</v>
      </c>
      <c r="E763" s="3" t="str">
        <f>+VLOOKUP(A763,[1]Export!$A:$AC,14,0)</f>
        <v>EAGLES S.A.S. DI ZANNETTI MARCO E C.</v>
      </c>
      <c r="F763" s="3" t="str">
        <f>+VLOOKUP(A763,[1]Export!$A:$AC,16,0)</f>
        <v>02218220669</v>
      </c>
      <c r="G763" s="3" t="str">
        <f>+VLOOKUP(A763,[1]Export!$A:$AC,20,0)</f>
        <v>Abruzzo</v>
      </c>
      <c r="H763" s="3" t="str">
        <f>+VLOOKUP(A763,[1]Export!$A:$AC,21,0)</f>
        <v>L'Aquila</v>
      </c>
      <c r="I763" s="3" t="str">
        <f>+VLOOKUP(A763,[1]Export!$A:$AC,22,0)</f>
        <v>L'Aquila</v>
      </c>
      <c r="J763" s="3" t="s">
        <v>3384</v>
      </c>
      <c r="K763" s="3" t="s">
        <v>3385</v>
      </c>
      <c r="L763" s="6">
        <f>+VLOOKUP(A763,[1]Export!$A:$AA,25,0)</f>
        <v>82500</v>
      </c>
      <c r="M763" s="6">
        <f>+VLOOKUP(A763,[1]Export!$A:$AA,27,0)</f>
        <v>61500.000000000007</v>
      </c>
      <c r="N763" s="6">
        <v>5474</v>
      </c>
    </row>
    <row r="764" spans="1:14" x14ac:dyDescent="0.35">
      <c r="A764" s="3" t="s">
        <v>2606</v>
      </c>
      <c r="B764" s="4" t="s">
        <v>479</v>
      </c>
      <c r="C764" s="4" t="s">
        <v>480</v>
      </c>
      <c r="D764" s="5">
        <f>+VLOOKUP(A764,[1]Export!$A:$AC,2,0)</f>
        <v>46106.489212962966</v>
      </c>
      <c r="E764" s="3" t="str">
        <f>+VLOOKUP(A764,[1]Export!$A:$AC,14,0)</f>
        <v>F.T.CATERING SOCIETA' A RESPONSABILITA' LIMITATA SEMPLIFICATA</v>
      </c>
      <c r="F764" s="3" t="str">
        <f>+VLOOKUP(A764,[1]Export!$A:$AC,16,0)</f>
        <v>07392890823</v>
      </c>
      <c r="G764" s="3" t="str">
        <f>+VLOOKUP(A764,[1]Export!$A:$AC,20,0)</f>
        <v>Sicilia</v>
      </c>
      <c r="H764" s="3" t="str">
        <f>+VLOOKUP(A764,[1]Export!$A:$AC,21,0)</f>
        <v>Palermo</v>
      </c>
      <c r="I764" s="3" t="str">
        <f>+VLOOKUP(A764,[1]Export!$A:$AC,22,0)</f>
        <v>Carini</v>
      </c>
      <c r="J764" s="3" t="s">
        <v>1163</v>
      </c>
      <c r="K764" s="3" t="s">
        <v>1164</v>
      </c>
      <c r="L764" s="6">
        <f>+VLOOKUP(A764,[1]Export!$A:$AA,25,0)</f>
        <v>166325.03</v>
      </c>
      <c r="M764" s="6">
        <f>+VLOOKUP(A764,[1]Export!$A:$AA,27,0)</f>
        <v>116427.52</v>
      </c>
      <c r="N764" s="6">
        <v>5475</v>
      </c>
    </row>
    <row r="765" spans="1:14" x14ac:dyDescent="0.35">
      <c r="A765" s="3" t="s">
        <v>2607</v>
      </c>
      <c r="B765" s="4" t="s">
        <v>479</v>
      </c>
      <c r="C765" s="4" t="s">
        <v>480</v>
      </c>
      <c r="D765" s="5">
        <f>+VLOOKUP(A765,[1]Export!$A:$AC,2,0)</f>
        <v>46106.512476851851</v>
      </c>
      <c r="E765" s="3" t="str">
        <f>+VLOOKUP(A765,[1]Export!$A:$AC,14,0)</f>
        <v>LANZILLI FLAVIA</v>
      </c>
      <c r="F765" s="3" t="str">
        <f>+VLOOKUP(A765,[1]Export!$A:$AC,16,0)</f>
        <v>LNZFLV02L45F839M</v>
      </c>
      <c r="G765" s="3" t="str">
        <f>+VLOOKUP(A765,[1]Export!$A:$AC,20,0)</f>
        <v>Campania</v>
      </c>
      <c r="H765" s="3" t="str">
        <f>+VLOOKUP(A765,[1]Export!$A:$AC,21,0)</f>
        <v>Napoli</v>
      </c>
      <c r="I765" s="3" t="str">
        <f>+VLOOKUP(A765,[1]Export!$A:$AC,22,0)</f>
        <v>Napoli</v>
      </c>
      <c r="J765" s="3" t="s">
        <v>826</v>
      </c>
      <c r="K765" s="3" t="s">
        <v>827</v>
      </c>
      <c r="L765" s="6">
        <f>+VLOOKUP(A765,[1]Export!$A:$AA,25,0)</f>
        <v>40000</v>
      </c>
      <c r="M765" s="6">
        <f>+VLOOKUP(A765,[1]Export!$A:$AA,27,0)</f>
        <v>40000</v>
      </c>
      <c r="N765" s="6">
        <v>5476</v>
      </c>
    </row>
    <row r="766" spans="1:14" x14ac:dyDescent="0.35">
      <c r="A766" s="3" t="s">
        <v>2608</v>
      </c>
      <c r="B766" s="4" t="s">
        <v>479</v>
      </c>
      <c r="C766" s="4" t="s">
        <v>480</v>
      </c>
      <c r="D766" s="5">
        <f>+VLOOKUP(A766,[1]Export!$A:$AC,2,0)</f>
        <v>46106.525057870371</v>
      </c>
      <c r="E766" s="3" t="str">
        <f>+VLOOKUP(A766,[1]Export!$A:$AC,14,0)</f>
        <v>SGROI UMBERTO</v>
      </c>
      <c r="F766" s="3" t="str">
        <f>+VLOOKUP(A766,[1]Export!$A:$AC,16,0)</f>
        <v>SGRMRT03C04C351T</v>
      </c>
      <c r="G766" s="3" t="str">
        <f>+VLOOKUP(A766,[1]Export!$A:$AC,20,0)</f>
        <v>Sicilia</v>
      </c>
      <c r="H766" s="3" t="str">
        <f>+VLOOKUP(A766,[1]Export!$A:$AC,21,0)</f>
        <v>Catania</v>
      </c>
      <c r="I766" s="3" t="str">
        <f>+VLOOKUP(A766,[1]Export!$A:$AC,22,0)</f>
        <v>Belpasso</v>
      </c>
      <c r="J766" s="3" t="s">
        <v>836</v>
      </c>
      <c r="K766" s="3" t="s">
        <v>837</v>
      </c>
      <c r="L766" s="6">
        <f>+VLOOKUP(A766,[1]Export!$A:$AA,25,0)</f>
        <v>26400</v>
      </c>
      <c r="M766" s="6">
        <f>+VLOOKUP(A766,[1]Export!$A:$AA,27,0)</f>
        <v>19350</v>
      </c>
      <c r="N766" s="6">
        <v>5477</v>
      </c>
    </row>
    <row r="767" spans="1:14" x14ac:dyDescent="0.35">
      <c r="A767" s="3" t="s">
        <v>2609</v>
      </c>
      <c r="B767" s="4" t="s">
        <v>479</v>
      </c>
      <c r="C767" s="4" t="s">
        <v>480</v>
      </c>
      <c r="D767" s="5">
        <f>+VLOOKUP(A767,[1]Export!$A:$AC,2,0)</f>
        <v>46106.562974537039</v>
      </c>
      <c r="E767" s="3" t="str">
        <f>+VLOOKUP(A767,[1]Export!$A:$AC,14,0)</f>
        <v>GIANMARCO TURCO</v>
      </c>
      <c r="F767" s="3" t="str">
        <f>+VLOOKUP(A767,[1]Export!$A:$AC,16,0)</f>
        <v>TRCGMR96D18E205X</v>
      </c>
      <c r="G767" s="3" t="str">
        <f>+VLOOKUP(A767,[1]Export!$A:$AC,20,0)</f>
        <v>Puglia</v>
      </c>
      <c r="H767" s="3" t="str">
        <f>+VLOOKUP(A767,[1]Export!$A:$AC,21,0)</f>
        <v>Taranto</v>
      </c>
      <c r="I767" s="3" t="str">
        <f>+VLOOKUP(A767,[1]Export!$A:$AC,22,0)</f>
        <v>Grottaglie</v>
      </c>
      <c r="J767" s="3" t="s">
        <v>1043</v>
      </c>
      <c r="K767" s="3" t="s">
        <v>1044</v>
      </c>
      <c r="L767" s="6">
        <f>+VLOOKUP(A767,[1]Export!$A:$AA,25,0)</f>
        <v>98829.999999999985</v>
      </c>
      <c r="M767" s="6">
        <f>+VLOOKUP(A767,[1]Export!$A:$AA,27,0)</f>
        <v>74122.5</v>
      </c>
      <c r="N767" s="6">
        <v>5478</v>
      </c>
    </row>
    <row r="768" spans="1:14" x14ac:dyDescent="0.35">
      <c r="A768" s="3" t="s">
        <v>2610</v>
      </c>
      <c r="B768" s="4" t="s">
        <v>479</v>
      </c>
      <c r="C768" s="4" t="s">
        <v>480</v>
      </c>
      <c r="D768" s="5">
        <f>+VLOOKUP(A768,[1]Export!$A:$AC,2,0)</f>
        <v>46106.646168981482</v>
      </c>
      <c r="E768" s="3" t="str">
        <f>+VLOOKUP(A768,[1]Export!$A:$AC,14,0)</f>
        <v>POLLINA MARIO</v>
      </c>
      <c r="F768" s="3" t="str">
        <f>+VLOOKUP(A768,[1]Export!$A:$AC,16,0)</f>
        <v>PLLMRA05R23D423E</v>
      </c>
      <c r="G768" s="3" t="str">
        <f>+VLOOKUP(A768,[1]Export!$A:$AC,20,0)</f>
        <v>Sicilia</v>
      </c>
      <c r="H768" s="3" t="str">
        <f>+VLOOKUP(A768,[1]Export!$A:$AC,21,0)</f>
        <v>Trapani</v>
      </c>
      <c r="I768" s="3" t="str">
        <f>+VLOOKUP(A768,[1]Export!$A:$AC,22,0)</f>
        <v>Buseto Palizzolo</v>
      </c>
      <c r="J768" s="3" t="s">
        <v>782</v>
      </c>
      <c r="K768" s="3" t="s">
        <v>783</v>
      </c>
      <c r="L768" s="6">
        <f>+VLOOKUP(A768,[1]Export!$A:$AA,25,0)</f>
        <v>119995.19000000002</v>
      </c>
      <c r="M768" s="6">
        <f>+VLOOKUP(A768,[1]Export!$A:$AA,27,0)</f>
        <v>89996.39</v>
      </c>
      <c r="N768" s="6">
        <v>5479</v>
      </c>
    </row>
    <row r="769" spans="1:14" x14ac:dyDescent="0.35">
      <c r="A769" s="3" t="s">
        <v>2611</v>
      </c>
      <c r="B769" s="4" t="s">
        <v>479</v>
      </c>
      <c r="C769" s="4" t="s">
        <v>480</v>
      </c>
      <c r="D769" s="5">
        <f>+VLOOKUP(A769,[1]Export!$A:$AC,2,0)</f>
        <v>46106.688472222224</v>
      </c>
      <c r="E769" s="3" t="str">
        <f>+VLOOKUP(A769,[1]Export!$A:$AC,14,0)</f>
        <v>GUIDA AURORA</v>
      </c>
      <c r="F769" s="3" t="str">
        <f>+VLOOKUP(A769,[1]Export!$A:$AC,16,0)</f>
        <v>GDURRA98M48C129Y</v>
      </c>
      <c r="G769" s="3" t="str">
        <f>+VLOOKUP(A769,[1]Export!$A:$AC,20,0)</f>
        <v>Campania</v>
      </c>
      <c r="H769" s="3" t="str">
        <f>+VLOOKUP(A769,[1]Export!$A:$AC,21,0)</f>
        <v>Napoli</v>
      </c>
      <c r="I769" s="3" t="str">
        <f>+VLOOKUP(A769,[1]Export!$A:$AC,22,0)</f>
        <v>Sant'Antonio Abate</v>
      </c>
      <c r="J769" s="3" t="s">
        <v>770</v>
      </c>
      <c r="K769" s="3" t="s">
        <v>771</v>
      </c>
      <c r="L769" s="6">
        <f>+VLOOKUP(A769,[1]Export!$A:$AA,25,0)</f>
        <v>100000</v>
      </c>
      <c r="M769" s="6">
        <f>+VLOOKUP(A769,[1]Export!$A:$AA,27,0)</f>
        <v>74475</v>
      </c>
      <c r="N769" s="6">
        <v>5480</v>
      </c>
    </row>
    <row r="770" spans="1:14" x14ac:dyDescent="0.35">
      <c r="A770" s="3" t="s">
        <v>2612</v>
      </c>
      <c r="B770" s="4" t="s">
        <v>479</v>
      </c>
      <c r="C770" s="4" t="s">
        <v>480</v>
      </c>
      <c r="D770" s="5">
        <f>+VLOOKUP(A770,[1]Export!$A:$AC,2,0)</f>
        <v>46106.748483796298</v>
      </c>
      <c r="E770" s="3" t="str">
        <f>+VLOOKUP(A770,[1]Export!$A:$AC,14,0)</f>
        <v>MBEAUTY LAB DI MARTINA BORRECA</v>
      </c>
      <c r="F770" s="3" t="str">
        <f>+VLOOKUP(A770,[1]Export!$A:$AC,16,0)</f>
        <v>BRRMTN98M41G596C</v>
      </c>
      <c r="G770" s="3" t="str">
        <f>+VLOOKUP(A770,[1]Export!$A:$AC,20,0)</f>
        <v>Campania</v>
      </c>
      <c r="H770" s="3" t="str">
        <f>+VLOOKUP(A770,[1]Export!$A:$AC,21,0)</f>
        <v>Caserta</v>
      </c>
      <c r="I770" s="3" t="str">
        <f>+VLOOKUP(A770,[1]Export!$A:$AC,22,0)</f>
        <v>Piedimonte Matese</v>
      </c>
      <c r="J770" s="3" t="s">
        <v>716</v>
      </c>
      <c r="K770" s="3" t="s">
        <v>717</v>
      </c>
      <c r="L770" s="6">
        <f>+VLOOKUP(A770,[1]Export!$A:$AA,25,0)</f>
        <v>49999.649999999994</v>
      </c>
      <c r="M770" s="6">
        <f>+VLOOKUP(A770,[1]Export!$A:$AA,27,0)</f>
        <v>49999.65</v>
      </c>
      <c r="N770" s="6">
        <v>5482</v>
      </c>
    </row>
    <row r="771" spans="1:14" x14ac:dyDescent="0.35">
      <c r="A771" s="3" t="s">
        <v>2613</v>
      </c>
      <c r="B771" s="4" t="s">
        <v>479</v>
      </c>
      <c r="C771" s="4" t="s">
        <v>480</v>
      </c>
      <c r="D771" s="5">
        <f>+VLOOKUP(A771,[1]Export!$A:$AC,2,0)</f>
        <v>46106.906840277778</v>
      </c>
      <c r="E771" s="3" t="str">
        <f>+VLOOKUP(A771,[1]Export!$A:$AC,14,0)</f>
        <v>SALERNO SERVICE S.R.L.</v>
      </c>
      <c r="F771" s="3" t="str">
        <f>+VLOOKUP(A771,[1]Export!$A:$AC,16,0)</f>
        <v>06388160654</v>
      </c>
      <c r="G771" s="3" t="str">
        <f>+VLOOKUP(A771,[1]Export!$A:$AC,20,0)</f>
        <v>Campania</v>
      </c>
      <c r="H771" s="3" t="str">
        <f>+VLOOKUP(A771,[1]Export!$A:$AC,21,0)</f>
        <v>Salerno</v>
      </c>
      <c r="I771" s="3" t="str">
        <f>+VLOOKUP(A771,[1]Export!$A:$AC,22,0)</f>
        <v>Pontecagnano Faiano</v>
      </c>
      <c r="J771" s="3" t="s">
        <v>1077</v>
      </c>
      <c r="K771" s="3" t="s">
        <v>1078</v>
      </c>
      <c r="L771" s="6">
        <f>+VLOOKUP(A771,[1]Export!$A:$AA,25,0)</f>
        <v>102800</v>
      </c>
      <c r="M771" s="6">
        <f>+VLOOKUP(A771,[1]Export!$A:$AA,27,0)</f>
        <v>77100</v>
      </c>
      <c r="N771" s="6">
        <v>5484</v>
      </c>
    </row>
    <row r="772" spans="1:14" x14ac:dyDescent="0.35">
      <c r="A772" s="3" t="s">
        <v>2614</v>
      </c>
      <c r="B772" s="4" t="s">
        <v>479</v>
      </c>
      <c r="C772" s="4" t="s">
        <v>480</v>
      </c>
      <c r="D772" s="5">
        <f>+VLOOKUP(A772,[1]Export!$A:$AC,2,0)</f>
        <v>46107.355057870373</v>
      </c>
      <c r="E772" s="3" t="str">
        <f>+VLOOKUP(A772,[1]Export!$A:$AC,14,0)</f>
        <v>GIULIO MIHAI CRUGNALE</v>
      </c>
      <c r="F772" s="3" t="str">
        <f>+VLOOKUP(A772,[1]Export!$A:$AC,16,0)</f>
        <v>CRGGMH04H04I804F</v>
      </c>
      <c r="G772" s="3" t="str">
        <f>+VLOOKUP(A772,[1]Export!$A:$AC,20,0)</f>
        <v>Abruzzo</v>
      </c>
      <c r="H772" s="3" t="str">
        <f>+VLOOKUP(A772,[1]Export!$A:$AC,21,0)</f>
        <v>L'Aquila</v>
      </c>
      <c r="I772" s="3" t="str">
        <f>+VLOOKUP(A772,[1]Export!$A:$AC,22,0)</f>
        <v>Pettorano Sul Gizio</v>
      </c>
      <c r="J772" s="3" t="s">
        <v>698</v>
      </c>
      <c r="K772" s="3" t="s">
        <v>699</v>
      </c>
      <c r="L772" s="6">
        <f>+VLOOKUP(A772,[1]Export!$A:$AA,25,0)</f>
        <v>193091</v>
      </c>
      <c r="M772" s="6">
        <f>+VLOOKUP(A772,[1]Export!$A:$AA,27,0)</f>
        <v>135163.70000000001</v>
      </c>
      <c r="N772" s="6">
        <v>5485</v>
      </c>
    </row>
    <row r="773" spans="1:14" x14ac:dyDescent="0.35">
      <c r="A773" s="3" t="s">
        <v>2615</v>
      </c>
      <c r="B773" s="4" t="s">
        <v>479</v>
      </c>
      <c r="C773" s="4" t="s">
        <v>480</v>
      </c>
      <c r="D773" s="5">
        <f>+VLOOKUP(A773,[1]Export!$A:$AC,2,0)</f>
        <v>46107.674293981479</v>
      </c>
      <c r="E773" s="3" t="str">
        <f>+VLOOKUP(A773,[1]Export!$A:$AC,14,0)</f>
        <v>ALMA BEAUTY DI ANNA MARIA COTRONEO</v>
      </c>
      <c r="F773" s="3" t="str">
        <f>+VLOOKUP(A773,[1]Export!$A:$AC,16,0)</f>
        <v>CTRNMR98C54F839U</v>
      </c>
      <c r="G773" s="3" t="str">
        <f>+VLOOKUP(A773,[1]Export!$A:$AC,20,0)</f>
        <v>Campania</v>
      </c>
      <c r="H773" s="3" t="str">
        <f>+VLOOKUP(A773,[1]Export!$A:$AC,21,0)</f>
        <v>Napoli</v>
      </c>
      <c r="I773" s="3" t="str">
        <f>+VLOOKUP(A773,[1]Export!$A:$AC,22,0)</f>
        <v>Quarto</v>
      </c>
      <c r="J773" s="3" t="s">
        <v>716</v>
      </c>
      <c r="K773" s="3" t="s">
        <v>717</v>
      </c>
      <c r="L773" s="6">
        <f>+VLOOKUP(A773,[1]Export!$A:$AA,25,0)</f>
        <v>39740</v>
      </c>
      <c r="M773" s="6">
        <f>+VLOOKUP(A773,[1]Export!$A:$AA,27,0)</f>
        <v>39740</v>
      </c>
      <c r="N773" s="6">
        <v>5486</v>
      </c>
    </row>
    <row r="774" spans="1:14" x14ac:dyDescent="0.35">
      <c r="A774" s="3" t="s">
        <v>2616</v>
      </c>
      <c r="B774" s="4" t="s">
        <v>479</v>
      </c>
      <c r="C774" s="4" t="s">
        <v>480</v>
      </c>
      <c r="D774" s="5">
        <f>+VLOOKUP(A774,[1]Export!$A:$AC,2,0)</f>
        <v>46107.733969907407</v>
      </c>
      <c r="E774" s="3" t="str">
        <f>+VLOOKUP(A774,[1]Export!$A:$AC,14,0)</f>
        <v>LOUNGE BAR SNC DI OREFICE DANIEL &amp; FRATELLI</v>
      </c>
      <c r="F774" s="3" t="str">
        <f>+VLOOKUP(A774,[1]Export!$A:$AC,16,0)</f>
        <v>11016021211</v>
      </c>
      <c r="G774" s="3" t="str">
        <f>+VLOOKUP(A774,[1]Export!$A:$AC,20,0)</f>
        <v>Campania</v>
      </c>
      <c r="H774" s="3" t="str">
        <f>+VLOOKUP(A774,[1]Export!$A:$AC,21,0)</f>
        <v>Napoli</v>
      </c>
      <c r="I774" s="3" t="str">
        <f>+VLOOKUP(A774,[1]Export!$A:$AC,22,0)</f>
        <v>Napoli</v>
      </c>
      <c r="J774" s="3" t="s">
        <v>1017</v>
      </c>
      <c r="K774" s="3" t="s">
        <v>1018</v>
      </c>
      <c r="L774" s="6">
        <f>+VLOOKUP(A774,[1]Export!$A:$AA,25,0)</f>
        <v>99113.2</v>
      </c>
      <c r="M774" s="6">
        <f>+VLOOKUP(A774,[1]Export!$A:$AA,27,0)</f>
        <v>74334.899999999994</v>
      </c>
      <c r="N774" s="6">
        <v>5488</v>
      </c>
    </row>
    <row r="775" spans="1:14" x14ac:dyDescent="0.35">
      <c r="A775" s="3" t="s">
        <v>2617</v>
      </c>
      <c r="B775" s="4" t="s">
        <v>479</v>
      </c>
      <c r="C775" s="4" t="s">
        <v>480</v>
      </c>
      <c r="D775" s="5">
        <f>+VLOOKUP(A775,[1]Export!$A:$AC,2,0)</f>
        <v>46107.753055555557</v>
      </c>
      <c r="E775" s="3" t="str">
        <f>+VLOOKUP(A775,[1]Export!$A:$AC,14,0)</f>
        <v>Augusto Brandi</v>
      </c>
      <c r="F775" s="3" t="str">
        <f>+VLOOKUP(A775,[1]Export!$A:$AC,16,0)</f>
        <v>BRNGST98P11G482F</v>
      </c>
      <c r="G775" s="3" t="str">
        <f>+VLOOKUP(A775,[1]Export!$A:$AC,20,0)</f>
        <v>Abruzzo</v>
      </c>
      <c r="H775" s="3" t="str">
        <f>+VLOOKUP(A775,[1]Export!$A:$AC,21,0)</f>
        <v>Chieti</v>
      </c>
      <c r="I775" s="3" t="str">
        <f>+VLOOKUP(A775,[1]Export!$A:$AC,22,0)</f>
        <v>Chieti</v>
      </c>
      <c r="J775" s="3" t="s">
        <v>1021</v>
      </c>
      <c r="K775" s="3" t="s">
        <v>1022</v>
      </c>
      <c r="L775" s="6">
        <f>+VLOOKUP(A775,[1]Export!$A:$AA,25,0)</f>
        <v>32098.3</v>
      </c>
      <c r="M775" s="6">
        <f>+VLOOKUP(A775,[1]Export!$A:$AA,27,0)</f>
        <v>32098.3</v>
      </c>
      <c r="N775" s="6">
        <v>5489</v>
      </c>
    </row>
    <row r="776" spans="1:14" x14ac:dyDescent="0.35">
      <c r="A776" s="3" t="s">
        <v>2618</v>
      </c>
      <c r="B776" s="4" t="s">
        <v>479</v>
      </c>
      <c r="C776" s="4" t="s">
        <v>480</v>
      </c>
      <c r="D776" s="5">
        <f>+VLOOKUP(A776,[1]Export!$A:$AC,2,0)</f>
        <v>46107.873680555553</v>
      </c>
      <c r="E776" s="3" t="str">
        <f>+VLOOKUP(A776,[1]Export!$A:$AC,14,0)</f>
        <v>GIULIA SCRIVANO</v>
      </c>
      <c r="F776" s="3" t="str">
        <f>+VLOOKUP(A776,[1]Export!$A:$AC,16,0)</f>
        <v>SCRGLI02R64H163I</v>
      </c>
      <c r="G776" s="3" t="str">
        <f>+VLOOKUP(A776,[1]Export!$A:$AC,20,0)</f>
        <v>Sicilia</v>
      </c>
      <c r="H776" s="3" t="str">
        <f>+VLOOKUP(A776,[1]Export!$A:$AC,21,0)</f>
        <v>Ragusa</v>
      </c>
      <c r="I776" s="3" t="str">
        <f>+VLOOKUP(A776,[1]Export!$A:$AC,22,0)</f>
        <v>Ragusa</v>
      </c>
      <c r="J776" s="3" t="s">
        <v>1035</v>
      </c>
      <c r="K776" s="3" t="s">
        <v>1036</v>
      </c>
      <c r="L776" s="6">
        <f>+VLOOKUP(A776,[1]Export!$A:$AA,25,0)</f>
        <v>51633.64</v>
      </c>
      <c r="M776" s="6">
        <f>+VLOOKUP(A776,[1]Export!$A:$AA,27,0)</f>
        <v>37781.129999999997</v>
      </c>
      <c r="N776" s="6">
        <v>5490</v>
      </c>
    </row>
    <row r="777" spans="1:14" x14ac:dyDescent="0.35">
      <c r="A777" s="3" t="s">
        <v>2619</v>
      </c>
      <c r="B777" s="4" t="s">
        <v>479</v>
      </c>
      <c r="C777" s="4" t="s">
        <v>480</v>
      </c>
      <c r="D777" s="5">
        <f>+VLOOKUP(A777,[1]Export!$A:$AC,2,0)</f>
        <v>46108.398518518516</v>
      </c>
      <c r="E777" s="3" t="str">
        <f>+VLOOKUP(A777,[1]Export!$A:$AC,14,0)</f>
        <v>BOZZUTO CHIARA</v>
      </c>
      <c r="F777" s="3" t="str">
        <f>+VLOOKUP(A777,[1]Export!$A:$AC,16,0)</f>
        <v>BZZCHR99S49E716G</v>
      </c>
      <c r="G777" s="3" t="str">
        <f>+VLOOKUP(A777,[1]Export!$A:$AC,20,0)</f>
        <v>Puglia</v>
      </c>
      <c r="H777" s="3" t="str">
        <f>+VLOOKUP(A777,[1]Export!$A:$AC,21,0)</f>
        <v>Foggia</v>
      </c>
      <c r="I777" s="3" t="str">
        <f>+VLOOKUP(A777,[1]Export!$A:$AC,22,0)</f>
        <v>Lucera</v>
      </c>
      <c r="J777" s="3" t="s">
        <v>3388</v>
      </c>
      <c r="K777" s="3" t="s">
        <v>3389</v>
      </c>
      <c r="L777" s="6">
        <f>+VLOOKUP(A777,[1]Export!$A:$AA,25,0)</f>
        <v>37003.82</v>
      </c>
      <c r="M777" s="6">
        <f>+VLOOKUP(A777,[1]Export!$A:$AA,27,0)</f>
        <v>37003.82</v>
      </c>
      <c r="N777" s="6">
        <v>5491</v>
      </c>
    </row>
    <row r="778" spans="1:14" x14ac:dyDescent="0.35">
      <c r="A778" s="3" t="s">
        <v>2620</v>
      </c>
      <c r="B778" s="4" t="s">
        <v>479</v>
      </c>
      <c r="C778" s="4" t="s">
        <v>480</v>
      </c>
      <c r="D778" s="5">
        <f>+VLOOKUP(A778,[1]Export!$A:$AC,2,0)</f>
        <v>46108.398993055554</v>
      </c>
      <c r="E778" s="3" t="str">
        <f>+VLOOKUP(A778,[1]Export!$A:$AC,14,0)</f>
        <v>FADDA GIORGIA</v>
      </c>
      <c r="F778" s="3" t="str">
        <f>+VLOOKUP(A778,[1]Export!$A:$AC,16,0)</f>
        <v>FDDGRG01E51I851N</v>
      </c>
      <c r="G778" s="3" t="str">
        <f>+VLOOKUP(A778,[1]Export!$A:$AC,20,0)</f>
        <v>Sardegna</v>
      </c>
      <c r="H778" s="3" t="str">
        <f>+VLOOKUP(A778,[1]Export!$A:$AC,21,0)</f>
        <v>Oristano</v>
      </c>
      <c r="I778" s="3" t="str">
        <f>+VLOOKUP(A778,[1]Export!$A:$AC,22,0)</f>
        <v>Sorradile</v>
      </c>
      <c r="J778" s="3" t="s">
        <v>672</v>
      </c>
      <c r="K778" s="3" t="s">
        <v>673</v>
      </c>
      <c r="L778" s="6">
        <f>+VLOOKUP(A778,[1]Export!$A:$AA,25,0)</f>
        <v>70419.420000000013</v>
      </c>
      <c r="M778" s="6">
        <f>+VLOOKUP(A778,[1]Export!$A:$AA,27,0)</f>
        <v>52814</v>
      </c>
      <c r="N778" s="6">
        <v>5492</v>
      </c>
    </row>
    <row r="779" spans="1:14" x14ac:dyDescent="0.35">
      <c r="A779" s="3" t="s">
        <v>2621</v>
      </c>
      <c r="B779" s="4" t="s">
        <v>479</v>
      </c>
      <c r="C779" s="4" t="s">
        <v>480</v>
      </c>
      <c r="D779" s="5">
        <f>+VLOOKUP(A779,[1]Export!$A:$AC,2,0)</f>
        <v>46108.438599537039</v>
      </c>
      <c r="E779" s="3" t="str">
        <f>+VLOOKUP(A779,[1]Export!$A:$AC,14,0)</f>
        <v>GIULIA MARTINO</v>
      </c>
      <c r="F779" s="3" t="str">
        <f>+VLOOKUP(A779,[1]Export!$A:$AC,16,0)</f>
        <v>MRTGLI94P69I422Q</v>
      </c>
      <c r="G779" s="3" t="str">
        <f>+VLOOKUP(A779,[1]Export!$A:$AC,20,0)</f>
        <v>Campania</v>
      </c>
      <c r="H779" s="3" t="str">
        <f>+VLOOKUP(A779,[1]Export!$A:$AC,21,0)</f>
        <v>Salerno</v>
      </c>
      <c r="I779" s="3" t="str">
        <f>+VLOOKUP(A779,[1]Export!$A:$AC,22,0)</f>
        <v>Montesano Sulla Marcellana</v>
      </c>
      <c r="J779" s="3" t="s">
        <v>716</v>
      </c>
      <c r="K779" s="3" t="s">
        <v>717</v>
      </c>
      <c r="L779" s="6">
        <f>+VLOOKUP(A779,[1]Export!$A:$AA,25,0)</f>
        <v>71952.550000000017</v>
      </c>
      <c r="M779" s="6">
        <f>+VLOOKUP(A779,[1]Export!$A:$AA,27,0)</f>
        <v>53964.409999999996</v>
      </c>
      <c r="N779" s="6">
        <v>5493</v>
      </c>
    </row>
    <row r="780" spans="1:14" x14ac:dyDescent="0.35">
      <c r="A780" s="3" t="s">
        <v>2622</v>
      </c>
      <c r="B780" s="4" t="s">
        <v>479</v>
      </c>
      <c r="C780" s="4" t="s">
        <v>480</v>
      </c>
      <c r="D780" s="5">
        <f>+VLOOKUP(A780,[1]Export!$A:$AC,2,0)</f>
        <v>46108.440300925926</v>
      </c>
      <c r="E780" s="3" t="str">
        <f>+VLOOKUP(A780,[1]Export!$A:$AC,14,0)</f>
        <v>MESIANO CLOTILDE</v>
      </c>
      <c r="F780" s="3" t="str">
        <f>+VLOOKUP(A780,[1]Export!$A:$AC,16,0)</f>
        <v>MSNCTL01P53F537I</v>
      </c>
      <c r="G780" s="3" t="str">
        <f>+VLOOKUP(A780,[1]Export!$A:$AC,20,0)</f>
        <v>Calabria</v>
      </c>
      <c r="H780" s="3" t="str">
        <f>+VLOOKUP(A780,[1]Export!$A:$AC,21,0)</f>
        <v>Vibo Valentia</v>
      </c>
      <c r="I780" s="3" t="str">
        <f>+VLOOKUP(A780,[1]Export!$A:$AC,22,0)</f>
        <v>Tropea</v>
      </c>
      <c r="J780" s="3" t="s">
        <v>706</v>
      </c>
      <c r="K780" s="3" t="s">
        <v>707</v>
      </c>
      <c r="L780" s="6">
        <f>+VLOOKUP(A780,[1]Export!$A:$AA,25,0)</f>
        <v>200000</v>
      </c>
      <c r="M780" s="6">
        <f>+VLOOKUP(A780,[1]Export!$A:$AA,27,0)</f>
        <v>140000</v>
      </c>
      <c r="N780" s="6">
        <v>5494</v>
      </c>
    </row>
    <row r="781" spans="1:14" x14ac:dyDescent="0.35">
      <c r="A781" s="3" t="s">
        <v>2623</v>
      </c>
      <c r="B781" s="4" t="s">
        <v>479</v>
      </c>
      <c r="C781" s="4" t="s">
        <v>480</v>
      </c>
      <c r="D781" s="5">
        <f>+VLOOKUP(A781,[1]Export!$A:$AC,2,0)</f>
        <v>46108.484398148146</v>
      </c>
      <c r="E781" s="3" t="str">
        <f>+VLOOKUP(A781,[1]Export!$A:$AC,14,0)</f>
        <v>ROMANO FERDINANDO</v>
      </c>
      <c r="F781" s="3" t="str">
        <f>+VLOOKUP(A781,[1]Export!$A:$AC,16,0)</f>
        <v>RMNFDN00M12H163G</v>
      </c>
      <c r="G781" s="3" t="str">
        <f>+VLOOKUP(A781,[1]Export!$A:$AC,20,0)</f>
        <v>Sicilia</v>
      </c>
      <c r="H781" s="3" t="str">
        <f>+VLOOKUP(A781,[1]Export!$A:$AC,21,0)</f>
        <v>Ragusa</v>
      </c>
      <c r="I781" s="3" t="str">
        <f>+VLOOKUP(A781,[1]Export!$A:$AC,22,0)</f>
        <v>Modica</v>
      </c>
      <c r="J781" s="3" t="s">
        <v>3390</v>
      </c>
      <c r="K781" s="3" t="s">
        <v>3391</v>
      </c>
      <c r="L781" s="6">
        <f>+VLOOKUP(A781,[1]Export!$A:$AA,25,0)</f>
        <v>118694.44</v>
      </c>
      <c r="M781" s="6">
        <f>+VLOOKUP(A781,[1]Export!$A:$AA,27,0)</f>
        <v>89020.83</v>
      </c>
      <c r="N781" s="6">
        <v>5496</v>
      </c>
    </row>
    <row r="782" spans="1:14" x14ac:dyDescent="0.35">
      <c r="A782" s="3" t="s">
        <v>2624</v>
      </c>
      <c r="B782" s="4" t="s">
        <v>479</v>
      </c>
      <c r="C782" s="4" t="s">
        <v>480</v>
      </c>
      <c r="D782" s="5">
        <f>+VLOOKUP(A782,[1]Export!$A:$AC,2,0)</f>
        <v>46108.519756944443</v>
      </c>
      <c r="E782" s="3" t="str">
        <f>+VLOOKUP(A782,[1]Export!$A:$AC,14,0)</f>
        <v>I COLORI DELLA BELLEZZA DI AMODIO MARIA</v>
      </c>
      <c r="F782" s="3" t="str">
        <f>+VLOOKUP(A782,[1]Export!$A:$AC,16,0)</f>
        <v>MDAMRA03C50L845A</v>
      </c>
      <c r="G782" s="3" t="str">
        <f>+VLOOKUP(A782,[1]Export!$A:$AC,20,0)</f>
        <v>Campania</v>
      </c>
      <c r="H782" s="3" t="str">
        <f>+VLOOKUP(A782,[1]Export!$A:$AC,21,0)</f>
        <v>Napoli</v>
      </c>
      <c r="I782" s="3" t="str">
        <f>+VLOOKUP(A782,[1]Export!$A:$AC,22,0)</f>
        <v>Gragnano</v>
      </c>
      <c r="J782" s="3" t="s">
        <v>706</v>
      </c>
      <c r="K782" s="3" t="s">
        <v>707</v>
      </c>
      <c r="L782" s="6">
        <f>+VLOOKUP(A782,[1]Export!$A:$AA,25,0)</f>
        <v>45189.549999999996</v>
      </c>
      <c r="M782" s="6">
        <f>+VLOOKUP(A782,[1]Export!$A:$AA,27,0)</f>
        <v>40000</v>
      </c>
      <c r="N782" s="6">
        <v>5498</v>
      </c>
    </row>
    <row r="783" spans="1:14" x14ac:dyDescent="0.35">
      <c r="A783" s="3" t="s">
        <v>2625</v>
      </c>
      <c r="B783" s="4" t="s">
        <v>479</v>
      </c>
      <c r="C783" s="4" t="s">
        <v>480</v>
      </c>
      <c r="D783" s="5">
        <f>+VLOOKUP(A783,[1]Export!$A:$AC,2,0)</f>
        <v>46108.616018518522</v>
      </c>
      <c r="E783" s="3" t="str">
        <f>+VLOOKUP(A783,[1]Export!$A:$AC,14,0)</f>
        <v>MARINO RAFFAELE</v>
      </c>
      <c r="F783" s="3" t="str">
        <f>+VLOOKUP(A783,[1]Export!$A:$AC,16,0)</f>
        <v>MRNRFL96T24A091C</v>
      </c>
      <c r="G783" s="3" t="str">
        <f>+VLOOKUP(A783,[1]Export!$A:$AC,20,0)</f>
        <v>Campania</v>
      </c>
      <c r="H783" s="3" t="str">
        <f>+VLOOKUP(A783,[1]Export!$A:$AC,21,0)</f>
        <v>Salerno</v>
      </c>
      <c r="I783" s="3" t="str">
        <f>+VLOOKUP(A783,[1]Export!$A:$AC,22,0)</f>
        <v>Capaccio Paestum</v>
      </c>
      <c r="J783" s="3" t="s">
        <v>836</v>
      </c>
      <c r="K783" s="3" t="s">
        <v>837</v>
      </c>
      <c r="L783" s="6">
        <f>+VLOOKUP(A783,[1]Export!$A:$AA,25,0)</f>
        <v>42037</v>
      </c>
      <c r="M783" s="6">
        <f>+VLOOKUP(A783,[1]Export!$A:$AA,27,0)</f>
        <v>40000</v>
      </c>
      <c r="N783" s="6">
        <v>5499</v>
      </c>
    </row>
    <row r="784" spans="1:14" x14ac:dyDescent="0.35">
      <c r="A784" s="3" t="s">
        <v>2626</v>
      </c>
      <c r="B784" s="4" t="s">
        <v>479</v>
      </c>
      <c r="C784" s="4" t="s">
        <v>480</v>
      </c>
      <c r="D784" s="5">
        <f>+VLOOKUP(A784,[1]Export!$A:$AC,2,0)</f>
        <v>46108.635520833333</v>
      </c>
      <c r="E784" s="3" t="str">
        <f>+VLOOKUP(A784,[1]Export!$A:$AC,14,0)</f>
        <v>NEXORA SYSTEMS S.R.L.S.</v>
      </c>
      <c r="F784" s="3" t="str">
        <f>+VLOOKUP(A784,[1]Export!$A:$AC,16,0)</f>
        <v>06422860657</v>
      </c>
      <c r="G784" s="3" t="str">
        <f>+VLOOKUP(A784,[1]Export!$A:$AC,20,0)</f>
        <v>Campania</v>
      </c>
      <c r="H784" s="3" t="str">
        <f>+VLOOKUP(A784,[1]Export!$A:$AC,21,0)</f>
        <v>Salerno</v>
      </c>
      <c r="I784" s="3" t="str">
        <f>+VLOOKUP(A784,[1]Export!$A:$AC,22,0)</f>
        <v>Battipaglia</v>
      </c>
      <c r="J784" s="3" t="s">
        <v>712</v>
      </c>
      <c r="K784" s="3" t="s">
        <v>713</v>
      </c>
      <c r="L784" s="6">
        <f>+VLOOKUP(A784,[1]Export!$A:$AA,25,0)</f>
        <v>200000</v>
      </c>
      <c r="M784" s="6">
        <f>+VLOOKUP(A784,[1]Export!$A:$AA,27,0)</f>
        <v>140000</v>
      </c>
      <c r="N784" s="6">
        <v>5500</v>
      </c>
    </row>
    <row r="785" spans="1:14" x14ac:dyDescent="0.35">
      <c r="A785" s="3" t="s">
        <v>2627</v>
      </c>
      <c r="B785" s="4" t="s">
        <v>479</v>
      </c>
      <c r="C785" s="4" t="s">
        <v>480</v>
      </c>
      <c r="D785" s="5">
        <f>+VLOOKUP(A785,[1]Export!$A:$AC,2,0)</f>
        <v>46108.661874999998</v>
      </c>
      <c r="E785" s="3" t="str">
        <f>+VLOOKUP(A785,[1]Export!$A:$AC,14,0)</f>
        <v>BARATIE S.N.C. DI PAOLO AMOROSO E DESIREE SPATARO &amp; C.</v>
      </c>
      <c r="F785" s="3" t="str">
        <f>+VLOOKUP(A785,[1]Export!$A:$AC,16,0)</f>
        <v>07394290824</v>
      </c>
      <c r="G785" s="3" t="str">
        <f>+VLOOKUP(A785,[1]Export!$A:$AC,20,0)</f>
        <v>Sicilia</v>
      </c>
      <c r="H785" s="3" t="str">
        <f>+VLOOKUP(A785,[1]Export!$A:$AC,21,0)</f>
        <v>Palermo</v>
      </c>
      <c r="I785" s="3" t="str">
        <f>+VLOOKUP(A785,[1]Export!$A:$AC,22,0)</f>
        <v>Bagheria</v>
      </c>
      <c r="J785" s="3" t="s">
        <v>1017</v>
      </c>
      <c r="K785" s="3" t="s">
        <v>1018</v>
      </c>
      <c r="L785" s="6">
        <f>+VLOOKUP(A785,[1]Export!$A:$AA,25,0)</f>
        <v>88578.1</v>
      </c>
      <c r="M785" s="6">
        <f>+VLOOKUP(A785,[1]Export!$A:$AA,27,0)</f>
        <v>66433.570000000007</v>
      </c>
      <c r="N785" s="6">
        <v>5501</v>
      </c>
    </row>
    <row r="786" spans="1:14" x14ac:dyDescent="0.35">
      <c r="A786" s="3" t="s">
        <v>2628</v>
      </c>
      <c r="B786" s="4" t="s">
        <v>479</v>
      </c>
      <c r="C786" s="4" t="s">
        <v>480</v>
      </c>
      <c r="D786" s="5">
        <f>+VLOOKUP(A786,[1]Export!$A:$AC,2,0)</f>
        <v>46108.686736111114</v>
      </c>
      <c r="E786" s="3" t="str">
        <f>+VLOOKUP(A786,[1]Export!$A:$AC,14,0)</f>
        <v>PENNA PAOLO</v>
      </c>
      <c r="F786" s="3" t="str">
        <f>+VLOOKUP(A786,[1]Export!$A:$AC,16,0)</f>
        <v>PNNPLA02S09I805B</v>
      </c>
      <c r="G786" s="3" t="str">
        <f>+VLOOKUP(A786,[1]Export!$A:$AC,20,0)</f>
        <v>Campania</v>
      </c>
      <c r="H786" s="3" t="str">
        <f>+VLOOKUP(A786,[1]Export!$A:$AC,21,0)</f>
        <v>Avellino</v>
      </c>
      <c r="I786" s="3" t="str">
        <f>+VLOOKUP(A786,[1]Export!$A:$AC,22,0)</f>
        <v>Montoro</v>
      </c>
      <c r="J786" s="3" t="s">
        <v>1035</v>
      </c>
      <c r="K786" s="3" t="s">
        <v>1036</v>
      </c>
      <c r="L786" s="6">
        <f>+VLOOKUP(A786,[1]Export!$A:$AA,25,0)</f>
        <v>192952</v>
      </c>
      <c r="M786" s="6">
        <f>+VLOOKUP(A786,[1]Export!$A:$AA,27,0)</f>
        <v>135066.4</v>
      </c>
      <c r="N786" s="6">
        <v>5502</v>
      </c>
    </row>
    <row r="787" spans="1:14" x14ac:dyDescent="0.35">
      <c r="A787" s="3" t="s">
        <v>2629</v>
      </c>
      <c r="B787" s="4" t="s">
        <v>479</v>
      </c>
      <c r="C787" s="4" t="s">
        <v>480</v>
      </c>
      <c r="D787" s="5">
        <f>+VLOOKUP(A787,[1]Export!$A:$AC,2,0)</f>
        <v>46108.724039351851</v>
      </c>
      <c r="E787" s="3" t="str">
        <f>+VLOOKUP(A787,[1]Export!$A:$AC,14,0)</f>
        <v>LOOXOROTTICA SOCIETA' A RESPONSABILITA' LIMITATA SEMPLIFICATA</v>
      </c>
      <c r="F787" s="3" t="str">
        <f>+VLOOKUP(A787,[1]Export!$A:$AC,16,0)</f>
        <v>11014321217</v>
      </c>
      <c r="G787" s="3" t="str">
        <f>+VLOOKUP(A787,[1]Export!$A:$AC,20,0)</f>
        <v>Campania</v>
      </c>
      <c r="H787" s="3" t="str">
        <f>+VLOOKUP(A787,[1]Export!$A:$AC,21,0)</f>
        <v>Napoli</v>
      </c>
      <c r="I787" s="3" t="str">
        <f>+VLOOKUP(A787,[1]Export!$A:$AC,22,0)</f>
        <v>Napoli</v>
      </c>
      <c r="J787" s="3" t="s">
        <v>3262</v>
      </c>
      <c r="K787" s="3" t="s">
        <v>3263</v>
      </c>
      <c r="L787" s="6">
        <f>+VLOOKUP(A787,[1]Export!$A:$AA,25,0)</f>
        <v>119000</v>
      </c>
      <c r="M787" s="6">
        <f>+VLOOKUP(A787,[1]Export!$A:$AA,27,0)</f>
        <v>89250</v>
      </c>
      <c r="N787" s="6">
        <v>5503</v>
      </c>
    </row>
    <row r="788" spans="1:14" x14ac:dyDescent="0.35">
      <c r="A788" s="3" t="s">
        <v>2630</v>
      </c>
      <c r="B788" s="4" t="s">
        <v>479</v>
      </c>
      <c r="C788" s="4" t="s">
        <v>480</v>
      </c>
      <c r="D788" s="5">
        <f>+VLOOKUP(A788,[1]Export!$A:$AC,2,0)</f>
        <v>46108.744652777779</v>
      </c>
      <c r="E788" s="3" t="str">
        <f>+VLOOKUP(A788,[1]Export!$A:$AC,14,0)</f>
        <v>TRACCE DI SAPORE DI MARCIANO FRANCESCA</v>
      </c>
      <c r="F788" s="3" t="str">
        <f>+VLOOKUP(A788,[1]Export!$A:$AC,16,0)</f>
        <v>MRCFNC01R51E791I</v>
      </c>
      <c r="G788" s="3" t="str">
        <f>+VLOOKUP(A788,[1]Export!$A:$AC,20,0)</f>
        <v>Campania</v>
      </c>
      <c r="H788" s="3" t="str">
        <f>+VLOOKUP(A788,[1]Export!$A:$AC,21,0)</f>
        <v>Caserta</v>
      </c>
      <c r="I788" s="3" t="str">
        <f>+VLOOKUP(A788,[1]Export!$A:$AC,22,0)</f>
        <v>Maddaloni</v>
      </c>
      <c r="J788" s="3" t="s">
        <v>708</v>
      </c>
      <c r="K788" s="3" t="s">
        <v>709</v>
      </c>
      <c r="L788" s="6">
        <f>+VLOOKUP(A788,[1]Export!$A:$AA,25,0)</f>
        <v>199970</v>
      </c>
      <c r="M788" s="6">
        <f>+VLOOKUP(A788,[1]Export!$A:$AA,27,0)</f>
        <v>139979</v>
      </c>
      <c r="N788" s="6">
        <v>5504</v>
      </c>
    </row>
    <row r="789" spans="1:14" x14ac:dyDescent="0.35">
      <c r="A789" s="3" t="s">
        <v>2631</v>
      </c>
      <c r="B789" s="4" t="s">
        <v>479</v>
      </c>
      <c r="C789" s="4" t="s">
        <v>480</v>
      </c>
      <c r="D789" s="5">
        <f>+VLOOKUP(A789,[1]Export!$A:$AC,2,0)</f>
        <v>46108.848611111112</v>
      </c>
      <c r="E789" s="3" t="str">
        <f>+VLOOKUP(A789,[1]Export!$A:$AC,14,0)</f>
        <v>CORTESE ANTONIO</v>
      </c>
      <c r="F789" s="3" t="str">
        <f>+VLOOKUP(A789,[1]Export!$A:$AC,16,0)</f>
        <v>CRTNTN98B24E396V</v>
      </c>
      <c r="G789" s="3" t="str">
        <f>+VLOOKUP(A789,[1]Export!$A:$AC,20,0)</f>
        <v>Campania</v>
      </c>
      <c r="H789" s="3" t="str">
        <f>+VLOOKUP(A789,[1]Export!$A:$AC,21,0)</f>
        <v>Napoli</v>
      </c>
      <c r="I789" s="3" t="str">
        <f>+VLOOKUP(A789,[1]Export!$A:$AC,22,0)</f>
        <v>Barano D'Ischia</v>
      </c>
      <c r="J789" s="3" t="s">
        <v>698</v>
      </c>
      <c r="K789" s="3" t="s">
        <v>699</v>
      </c>
      <c r="L789" s="6">
        <f>+VLOOKUP(A789,[1]Export!$A:$AA,25,0)</f>
        <v>40000</v>
      </c>
      <c r="M789" s="6">
        <f>+VLOOKUP(A789,[1]Export!$A:$AA,27,0)</f>
        <v>40000</v>
      </c>
      <c r="N789" s="6">
        <v>5505</v>
      </c>
    </row>
    <row r="790" spans="1:14" x14ac:dyDescent="0.35">
      <c r="A790" s="3" t="s">
        <v>2632</v>
      </c>
      <c r="B790" s="4" t="s">
        <v>479</v>
      </c>
      <c r="C790" s="4" t="s">
        <v>480</v>
      </c>
      <c r="D790" s="5">
        <f>+VLOOKUP(A790,[1]Export!$A:$AC,2,0)</f>
        <v>46109.552997685183</v>
      </c>
      <c r="E790" s="3" t="str">
        <f>+VLOOKUP(A790,[1]Export!$A:$AC,14,0)</f>
        <v>michele calia</v>
      </c>
      <c r="F790" s="3" t="str">
        <f>+VLOOKUP(A790,[1]Export!$A:$AC,16,0)</f>
        <v>CLAMHL99P06F052R</v>
      </c>
      <c r="G790" s="3" t="str">
        <f>+VLOOKUP(A790,[1]Export!$A:$AC,20,0)</f>
        <v>Basilicata</v>
      </c>
      <c r="H790" s="3" t="str">
        <f>+VLOOKUP(A790,[1]Export!$A:$AC,21,0)</f>
        <v>Matera</v>
      </c>
      <c r="I790" s="3" t="str">
        <f>+VLOOKUP(A790,[1]Export!$A:$AC,22,0)</f>
        <v>Matera</v>
      </c>
      <c r="J790" s="3" t="s">
        <v>844</v>
      </c>
      <c r="K790" s="3" t="s">
        <v>845</v>
      </c>
      <c r="L790" s="6">
        <f>+VLOOKUP(A790,[1]Export!$A:$AA,25,0)</f>
        <v>46750.57</v>
      </c>
      <c r="M790" s="6">
        <f>+VLOOKUP(A790,[1]Export!$A:$AA,27,0)</f>
        <v>40000</v>
      </c>
      <c r="N790" s="6">
        <v>5506</v>
      </c>
    </row>
    <row r="791" spans="1:14" x14ac:dyDescent="0.35">
      <c r="A791" s="3" t="s">
        <v>2633</v>
      </c>
      <c r="B791" s="4" t="s">
        <v>479</v>
      </c>
      <c r="C791" s="4" t="s">
        <v>480</v>
      </c>
      <c r="D791" s="5">
        <f>+VLOOKUP(A791,[1]Export!$A:$AC,2,0)</f>
        <v>46109.556145833332</v>
      </c>
      <c r="E791" s="3" t="str">
        <f>+VLOOKUP(A791,[1]Export!$A:$AC,14,0)</f>
        <v>SELVA EXPERIENCE DI GIUSEPPE FRONCILLO</v>
      </c>
      <c r="F791" s="3" t="str">
        <f>+VLOOKUP(A791,[1]Export!$A:$AC,16,0)</f>
        <v>FRNGPP99L27E054Q</v>
      </c>
      <c r="G791" s="3" t="str">
        <f>+VLOOKUP(A791,[1]Export!$A:$AC,20,0)</f>
        <v>Campania</v>
      </c>
      <c r="H791" s="3" t="str">
        <f>+VLOOKUP(A791,[1]Export!$A:$AC,21,0)</f>
        <v>Salerno</v>
      </c>
      <c r="I791" s="3" t="str">
        <f>+VLOOKUP(A791,[1]Export!$A:$AC,22,0)</f>
        <v>Angri</v>
      </c>
      <c r="J791" s="3" t="s">
        <v>814</v>
      </c>
      <c r="K791" s="3" t="s">
        <v>815</v>
      </c>
      <c r="L791" s="6">
        <f>+VLOOKUP(A791,[1]Export!$A:$AA,25,0)</f>
        <v>119104.42000000001</v>
      </c>
      <c r="M791" s="6">
        <f>+VLOOKUP(A791,[1]Export!$A:$AA,27,0)</f>
        <v>89328</v>
      </c>
      <c r="N791" s="6">
        <v>5507</v>
      </c>
    </row>
    <row r="792" spans="1:14" x14ac:dyDescent="0.35">
      <c r="A792" s="3" t="s">
        <v>2634</v>
      </c>
      <c r="B792" s="4" t="s">
        <v>479</v>
      </c>
      <c r="C792" s="4" t="s">
        <v>480</v>
      </c>
      <c r="D792" s="5">
        <f>+VLOOKUP(A792,[1]Export!$A:$AC,2,0)</f>
        <v>46109.61204861111</v>
      </c>
      <c r="E792" s="3" t="str">
        <f>+VLOOKUP(A792,[1]Export!$A:$AC,14,0)</f>
        <v>BAR GELATERIA CASTELLO SOCIETA' A RESPONSABILITA' LIMITATA SEMPLI FICATA</v>
      </c>
      <c r="F792" s="3" t="str">
        <f>+VLOOKUP(A792,[1]Export!$A:$AC,16,0)</f>
        <v>03238350643</v>
      </c>
      <c r="G792" s="3" t="str">
        <f>+VLOOKUP(A792,[1]Export!$A:$AC,20,0)</f>
        <v>Campania</v>
      </c>
      <c r="H792" s="3" t="str">
        <f>+VLOOKUP(A792,[1]Export!$A:$AC,21,0)</f>
        <v>Avellino</v>
      </c>
      <c r="I792" s="3" t="str">
        <f>+VLOOKUP(A792,[1]Export!$A:$AC,22,0)</f>
        <v>Lauro</v>
      </c>
      <c r="J792" s="3" t="s">
        <v>1037</v>
      </c>
      <c r="K792" s="3" t="s">
        <v>1038</v>
      </c>
      <c r="L792" s="6">
        <f>+VLOOKUP(A792,[1]Export!$A:$AA,25,0)</f>
        <v>117492.25</v>
      </c>
      <c r="M792" s="6">
        <f>+VLOOKUP(A792,[1]Export!$A:$AA,27,0)</f>
        <v>88119</v>
      </c>
      <c r="N792" s="6">
        <v>5508</v>
      </c>
    </row>
    <row r="793" spans="1:14" x14ac:dyDescent="0.35">
      <c r="A793" s="3" t="s">
        <v>2635</v>
      </c>
      <c r="B793" s="4" t="s">
        <v>479</v>
      </c>
      <c r="C793" s="4" t="s">
        <v>480</v>
      </c>
      <c r="D793" s="5">
        <f>+VLOOKUP(A793,[1]Export!$A:$AC,2,0)</f>
        <v>46109.741041666668</v>
      </c>
      <c r="E793" s="3" t="str">
        <f>+VLOOKUP(A793,[1]Export!$A:$AC,14,0)</f>
        <v>ESPOSITO GENNARO</v>
      </c>
      <c r="F793" s="3" t="str">
        <f>+VLOOKUP(A793,[1]Export!$A:$AC,16,0)</f>
        <v>SPSGNR96B08I234X</v>
      </c>
      <c r="G793" s="3" t="str">
        <f>+VLOOKUP(A793,[1]Export!$A:$AC,20,0)</f>
        <v>Campania</v>
      </c>
      <c r="H793" s="3" t="str">
        <f>+VLOOKUP(A793,[1]Export!$A:$AC,21,0)</f>
        <v>Caserta</v>
      </c>
      <c r="I793" s="3" t="str">
        <f>+VLOOKUP(A793,[1]Export!$A:$AC,22,0)</f>
        <v>Falciano Del Massico</v>
      </c>
      <c r="J793" s="3" t="s">
        <v>708</v>
      </c>
      <c r="K793" s="3" t="s">
        <v>709</v>
      </c>
      <c r="L793" s="6">
        <f>+VLOOKUP(A793,[1]Export!$A:$AA,25,0)</f>
        <v>118060</v>
      </c>
      <c r="M793" s="6">
        <f>+VLOOKUP(A793,[1]Export!$A:$AA,27,0)</f>
        <v>88545</v>
      </c>
      <c r="N793" s="6">
        <v>5509</v>
      </c>
    </row>
    <row r="794" spans="1:14" x14ac:dyDescent="0.35">
      <c r="A794" s="3" t="s">
        <v>2636</v>
      </c>
      <c r="B794" s="4" t="s">
        <v>479</v>
      </c>
      <c r="C794" s="4" t="s">
        <v>480</v>
      </c>
      <c r="D794" s="5">
        <f>+VLOOKUP(A794,[1]Export!$A:$AC,2,0)</f>
        <v>46109.756932870368</v>
      </c>
      <c r="E794" s="3" t="str">
        <f>+VLOOKUP(A794,[1]Export!$A:$AC,14,0)</f>
        <v>ALBANESE FRANCESCO</v>
      </c>
      <c r="F794" s="3" t="str">
        <f>+VLOOKUP(A794,[1]Export!$A:$AC,16,0)</f>
        <v>LBNFNC93E31D976E</v>
      </c>
      <c r="G794" s="3" t="str">
        <f>+VLOOKUP(A794,[1]Export!$A:$AC,20,0)</f>
        <v>Calabria</v>
      </c>
      <c r="H794" s="3" t="str">
        <f>+VLOOKUP(A794,[1]Export!$A:$AC,21,0)</f>
        <v>Reggio Calabria</v>
      </c>
      <c r="I794" s="3" t="str">
        <f>+VLOOKUP(A794,[1]Export!$A:$AC,22,0)</f>
        <v>Roccella Ionica</v>
      </c>
      <c r="J794" s="3" t="s">
        <v>816</v>
      </c>
      <c r="K794" s="3" t="s">
        <v>817</v>
      </c>
      <c r="L794" s="6">
        <f>+VLOOKUP(A794,[1]Export!$A:$AA,25,0)</f>
        <v>122430.27</v>
      </c>
      <c r="M794" s="6">
        <f>+VLOOKUP(A794,[1]Export!$A:$AA,27,0)</f>
        <v>85701</v>
      </c>
      <c r="N794" s="6">
        <v>5510</v>
      </c>
    </row>
    <row r="795" spans="1:14" x14ac:dyDescent="0.35">
      <c r="A795" s="3" t="s">
        <v>2637</v>
      </c>
      <c r="B795" s="4" t="s">
        <v>479</v>
      </c>
      <c r="C795" s="4" t="s">
        <v>480</v>
      </c>
      <c r="D795" s="5">
        <f>+VLOOKUP(A795,[1]Export!$A:$AC,2,0)</f>
        <v>46109.773553240739</v>
      </c>
      <c r="E795" s="3" t="str">
        <f>+VLOOKUP(A795,[1]Export!$A:$AC,14,0)</f>
        <v>LAGEMMA S.R.L.</v>
      </c>
      <c r="F795" s="3" t="str">
        <f>+VLOOKUP(A795,[1]Export!$A:$AC,16,0)</f>
        <v>02217360664</v>
      </c>
      <c r="G795" s="3" t="str">
        <f>+VLOOKUP(A795,[1]Export!$A:$AC,20,0)</f>
        <v>Abruzzo</v>
      </c>
      <c r="H795" s="3" t="str">
        <f>+VLOOKUP(A795,[1]Export!$A:$AC,21,0)</f>
        <v>L'Aquila</v>
      </c>
      <c r="I795" s="3" t="str">
        <f>+VLOOKUP(A795,[1]Export!$A:$AC,22,0)</f>
        <v>L'Aquila</v>
      </c>
      <c r="J795" s="3" t="s">
        <v>706</v>
      </c>
      <c r="K795" s="3" t="s">
        <v>707</v>
      </c>
      <c r="L795" s="6">
        <f>+VLOOKUP(A795,[1]Export!$A:$AA,25,0)</f>
        <v>199500</v>
      </c>
      <c r="M795" s="6">
        <f>+VLOOKUP(A795,[1]Export!$A:$AA,27,0)</f>
        <v>139650</v>
      </c>
      <c r="N795" s="6">
        <v>5511</v>
      </c>
    </row>
    <row r="796" spans="1:14" x14ac:dyDescent="0.35">
      <c r="A796" s="3" t="s">
        <v>2638</v>
      </c>
      <c r="B796" s="4" t="s">
        <v>479</v>
      </c>
      <c r="C796" s="4" t="s">
        <v>480</v>
      </c>
      <c r="D796" s="5">
        <f>+VLOOKUP(A796,[1]Export!$A:$AC,2,0)</f>
        <v>46110.700682870367</v>
      </c>
      <c r="E796" s="3" t="str">
        <f>+VLOOKUP(A796,[1]Export!$A:$AC,14,0)</f>
        <v>CONCAS GABRIELE</v>
      </c>
      <c r="F796" s="3" t="str">
        <f>+VLOOKUP(A796,[1]Export!$A:$AC,16,0)</f>
        <v>CNCGRL99S02G113F</v>
      </c>
      <c r="G796" s="3" t="str">
        <f>+VLOOKUP(A796,[1]Export!$A:$AC,20,0)</f>
        <v>Sardegna</v>
      </c>
      <c r="H796" s="3" t="str">
        <f>+VLOOKUP(A796,[1]Export!$A:$AC,21,0)</f>
        <v>Oristano</v>
      </c>
      <c r="I796" s="3" t="str">
        <f>+VLOOKUP(A796,[1]Export!$A:$AC,22,0)</f>
        <v>Oristano</v>
      </c>
      <c r="J796" s="3" t="s">
        <v>1083</v>
      </c>
      <c r="K796" s="3" t="s">
        <v>1084</v>
      </c>
      <c r="L796" s="6">
        <f>+VLOOKUP(A796,[1]Export!$A:$AA,25,0)</f>
        <v>108291.94</v>
      </c>
      <c r="M796" s="6">
        <f>+VLOOKUP(A796,[1]Export!$A:$AA,27,0)</f>
        <v>81218.95</v>
      </c>
      <c r="N796" s="6">
        <v>5512</v>
      </c>
    </row>
    <row r="797" spans="1:14" x14ac:dyDescent="0.35">
      <c r="A797" s="3" t="s">
        <v>2639</v>
      </c>
      <c r="B797" s="4" t="s">
        <v>479</v>
      </c>
      <c r="C797" s="4" t="s">
        <v>480</v>
      </c>
      <c r="D797" s="5">
        <f>+VLOOKUP(A797,[1]Export!$A:$AC,2,0)</f>
        <v>46111.379386574074</v>
      </c>
      <c r="E797" s="3" t="str">
        <f>+VLOOKUP(A797,[1]Export!$A:$AC,14,0)</f>
        <v>FALLETTA LORENZO</v>
      </c>
      <c r="F797" s="3" t="str">
        <f>+VLOOKUP(A797,[1]Export!$A:$AC,16,0)</f>
        <v>FLLLNZ00H05G273K</v>
      </c>
      <c r="G797" s="3" t="str">
        <f>+VLOOKUP(A797,[1]Export!$A:$AC,20,0)</f>
        <v>Sicilia</v>
      </c>
      <c r="H797" s="3" t="str">
        <f>+VLOOKUP(A797,[1]Export!$A:$AC,21,0)</f>
        <v>Palermo</v>
      </c>
      <c r="I797" s="3" t="str">
        <f>+VLOOKUP(A797,[1]Export!$A:$AC,22,0)</f>
        <v>Carini</v>
      </c>
      <c r="J797" s="3" t="s">
        <v>692</v>
      </c>
      <c r="K797" s="3" t="s">
        <v>693</v>
      </c>
      <c r="L797" s="6">
        <f>+VLOOKUP(A797,[1]Export!$A:$AA,25,0)</f>
        <v>98439.23000000001</v>
      </c>
      <c r="M797" s="6">
        <f>+VLOOKUP(A797,[1]Export!$A:$AA,27,0)</f>
        <v>73800</v>
      </c>
      <c r="N797" s="6">
        <v>5513</v>
      </c>
    </row>
    <row r="798" spans="1:14" x14ac:dyDescent="0.35">
      <c r="A798" s="3" t="s">
        <v>2640</v>
      </c>
      <c r="B798" s="4" t="s">
        <v>479</v>
      </c>
      <c r="C798" s="4" t="s">
        <v>480</v>
      </c>
      <c r="D798" s="5">
        <f>+VLOOKUP(A798,[1]Export!$A:$AC,2,0)</f>
        <v>46111.379560185182</v>
      </c>
      <c r="E798" s="3" t="str">
        <f>+VLOOKUP(A798,[1]Export!$A:$AC,14,0)</f>
        <v>ECONOLEGGI &amp; TRANSFER AIKA SOCIETA' A RESPONSABILITA' LIMITATA SEMPLIFICATA</v>
      </c>
      <c r="F798" s="3" t="str">
        <f>+VLOOKUP(A798,[1]Export!$A:$AC,16,0)</f>
        <v>03165230842</v>
      </c>
      <c r="G798" s="3" t="str">
        <f>+VLOOKUP(A798,[1]Export!$A:$AC,20,0)</f>
        <v>Sicilia</v>
      </c>
      <c r="H798" s="3" t="str">
        <f>+VLOOKUP(A798,[1]Export!$A:$AC,21,0)</f>
        <v>Agrigento</v>
      </c>
      <c r="I798" s="3" t="str">
        <f>+VLOOKUP(A798,[1]Export!$A:$AC,22,0)</f>
        <v>Lampedusa E Linosa</v>
      </c>
      <c r="J798" s="3" t="s">
        <v>782</v>
      </c>
      <c r="K798" s="3" t="s">
        <v>783</v>
      </c>
      <c r="L798" s="6">
        <f>+VLOOKUP(A798,[1]Export!$A:$AA,25,0)</f>
        <v>199230.86</v>
      </c>
      <c r="M798" s="6">
        <f>+VLOOKUP(A798,[1]Export!$A:$AA,27,0)</f>
        <v>139461.6</v>
      </c>
      <c r="N798" s="6">
        <v>5514</v>
      </c>
    </row>
    <row r="799" spans="1:14" x14ac:dyDescent="0.35">
      <c r="A799" s="3" t="s">
        <v>2641</v>
      </c>
      <c r="B799" s="4" t="s">
        <v>479</v>
      </c>
      <c r="C799" s="4" t="s">
        <v>480</v>
      </c>
      <c r="D799" s="5">
        <f>+VLOOKUP(A799,[1]Export!$A:$AC,2,0)</f>
        <v>46111.443703703706</v>
      </c>
      <c r="E799" s="3" t="str">
        <f>+VLOOKUP(A799,[1]Export!$A:$AC,14,0)</f>
        <v>IORIO GENNARO THIONE</v>
      </c>
      <c r="F799" s="3" t="str">
        <f>+VLOOKUP(A799,[1]Export!$A:$AC,16,0)</f>
        <v>RIOGNR91R05I073G</v>
      </c>
      <c r="G799" s="3" t="str">
        <f>+VLOOKUP(A799,[1]Export!$A:$AC,20,0)</f>
        <v>Campania</v>
      </c>
      <c r="H799" s="3" t="str">
        <f>+VLOOKUP(A799,[1]Export!$A:$AC,21,0)</f>
        <v>Avellino</v>
      </c>
      <c r="I799" s="3" t="str">
        <f>+VLOOKUP(A799,[1]Export!$A:$AC,22,0)</f>
        <v>Marzano Di Nola</v>
      </c>
      <c r="J799" s="3" t="s">
        <v>3392</v>
      </c>
      <c r="K799" s="3" t="s">
        <v>3393</v>
      </c>
      <c r="L799" s="6">
        <f>+VLOOKUP(A799,[1]Export!$A:$AA,25,0)</f>
        <v>34966.400000000001</v>
      </c>
      <c r="M799" s="6">
        <f>+VLOOKUP(A799,[1]Export!$A:$AA,27,0)</f>
        <v>26224.799999999999</v>
      </c>
      <c r="N799" s="6">
        <v>5515</v>
      </c>
    </row>
    <row r="800" spans="1:14" x14ac:dyDescent="0.35">
      <c r="A800" s="3" t="s">
        <v>2642</v>
      </c>
      <c r="B800" s="4" t="s">
        <v>479</v>
      </c>
      <c r="C800" s="4" t="s">
        <v>480</v>
      </c>
      <c r="D800" s="5">
        <f>+VLOOKUP(A800,[1]Export!$A:$AC,2,0)</f>
        <v>46111.465810185182</v>
      </c>
      <c r="E800" s="3" t="str">
        <f>+VLOOKUP(A800,[1]Export!$A:$AC,14,0)</f>
        <v>LUXURY SERVICES SOCIETA' A RESPONSABILITA' LIMITATA SEMPLIFICATA</v>
      </c>
      <c r="F800" s="3" t="str">
        <f>+VLOOKUP(A800,[1]Export!$A:$AC,16,0)</f>
        <v>01701350918</v>
      </c>
      <c r="G800" s="3" t="str">
        <f>+VLOOKUP(A800,[1]Export!$A:$AC,20,0)</f>
        <v>Sardegna</v>
      </c>
      <c r="H800" s="3" t="str">
        <f>+VLOOKUP(A800,[1]Export!$A:$AC,21,0)</f>
        <v>Sassari</v>
      </c>
      <c r="I800" s="3" t="str">
        <f>+VLOOKUP(A800,[1]Export!$A:$AC,22,0)</f>
        <v>San Teodoro</v>
      </c>
      <c r="J800" s="3" t="s">
        <v>1067</v>
      </c>
      <c r="K800" s="3" t="s">
        <v>1068</v>
      </c>
      <c r="L800" s="6">
        <f>+VLOOKUP(A800,[1]Export!$A:$AA,25,0)</f>
        <v>160866.38999999998</v>
      </c>
      <c r="M800" s="6">
        <f>+VLOOKUP(A800,[1]Export!$A:$AA,27,0)</f>
        <v>112606.47</v>
      </c>
      <c r="N800" s="6">
        <v>5516</v>
      </c>
    </row>
    <row r="801" spans="1:14" x14ac:dyDescent="0.35">
      <c r="A801" s="3" t="s">
        <v>2643</v>
      </c>
      <c r="B801" s="4" t="s">
        <v>479</v>
      </c>
      <c r="C801" s="4" t="s">
        <v>480</v>
      </c>
      <c r="D801" s="5">
        <f>+VLOOKUP(A801,[1]Export!$A:$AC,2,0)</f>
        <v>46111.468101851853</v>
      </c>
      <c r="E801" s="3" t="str">
        <f>+VLOOKUP(A801,[1]Export!$A:$AC,14,0)</f>
        <v>R.M. BEAUTY LAB S.R.L.</v>
      </c>
      <c r="F801" s="3" t="str">
        <f>+VLOOKUP(A801,[1]Export!$A:$AC,16,0)</f>
        <v>11002301213</v>
      </c>
      <c r="G801" s="3" t="str">
        <f>+VLOOKUP(A801,[1]Export!$A:$AC,20,0)</f>
        <v>Campania</v>
      </c>
      <c r="H801" s="3" t="str">
        <f>+VLOOKUP(A801,[1]Export!$A:$AC,21,0)</f>
        <v>Napoli</v>
      </c>
      <c r="I801" s="3" t="str">
        <f>+VLOOKUP(A801,[1]Export!$A:$AC,22,0)</f>
        <v>Pomigliano D'Arco</v>
      </c>
      <c r="J801" s="3" t="s">
        <v>716</v>
      </c>
      <c r="K801" s="3" t="s">
        <v>717</v>
      </c>
      <c r="L801" s="6">
        <f>+VLOOKUP(A801,[1]Export!$A:$AA,25,0)</f>
        <v>96349.65</v>
      </c>
      <c r="M801" s="6">
        <f>+VLOOKUP(A801,[1]Export!$A:$AA,27,0)</f>
        <v>72262.23</v>
      </c>
      <c r="N801" s="6">
        <v>5517</v>
      </c>
    </row>
    <row r="802" spans="1:14" x14ac:dyDescent="0.35">
      <c r="A802" s="3" t="s">
        <v>2644</v>
      </c>
      <c r="B802" s="4" t="s">
        <v>479</v>
      </c>
      <c r="C802" s="4" t="s">
        <v>480</v>
      </c>
      <c r="D802" s="5">
        <f>+VLOOKUP(A802,[1]Export!$A:$AC,2,0)</f>
        <v>46111.481840277775</v>
      </c>
      <c r="E802" s="3" t="str">
        <f>+VLOOKUP(A802,[1]Export!$A:$AC,14,0)</f>
        <v>DE PACE FRANCESCO</v>
      </c>
      <c r="F802" s="3" t="str">
        <f>+VLOOKUP(A802,[1]Export!$A:$AC,16,0)</f>
        <v>DPCFNC97E27G273F</v>
      </c>
      <c r="G802" s="3" t="str">
        <f>+VLOOKUP(A802,[1]Export!$A:$AC,20,0)</f>
        <v>Sicilia</v>
      </c>
      <c r="H802" s="3" t="str">
        <f>+VLOOKUP(A802,[1]Export!$A:$AC,21,0)</f>
        <v>Palermo</v>
      </c>
      <c r="I802" s="3" t="str">
        <f>+VLOOKUP(A802,[1]Export!$A:$AC,22,0)</f>
        <v>Palermo</v>
      </c>
      <c r="J802" s="3" t="s">
        <v>782</v>
      </c>
      <c r="K802" s="3" t="s">
        <v>783</v>
      </c>
      <c r="L802" s="6">
        <f>+VLOOKUP(A802,[1]Export!$A:$AA,25,0)</f>
        <v>39571.99</v>
      </c>
      <c r="M802" s="6">
        <f>+VLOOKUP(A802,[1]Export!$A:$AA,27,0)</f>
        <v>39571.99</v>
      </c>
      <c r="N802" s="6">
        <v>5518</v>
      </c>
    </row>
    <row r="803" spans="1:14" x14ac:dyDescent="0.35">
      <c r="A803" s="3" t="s">
        <v>2645</v>
      </c>
      <c r="B803" s="4" t="s">
        <v>479</v>
      </c>
      <c r="C803" s="4" t="s">
        <v>480</v>
      </c>
      <c r="D803" s="5">
        <f>+VLOOKUP(A803,[1]Export!$A:$AC,2,0)</f>
        <v>46111.488425925927</v>
      </c>
      <c r="E803" s="3" t="str">
        <f>+VLOOKUP(A803,[1]Export!$A:$AC,14,0)</f>
        <v>ANTONIO REA</v>
      </c>
      <c r="F803" s="3" t="str">
        <f>+VLOOKUP(A803,[1]Export!$A:$AC,16,0)</f>
        <v>REANTN05M07F839M</v>
      </c>
      <c r="G803" s="3" t="str">
        <f>+VLOOKUP(A803,[1]Export!$A:$AC,20,0)</f>
        <v>Campania</v>
      </c>
      <c r="H803" s="3" t="str">
        <f>+VLOOKUP(A803,[1]Export!$A:$AC,21,0)</f>
        <v>Caserta</v>
      </c>
      <c r="I803" s="3" t="str">
        <f>+VLOOKUP(A803,[1]Export!$A:$AC,22,0)</f>
        <v>Cesa</v>
      </c>
      <c r="J803" s="3" t="s">
        <v>3290</v>
      </c>
      <c r="K803" s="3" t="s">
        <v>3291</v>
      </c>
      <c r="L803" s="6">
        <f>+VLOOKUP(A803,[1]Export!$A:$AA,25,0)</f>
        <v>50000</v>
      </c>
      <c r="M803" s="6">
        <f>+VLOOKUP(A803,[1]Export!$A:$AA,27,0)</f>
        <v>50000</v>
      </c>
      <c r="N803" s="6">
        <v>5519</v>
      </c>
    </row>
    <row r="804" spans="1:14" x14ac:dyDescent="0.35">
      <c r="A804" s="3" t="s">
        <v>2646</v>
      </c>
      <c r="B804" s="4" t="s">
        <v>479</v>
      </c>
      <c r="C804" s="4" t="s">
        <v>480</v>
      </c>
      <c r="D804" s="5">
        <f>+VLOOKUP(A804,[1]Export!$A:$AC,2,0)</f>
        <v>46111.494247685187</v>
      </c>
      <c r="E804" s="3" t="str">
        <f>+VLOOKUP(A804,[1]Export!$A:$AC,14,0)</f>
        <v>DUESSE FRANZESE S.R.L.</v>
      </c>
      <c r="F804" s="3" t="str">
        <f>+VLOOKUP(A804,[1]Export!$A:$AC,16,0)</f>
        <v>10967921213</v>
      </c>
      <c r="G804" s="3" t="str">
        <f>+VLOOKUP(A804,[1]Export!$A:$AC,20,0)</f>
        <v>Campania</v>
      </c>
      <c r="H804" s="3" t="str">
        <f>+VLOOKUP(A804,[1]Export!$A:$AC,21,0)</f>
        <v>Napoli</v>
      </c>
      <c r="I804" s="3" t="str">
        <f>+VLOOKUP(A804,[1]Export!$A:$AC,22,0)</f>
        <v>San Gennaro Vesuviano</v>
      </c>
      <c r="J804" s="3" t="s">
        <v>764</v>
      </c>
      <c r="K804" s="3" t="s">
        <v>765</v>
      </c>
      <c r="L804" s="6">
        <f>+VLOOKUP(A804,[1]Export!$A:$AA,25,0)</f>
        <v>156133</v>
      </c>
      <c r="M804" s="6">
        <f>+VLOOKUP(A804,[1]Export!$A:$AA,27,0)</f>
        <v>109293</v>
      </c>
      <c r="N804" s="6">
        <v>5520</v>
      </c>
    </row>
    <row r="805" spans="1:14" x14ac:dyDescent="0.35">
      <c r="A805" s="3" t="s">
        <v>2647</v>
      </c>
      <c r="B805" s="4" t="s">
        <v>479</v>
      </c>
      <c r="C805" s="4" t="s">
        <v>480</v>
      </c>
      <c r="D805" s="5">
        <f>+VLOOKUP(A805,[1]Export!$A:$AC,2,0)</f>
        <v>46111.572337962964</v>
      </c>
      <c r="E805" s="3" t="str">
        <f>+VLOOKUP(A805,[1]Export!$A:$AC,14,0)</f>
        <v>PICCOLO RENT GROUP DI PICCOLO CHRISTIAN</v>
      </c>
      <c r="F805" s="3" t="str">
        <f>+VLOOKUP(A805,[1]Export!$A:$AC,16,0)</f>
        <v>PCCCRS08A20H892N</v>
      </c>
      <c r="G805" s="3" t="str">
        <f>+VLOOKUP(A805,[1]Export!$A:$AC,20,0)</f>
        <v>Campania</v>
      </c>
      <c r="H805" s="3" t="str">
        <f>+VLOOKUP(A805,[1]Export!$A:$AC,21,0)</f>
        <v>Napoli</v>
      </c>
      <c r="I805" s="3" t="str">
        <f>+VLOOKUP(A805,[1]Export!$A:$AC,22,0)</f>
        <v>San Giorgio A Cremano</v>
      </c>
      <c r="J805" s="3" t="s">
        <v>782</v>
      </c>
      <c r="K805" s="3" t="s">
        <v>783</v>
      </c>
      <c r="L805" s="6">
        <f>+VLOOKUP(A805,[1]Export!$A:$AA,25,0)</f>
        <v>120000</v>
      </c>
      <c r="M805" s="6">
        <f>+VLOOKUP(A805,[1]Export!$A:$AA,27,0)</f>
        <v>90000</v>
      </c>
      <c r="N805" s="6">
        <v>5521</v>
      </c>
    </row>
    <row r="806" spans="1:14" x14ac:dyDescent="0.35">
      <c r="A806" s="3" t="s">
        <v>2648</v>
      </c>
      <c r="B806" s="4" t="s">
        <v>479</v>
      </c>
      <c r="C806" s="4" t="s">
        <v>480</v>
      </c>
      <c r="D806" s="5">
        <f>+VLOOKUP(A806,[1]Export!$A:$AC,2,0)</f>
        <v>46111.596539351849</v>
      </c>
      <c r="E806" s="3" t="str">
        <f>+VLOOKUP(A806,[1]Export!$A:$AC,14,0)</f>
        <v>FREEDOM WASH DI PIBIRI NOEMI</v>
      </c>
      <c r="F806" s="3" t="str">
        <f>+VLOOKUP(A806,[1]Export!$A:$AC,16,0)</f>
        <v>PBRNMO02E49G535Z</v>
      </c>
      <c r="G806" s="3" t="str">
        <f>+VLOOKUP(A806,[1]Export!$A:$AC,20,0)</f>
        <v>Sardegna</v>
      </c>
      <c r="H806" s="3" t="str">
        <f>+VLOOKUP(A806,[1]Export!$A:$AC,21,0)</f>
        <v>Sud Sardegna</v>
      </c>
      <c r="I806" s="3" t="str">
        <f>+VLOOKUP(A806,[1]Export!$A:$AC,22,0)</f>
        <v>Villacidro</v>
      </c>
      <c r="J806" s="3" t="s">
        <v>1079</v>
      </c>
      <c r="K806" s="3" t="s">
        <v>1080</v>
      </c>
      <c r="L806" s="6">
        <f>+VLOOKUP(A806,[1]Export!$A:$AA,25,0)</f>
        <v>48049.7</v>
      </c>
      <c r="M806" s="6">
        <f>+VLOOKUP(A806,[1]Export!$A:$AA,27,0)</f>
        <v>48049.7</v>
      </c>
      <c r="N806" s="6">
        <v>5522</v>
      </c>
    </row>
    <row r="807" spans="1:14" x14ac:dyDescent="0.35">
      <c r="A807" s="3" t="s">
        <v>2649</v>
      </c>
      <c r="B807" s="4" t="s">
        <v>479</v>
      </c>
      <c r="C807" s="4" t="s">
        <v>480</v>
      </c>
      <c r="D807" s="5">
        <f>+VLOOKUP(A807,[1]Export!$A:$AC,2,0)</f>
        <v>46111.604363425926</v>
      </c>
      <c r="E807" s="3" t="str">
        <f>+VLOOKUP(A807,[1]Export!$A:$AC,14,0)</f>
        <v>VIGLIOTTI MARIO</v>
      </c>
      <c r="F807" s="3" t="str">
        <f>+VLOOKUP(A807,[1]Export!$A:$AC,16,0)</f>
        <v>VGLMRA95P19E791R</v>
      </c>
      <c r="G807" s="3" t="str">
        <f>+VLOOKUP(A807,[1]Export!$A:$AC,20,0)</f>
        <v>Campania</v>
      </c>
      <c r="H807" s="3" t="str">
        <f>+VLOOKUP(A807,[1]Export!$A:$AC,21,0)</f>
        <v>Caserta</v>
      </c>
      <c r="I807" s="3" t="str">
        <f>+VLOOKUP(A807,[1]Export!$A:$AC,22,0)</f>
        <v>Maddaloni</v>
      </c>
      <c r="J807" s="3" t="s">
        <v>3290</v>
      </c>
      <c r="K807" s="3" t="s">
        <v>3291</v>
      </c>
      <c r="L807" s="6">
        <f>+VLOOKUP(A807,[1]Export!$A:$AA,25,0)</f>
        <v>50000</v>
      </c>
      <c r="M807" s="6">
        <f>+VLOOKUP(A807,[1]Export!$A:$AA,27,0)</f>
        <v>50000</v>
      </c>
      <c r="N807" s="6">
        <v>5523</v>
      </c>
    </row>
    <row r="808" spans="1:14" x14ac:dyDescent="0.35">
      <c r="A808" s="3" t="s">
        <v>2650</v>
      </c>
      <c r="B808" s="4" t="s">
        <v>479</v>
      </c>
      <c r="C808" s="4" t="s">
        <v>480</v>
      </c>
      <c r="D808" s="5">
        <f>+VLOOKUP(A808,[1]Export!$A:$AC,2,0)</f>
        <v>46111.607604166667</v>
      </c>
      <c r="E808" s="3" t="str">
        <f>+VLOOKUP(A808,[1]Export!$A:$AC,14,0)</f>
        <v>THESAN SOCIETA' A RESPONSABILITA' LIMITATA SEMPLIFICATA</v>
      </c>
      <c r="F808" s="3" t="str">
        <f>+VLOOKUP(A808,[1]Export!$A:$AC,16,0)</f>
        <v>10993011211</v>
      </c>
      <c r="G808" s="3" t="str">
        <f>+VLOOKUP(A808,[1]Export!$A:$AC,20,0)</f>
        <v>Campania</v>
      </c>
      <c r="H808" s="3" t="str">
        <f>+VLOOKUP(A808,[1]Export!$A:$AC,21,0)</f>
        <v>Napoli</v>
      </c>
      <c r="I808" s="3" t="str">
        <f>+VLOOKUP(A808,[1]Export!$A:$AC,22,0)</f>
        <v>Sant'Anastasia</v>
      </c>
      <c r="J808" s="3" t="s">
        <v>692</v>
      </c>
      <c r="K808" s="3" t="s">
        <v>693</v>
      </c>
      <c r="L808" s="6">
        <f>+VLOOKUP(A808,[1]Export!$A:$AA,25,0)</f>
        <v>53687.32</v>
      </c>
      <c r="M808" s="6">
        <f>+VLOOKUP(A808,[1]Export!$A:$AA,27,0)</f>
        <v>40000</v>
      </c>
      <c r="N808" s="6">
        <v>5524</v>
      </c>
    </row>
    <row r="809" spans="1:14" x14ac:dyDescent="0.35">
      <c r="A809" s="3" t="s">
        <v>2651</v>
      </c>
      <c r="B809" s="4" t="s">
        <v>479</v>
      </c>
      <c r="C809" s="4" t="s">
        <v>480</v>
      </c>
      <c r="D809" s="5">
        <f>+VLOOKUP(A809,[1]Export!$A:$AC,2,0)</f>
        <v>46111.621481481481</v>
      </c>
      <c r="E809" s="3" t="str">
        <f>+VLOOKUP(A809,[1]Export!$A:$AC,14,0)</f>
        <v>CIRIACA FIGUS</v>
      </c>
      <c r="F809" s="3" t="str">
        <f>+VLOOKUP(A809,[1]Export!$A:$AC,16,0)</f>
        <v>FGSCRC91M59G482H</v>
      </c>
      <c r="G809" s="3" t="str">
        <f>+VLOOKUP(A809,[1]Export!$A:$AC,20,0)</f>
        <v>Abruzzo</v>
      </c>
      <c r="H809" s="3" t="str">
        <f>+VLOOKUP(A809,[1]Export!$A:$AC,21,0)</f>
        <v>Pescara</v>
      </c>
      <c r="I809" s="3" t="str">
        <f>+VLOOKUP(A809,[1]Export!$A:$AC,22,0)</f>
        <v>Montesilvano</v>
      </c>
      <c r="J809" s="3" t="s">
        <v>1161</v>
      </c>
      <c r="K809" s="3" t="s">
        <v>1162</v>
      </c>
      <c r="L809" s="6">
        <f>+VLOOKUP(A809,[1]Export!$A:$AA,25,0)</f>
        <v>49700</v>
      </c>
      <c r="M809" s="6">
        <f>+VLOOKUP(A809,[1]Export!$A:$AA,27,0)</f>
        <v>40000</v>
      </c>
      <c r="N809" s="6">
        <v>5525</v>
      </c>
    </row>
    <row r="810" spans="1:14" x14ac:dyDescent="0.35">
      <c r="A810" s="3" t="s">
        <v>2652</v>
      </c>
      <c r="B810" s="4" t="s">
        <v>479</v>
      </c>
      <c r="C810" s="4" t="s">
        <v>480</v>
      </c>
      <c r="D810" s="5">
        <f>+VLOOKUP(A810,[1]Export!$A:$AC,2,0)</f>
        <v>46111.638495370367</v>
      </c>
      <c r="E810" s="3" t="str">
        <f>+VLOOKUP(A810,[1]Export!$A:$AC,14,0)</f>
        <v>INNOVASUD SOCIETA' A RESPONSABILITA' LIMITATA</v>
      </c>
      <c r="F810" s="3" t="str">
        <f>+VLOOKUP(A810,[1]Export!$A:$AC,16,0)</f>
        <v>03475740738</v>
      </c>
      <c r="G810" s="3" t="str">
        <f>+VLOOKUP(A810,[1]Export!$A:$AC,20,0)</f>
        <v>Puglia</v>
      </c>
      <c r="H810" s="3" t="str">
        <f>+VLOOKUP(A810,[1]Export!$A:$AC,21,0)</f>
        <v>Taranto</v>
      </c>
      <c r="I810" s="3" t="str">
        <f>+VLOOKUP(A810,[1]Export!$A:$AC,22,0)</f>
        <v>Martina Franca</v>
      </c>
      <c r="J810" s="3" t="s">
        <v>3394</v>
      </c>
      <c r="K810" s="3" t="s">
        <v>3395</v>
      </c>
      <c r="L810" s="6">
        <f>+VLOOKUP(A810,[1]Export!$A:$AA,25,0)</f>
        <v>198800</v>
      </c>
      <c r="M810" s="6">
        <f>+VLOOKUP(A810,[1]Export!$A:$AA,27,0)</f>
        <v>134610</v>
      </c>
      <c r="N810" s="6">
        <v>5526</v>
      </c>
    </row>
    <row r="811" spans="1:14" x14ac:dyDescent="0.35">
      <c r="A811" s="3" t="s">
        <v>2653</v>
      </c>
      <c r="B811" s="4" t="s">
        <v>479</v>
      </c>
      <c r="C811" s="4" t="s">
        <v>480</v>
      </c>
      <c r="D811" s="5">
        <f>+VLOOKUP(A811,[1]Export!$A:$AC,2,0)</f>
        <v>46111.641793981478</v>
      </c>
      <c r="E811" s="3" t="str">
        <f>+VLOOKUP(A811,[1]Export!$A:$AC,14,0)</f>
        <v>ESSENZA PARTENOPEA DI CRISTIAN GISONNI</v>
      </c>
      <c r="F811" s="3" t="str">
        <f>+VLOOKUP(A811,[1]Export!$A:$AC,16,0)</f>
        <v>GSNCST93L15F839U</v>
      </c>
      <c r="G811" s="3" t="str">
        <f>+VLOOKUP(A811,[1]Export!$A:$AC,20,0)</f>
        <v>Campania</v>
      </c>
      <c r="H811" s="3" t="str">
        <f>+VLOOKUP(A811,[1]Export!$A:$AC,21,0)</f>
        <v>Napoli</v>
      </c>
      <c r="I811" s="3" t="str">
        <f>+VLOOKUP(A811,[1]Export!$A:$AC,22,0)</f>
        <v>Pomigliano D'Arco</v>
      </c>
      <c r="J811" s="3" t="s">
        <v>708</v>
      </c>
      <c r="K811" s="3" t="s">
        <v>709</v>
      </c>
      <c r="L811" s="6">
        <f>+VLOOKUP(A811,[1]Export!$A:$AA,25,0)</f>
        <v>50000</v>
      </c>
      <c r="M811" s="6">
        <f>+VLOOKUP(A811,[1]Export!$A:$AA,27,0)</f>
        <v>50000</v>
      </c>
      <c r="N811" s="6">
        <v>5527</v>
      </c>
    </row>
    <row r="812" spans="1:14" x14ac:dyDescent="0.35">
      <c r="A812" s="3" t="s">
        <v>2654</v>
      </c>
      <c r="B812" s="4" t="s">
        <v>479</v>
      </c>
      <c r="C812" s="4" t="s">
        <v>480</v>
      </c>
      <c r="D812" s="5">
        <f>+VLOOKUP(A812,[1]Export!$A:$AC,2,0)</f>
        <v>46111.673784722225</v>
      </c>
      <c r="E812" s="3" t="str">
        <f>+VLOOKUP(A812,[1]Export!$A:$AC,14,0)</f>
        <v>B&amp;B GATE 25 DI DEMETRIO SERGI</v>
      </c>
      <c r="F812" s="3" t="str">
        <f>+VLOOKUP(A812,[1]Export!$A:$AC,16,0)</f>
        <v>SRGDTR92P14H224H</v>
      </c>
      <c r="G812" s="3" t="str">
        <f>+VLOOKUP(A812,[1]Export!$A:$AC,20,0)</f>
        <v>Calabria</v>
      </c>
      <c r="H812" s="3" t="str">
        <f>+VLOOKUP(A812,[1]Export!$A:$AC,21,0)</f>
        <v>Reggio Calabria</v>
      </c>
      <c r="I812" s="3" t="str">
        <f>+VLOOKUP(A812,[1]Export!$A:$AC,22,0)</f>
        <v>Reggio Di Calabria</v>
      </c>
      <c r="J812" s="3" t="s">
        <v>706</v>
      </c>
      <c r="K812" s="3" t="s">
        <v>707</v>
      </c>
      <c r="L812" s="6">
        <f>+VLOOKUP(A812,[1]Export!$A:$AA,25,0)</f>
        <v>54464.280000000006</v>
      </c>
      <c r="M812" s="6">
        <f>+VLOOKUP(A812,[1]Export!$A:$AA,27,0)</f>
        <v>40264.65</v>
      </c>
      <c r="N812" s="6">
        <v>5528</v>
      </c>
    </row>
    <row r="813" spans="1:14" x14ac:dyDescent="0.35">
      <c r="A813" s="3" t="s">
        <v>2655</v>
      </c>
      <c r="B813" s="4" t="s">
        <v>479</v>
      </c>
      <c r="C813" s="4" t="s">
        <v>480</v>
      </c>
      <c r="D813" s="5">
        <f>+VLOOKUP(A813,[1]Export!$A:$AC,2,0)</f>
        <v>46111.679560185185</v>
      </c>
      <c r="E813" s="3" t="str">
        <f>+VLOOKUP(A813,[1]Export!$A:$AC,14,0)</f>
        <v>WORK CARE COWORKING DI VALENTINA CUSANO</v>
      </c>
      <c r="F813" s="3" t="str">
        <f>+VLOOKUP(A813,[1]Export!$A:$AC,16,0)</f>
        <v>CSNVNT91C71A783N</v>
      </c>
      <c r="G813" s="3" t="str">
        <f>+VLOOKUP(A813,[1]Export!$A:$AC,20,0)</f>
        <v>Campania</v>
      </c>
      <c r="H813" s="3" t="str">
        <f>+VLOOKUP(A813,[1]Export!$A:$AC,21,0)</f>
        <v>Avellino</v>
      </c>
      <c r="I813" s="3" t="str">
        <f>+VLOOKUP(A813,[1]Export!$A:$AC,22,0)</f>
        <v>Ariano Irpino</v>
      </c>
      <c r="J813" s="3" t="s">
        <v>3328</v>
      </c>
      <c r="K813" s="3" t="s">
        <v>3329</v>
      </c>
      <c r="L813" s="6">
        <f>+VLOOKUP(A813,[1]Export!$A:$AA,25,0)</f>
        <v>200000</v>
      </c>
      <c r="M813" s="6">
        <f>+VLOOKUP(A813,[1]Export!$A:$AA,27,0)</f>
        <v>140000</v>
      </c>
      <c r="N813" s="6">
        <v>5529</v>
      </c>
    </row>
    <row r="814" spans="1:14" x14ac:dyDescent="0.35">
      <c r="A814" s="3" t="s">
        <v>2656</v>
      </c>
      <c r="B814" s="4" t="s">
        <v>479</v>
      </c>
      <c r="C814" s="4" t="s">
        <v>480</v>
      </c>
      <c r="D814" s="5">
        <f>+VLOOKUP(A814,[1]Export!$A:$AC,2,0)</f>
        <v>46111.687280092592</v>
      </c>
      <c r="E814" s="3" t="str">
        <f>+VLOOKUP(A814,[1]Export!$A:$AC,14,0)</f>
        <v>GRISORIO RAFFAELE</v>
      </c>
      <c r="F814" s="3" t="str">
        <f>+VLOOKUP(A814,[1]Export!$A:$AC,16,0)</f>
        <v>GRSRFL98M20L738D</v>
      </c>
      <c r="G814" s="3" t="str">
        <f>+VLOOKUP(A814,[1]Export!$A:$AC,20,0)</f>
        <v>Basilicata</v>
      </c>
      <c r="H814" s="3" t="str">
        <f>+VLOOKUP(A814,[1]Export!$A:$AC,21,0)</f>
        <v>Potenza</v>
      </c>
      <c r="I814" s="3" t="str">
        <f>+VLOOKUP(A814,[1]Export!$A:$AC,22,0)</f>
        <v>Lavello</v>
      </c>
      <c r="J814" s="3" t="s">
        <v>3380</v>
      </c>
      <c r="K814" s="3" t="s">
        <v>3381</v>
      </c>
      <c r="L814" s="6">
        <f>+VLOOKUP(A814,[1]Export!$A:$AA,25,0)</f>
        <v>40000</v>
      </c>
      <c r="M814" s="6">
        <f>+VLOOKUP(A814,[1]Export!$A:$AA,27,0)</f>
        <v>40000</v>
      </c>
      <c r="N814" s="6">
        <v>5530</v>
      </c>
    </row>
    <row r="815" spans="1:14" x14ac:dyDescent="0.35">
      <c r="A815" s="3" t="s">
        <v>2657</v>
      </c>
      <c r="B815" s="4" t="s">
        <v>479</v>
      </c>
      <c r="C815" s="4" t="s">
        <v>480</v>
      </c>
      <c r="D815" s="5">
        <f>+VLOOKUP(A815,[1]Export!$A:$AC,2,0)</f>
        <v>46111.704675925925</v>
      </c>
      <c r="E815" s="3" t="str">
        <f>+VLOOKUP(A815,[1]Export!$A:$AC,14,0)</f>
        <v>Edgardo Gennaro Raspa</v>
      </c>
      <c r="F815" s="3" t="str">
        <f>+VLOOKUP(A815,[1]Export!$A:$AC,16,0)</f>
        <v>RSPDRD97A31E372U</v>
      </c>
      <c r="G815" s="3" t="str">
        <f>+VLOOKUP(A815,[1]Export!$A:$AC,20,0)</f>
        <v>Abruzzo</v>
      </c>
      <c r="H815" s="3" t="str">
        <f>+VLOOKUP(A815,[1]Export!$A:$AC,21,0)</f>
        <v>Chieti</v>
      </c>
      <c r="I815" s="3" t="str">
        <f>+VLOOKUP(A815,[1]Export!$A:$AC,22,0)</f>
        <v>San Salvo</v>
      </c>
      <c r="J815" s="3" t="s">
        <v>1031</v>
      </c>
      <c r="K815" s="3" t="s">
        <v>1032</v>
      </c>
      <c r="L815" s="6">
        <f>+VLOOKUP(A815,[1]Export!$A:$AA,25,0)</f>
        <v>54824.09</v>
      </c>
      <c r="M815" s="6">
        <f>+VLOOKUP(A815,[1]Export!$A:$AA,27,0)</f>
        <v>41118</v>
      </c>
      <c r="N815" s="6">
        <v>5531</v>
      </c>
    </row>
    <row r="816" spans="1:14" x14ac:dyDescent="0.35">
      <c r="A816" s="3" t="s">
        <v>2658</v>
      </c>
      <c r="B816" s="4" t="s">
        <v>479</v>
      </c>
      <c r="C816" s="4" t="s">
        <v>480</v>
      </c>
      <c r="D816" s="5">
        <f>+VLOOKUP(A816,[1]Export!$A:$AC,2,0)</f>
        <v>46111.735810185186</v>
      </c>
      <c r="E816" s="3" t="str">
        <f>+VLOOKUP(A816,[1]Export!$A:$AC,14,0)</f>
        <v>Antonio Taglialatela</v>
      </c>
      <c r="F816" s="3" t="str">
        <f>+VLOOKUP(A816,[1]Export!$A:$AC,16,0)</f>
        <v>TGLNTN05B02D843E</v>
      </c>
      <c r="G816" s="3" t="str">
        <f>+VLOOKUP(A816,[1]Export!$A:$AC,20,0)</f>
        <v>Campania</v>
      </c>
      <c r="H816" s="3" t="str">
        <f>+VLOOKUP(A816,[1]Export!$A:$AC,21,0)</f>
        <v>Caserta</v>
      </c>
      <c r="I816" s="3" t="str">
        <f>+VLOOKUP(A816,[1]Export!$A:$AC,22,0)</f>
        <v>Castel Volturno</v>
      </c>
      <c r="J816" s="3" t="s">
        <v>3396</v>
      </c>
      <c r="K816" s="3" t="s">
        <v>3397</v>
      </c>
      <c r="L816" s="6">
        <f>+VLOOKUP(A816,[1]Export!$A:$AA,25,0)</f>
        <v>50031.88</v>
      </c>
      <c r="M816" s="6">
        <f>+VLOOKUP(A816,[1]Export!$A:$AA,27,0)</f>
        <v>47530.879999999997</v>
      </c>
      <c r="N816" s="6">
        <v>5532</v>
      </c>
    </row>
    <row r="817" spans="1:14" x14ac:dyDescent="0.35">
      <c r="A817" s="3" t="s">
        <v>2659</v>
      </c>
      <c r="B817" s="4" t="s">
        <v>479</v>
      </c>
      <c r="C817" s="4" t="s">
        <v>480</v>
      </c>
      <c r="D817" s="5">
        <f>+VLOOKUP(A817,[1]Export!$A:$AC,2,0)</f>
        <v>46111.736238425925</v>
      </c>
      <c r="E817" s="3" t="str">
        <f>+VLOOKUP(A817,[1]Export!$A:$AC,14,0)</f>
        <v>CASE VACANZE ROBERTA DI LUCA PASTORE &amp; C. S.A.S.</v>
      </c>
      <c r="F817" s="3" t="str">
        <f>+VLOOKUP(A817,[1]Export!$A:$AC,16,0)</f>
        <v>06422630654</v>
      </c>
      <c r="G817" s="3" t="str">
        <f>+VLOOKUP(A817,[1]Export!$A:$AC,20,0)</f>
        <v>Campania</v>
      </c>
      <c r="H817" s="3" t="str">
        <f>+VLOOKUP(A817,[1]Export!$A:$AC,21,0)</f>
        <v>Salerno</v>
      </c>
      <c r="I817" s="3" t="str">
        <f>+VLOOKUP(A817,[1]Export!$A:$AC,22,0)</f>
        <v>Capaccio Paestum</v>
      </c>
      <c r="J817" s="3" t="s">
        <v>706</v>
      </c>
      <c r="K817" s="3" t="s">
        <v>707</v>
      </c>
      <c r="L817" s="6">
        <f>+VLOOKUP(A817,[1]Export!$A:$AA,25,0)</f>
        <v>93003.789999999979</v>
      </c>
      <c r="M817" s="6">
        <f>+VLOOKUP(A817,[1]Export!$A:$AA,27,0)</f>
        <v>69752.800000000003</v>
      </c>
      <c r="N817" s="6">
        <v>5533</v>
      </c>
    </row>
    <row r="818" spans="1:14" x14ac:dyDescent="0.35">
      <c r="A818" s="3" t="s">
        <v>2660</v>
      </c>
      <c r="B818" s="4" t="s">
        <v>479</v>
      </c>
      <c r="C818" s="4" t="s">
        <v>480</v>
      </c>
      <c r="D818" s="5">
        <f>+VLOOKUP(A818,[1]Export!$A:$AC,2,0)</f>
        <v>46111.759108796294</v>
      </c>
      <c r="E818" s="3" t="str">
        <f>+VLOOKUP(A818,[1]Export!$A:$AC,14,0)</f>
        <v>FALZONE FLAVIO</v>
      </c>
      <c r="F818" s="3" t="str">
        <f>+VLOOKUP(A818,[1]Export!$A:$AC,16,0)</f>
        <v>FLZFLV06P11G388Y</v>
      </c>
      <c r="G818" s="3" t="str">
        <f>+VLOOKUP(A818,[1]Export!$A:$AC,20,0)</f>
        <v>Sicilia</v>
      </c>
      <c r="H818" s="3" t="str">
        <f>+VLOOKUP(A818,[1]Export!$A:$AC,21,0)</f>
        <v>Caltanissetta</v>
      </c>
      <c r="I818" s="3" t="str">
        <f>+VLOOKUP(A818,[1]Export!$A:$AC,22,0)</f>
        <v>Santa Caterina Villarmosa</v>
      </c>
      <c r="J818" s="3" t="s">
        <v>3398</v>
      </c>
      <c r="K818" s="3" t="s">
        <v>3399</v>
      </c>
      <c r="L818" s="6">
        <f>+VLOOKUP(A818,[1]Export!$A:$AA,25,0)</f>
        <v>183741</v>
      </c>
      <c r="M818" s="6">
        <f>+VLOOKUP(A818,[1]Export!$A:$AA,27,0)</f>
        <v>128617.71999999999</v>
      </c>
      <c r="N818" s="6">
        <v>5534</v>
      </c>
    </row>
    <row r="819" spans="1:14" x14ac:dyDescent="0.35">
      <c r="A819" s="3" t="s">
        <v>2661</v>
      </c>
      <c r="B819" s="4" t="s">
        <v>479</v>
      </c>
      <c r="C819" s="4" t="s">
        <v>480</v>
      </c>
      <c r="D819" s="5">
        <f>+VLOOKUP(A819,[1]Export!$A:$AC,2,0)</f>
        <v>46111.795104166667</v>
      </c>
      <c r="E819" s="3" t="str">
        <f>+VLOOKUP(A819,[1]Export!$A:$AC,14,0)</f>
        <v>TAORMINA CAR REPAIR DI TAORMINA FEDERICO</v>
      </c>
      <c r="F819" s="3" t="str">
        <f>+VLOOKUP(A819,[1]Export!$A:$AC,16,0)</f>
        <v>TRMFRC92H22I356Q</v>
      </c>
      <c r="G819" s="3" t="str">
        <f>+VLOOKUP(A819,[1]Export!$A:$AC,20,0)</f>
        <v>Sicilia</v>
      </c>
      <c r="H819" s="3" t="str">
        <f>+VLOOKUP(A819,[1]Export!$A:$AC,21,0)</f>
        <v>Palermo</v>
      </c>
      <c r="I819" s="3" t="str">
        <f>+VLOOKUP(A819,[1]Export!$A:$AC,22,0)</f>
        <v>Palermo</v>
      </c>
      <c r="J819" s="3" t="s">
        <v>772</v>
      </c>
      <c r="K819" s="3" t="s">
        <v>773</v>
      </c>
      <c r="L819" s="6">
        <f>+VLOOKUP(A819,[1]Export!$A:$AA,25,0)</f>
        <v>41293</v>
      </c>
      <c r="M819" s="6">
        <f>+VLOOKUP(A819,[1]Export!$A:$AA,27,0)</f>
        <v>40000</v>
      </c>
      <c r="N819" s="6">
        <v>5535</v>
      </c>
    </row>
    <row r="820" spans="1:14" x14ac:dyDescent="0.35">
      <c r="A820" s="3" t="s">
        <v>2662</v>
      </c>
      <c r="B820" s="4" t="s">
        <v>479</v>
      </c>
      <c r="C820" s="4" t="s">
        <v>480</v>
      </c>
      <c r="D820" s="5">
        <f>+VLOOKUP(A820,[1]Export!$A:$AC,2,0)</f>
        <v>46111.805891203701</v>
      </c>
      <c r="E820" s="3" t="str">
        <f>+VLOOKUP(A820,[1]Export!$A:$AC,14,0)</f>
        <v>GALLURA TEAM SERVICE S.N.C. DI SANTANELLI IVAN E PODDA ALEX</v>
      </c>
      <c r="F820" s="3" t="str">
        <f>+VLOOKUP(A820,[1]Export!$A:$AC,16,0)</f>
        <v>03067240907</v>
      </c>
      <c r="G820" s="3" t="str">
        <f>+VLOOKUP(A820,[1]Export!$A:$AC,20,0)</f>
        <v>Sardegna</v>
      </c>
      <c r="H820" s="3" t="str">
        <f>+VLOOKUP(A820,[1]Export!$A:$AC,21,0)</f>
        <v>Sassari</v>
      </c>
      <c r="I820" s="3" t="str">
        <f>+VLOOKUP(A820,[1]Export!$A:$AC,22,0)</f>
        <v>Olbia</v>
      </c>
      <c r="J820" s="3" t="s">
        <v>782</v>
      </c>
      <c r="K820" s="3" t="s">
        <v>783</v>
      </c>
      <c r="L820" s="6">
        <f>+VLOOKUP(A820,[1]Export!$A:$AA,25,0)</f>
        <v>39000</v>
      </c>
      <c r="M820" s="6">
        <f>+VLOOKUP(A820,[1]Export!$A:$AA,27,0)</f>
        <v>39000</v>
      </c>
      <c r="N820" s="6">
        <v>5536</v>
      </c>
    </row>
    <row r="821" spans="1:14" x14ac:dyDescent="0.35">
      <c r="A821" s="3" t="s">
        <v>2663</v>
      </c>
      <c r="B821" s="4" t="s">
        <v>479</v>
      </c>
      <c r="C821" s="4" t="s">
        <v>480</v>
      </c>
      <c r="D821" s="5">
        <f>+VLOOKUP(A821,[1]Export!$A:$AC,2,0)</f>
        <v>46111.901712962965</v>
      </c>
      <c r="E821" s="3" t="str">
        <f>+VLOOKUP(A821,[1]Export!$A:$AC,14,0)</f>
        <v>LA BOTTEGA DEL BORGO DI CHIARA CRITELLI</v>
      </c>
      <c r="F821" s="3" t="str">
        <f>+VLOOKUP(A821,[1]Export!$A:$AC,16,0)</f>
        <v>CRTCHR07B67C352S</v>
      </c>
      <c r="G821" s="3" t="str">
        <f>+VLOOKUP(A821,[1]Export!$A:$AC,20,0)</f>
        <v>Calabria</v>
      </c>
      <c r="H821" s="3" t="str">
        <f>+VLOOKUP(A821,[1]Export!$A:$AC,21,0)</f>
        <v>Catanzaro</v>
      </c>
      <c r="I821" s="3" t="str">
        <f>+VLOOKUP(A821,[1]Export!$A:$AC,22,0)</f>
        <v>Tiriolo</v>
      </c>
      <c r="J821" s="3" t="s">
        <v>754</v>
      </c>
      <c r="K821" s="3" t="s">
        <v>755</v>
      </c>
      <c r="L821" s="6">
        <f>+VLOOKUP(A821,[1]Export!$A:$AA,25,0)</f>
        <v>36208</v>
      </c>
      <c r="M821" s="6">
        <f>+VLOOKUP(A821,[1]Export!$A:$AA,27,0)</f>
        <v>29838.000000000004</v>
      </c>
      <c r="N821" s="6">
        <v>5537</v>
      </c>
    </row>
    <row r="822" spans="1:14" x14ac:dyDescent="0.35">
      <c r="A822" s="3" t="s">
        <v>2664</v>
      </c>
      <c r="B822" s="4" t="s">
        <v>479</v>
      </c>
      <c r="C822" s="4" t="s">
        <v>480</v>
      </c>
      <c r="D822" s="5">
        <f>+VLOOKUP(A822,[1]Export!$A:$AC,2,0)</f>
        <v>46112.365613425929</v>
      </c>
      <c r="E822" s="3" t="str">
        <f>+VLOOKUP(A822,[1]Export!$A:$AC,14,0)</f>
        <v>RIMOLA TOMAS</v>
      </c>
      <c r="F822" s="3" t="str">
        <f>+VLOOKUP(A822,[1]Export!$A:$AC,16,0)</f>
        <v>RMLTMS06R02G975Q</v>
      </c>
      <c r="G822" s="3" t="str">
        <f>+VLOOKUP(A822,[1]Export!$A:$AC,20,0)</f>
        <v>Calabria</v>
      </c>
      <c r="H822" s="3" t="str">
        <f>+VLOOKUP(A822,[1]Export!$A:$AC,21,0)</f>
        <v>Cosenza</v>
      </c>
      <c r="I822" s="3" t="str">
        <f>+VLOOKUP(A822,[1]Export!$A:$AC,22,0)</f>
        <v>Laino Borgo</v>
      </c>
      <c r="J822" s="3" t="s">
        <v>1035</v>
      </c>
      <c r="K822" s="3" t="s">
        <v>1036</v>
      </c>
      <c r="L822" s="6">
        <f>+VLOOKUP(A822,[1]Export!$A:$AA,25,0)</f>
        <v>50500</v>
      </c>
      <c r="M822" s="6">
        <f>+VLOOKUP(A822,[1]Export!$A:$AA,27,0)</f>
        <v>50000</v>
      </c>
      <c r="N822" s="6">
        <v>5538</v>
      </c>
    </row>
    <row r="823" spans="1:14" x14ac:dyDescent="0.35">
      <c r="A823" s="3" t="s">
        <v>2665</v>
      </c>
      <c r="B823" s="4" t="s">
        <v>479</v>
      </c>
      <c r="C823" s="4" t="s">
        <v>480</v>
      </c>
      <c r="D823" s="5">
        <f>+VLOOKUP(A823,[1]Export!$A:$AC,2,0)</f>
        <v>46112.395486111112</v>
      </c>
      <c r="E823" s="3" t="str">
        <f>+VLOOKUP(A823,[1]Export!$A:$AC,14,0)</f>
        <v>DEJAVU DI DURANTE FRANCESCA</v>
      </c>
      <c r="F823" s="3" t="str">
        <f>+VLOOKUP(A823,[1]Export!$A:$AC,16,0)</f>
        <v>DRNFNC97L53F839H</v>
      </c>
      <c r="G823" s="3" t="str">
        <f>+VLOOKUP(A823,[1]Export!$A:$AC,20,0)</f>
        <v>Campania</v>
      </c>
      <c r="H823" s="3" t="str">
        <f>+VLOOKUP(A823,[1]Export!$A:$AC,21,0)</f>
        <v>Napoli</v>
      </c>
      <c r="I823" s="3" t="str">
        <f>+VLOOKUP(A823,[1]Export!$A:$AC,22,0)</f>
        <v>Napoli</v>
      </c>
      <c r="J823" s="3" t="s">
        <v>808</v>
      </c>
      <c r="K823" s="3" t="s">
        <v>809</v>
      </c>
      <c r="L823" s="6">
        <f>+VLOOKUP(A823,[1]Export!$A:$AA,25,0)</f>
        <v>40000</v>
      </c>
      <c r="M823" s="6">
        <f>+VLOOKUP(A823,[1]Export!$A:$AA,27,0)</f>
        <v>40000</v>
      </c>
      <c r="N823" s="6">
        <v>5539</v>
      </c>
    </row>
    <row r="824" spans="1:14" x14ac:dyDescent="0.35">
      <c r="A824" s="3" t="s">
        <v>2666</v>
      </c>
      <c r="B824" s="4" t="s">
        <v>479</v>
      </c>
      <c r="C824" s="4" t="s">
        <v>480</v>
      </c>
      <c r="D824" s="5">
        <f>+VLOOKUP(A824,[1]Export!$A:$AC,2,0)</f>
        <v>46112.435520833336</v>
      </c>
      <c r="E824" s="3" t="str">
        <f>+VLOOKUP(A824,[1]Export!$A:$AC,14,0)</f>
        <v>B.&amp; B. MAS DI MINICHINI SIMONE</v>
      </c>
      <c r="F824" s="3" t="str">
        <f>+VLOOKUP(A824,[1]Export!$A:$AC,16,0)</f>
        <v>MNCSMN06C04F839Y</v>
      </c>
      <c r="G824" s="3" t="str">
        <f>+VLOOKUP(A824,[1]Export!$A:$AC,20,0)</f>
        <v>Campania</v>
      </c>
      <c r="H824" s="3" t="str">
        <f>+VLOOKUP(A824,[1]Export!$A:$AC,21,0)</f>
        <v>Napoli</v>
      </c>
      <c r="I824" s="3" t="str">
        <f>+VLOOKUP(A824,[1]Export!$A:$AC,22,0)</f>
        <v>Napoli</v>
      </c>
      <c r="J824" s="3" t="s">
        <v>816</v>
      </c>
      <c r="K824" s="3" t="s">
        <v>817</v>
      </c>
      <c r="L824" s="6">
        <f>+VLOOKUP(A824,[1]Export!$A:$AA,25,0)</f>
        <v>119956.56999999999</v>
      </c>
      <c r="M824" s="6">
        <f>+VLOOKUP(A824,[1]Export!$A:$AA,27,0)</f>
        <v>89967</v>
      </c>
      <c r="N824" s="6">
        <v>5540</v>
      </c>
    </row>
    <row r="825" spans="1:14" x14ac:dyDescent="0.35">
      <c r="A825" s="3" t="s">
        <v>2667</v>
      </c>
      <c r="B825" s="4" t="s">
        <v>479</v>
      </c>
      <c r="C825" s="4" t="s">
        <v>480</v>
      </c>
      <c r="D825" s="5">
        <f>+VLOOKUP(A825,[1]Export!$A:$AC,2,0)</f>
        <v>46112.4453587963</v>
      </c>
      <c r="E825" s="3" t="str">
        <f>+VLOOKUP(A825,[1]Export!$A:$AC,14,0)</f>
        <v>BARRELLA CARLA</v>
      </c>
      <c r="F825" s="3" t="str">
        <f>+VLOOKUP(A825,[1]Export!$A:$AC,16,0)</f>
        <v>BRRCRL00S56A717K</v>
      </c>
      <c r="G825" s="3" t="str">
        <f>+VLOOKUP(A825,[1]Export!$A:$AC,20,0)</f>
        <v>Campania</v>
      </c>
      <c r="H825" s="3" t="str">
        <f>+VLOOKUP(A825,[1]Export!$A:$AC,21,0)</f>
        <v>Salerno</v>
      </c>
      <c r="I825" s="3" t="str">
        <f>+VLOOKUP(A825,[1]Export!$A:$AC,22,0)</f>
        <v>Eboli</v>
      </c>
      <c r="J825" s="3" t="s">
        <v>814</v>
      </c>
      <c r="K825" s="3" t="s">
        <v>815</v>
      </c>
      <c r="L825" s="6">
        <f>+VLOOKUP(A825,[1]Export!$A:$AA,25,0)</f>
        <v>40000</v>
      </c>
      <c r="M825" s="6">
        <f>+VLOOKUP(A825,[1]Export!$A:$AA,27,0)</f>
        <v>40000</v>
      </c>
      <c r="N825" s="6">
        <v>5541</v>
      </c>
    </row>
    <row r="826" spans="1:14" x14ac:dyDescent="0.35">
      <c r="A826" s="3" t="s">
        <v>2668</v>
      </c>
      <c r="B826" s="4" t="s">
        <v>479</v>
      </c>
      <c r="C826" s="4" t="s">
        <v>480</v>
      </c>
      <c r="D826" s="5">
        <f>+VLOOKUP(A826,[1]Export!$A:$AC,2,0)</f>
        <v>46112.491967592592</v>
      </c>
      <c r="E826" s="3" t="str">
        <f>+VLOOKUP(A826,[1]Export!$A:$AC,14,0)</f>
        <v>SYN STUDIO DI SALVATORE CALZERANO</v>
      </c>
      <c r="F826" s="3" t="str">
        <f>+VLOOKUP(A826,[1]Export!$A:$AC,16,0)</f>
        <v>CLZSVT03R23C291T</v>
      </c>
      <c r="G826" s="3" t="str">
        <f>+VLOOKUP(A826,[1]Export!$A:$AC,20,0)</f>
        <v>Campania</v>
      </c>
      <c r="H826" s="3" t="str">
        <f>+VLOOKUP(A826,[1]Export!$A:$AC,21,0)</f>
        <v>Caserta</v>
      </c>
      <c r="I826" s="3" t="str">
        <f>+VLOOKUP(A826,[1]Export!$A:$AC,22,0)</f>
        <v>Castel Volturno</v>
      </c>
      <c r="J826" s="3" t="s">
        <v>836</v>
      </c>
      <c r="K826" s="3" t="s">
        <v>837</v>
      </c>
      <c r="L826" s="6">
        <f>+VLOOKUP(A826,[1]Export!$A:$AA,25,0)</f>
        <v>40000</v>
      </c>
      <c r="M826" s="6">
        <f>+VLOOKUP(A826,[1]Export!$A:$AA,27,0)</f>
        <v>40000</v>
      </c>
      <c r="N826" s="6">
        <v>5542</v>
      </c>
    </row>
    <row r="827" spans="1:14" x14ac:dyDescent="0.35">
      <c r="A827" s="3" t="s">
        <v>2669</v>
      </c>
      <c r="B827" s="4" t="s">
        <v>479</v>
      </c>
      <c r="C827" s="4" t="s">
        <v>480</v>
      </c>
      <c r="D827" s="5">
        <f>+VLOOKUP(A827,[1]Export!$A:$AC,2,0)</f>
        <v>46112.541655092595</v>
      </c>
      <c r="E827" s="3" t="str">
        <f>+VLOOKUP(A827,[1]Export!$A:$AC,14,0)</f>
        <v>APUZZO LORENZO</v>
      </c>
      <c r="F827" s="3" t="str">
        <f>+VLOOKUP(A827,[1]Export!$A:$AC,16,0)</f>
        <v>PZZLNZ02R22C361K</v>
      </c>
      <c r="G827" s="3" t="str">
        <f>+VLOOKUP(A827,[1]Export!$A:$AC,20,0)</f>
        <v>Campania</v>
      </c>
      <c r="H827" s="3" t="str">
        <f>+VLOOKUP(A827,[1]Export!$A:$AC,21,0)</f>
        <v>Salerno</v>
      </c>
      <c r="I827" s="3" t="str">
        <f>+VLOOKUP(A827,[1]Export!$A:$AC,22,0)</f>
        <v>Tramonti</v>
      </c>
      <c r="J827" s="3" t="s">
        <v>3400</v>
      </c>
      <c r="K827" s="3" t="s">
        <v>3401</v>
      </c>
      <c r="L827" s="6">
        <f>+VLOOKUP(A827,[1]Export!$A:$AA,25,0)</f>
        <v>105120.25</v>
      </c>
      <c r="M827" s="6">
        <f>+VLOOKUP(A827,[1]Export!$A:$AA,27,0)</f>
        <v>77840.19</v>
      </c>
      <c r="N827" s="6">
        <v>5543</v>
      </c>
    </row>
    <row r="828" spans="1:14" x14ac:dyDescent="0.35">
      <c r="A828" s="3" t="s">
        <v>2670</v>
      </c>
      <c r="B828" s="4" t="s">
        <v>479</v>
      </c>
      <c r="C828" s="4" t="s">
        <v>480</v>
      </c>
      <c r="D828" s="5">
        <f>+VLOOKUP(A828,[1]Export!$A:$AC,2,0)</f>
        <v>46112.563738425924</v>
      </c>
      <c r="E828" s="3" t="str">
        <f>+VLOOKUP(A828,[1]Export!$A:$AC,14,0)</f>
        <v>DECKLAB SOCIETA' COOPERATIVA</v>
      </c>
      <c r="F828" s="3" t="str">
        <f>+VLOOKUP(A828,[1]Export!$A:$AC,16,0)</f>
        <v>04215280928</v>
      </c>
      <c r="G828" s="3" t="str">
        <f>+VLOOKUP(A828,[1]Export!$A:$AC,20,0)</f>
        <v>Sardegna</v>
      </c>
      <c r="H828" s="3" t="str">
        <f>+VLOOKUP(A828,[1]Export!$A:$AC,21,0)</f>
        <v>Cagliari</v>
      </c>
      <c r="I828" s="3" t="str">
        <f>+VLOOKUP(A828,[1]Export!$A:$AC,22,0)</f>
        <v>Cagliari</v>
      </c>
      <c r="J828" s="3" t="s">
        <v>688</v>
      </c>
      <c r="K828" s="3" t="s">
        <v>689</v>
      </c>
      <c r="L828" s="6">
        <f>+VLOOKUP(A828,[1]Export!$A:$AA,25,0)</f>
        <v>50000.03</v>
      </c>
      <c r="M828" s="6">
        <f>+VLOOKUP(A828,[1]Export!$A:$AA,27,0)</f>
        <v>38103.03</v>
      </c>
      <c r="N828" s="6">
        <v>5544</v>
      </c>
    </row>
    <row r="829" spans="1:14" x14ac:dyDescent="0.35">
      <c r="A829" s="3" t="s">
        <v>2671</v>
      </c>
      <c r="B829" s="4" t="s">
        <v>479</v>
      </c>
      <c r="C829" s="4" t="s">
        <v>480</v>
      </c>
      <c r="D829" s="5">
        <f>+VLOOKUP(A829,[1]Export!$A:$AC,2,0)</f>
        <v>46112.621087962965</v>
      </c>
      <c r="E829" s="3" t="str">
        <f>+VLOOKUP(A829,[1]Export!$A:$AC,14,0)</f>
        <v>IODICE SALVATORE</v>
      </c>
      <c r="F829" s="3" t="str">
        <f>+VLOOKUP(A829,[1]Export!$A:$AC,16,0)</f>
        <v>DCISVT04R09F839B</v>
      </c>
      <c r="G829" s="3" t="str">
        <f>+VLOOKUP(A829,[1]Export!$A:$AC,20,0)</f>
        <v>Campania</v>
      </c>
      <c r="H829" s="3" t="str">
        <f>+VLOOKUP(A829,[1]Export!$A:$AC,21,0)</f>
        <v>Napoli</v>
      </c>
      <c r="I829" s="3" t="str">
        <f>+VLOOKUP(A829,[1]Export!$A:$AC,22,0)</f>
        <v>Napoli</v>
      </c>
      <c r="J829" s="3" t="s">
        <v>3402</v>
      </c>
      <c r="K829" s="3" t="s">
        <v>3403</v>
      </c>
      <c r="L829" s="6">
        <f>+VLOOKUP(A829,[1]Export!$A:$AA,25,0)</f>
        <v>49100</v>
      </c>
      <c r="M829" s="6">
        <f>+VLOOKUP(A829,[1]Export!$A:$AA,27,0)</f>
        <v>40000</v>
      </c>
      <c r="N829" s="6">
        <v>5546</v>
      </c>
    </row>
    <row r="830" spans="1:14" x14ac:dyDescent="0.35">
      <c r="A830" s="3" t="s">
        <v>2672</v>
      </c>
      <c r="B830" s="4" t="s">
        <v>479</v>
      </c>
      <c r="C830" s="4" t="s">
        <v>480</v>
      </c>
      <c r="D830" s="5">
        <f>+VLOOKUP(A830,[1]Export!$A:$AC,2,0)</f>
        <v>46112.660590277781</v>
      </c>
      <c r="E830" s="3" t="str">
        <f>+VLOOKUP(A830,[1]Export!$A:$AC,14,0)</f>
        <v>THE PRESTIGE SUITE DI ANGELANTONIO GUERRA</v>
      </c>
      <c r="F830" s="3" t="str">
        <f>+VLOOKUP(A830,[1]Export!$A:$AC,16,0)</f>
        <v>GRRNLN98S03F839K</v>
      </c>
      <c r="G830" s="3" t="str">
        <f>+VLOOKUP(A830,[1]Export!$A:$AC,20,0)</f>
        <v>Campania</v>
      </c>
      <c r="H830" s="3" t="str">
        <f>+VLOOKUP(A830,[1]Export!$A:$AC,21,0)</f>
        <v>Caserta</v>
      </c>
      <c r="I830" s="3" t="str">
        <f>+VLOOKUP(A830,[1]Export!$A:$AC,22,0)</f>
        <v>Caserta</v>
      </c>
      <c r="J830" s="3" t="s">
        <v>706</v>
      </c>
      <c r="K830" s="3" t="s">
        <v>707</v>
      </c>
      <c r="L830" s="6">
        <f>+VLOOKUP(A830,[1]Export!$A:$AA,25,0)</f>
        <v>120000</v>
      </c>
      <c r="M830" s="6">
        <f>+VLOOKUP(A830,[1]Export!$A:$AA,27,0)</f>
        <v>90000</v>
      </c>
      <c r="N830" s="6">
        <v>5547</v>
      </c>
    </row>
    <row r="831" spans="1:14" x14ac:dyDescent="0.35">
      <c r="A831" s="3" t="s">
        <v>2673</v>
      </c>
      <c r="B831" s="4" t="s">
        <v>479</v>
      </c>
      <c r="C831" s="4" t="s">
        <v>480</v>
      </c>
      <c r="D831" s="5">
        <f>+VLOOKUP(A831,[1]Export!$A:$AC,2,0)</f>
        <v>46112.673993055556</v>
      </c>
      <c r="E831" s="3" t="str">
        <f>+VLOOKUP(A831,[1]Export!$A:$AC,14,0)</f>
        <v>DE LUCA DANIELE</v>
      </c>
      <c r="F831" s="3" t="str">
        <f>+VLOOKUP(A831,[1]Export!$A:$AC,16,0)</f>
        <v>DLCDNL02L29F839F</v>
      </c>
      <c r="G831" s="3" t="str">
        <f>+VLOOKUP(A831,[1]Export!$A:$AC,20,0)</f>
        <v>Campania</v>
      </c>
      <c r="H831" s="3" t="str">
        <f>+VLOOKUP(A831,[1]Export!$A:$AC,21,0)</f>
        <v>Napoli</v>
      </c>
      <c r="I831" s="3" t="str">
        <f>+VLOOKUP(A831,[1]Export!$A:$AC,22,0)</f>
        <v>Pomigliano D'Arco</v>
      </c>
      <c r="J831" s="3" t="s">
        <v>708</v>
      </c>
      <c r="K831" s="3" t="s">
        <v>709</v>
      </c>
      <c r="L831" s="6">
        <f>+VLOOKUP(A831,[1]Export!$A:$AA,25,0)</f>
        <v>40000</v>
      </c>
      <c r="M831" s="6">
        <f>+VLOOKUP(A831,[1]Export!$A:$AA,27,0)</f>
        <v>40000</v>
      </c>
      <c r="N831" s="6">
        <v>5548</v>
      </c>
    </row>
    <row r="832" spans="1:14" x14ac:dyDescent="0.35">
      <c r="A832" s="3" t="s">
        <v>2674</v>
      </c>
      <c r="B832" s="4" t="s">
        <v>479</v>
      </c>
      <c r="C832" s="4" t="s">
        <v>480</v>
      </c>
      <c r="D832" s="5">
        <f>+VLOOKUP(A832,[1]Export!$A:$AC,2,0)</f>
        <v>46112.70244212963</v>
      </c>
      <c r="E832" s="3" t="str">
        <f>+VLOOKUP(A832,[1]Export!$A:$AC,14,0)</f>
        <v>LATITUDINE 40 DI FOJANESI DANIEL &amp; C. SAS</v>
      </c>
      <c r="F832" s="3" t="str">
        <f>+VLOOKUP(A832,[1]Export!$A:$AC,16,0)</f>
        <v>03064940905</v>
      </c>
      <c r="G832" s="3" t="str">
        <f>+VLOOKUP(A832,[1]Export!$A:$AC,20,0)</f>
        <v>Sardegna</v>
      </c>
      <c r="H832" s="3" t="str">
        <f>+VLOOKUP(A832,[1]Export!$A:$AC,21,0)</f>
        <v>Sassari</v>
      </c>
      <c r="I832" s="3" t="str">
        <f>+VLOOKUP(A832,[1]Export!$A:$AC,22,0)</f>
        <v>Alghero</v>
      </c>
      <c r="J832" s="3" t="s">
        <v>794</v>
      </c>
      <c r="K832" s="3" t="s">
        <v>795</v>
      </c>
      <c r="L832" s="6">
        <f>+VLOOKUP(A832,[1]Export!$A:$AA,25,0)</f>
        <v>119770</v>
      </c>
      <c r="M832" s="6">
        <f>+VLOOKUP(A832,[1]Export!$A:$AA,27,0)</f>
        <v>89827.5</v>
      </c>
      <c r="N832" s="6">
        <v>5549</v>
      </c>
    </row>
    <row r="833" spans="1:14" x14ac:dyDescent="0.35">
      <c r="A833" s="3" t="s">
        <v>2675</v>
      </c>
      <c r="B833" s="4" t="s">
        <v>479</v>
      </c>
      <c r="C833" s="4" t="s">
        <v>480</v>
      </c>
      <c r="D833" s="5">
        <f>+VLOOKUP(A833,[1]Export!$A:$AC,2,0)</f>
        <v>46112.702557870369</v>
      </c>
      <c r="E833" s="3" t="str">
        <f>+VLOOKUP(A833,[1]Export!$A:$AC,14,0)</f>
        <v>MINGO SONIA</v>
      </c>
      <c r="F833" s="3" t="str">
        <f>+VLOOKUP(A833,[1]Export!$A:$AC,16,0)</f>
        <v>MNGSNO92T62H703V</v>
      </c>
      <c r="G833" s="3" t="str">
        <f>+VLOOKUP(A833,[1]Export!$A:$AC,20,0)</f>
        <v>Campania</v>
      </c>
      <c r="H833" s="3" t="str">
        <f>+VLOOKUP(A833,[1]Export!$A:$AC,21,0)</f>
        <v>Salerno</v>
      </c>
      <c r="I833" s="3" t="str">
        <f>+VLOOKUP(A833,[1]Export!$A:$AC,22,0)</f>
        <v>Agropoli</v>
      </c>
      <c r="J833" s="3" t="s">
        <v>706</v>
      </c>
      <c r="K833" s="3" t="s">
        <v>707</v>
      </c>
      <c r="L833" s="6">
        <f>+VLOOKUP(A833,[1]Export!$A:$AA,25,0)</f>
        <v>105000</v>
      </c>
      <c r="M833" s="6">
        <f>+VLOOKUP(A833,[1]Export!$A:$AA,27,0)</f>
        <v>78750</v>
      </c>
      <c r="N833" s="6">
        <v>5550</v>
      </c>
    </row>
    <row r="834" spans="1:14" x14ac:dyDescent="0.35">
      <c r="A834" s="3" t="s">
        <v>2676</v>
      </c>
      <c r="B834" s="4" t="s">
        <v>479</v>
      </c>
      <c r="C834" s="4" t="s">
        <v>480</v>
      </c>
      <c r="D834" s="5">
        <f>+VLOOKUP(A834,[1]Export!$A:$AC,2,0)</f>
        <v>46112.711296296293</v>
      </c>
      <c r="E834" s="3" t="str">
        <f>+VLOOKUP(A834,[1]Export!$A:$AC,14,0)</f>
        <v>W.M.S. SOCIETA' A RESPONSABILITA' LIMITATA SEMPLIFICATA</v>
      </c>
      <c r="F834" s="3" t="str">
        <f>+VLOOKUP(A834,[1]Export!$A:$AC,16,0)</f>
        <v>11011861215</v>
      </c>
      <c r="G834" s="3" t="str">
        <f>+VLOOKUP(A834,[1]Export!$A:$AC,20,0)</f>
        <v>Campania</v>
      </c>
      <c r="H834" s="3" t="str">
        <f>+VLOOKUP(A834,[1]Export!$A:$AC,21,0)</f>
        <v>Napoli</v>
      </c>
      <c r="I834" s="3" t="str">
        <f>+VLOOKUP(A834,[1]Export!$A:$AC,22,0)</f>
        <v>Torre Annunziata</v>
      </c>
      <c r="J834" s="3" t="s">
        <v>3404</v>
      </c>
      <c r="K834" s="3" t="s">
        <v>3405</v>
      </c>
      <c r="L834" s="6">
        <f>+VLOOKUP(A834,[1]Export!$A:$AA,25,0)</f>
        <v>50000</v>
      </c>
      <c r="M834" s="6">
        <f>+VLOOKUP(A834,[1]Export!$A:$AA,27,0)</f>
        <v>50000</v>
      </c>
      <c r="N834" s="6">
        <v>5551</v>
      </c>
    </row>
    <row r="835" spans="1:14" x14ac:dyDescent="0.35">
      <c r="A835" s="3" t="s">
        <v>2677</v>
      </c>
      <c r="B835" s="4" t="s">
        <v>479</v>
      </c>
      <c r="C835" s="4" t="s">
        <v>480</v>
      </c>
      <c r="D835" s="5">
        <f>+VLOOKUP(A835,[1]Export!$A:$AC,2,0)</f>
        <v>46112.73170138889</v>
      </c>
      <c r="E835" s="3" t="str">
        <f>+VLOOKUP(A835,[1]Export!$A:$AC,14,0)</f>
        <v>DOMAL IMPIANTI DI DOMENICO ALTOBELLI</v>
      </c>
      <c r="F835" s="3" t="str">
        <f>+VLOOKUP(A835,[1]Export!$A:$AC,16,0)</f>
        <v>LTBDNC92C08A024D</v>
      </c>
      <c r="G835" s="3" t="str">
        <f>+VLOOKUP(A835,[1]Export!$A:$AC,20,0)</f>
        <v>Campania</v>
      </c>
      <c r="H835" s="3" t="str">
        <f>+VLOOKUP(A835,[1]Export!$A:$AC,21,0)</f>
        <v>Caserta</v>
      </c>
      <c r="I835" s="3" t="str">
        <f>+VLOOKUP(A835,[1]Export!$A:$AC,22,0)</f>
        <v>Castel Volturno</v>
      </c>
      <c r="J835" s="3" t="s">
        <v>752</v>
      </c>
      <c r="K835" s="3" t="s">
        <v>753</v>
      </c>
      <c r="L835" s="6">
        <f>+VLOOKUP(A835,[1]Export!$A:$AA,25,0)</f>
        <v>39995.410000000003</v>
      </c>
      <c r="M835" s="6">
        <f>+VLOOKUP(A835,[1]Export!$A:$AA,27,0)</f>
        <v>39995.409999999996</v>
      </c>
      <c r="N835" s="6">
        <v>5552</v>
      </c>
    </row>
    <row r="836" spans="1:14" x14ac:dyDescent="0.35">
      <c r="A836" s="3" t="s">
        <v>2678</v>
      </c>
      <c r="B836" s="4" t="s">
        <v>479</v>
      </c>
      <c r="C836" s="4" t="s">
        <v>480</v>
      </c>
      <c r="D836" s="5">
        <f>+VLOOKUP(A836,[1]Export!$A:$AC,2,0)</f>
        <v>46112.738449074073</v>
      </c>
      <c r="E836" s="3" t="str">
        <f>+VLOOKUP(A836,[1]Export!$A:$AC,14,0)</f>
        <v>LUNA S.R.L.</v>
      </c>
      <c r="F836" s="3" t="str">
        <f>+VLOOKUP(A836,[1]Export!$A:$AC,16,0)</f>
        <v>11010131214</v>
      </c>
      <c r="G836" s="3" t="str">
        <f>+VLOOKUP(A836,[1]Export!$A:$AC,20,0)</f>
        <v>Campania</v>
      </c>
      <c r="H836" s="3" t="str">
        <f>+VLOOKUP(A836,[1]Export!$A:$AC,21,0)</f>
        <v>Napoli</v>
      </c>
      <c r="I836" s="3" t="str">
        <f>+VLOOKUP(A836,[1]Export!$A:$AC,22,0)</f>
        <v>Napoli</v>
      </c>
      <c r="J836" s="3" t="s">
        <v>706</v>
      </c>
      <c r="K836" s="3" t="s">
        <v>707</v>
      </c>
      <c r="L836" s="6">
        <f>+VLOOKUP(A836,[1]Export!$A:$AA,25,0)</f>
        <v>120000</v>
      </c>
      <c r="M836" s="6">
        <f>+VLOOKUP(A836,[1]Export!$A:$AA,27,0)</f>
        <v>90000</v>
      </c>
      <c r="N836" s="6">
        <v>5553</v>
      </c>
    </row>
    <row r="837" spans="1:14" x14ac:dyDescent="0.35">
      <c r="A837" s="3" t="s">
        <v>2679</v>
      </c>
      <c r="B837" s="4" t="s">
        <v>479</v>
      </c>
      <c r="C837" s="4" t="s">
        <v>480</v>
      </c>
      <c r="D837" s="5">
        <f>+VLOOKUP(A837,[1]Export!$A:$AC,2,0)</f>
        <v>46112.753321759257</v>
      </c>
      <c r="E837" s="3" t="str">
        <f>+VLOOKUP(A837,[1]Export!$A:$AC,14,0)</f>
        <v>KE DISTRIBUZIONE DI FRANCESCO FIORENTINO</v>
      </c>
      <c r="F837" s="3" t="str">
        <f>+VLOOKUP(A837,[1]Export!$A:$AC,16,0)</f>
        <v>FRNFNC04L22F839L</v>
      </c>
      <c r="G837" s="3" t="str">
        <f>+VLOOKUP(A837,[1]Export!$A:$AC,20,0)</f>
        <v>Campania</v>
      </c>
      <c r="H837" s="3" t="str">
        <f>+VLOOKUP(A837,[1]Export!$A:$AC,21,0)</f>
        <v>Napoli</v>
      </c>
      <c r="I837" s="3" t="str">
        <f>+VLOOKUP(A837,[1]Export!$A:$AC,22,0)</f>
        <v>Marano Di Napoli</v>
      </c>
      <c r="J837" s="3" t="s">
        <v>3406</v>
      </c>
      <c r="K837" s="3" t="s">
        <v>3407</v>
      </c>
      <c r="L837" s="6">
        <f>+VLOOKUP(A837,[1]Export!$A:$AA,25,0)</f>
        <v>50000</v>
      </c>
      <c r="M837" s="6">
        <f>+VLOOKUP(A837,[1]Export!$A:$AA,27,0)</f>
        <v>50000</v>
      </c>
      <c r="N837" s="6">
        <v>5554</v>
      </c>
    </row>
    <row r="838" spans="1:14" x14ac:dyDescent="0.35">
      <c r="A838" s="3" t="s">
        <v>2680</v>
      </c>
      <c r="B838" s="4" t="s">
        <v>479</v>
      </c>
      <c r="C838" s="4" t="s">
        <v>480</v>
      </c>
      <c r="D838" s="5">
        <f>+VLOOKUP(A838,[1]Export!$A:$AC,2,0)</f>
        <v>46112.761631944442</v>
      </c>
      <c r="E838" s="3" t="str">
        <f>+VLOOKUP(A838,[1]Export!$A:$AC,14,0)</f>
        <v>WANDA COVIELLO</v>
      </c>
      <c r="F838" s="3" t="str">
        <f>+VLOOKUP(A838,[1]Export!$A:$AC,16,0)</f>
        <v>CVLWND91S58B963M</v>
      </c>
      <c r="G838" s="3" t="str">
        <f>+VLOOKUP(A838,[1]Export!$A:$AC,20,0)</f>
        <v>Campania</v>
      </c>
      <c r="H838" s="3" t="str">
        <f>+VLOOKUP(A838,[1]Export!$A:$AC,21,0)</f>
        <v>Caserta</v>
      </c>
      <c r="I838" s="3" t="str">
        <f>+VLOOKUP(A838,[1]Export!$A:$AC,22,0)</f>
        <v>Villa Literno</v>
      </c>
      <c r="J838" s="3" t="s">
        <v>3408</v>
      </c>
      <c r="K838" s="3" t="s">
        <v>3409</v>
      </c>
      <c r="L838" s="6">
        <f>+VLOOKUP(A838,[1]Export!$A:$AA,25,0)</f>
        <v>40000</v>
      </c>
      <c r="M838" s="6">
        <f>+VLOOKUP(A838,[1]Export!$A:$AA,27,0)</f>
        <v>40000</v>
      </c>
      <c r="N838" s="6">
        <v>5555</v>
      </c>
    </row>
    <row r="839" spans="1:14" x14ac:dyDescent="0.35">
      <c r="A839" s="3" t="s">
        <v>2681</v>
      </c>
      <c r="B839" s="4" t="s">
        <v>479</v>
      </c>
      <c r="C839" s="4" t="s">
        <v>480</v>
      </c>
      <c r="D839" s="5">
        <f>+VLOOKUP(A839,[1]Export!$A:$AC,2,0)</f>
        <v>46112.762326388889</v>
      </c>
      <c r="E839" s="3" t="str">
        <f>+VLOOKUP(A839,[1]Export!$A:$AC,14,0)</f>
        <v>ALESSANDRO DI CAPRIO</v>
      </c>
      <c r="F839" s="3" t="str">
        <f>+VLOOKUP(A839,[1]Export!$A:$AC,16,0)</f>
        <v>DCPLSN95C17E932A</v>
      </c>
      <c r="G839" s="3" t="str">
        <f>+VLOOKUP(A839,[1]Export!$A:$AC,20,0)</f>
        <v>Campania</v>
      </c>
      <c r="H839" s="3" t="str">
        <f>+VLOOKUP(A839,[1]Export!$A:$AC,21,0)</f>
        <v>Caserta</v>
      </c>
      <c r="I839" s="3" t="str">
        <f>+VLOOKUP(A839,[1]Export!$A:$AC,22,0)</f>
        <v>Trentola Ducenta</v>
      </c>
      <c r="J839" s="3" t="s">
        <v>1117</v>
      </c>
      <c r="K839" s="3" t="s">
        <v>1118</v>
      </c>
      <c r="L839" s="6">
        <f>+VLOOKUP(A839,[1]Export!$A:$AA,25,0)</f>
        <v>50000</v>
      </c>
      <c r="M839" s="6">
        <f>+VLOOKUP(A839,[1]Export!$A:$AA,27,0)</f>
        <v>50000</v>
      </c>
      <c r="N839" s="6">
        <v>5556</v>
      </c>
    </row>
    <row r="840" spans="1:14" x14ac:dyDescent="0.35">
      <c r="A840" s="3" t="s">
        <v>2682</v>
      </c>
      <c r="B840" s="4" t="s">
        <v>479</v>
      </c>
      <c r="C840" s="4" t="s">
        <v>480</v>
      </c>
      <c r="D840" s="5">
        <f>+VLOOKUP(A840,[1]Export!$A:$AC,2,0)</f>
        <v>46112.781770833331</v>
      </c>
      <c r="E840" s="3" t="str">
        <f>+VLOOKUP(A840,[1]Export!$A:$AC,14,0)</f>
        <v>UNDEFINED - SOCIETA' A RESPONSABILITA' LIMITATA SEMPLIFICATA</v>
      </c>
      <c r="F840" s="3" t="str">
        <f>+VLOOKUP(A840,[1]Export!$A:$AC,16,0)</f>
        <v>02217890660</v>
      </c>
      <c r="G840" s="3" t="str">
        <f>+VLOOKUP(A840,[1]Export!$A:$AC,20,0)</f>
        <v>Abruzzo</v>
      </c>
      <c r="H840" s="3" t="str">
        <f>+VLOOKUP(A840,[1]Export!$A:$AC,21,0)</f>
        <v>L'Aquila</v>
      </c>
      <c r="I840" s="3" t="str">
        <f>+VLOOKUP(A840,[1]Export!$A:$AC,22,0)</f>
        <v>L'Aquila</v>
      </c>
      <c r="J840" s="3" t="s">
        <v>708</v>
      </c>
      <c r="K840" s="3" t="s">
        <v>709</v>
      </c>
      <c r="L840" s="6">
        <f>+VLOOKUP(A840,[1]Export!$A:$AA,25,0)</f>
        <v>59437.8</v>
      </c>
      <c r="M840" s="6">
        <f>+VLOOKUP(A840,[1]Export!$A:$AA,27,0)</f>
        <v>44000</v>
      </c>
      <c r="N840" s="6">
        <v>5557</v>
      </c>
    </row>
    <row r="841" spans="1:14" x14ac:dyDescent="0.35">
      <c r="A841" s="3" t="s">
        <v>2683</v>
      </c>
      <c r="B841" s="4" t="s">
        <v>479</v>
      </c>
      <c r="C841" s="4" t="s">
        <v>480</v>
      </c>
      <c r="D841" s="5">
        <f>+VLOOKUP(A841,[1]Export!$A:$AC,2,0)</f>
        <v>46112.793333333335</v>
      </c>
      <c r="E841" s="3" t="str">
        <f>+VLOOKUP(A841,[1]Export!$A:$AC,14,0)</f>
        <v>REGA ASIA</v>
      </c>
      <c r="F841" s="3" t="str">
        <f>+VLOOKUP(A841,[1]Export!$A:$AC,16,0)</f>
        <v>RGESAI05S53F924N</v>
      </c>
      <c r="G841" s="3" t="str">
        <f>+VLOOKUP(A841,[1]Export!$A:$AC,20,0)</f>
        <v>Campania</v>
      </c>
      <c r="H841" s="3" t="str">
        <f>+VLOOKUP(A841,[1]Export!$A:$AC,21,0)</f>
        <v>Napoli</v>
      </c>
      <c r="I841" s="3" t="str">
        <f>+VLOOKUP(A841,[1]Export!$A:$AC,22,0)</f>
        <v>Striano</v>
      </c>
      <c r="J841" s="3" t="s">
        <v>706</v>
      </c>
      <c r="K841" s="3" t="s">
        <v>707</v>
      </c>
      <c r="L841" s="6">
        <f>+VLOOKUP(A841,[1]Export!$A:$AA,25,0)</f>
        <v>199998.22</v>
      </c>
      <c r="M841" s="6">
        <f>+VLOOKUP(A841,[1]Export!$A:$AA,27,0)</f>
        <v>139998.75</v>
      </c>
      <c r="N841" s="6">
        <v>5558</v>
      </c>
    </row>
    <row r="842" spans="1:14" x14ac:dyDescent="0.35">
      <c r="A842" s="3" t="s">
        <v>2684</v>
      </c>
      <c r="B842" s="4" t="s">
        <v>479</v>
      </c>
      <c r="C842" s="4" t="s">
        <v>480</v>
      </c>
      <c r="D842" s="5">
        <f>+VLOOKUP(A842,[1]Export!$A:$AC,2,0)</f>
        <v>46112.8128125</v>
      </c>
      <c r="E842" s="3" t="str">
        <f>+VLOOKUP(A842,[1]Export!$A:$AC,14,0)</f>
        <v>AR COLLECTION DI ROMANO ALEXANDER</v>
      </c>
      <c r="F842" s="3" t="str">
        <f>+VLOOKUP(A842,[1]Export!$A:$AC,16,0)</f>
        <v>RMNLND05D27F839Y</v>
      </c>
      <c r="G842" s="3" t="str">
        <f>+VLOOKUP(A842,[1]Export!$A:$AC,20,0)</f>
        <v>Campania</v>
      </c>
      <c r="H842" s="3" t="str">
        <f>+VLOOKUP(A842,[1]Export!$A:$AC,21,0)</f>
        <v>Napoli</v>
      </c>
      <c r="I842" s="3" t="str">
        <f>+VLOOKUP(A842,[1]Export!$A:$AC,22,0)</f>
        <v>Napoli</v>
      </c>
      <c r="J842" s="3" t="s">
        <v>706</v>
      </c>
      <c r="K842" s="3" t="s">
        <v>707</v>
      </c>
      <c r="L842" s="6">
        <f>+VLOOKUP(A842,[1]Export!$A:$AA,25,0)</f>
        <v>189643.88</v>
      </c>
      <c r="M842" s="6">
        <f>+VLOOKUP(A842,[1]Export!$A:$AA,27,0)</f>
        <v>132750.71</v>
      </c>
      <c r="N842" s="6">
        <v>5560</v>
      </c>
    </row>
    <row r="843" spans="1:14" x14ac:dyDescent="0.35">
      <c r="A843" s="3" t="s">
        <v>2685</v>
      </c>
      <c r="B843" s="4" t="s">
        <v>479</v>
      </c>
      <c r="C843" s="4" t="s">
        <v>480</v>
      </c>
      <c r="D843" s="5">
        <f>+VLOOKUP(A843,[1]Export!$A:$AC,2,0)</f>
        <v>46112.818680555552</v>
      </c>
      <c r="E843" s="3" t="str">
        <f>+VLOOKUP(A843,[1]Export!$A:$AC,14,0)</f>
        <v>GAUDIERO RENT DI LORENZO VINCENZO GAUDIERO</v>
      </c>
      <c r="F843" s="3" t="str">
        <f>+VLOOKUP(A843,[1]Export!$A:$AC,16,0)</f>
        <v>GDRLNZ04T02A091M</v>
      </c>
      <c r="G843" s="3" t="str">
        <f>+VLOOKUP(A843,[1]Export!$A:$AC,20,0)</f>
        <v>Campania</v>
      </c>
      <c r="H843" s="3" t="str">
        <f>+VLOOKUP(A843,[1]Export!$A:$AC,21,0)</f>
        <v>Napoli</v>
      </c>
      <c r="I843" s="3" t="str">
        <f>+VLOOKUP(A843,[1]Export!$A:$AC,22,0)</f>
        <v>Napoli</v>
      </c>
      <c r="J843" s="3" t="s">
        <v>782</v>
      </c>
      <c r="K843" s="3" t="s">
        <v>783</v>
      </c>
      <c r="L843" s="6">
        <f>+VLOOKUP(A843,[1]Export!$A:$AA,25,0)</f>
        <v>50000</v>
      </c>
      <c r="M843" s="6">
        <f>+VLOOKUP(A843,[1]Export!$A:$AA,27,0)</f>
        <v>50000</v>
      </c>
      <c r="N843" s="6">
        <v>5561</v>
      </c>
    </row>
    <row r="844" spans="1:14" x14ac:dyDescent="0.35">
      <c r="A844" s="3" t="s">
        <v>2686</v>
      </c>
      <c r="B844" s="4" t="s">
        <v>479</v>
      </c>
      <c r="C844" s="4" t="s">
        <v>480</v>
      </c>
      <c r="D844" s="5">
        <f>+VLOOKUP(A844,[1]Export!$A:$AC,2,0)</f>
        <v>46112.911446759259</v>
      </c>
      <c r="E844" s="3" t="str">
        <f>+VLOOKUP(A844,[1]Export!$A:$AC,14,0)</f>
        <v>PAOLA RUGGIERO</v>
      </c>
      <c r="F844" s="3" t="str">
        <f>+VLOOKUP(A844,[1]Export!$A:$AC,16,0)</f>
        <v>RGGPLA07A63A091C</v>
      </c>
      <c r="G844" s="3" t="str">
        <f>+VLOOKUP(A844,[1]Export!$A:$AC,20,0)</f>
        <v>Campania</v>
      </c>
      <c r="H844" s="3" t="str">
        <f>+VLOOKUP(A844,[1]Export!$A:$AC,21,0)</f>
        <v>Salerno</v>
      </c>
      <c r="I844" s="3" t="str">
        <f>+VLOOKUP(A844,[1]Export!$A:$AC,22,0)</f>
        <v>Agropoli</v>
      </c>
      <c r="J844" s="3" t="s">
        <v>3300</v>
      </c>
      <c r="K844" s="3" t="s">
        <v>3301</v>
      </c>
      <c r="L844" s="6">
        <f>+VLOOKUP(A844,[1]Export!$A:$AA,25,0)</f>
        <v>120000</v>
      </c>
      <c r="M844" s="6">
        <f>+VLOOKUP(A844,[1]Export!$A:$AA,27,0)</f>
        <v>90000</v>
      </c>
      <c r="N844" s="6">
        <v>5562</v>
      </c>
    </row>
    <row r="845" spans="1:14" x14ac:dyDescent="0.35">
      <c r="A845" s="3" t="s">
        <v>2687</v>
      </c>
      <c r="B845" s="4" t="s">
        <v>479</v>
      </c>
      <c r="C845" s="4" t="s">
        <v>480</v>
      </c>
      <c r="D845" s="5">
        <f>+VLOOKUP(A845,[1]Export!$A:$AC,2,0)</f>
        <v>46113.334027777775</v>
      </c>
      <c r="E845" s="3" t="str">
        <f>+VLOOKUP(A845,[1]Export!$A:$AC,14,0)</f>
        <v>FERRUCCI LUIGI</v>
      </c>
      <c r="F845" s="3" t="str">
        <f>+VLOOKUP(A845,[1]Export!$A:$AC,16,0)</f>
        <v>FRRLGU02D04G596Q</v>
      </c>
      <c r="G845" s="3" t="str">
        <f>+VLOOKUP(A845,[1]Export!$A:$AC,20,0)</f>
        <v>Campania</v>
      </c>
      <c r="H845" s="3" t="str">
        <f>+VLOOKUP(A845,[1]Export!$A:$AC,21,0)</f>
        <v>Caserta</v>
      </c>
      <c r="I845" s="3" t="str">
        <f>+VLOOKUP(A845,[1]Export!$A:$AC,22,0)</f>
        <v>Alife</v>
      </c>
      <c r="J845" s="3" t="s">
        <v>816</v>
      </c>
      <c r="K845" s="3" t="s">
        <v>817</v>
      </c>
      <c r="L845" s="6">
        <f>+VLOOKUP(A845,[1]Export!$A:$AA,25,0)</f>
        <v>104970.34</v>
      </c>
      <c r="M845" s="6">
        <f>+VLOOKUP(A845,[1]Export!$A:$AA,27,0)</f>
        <v>78727.75</v>
      </c>
      <c r="N845" s="6">
        <v>5563</v>
      </c>
    </row>
    <row r="846" spans="1:14" x14ac:dyDescent="0.35">
      <c r="A846" s="3" t="s">
        <v>2688</v>
      </c>
      <c r="B846" s="4" t="s">
        <v>479</v>
      </c>
      <c r="C846" s="4" t="s">
        <v>480</v>
      </c>
      <c r="D846" s="5">
        <f>+VLOOKUP(A846,[1]Export!$A:$AC,2,0)</f>
        <v>46113.44699074074</v>
      </c>
      <c r="E846" s="3" t="str">
        <f>+VLOOKUP(A846,[1]Export!$A:$AC,14,0)</f>
        <v>ESTETICA' DI CIMINO CARMEN</v>
      </c>
      <c r="F846" s="3" t="str">
        <f>+VLOOKUP(A846,[1]Export!$A:$AC,16,0)</f>
        <v>CMNCMN00D43E335M</v>
      </c>
      <c r="G846" s="3" t="str">
        <f>+VLOOKUP(A846,[1]Export!$A:$AC,20,0)</f>
        <v>Molise</v>
      </c>
      <c r="H846" s="3" t="str">
        <f>+VLOOKUP(A846,[1]Export!$A:$AC,21,0)</f>
        <v>Isernia</v>
      </c>
      <c r="I846" s="3" t="str">
        <f>+VLOOKUP(A846,[1]Export!$A:$AC,22,0)</f>
        <v>Venafro</v>
      </c>
      <c r="J846" s="3" t="s">
        <v>716</v>
      </c>
      <c r="K846" s="3" t="s">
        <v>717</v>
      </c>
      <c r="L846" s="6">
        <f>+VLOOKUP(A846,[1]Export!$A:$AA,25,0)</f>
        <v>50185.09</v>
      </c>
      <c r="M846" s="6">
        <f>+VLOOKUP(A846,[1]Export!$A:$AA,27,0)</f>
        <v>50000</v>
      </c>
      <c r="N846" s="6">
        <v>5564</v>
      </c>
    </row>
    <row r="847" spans="1:14" x14ac:dyDescent="0.35">
      <c r="A847" s="3" t="s">
        <v>2689</v>
      </c>
      <c r="B847" s="4" t="s">
        <v>479</v>
      </c>
      <c r="C847" s="4" t="s">
        <v>480</v>
      </c>
      <c r="D847" s="5">
        <f>+VLOOKUP(A847,[1]Export!$A:$AC,2,0)</f>
        <v>46113.454409722224</v>
      </c>
      <c r="E847" s="3" t="str">
        <f>+VLOOKUP(A847,[1]Export!$A:$AC,14,0)</f>
        <v>DIANA GOMME DI DIANA GAETANO</v>
      </c>
      <c r="F847" s="3" t="str">
        <f>+VLOOKUP(A847,[1]Export!$A:$AC,16,0)</f>
        <v>DNIGTN07A17I234U</v>
      </c>
      <c r="G847" s="3" t="str">
        <f>+VLOOKUP(A847,[1]Export!$A:$AC,20,0)</f>
        <v>Campania</v>
      </c>
      <c r="H847" s="3" t="str">
        <f>+VLOOKUP(A847,[1]Export!$A:$AC,21,0)</f>
        <v>Caserta</v>
      </c>
      <c r="I847" s="3" t="str">
        <f>+VLOOKUP(A847,[1]Export!$A:$AC,22,0)</f>
        <v>Casapesenna</v>
      </c>
      <c r="J847" s="3" t="s">
        <v>3410</v>
      </c>
      <c r="K847" s="3" t="s">
        <v>3411</v>
      </c>
      <c r="L847" s="6">
        <f>+VLOOKUP(A847,[1]Export!$A:$AA,25,0)</f>
        <v>50000</v>
      </c>
      <c r="M847" s="6">
        <f>+VLOOKUP(A847,[1]Export!$A:$AA,27,0)</f>
        <v>50000</v>
      </c>
      <c r="N847" s="6">
        <v>5565</v>
      </c>
    </row>
    <row r="848" spans="1:14" x14ac:dyDescent="0.35">
      <c r="A848" s="3" t="s">
        <v>2690</v>
      </c>
      <c r="B848" s="4" t="s">
        <v>479</v>
      </c>
      <c r="C848" s="4" t="s">
        <v>480</v>
      </c>
      <c r="D848" s="5">
        <f>+VLOOKUP(A848,[1]Export!$A:$AC,2,0)</f>
        <v>46113.458472222221</v>
      </c>
      <c r="E848" s="3" t="str">
        <f>+VLOOKUP(A848,[1]Export!$A:$AC,14,0)</f>
        <v>LEONE IMPIANTI DI LEONE IVAN</v>
      </c>
      <c r="F848" s="3" t="str">
        <f>+VLOOKUP(A848,[1]Export!$A:$AC,16,0)</f>
        <v>LNEVNI95C22C351X</v>
      </c>
      <c r="G848" s="3" t="str">
        <f>+VLOOKUP(A848,[1]Export!$A:$AC,20,0)</f>
        <v>Sicilia</v>
      </c>
      <c r="H848" s="3" t="str">
        <f>+VLOOKUP(A848,[1]Export!$A:$AC,21,0)</f>
        <v>Agrigento</v>
      </c>
      <c r="I848" s="3" t="str">
        <f>+VLOOKUP(A848,[1]Export!$A:$AC,22,0)</f>
        <v>Licata</v>
      </c>
      <c r="J848" s="3" t="s">
        <v>694</v>
      </c>
      <c r="K848" s="3" t="s">
        <v>695</v>
      </c>
      <c r="L848" s="6">
        <f>+VLOOKUP(A848,[1]Export!$A:$AA,25,0)</f>
        <v>39590.85</v>
      </c>
      <c r="M848" s="6">
        <f>+VLOOKUP(A848,[1]Export!$A:$AA,27,0)</f>
        <v>39590.850000000006</v>
      </c>
      <c r="N848" s="6">
        <v>5566</v>
      </c>
    </row>
    <row r="849" spans="1:14" x14ac:dyDescent="0.35">
      <c r="A849" s="3" t="s">
        <v>2691</v>
      </c>
      <c r="B849" s="4" t="s">
        <v>479</v>
      </c>
      <c r="C849" s="4" t="s">
        <v>480</v>
      </c>
      <c r="D849" s="5">
        <f>+VLOOKUP(A849,[1]Export!$A:$AC,2,0)</f>
        <v>46113.525034722225</v>
      </c>
      <c r="E849" s="3" t="str">
        <f>+VLOOKUP(A849,[1]Export!$A:$AC,14,0)</f>
        <v>MASCIA CRISTIAN</v>
      </c>
      <c r="F849" s="3" t="str">
        <f>+VLOOKUP(A849,[1]Export!$A:$AC,16,0)</f>
        <v>MSCCST01L03B519T</v>
      </c>
      <c r="G849" s="3" t="str">
        <f>+VLOOKUP(A849,[1]Export!$A:$AC,20,0)</f>
        <v>Molise</v>
      </c>
      <c r="H849" s="3" t="str">
        <f>+VLOOKUP(A849,[1]Export!$A:$AC,21,0)</f>
        <v>Campobasso</v>
      </c>
      <c r="I849" s="3" t="str">
        <f>+VLOOKUP(A849,[1]Export!$A:$AC,22,0)</f>
        <v>Cercemaggiore</v>
      </c>
      <c r="J849" s="3" t="s">
        <v>1041</v>
      </c>
      <c r="K849" s="3" t="s">
        <v>1042</v>
      </c>
      <c r="L849" s="6">
        <f>+VLOOKUP(A849,[1]Export!$A:$AA,25,0)</f>
        <v>40000</v>
      </c>
      <c r="M849" s="6">
        <f>+VLOOKUP(A849,[1]Export!$A:$AA,27,0)</f>
        <v>40000</v>
      </c>
      <c r="N849" s="6">
        <v>5567</v>
      </c>
    </row>
    <row r="850" spans="1:14" x14ac:dyDescent="0.35">
      <c r="A850" s="3" t="s">
        <v>2692</v>
      </c>
      <c r="B850" s="4" t="s">
        <v>479</v>
      </c>
      <c r="C850" s="4" t="s">
        <v>480</v>
      </c>
      <c r="D850" s="5">
        <f>+VLOOKUP(A850,[1]Export!$A:$AC,2,0)</f>
        <v>46113.563263888886</v>
      </c>
      <c r="E850" s="3" t="str">
        <f>+VLOOKUP(A850,[1]Export!$A:$AC,14,0)</f>
        <v>PI FINANCE S.R.L.</v>
      </c>
      <c r="F850" s="3" t="str">
        <f>+VLOOKUP(A850,[1]Export!$A:$AC,16,0)</f>
        <v>09163410724</v>
      </c>
      <c r="G850" s="3" t="str">
        <f>+VLOOKUP(A850,[1]Export!$A:$AC,20,0)</f>
        <v>Puglia</v>
      </c>
      <c r="H850" s="3" t="str">
        <f>+VLOOKUP(A850,[1]Export!$A:$AC,21,0)</f>
        <v>Bari</v>
      </c>
      <c r="I850" s="3" t="str">
        <f>+VLOOKUP(A850,[1]Export!$A:$AC,22,0)</f>
        <v>Bitonto</v>
      </c>
      <c r="J850" s="3" t="s">
        <v>686</v>
      </c>
      <c r="K850" s="3" t="s">
        <v>687</v>
      </c>
      <c r="L850" s="6">
        <f>+VLOOKUP(A850,[1]Export!$A:$AA,25,0)</f>
        <v>119560</v>
      </c>
      <c r="M850" s="6">
        <f>+VLOOKUP(A850,[1]Export!$A:$AA,27,0)</f>
        <v>89670</v>
      </c>
      <c r="N850" s="6">
        <v>5568</v>
      </c>
    </row>
    <row r="851" spans="1:14" x14ac:dyDescent="0.35">
      <c r="A851" s="3" t="s">
        <v>2693</v>
      </c>
      <c r="B851" s="4" t="s">
        <v>479</v>
      </c>
      <c r="C851" s="4" t="s">
        <v>480</v>
      </c>
      <c r="D851" s="5">
        <f>+VLOOKUP(A851,[1]Export!$A:$AC,2,0)</f>
        <v>46113.579895833333</v>
      </c>
      <c r="E851" s="3" t="str">
        <f>+VLOOKUP(A851,[1]Export!$A:$AC,14,0)</f>
        <v>RE.MA DI VACCARO CATERINA</v>
      </c>
      <c r="F851" s="3" t="str">
        <f>+VLOOKUP(A851,[1]Export!$A:$AC,16,0)</f>
        <v>VCCCRN92T44M208W</v>
      </c>
      <c r="G851" s="3" t="str">
        <f>+VLOOKUP(A851,[1]Export!$A:$AC,20,0)</f>
        <v>Calabria</v>
      </c>
      <c r="H851" s="3" t="str">
        <f>+VLOOKUP(A851,[1]Export!$A:$AC,21,0)</f>
        <v>Catanzaro</v>
      </c>
      <c r="I851" s="3" t="str">
        <f>+VLOOKUP(A851,[1]Export!$A:$AC,22,0)</f>
        <v>Falerna</v>
      </c>
      <c r="J851" s="3" t="s">
        <v>3412</v>
      </c>
      <c r="K851" s="3" t="s">
        <v>3413</v>
      </c>
      <c r="L851" s="6">
        <f>+VLOOKUP(A851,[1]Export!$A:$AA,25,0)</f>
        <v>32737.87</v>
      </c>
      <c r="M851" s="6">
        <f>+VLOOKUP(A851,[1]Export!$A:$AA,27,0)</f>
        <v>32737.87</v>
      </c>
      <c r="N851" s="6">
        <v>5569</v>
      </c>
    </row>
    <row r="852" spans="1:14" x14ac:dyDescent="0.35">
      <c r="A852" s="3" t="s">
        <v>2694</v>
      </c>
      <c r="B852" s="4" t="s">
        <v>479</v>
      </c>
      <c r="C852" s="4" t="s">
        <v>480</v>
      </c>
      <c r="D852" s="5">
        <f>+VLOOKUP(A852,[1]Export!$A:$AC,2,0)</f>
        <v>46113.730081018519</v>
      </c>
      <c r="E852" s="3" t="str">
        <f>+VLOOKUP(A852,[1]Export!$A:$AC,14,0)</f>
        <v>INFO IRPINIA S.R.L.</v>
      </c>
      <c r="F852" s="3" t="str">
        <f>+VLOOKUP(A852,[1]Export!$A:$AC,16,0)</f>
        <v>03242820649</v>
      </c>
      <c r="G852" s="3" t="str">
        <f>+VLOOKUP(A852,[1]Export!$A:$AC,20,0)</f>
        <v>Campania</v>
      </c>
      <c r="H852" s="3" t="str">
        <f>+VLOOKUP(A852,[1]Export!$A:$AC,21,0)</f>
        <v>Avellino</v>
      </c>
      <c r="I852" s="3" t="str">
        <f>+VLOOKUP(A852,[1]Export!$A:$AC,22,0)</f>
        <v>Avellino</v>
      </c>
      <c r="J852" s="3" t="s">
        <v>3414</v>
      </c>
      <c r="K852" s="3" t="s">
        <v>3415</v>
      </c>
      <c r="L852" s="6">
        <f>+VLOOKUP(A852,[1]Export!$A:$AA,25,0)</f>
        <v>50000</v>
      </c>
      <c r="M852" s="6">
        <f>+VLOOKUP(A852,[1]Export!$A:$AA,27,0)</f>
        <v>50000</v>
      </c>
      <c r="N852" s="6">
        <v>5572</v>
      </c>
    </row>
    <row r="853" spans="1:14" x14ac:dyDescent="0.35">
      <c r="A853" s="3" t="s">
        <v>2695</v>
      </c>
      <c r="B853" s="4" t="s">
        <v>479</v>
      </c>
      <c r="C853" s="4" t="s">
        <v>480</v>
      </c>
      <c r="D853" s="5">
        <f>+VLOOKUP(A853,[1]Export!$A:$AC,2,0)</f>
        <v>46114.444224537037</v>
      </c>
      <c r="E853" s="3" t="str">
        <f>+VLOOKUP(A853,[1]Export!$A:$AC,14,0)</f>
        <v>MANA GIOIELLI S.R.L.S.</v>
      </c>
      <c r="F853" s="3" t="str">
        <f>+VLOOKUP(A853,[1]Export!$A:$AC,16,0)</f>
        <v>10917221219</v>
      </c>
      <c r="G853" s="3" t="str">
        <f>+VLOOKUP(A853,[1]Export!$A:$AC,20,0)</f>
        <v>Campania</v>
      </c>
      <c r="H853" s="3" t="str">
        <f>+VLOOKUP(A853,[1]Export!$A:$AC,21,0)</f>
        <v>Napoli</v>
      </c>
      <c r="I853" s="3" t="str">
        <f>+VLOOKUP(A853,[1]Export!$A:$AC,22,0)</f>
        <v>Napoli</v>
      </c>
      <c r="J853" s="3" t="s">
        <v>790</v>
      </c>
      <c r="K853" s="3" t="s">
        <v>791</v>
      </c>
      <c r="L853" s="6">
        <f>+VLOOKUP(A853,[1]Export!$A:$AA,25,0)</f>
        <v>49150</v>
      </c>
      <c r="M853" s="6">
        <f>+VLOOKUP(A853,[1]Export!$A:$AA,27,0)</f>
        <v>40000</v>
      </c>
      <c r="N853" s="6">
        <v>5573</v>
      </c>
    </row>
    <row r="854" spans="1:14" x14ac:dyDescent="0.35">
      <c r="A854" s="3" t="s">
        <v>2696</v>
      </c>
      <c r="B854" s="4" t="s">
        <v>479</v>
      </c>
      <c r="C854" s="4" t="s">
        <v>480</v>
      </c>
      <c r="D854" s="5">
        <f>+VLOOKUP(A854,[1]Export!$A:$AC,2,0)</f>
        <v>46114.543402777781</v>
      </c>
      <c r="E854" s="3" t="str">
        <f>+VLOOKUP(A854,[1]Export!$A:$AC,14,0)</f>
        <v>Giuseppe Munno</v>
      </c>
      <c r="F854" s="3" t="str">
        <f>+VLOOKUP(A854,[1]Export!$A:$AC,16,0)</f>
        <v>MNNGPP01C14H703T</v>
      </c>
      <c r="G854" s="3" t="str">
        <f>+VLOOKUP(A854,[1]Export!$A:$AC,20,0)</f>
        <v>Campania</v>
      </c>
      <c r="H854" s="3" t="str">
        <f>+VLOOKUP(A854,[1]Export!$A:$AC,21,0)</f>
        <v>Salerno</v>
      </c>
      <c r="I854" s="3" t="str">
        <f>+VLOOKUP(A854,[1]Export!$A:$AC,22,0)</f>
        <v>Giffoni Valle Piana</v>
      </c>
      <c r="J854" s="3" t="s">
        <v>1117</v>
      </c>
      <c r="K854" s="3" t="s">
        <v>1118</v>
      </c>
      <c r="L854" s="6">
        <f>+VLOOKUP(A854,[1]Export!$A:$AA,25,0)</f>
        <v>49999.999999999993</v>
      </c>
      <c r="M854" s="6">
        <f>+VLOOKUP(A854,[1]Export!$A:$AA,27,0)</f>
        <v>50000</v>
      </c>
      <c r="N854" s="6">
        <v>5574</v>
      </c>
    </row>
    <row r="855" spans="1:14" x14ac:dyDescent="0.35">
      <c r="A855" s="3" t="s">
        <v>2697</v>
      </c>
      <c r="B855" s="4" t="s">
        <v>479</v>
      </c>
      <c r="C855" s="4" t="s">
        <v>480</v>
      </c>
      <c r="D855" s="5">
        <f>+VLOOKUP(A855,[1]Export!$A:$AC,2,0)</f>
        <v>46114.595868055556</v>
      </c>
      <c r="E855" s="3" t="str">
        <f>+VLOOKUP(A855,[1]Export!$A:$AC,14,0)</f>
        <v>GIANLUIGI CARBONE</v>
      </c>
      <c r="F855" s="3" t="str">
        <f>+VLOOKUP(A855,[1]Export!$A:$AC,16,0)</f>
        <v>CRBGLG98E24A512C</v>
      </c>
      <c r="G855" s="3" t="str">
        <f>+VLOOKUP(A855,[1]Export!$A:$AC,20,0)</f>
        <v>Campania</v>
      </c>
      <c r="H855" s="3" t="str">
        <f>+VLOOKUP(A855,[1]Export!$A:$AC,21,0)</f>
        <v>Caserta</v>
      </c>
      <c r="I855" s="3" t="str">
        <f>+VLOOKUP(A855,[1]Export!$A:$AC,22,0)</f>
        <v>Aversa</v>
      </c>
      <c r="J855" s="3" t="s">
        <v>1117</v>
      </c>
      <c r="K855" s="3" t="s">
        <v>1118</v>
      </c>
      <c r="L855" s="6">
        <f>+VLOOKUP(A855,[1]Export!$A:$AA,25,0)</f>
        <v>37000</v>
      </c>
      <c r="M855" s="6">
        <f>+VLOOKUP(A855,[1]Export!$A:$AA,27,0)</f>
        <v>37000</v>
      </c>
      <c r="N855" s="6">
        <v>5575</v>
      </c>
    </row>
    <row r="856" spans="1:14" x14ac:dyDescent="0.35">
      <c r="A856" s="3" t="s">
        <v>2698</v>
      </c>
      <c r="B856" s="4" t="s">
        <v>479</v>
      </c>
      <c r="C856" s="4" t="s">
        <v>480</v>
      </c>
      <c r="D856" s="5">
        <f>+VLOOKUP(A856,[1]Export!$A:$AC,2,0)</f>
        <v>46114.597696759258</v>
      </c>
      <c r="E856" s="3" t="str">
        <f>+VLOOKUP(A856,[1]Export!$A:$AC,14,0)</f>
        <v>Alessandro Leto Barone</v>
      </c>
      <c r="F856" s="3" t="str">
        <f>+VLOOKUP(A856,[1]Export!$A:$AC,16,0)</f>
        <v>LTBLSN99L09I356T</v>
      </c>
      <c r="G856" s="3" t="str">
        <f>+VLOOKUP(A856,[1]Export!$A:$AC,20,0)</f>
        <v>Sicilia</v>
      </c>
      <c r="H856" s="3" t="str">
        <f>+VLOOKUP(A856,[1]Export!$A:$AC,21,0)</f>
        <v>Agrigento</v>
      </c>
      <c r="I856" s="3" t="str">
        <f>+VLOOKUP(A856,[1]Export!$A:$AC,22,0)</f>
        <v>Santo Stefano Quisquina</v>
      </c>
      <c r="J856" s="3" t="s">
        <v>690</v>
      </c>
      <c r="K856" s="3" t="s">
        <v>691</v>
      </c>
      <c r="L856" s="6">
        <f>+VLOOKUP(A856,[1]Export!$A:$AA,25,0)</f>
        <v>39950</v>
      </c>
      <c r="M856" s="6">
        <f>+VLOOKUP(A856,[1]Export!$A:$AA,27,0)</f>
        <v>39950</v>
      </c>
      <c r="N856" s="6">
        <v>5576</v>
      </c>
    </row>
    <row r="857" spans="1:14" x14ac:dyDescent="0.35">
      <c r="A857" s="3" t="s">
        <v>2699</v>
      </c>
      <c r="B857" s="4" t="s">
        <v>479</v>
      </c>
      <c r="C857" s="4" t="s">
        <v>480</v>
      </c>
      <c r="D857" s="5">
        <f>+VLOOKUP(A857,[1]Export!$A:$AC,2,0)</f>
        <v>46114.667604166665</v>
      </c>
      <c r="E857" s="3" t="str">
        <f>+VLOOKUP(A857,[1]Export!$A:$AC,14,0)</f>
        <v>EDILIZIA LA SALA SRL</v>
      </c>
      <c r="F857" s="3" t="str">
        <f>+VLOOKUP(A857,[1]Export!$A:$AC,16,0)</f>
        <v>03242150641</v>
      </c>
      <c r="G857" s="3" t="str">
        <f>+VLOOKUP(A857,[1]Export!$A:$AC,20,0)</f>
        <v>Campania</v>
      </c>
      <c r="H857" s="3" t="str">
        <f>+VLOOKUP(A857,[1]Export!$A:$AC,21,0)</f>
        <v>Avellino</v>
      </c>
      <c r="I857" s="3" t="str">
        <f>+VLOOKUP(A857,[1]Export!$A:$AC,22,0)</f>
        <v>Mirabella Eclano</v>
      </c>
      <c r="J857" s="3" t="s">
        <v>3354</v>
      </c>
      <c r="K857" s="3" t="s">
        <v>3355</v>
      </c>
      <c r="L857" s="6">
        <f>+VLOOKUP(A857,[1]Export!$A:$AA,25,0)</f>
        <v>107281.97</v>
      </c>
      <c r="M857" s="6">
        <f>+VLOOKUP(A857,[1]Export!$A:$AA,27,0)</f>
        <v>80461.47</v>
      </c>
      <c r="N857" s="6">
        <v>5578</v>
      </c>
    </row>
    <row r="858" spans="1:14" x14ac:dyDescent="0.35">
      <c r="A858" s="3" t="s">
        <v>2700</v>
      </c>
      <c r="B858" s="4" t="s">
        <v>479</v>
      </c>
      <c r="C858" s="4" t="s">
        <v>480</v>
      </c>
      <c r="D858" s="5">
        <f>+VLOOKUP(A858,[1]Export!$A:$AC,2,0)</f>
        <v>46114.670902777776</v>
      </c>
      <c r="E858" s="3" t="str">
        <f>+VLOOKUP(A858,[1]Export!$A:$AC,14,0)</f>
        <v>Paolo Miccolis</v>
      </c>
      <c r="F858" s="3" t="str">
        <f>+VLOOKUP(A858,[1]Export!$A:$AC,16,0)</f>
        <v>MCCPLA01H20H096U</v>
      </c>
      <c r="G858" s="3" t="str">
        <f>+VLOOKUP(A858,[1]Export!$A:$AC,20,0)</f>
        <v>Puglia</v>
      </c>
      <c r="H858" s="3" t="str">
        <f>+VLOOKUP(A858,[1]Export!$A:$AC,21,0)</f>
        <v>Bari</v>
      </c>
      <c r="I858" s="3" t="str">
        <f>+VLOOKUP(A858,[1]Export!$A:$AC,22,0)</f>
        <v>Putignano</v>
      </c>
      <c r="J858" s="3" t="s">
        <v>846</v>
      </c>
      <c r="K858" s="3" t="s">
        <v>847</v>
      </c>
      <c r="L858" s="6">
        <f>+VLOOKUP(A858,[1]Export!$A:$AA,25,0)</f>
        <v>39650</v>
      </c>
      <c r="M858" s="6">
        <f>+VLOOKUP(A858,[1]Export!$A:$AA,27,0)</f>
        <v>39650</v>
      </c>
      <c r="N858" s="6">
        <v>5579</v>
      </c>
    </row>
    <row r="859" spans="1:14" x14ac:dyDescent="0.35">
      <c r="A859" s="3" t="s">
        <v>2701</v>
      </c>
      <c r="B859" s="4" t="s">
        <v>479</v>
      </c>
      <c r="C859" s="4" t="s">
        <v>480</v>
      </c>
      <c r="D859" s="5">
        <f>+VLOOKUP(A859,[1]Export!$A:$AC,2,0)</f>
        <v>46114.703831018516</v>
      </c>
      <c r="E859" s="3" t="str">
        <f>+VLOOKUP(A859,[1]Export!$A:$AC,14,0)</f>
        <v>MONETTA SAMUELE</v>
      </c>
      <c r="F859" s="3" t="str">
        <f>+VLOOKUP(A859,[1]Export!$A:$AC,16,0)</f>
        <v>MNTSML99D05C361B</v>
      </c>
      <c r="G859" s="3" t="str">
        <f>+VLOOKUP(A859,[1]Export!$A:$AC,20,0)</f>
        <v>Campania</v>
      </c>
      <c r="H859" s="3" t="str">
        <f>+VLOOKUP(A859,[1]Export!$A:$AC,21,0)</f>
        <v>Salerno</v>
      </c>
      <c r="I859" s="3" t="str">
        <f>+VLOOKUP(A859,[1]Export!$A:$AC,22,0)</f>
        <v>Cava De' Tirreni</v>
      </c>
      <c r="J859" s="3" t="s">
        <v>1081</v>
      </c>
      <c r="K859" s="3" t="s">
        <v>1082</v>
      </c>
      <c r="L859" s="6">
        <f>+VLOOKUP(A859,[1]Export!$A:$AA,25,0)</f>
        <v>50000</v>
      </c>
      <c r="M859" s="6">
        <f>+VLOOKUP(A859,[1]Export!$A:$AA,27,0)</f>
        <v>50000</v>
      </c>
      <c r="N859" s="6">
        <v>5580</v>
      </c>
    </row>
    <row r="860" spans="1:14" x14ac:dyDescent="0.35">
      <c r="A860" s="3" t="s">
        <v>2702</v>
      </c>
      <c r="B860" s="4" t="s">
        <v>479</v>
      </c>
      <c r="C860" s="4" t="s">
        <v>480</v>
      </c>
      <c r="D860" s="5">
        <f>+VLOOKUP(A860,[1]Export!$A:$AC,2,0)</f>
        <v>46115.480127314811</v>
      </c>
      <c r="E860" s="3" t="str">
        <f>+VLOOKUP(A860,[1]Export!$A:$AC,14,0)</f>
        <v>MANCUSO FRANCESCO</v>
      </c>
      <c r="F860" s="3" t="str">
        <f>+VLOOKUP(A860,[1]Export!$A:$AC,16,0)</f>
        <v>MNCFNC93H19B429D</v>
      </c>
      <c r="G860" s="3" t="str">
        <f>+VLOOKUP(A860,[1]Export!$A:$AC,20,0)</f>
        <v>Sicilia</v>
      </c>
      <c r="H860" s="3" t="str">
        <f>+VLOOKUP(A860,[1]Export!$A:$AC,21,0)</f>
        <v>Enna</v>
      </c>
      <c r="I860" s="3" t="str">
        <f>+VLOOKUP(A860,[1]Export!$A:$AC,22,0)</f>
        <v>Enna</v>
      </c>
      <c r="J860" s="3" t="s">
        <v>672</v>
      </c>
      <c r="K860" s="3" t="s">
        <v>673</v>
      </c>
      <c r="L860" s="6">
        <f>+VLOOKUP(A860,[1]Export!$A:$AA,25,0)</f>
        <v>50000</v>
      </c>
      <c r="M860" s="6">
        <f>+VLOOKUP(A860,[1]Export!$A:$AA,27,0)</f>
        <v>40000</v>
      </c>
      <c r="N860" s="6">
        <v>5581</v>
      </c>
    </row>
    <row r="861" spans="1:14" x14ac:dyDescent="0.35">
      <c r="A861" s="3" t="s">
        <v>2703</v>
      </c>
      <c r="B861" s="4" t="s">
        <v>479</v>
      </c>
      <c r="C861" s="4" t="s">
        <v>480</v>
      </c>
      <c r="D861" s="5">
        <f>+VLOOKUP(A861,[1]Export!$A:$AC,2,0)</f>
        <v>46115.481087962966</v>
      </c>
      <c r="E861" s="3" t="str">
        <f>+VLOOKUP(A861,[1]Export!$A:$AC,14,0)</f>
        <v>MAZZEO ZAIRA</v>
      </c>
      <c r="F861" s="3" t="str">
        <f>+VLOOKUP(A861,[1]Export!$A:$AC,16,0)</f>
        <v>MZZZRA91D50A489Q</v>
      </c>
      <c r="G861" s="3" t="str">
        <f>+VLOOKUP(A861,[1]Export!$A:$AC,20,0)</f>
        <v>Campania</v>
      </c>
      <c r="H861" s="3" t="str">
        <f>+VLOOKUP(A861,[1]Export!$A:$AC,21,0)</f>
        <v>Avellino</v>
      </c>
      <c r="I861" s="3" t="str">
        <f>+VLOOKUP(A861,[1]Export!$A:$AC,22,0)</f>
        <v>Grottaminarda</v>
      </c>
      <c r="J861" s="3" t="s">
        <v>814</v>
      </c>
      <c r="K861" s="3" t="s">
        <v>815</v>
      </c>
      <c r="L861" s="6">
        <f>+VLOOKUP(A861,[1]Export!$A:$AA,25,0)</f>
        <v>200000</v>
      </c>
      <c r="M861" s="6">
        <f>+VLOOKUP(A861,[1]Export!$A:$AA,27,0)</f>
        <v>140000</v>
      </c>
      <c r="N861" s="6">
        <v>5582</v>
      </c>
    </row>
    <row r="862" spans="1:14" x14ac:dyDescent="0.35">
      <c r="A862" s="3" t="s">
        <v>2704</v>
      </c>
      <c r="B862" s="4" t="s">
        <v>479</v>
      </c>
      <c r="C862" s="4" t="s">
        <v>480</v>
      </c>
      <c r="D862" s="5">
        <f>+VLOOKUP(A862,[1]Export!$A:$AC,2,0)</f>
        <v>46115.611863425926</v>
      </c>
      <c r="E862" s="3" t="str">
        <f>+VLOOKUP(A862,[1]Export!$A:$AC,14,0)</f>
        <v>CAGNINA FRANCESCO</v>
      </c>
      <c r="F862" s="3" t="str">
        <f>+VLOOKUP(A862,[1]Export!$A:$AC,16,0)</f>
        <v>CGNFNC02C14I356H</v>
      </c>
      <c r="G862" s="3" t="str">
        <f>+VLOOKUP(A862,[1]Export!$A:$AC,20,0)</f>
        <v>Sicilia</v>
      </c>
      <c r="H862" s="3" t="str">
        <f>+VLOOKUP(A862,[1]Export!$A:$AC,21,0)</f>
        <v>Agrigento</v>
      </c>
      <c r="I862" s="3" t="str">
        <f>+VLOOKUP(A862,[1]Export!$A:$AC,22,0)</f>
        <v>Santo Stefano Quisquina</v>
      </c>
      <c r="J862" s="3" t="s">
        <v>3416</v>
      </c>
      <c r="K862" s="3" t="s">
        <v>3417</v>
      </c>
      <c r="L862" s="6">
        <f>+VLOOKUP(A862,[1]Export!$A:$AA,25,0)</f>
        <v>42194.39</v>
      </c>
      <c r="M862" s="6">
        <f>+VLOOKUP(A862,[1]Export!$A:$AA,27,0)</f>
        <v>45957.4</v>
      </c>
      <c r="N862" s="6">
        <v>5583</v>
      </c>
    </row>
    <row r="863" spans="1:14" x14ac:dyDescent="0.35">
      <c r="A863" s="3" t="s">
        <v>2705</v>
      </c>
      <c r="B863" s="4" t="s">
        <v>479</v>
      </c>
      <c r="C863" s="4" t="s">
        <v>480</v>
      </c>
      <c r="D863" s="5">
        <f>+VLOOKUP(A863,[1]Export!$A:$AC,2,0)</f>
        <v>46116.380856481483</v>
      </c>
      <c r="E863" s="3" t="str">
        <f>+VLOOKUP(A863,[1]Export!$A:$AC,14,0)</f>
        <v>IMPAGLIAZZO CONCETTA</v>
      </c>
      <c r="F863" s="3" t="str">
        <f>+VLOOKUP(A863,[1]Export!$A:$AC,16,0)</f>
        <v>MPGCCT92D43E396U</v>
      </c>
      <c r="G863" s="3" t="str">
        <f>+VLOOKUP(A863,[1]Export!$A:$AC,20,0)</f>
        <v>Campania</v>
      </c>
      <c r="H863" s="3" t="str">
        <f>+VLOOKUP(A863,[1]Export!$A:$AC,21,0)</f>
        <v>Napoli</v>
      </c>
      <c r="I863" s="3" t="str">
        <f>+VLOOKUP(A863,[1]Export!$A:$AC,22,0)</f>
        <v>Forio</v>
      </c>
      <c r="J863" s="3" t="s">
        <v>3418</v>
      </c>
      <c r="K863" s="3" t="s">
        <v>3419</v>
      </c>
      <c r="L863" s="6">
        <f>+VLOOKUP(A863,[1]Export!$A:$AA,25,0)</f>
        <v>36864</v>
      </c>
      <c r="M863" s="6">
        <f>+VLOOKUP(A863,[1]Export!$A:$AA,27,0)</f>
        <v>35964</v>
      </c>
      <c r="N863" s="6">
        <v>5584</v>
      </c>
    </row>
    <row r="864" spans="1:14" x14ac:dyDescent="0.35">
      <c r="A864" s="3" t="s">
        <v>2706</v>
      </c>
      <c r="B864" s="4" t="s">
        <v>479</v>
      </c>
      <c r="C864" s="4" t="s">
        <v>480</v>
      </c>
      <c r="D864" s="5">
        <f>+VLOOKUP(A864,[1]Export!$A:$AC,2,0)</f>
        <v>46116.693148148152</v>
      </c>
      <c r="E864" s="3" t="str">
        <f>+VLOOKUP(A864,[1]Export!$A:$AC,14,0)</f>
        <v>AMAREGGIO DI GIUSEPPE D'URSO</v>
      </c>
      <c r="F864" s="3" t="str">
        <f>+VLOOKUP(A864,[1]Export!$A:$AC,16,0)</f>
        <v>DRSGPP00M11H224Z</v>
      </c>
      <c r="G864" s="3" t="str">
        <f>+VLOOKUP(A864,[1]Export!$A:$AC,20,0)</f>
        <v>Calabria</v>
      </c>
      <c r="H864" s="3" t="str">
        <f>+VLOOKUP(A864,[1]Export!$A:$AC,21,0)</f>
        <v>Reggio Calabria</v>
      </c>
      <c r="I864" s="3" t="str">
        <f>+VLOOKUP(A864,[1]Export!$A:$AC,22,0)</f>
        <v>Reggio Di Calabria</v>
      </c>
      <c r="J864" s="3" t="s">
        <v>704</v>
      </c>
      <c r="K864" s="3" t="s">
        <v>705</v>
      </c>
      <c r="L864" s="6">
        <f>+VLOOKUP(A864,[1]Export!$A:$AA,25,0)</f>
        <v>50722.389999999992</v>
      </c>
      <c r="M864" s="6">
        <f>+VLOOKUP(A864,[1]Export!$A:$AA,27,0)</f>
        <v>50000</v>
      </c>
      <c r="N864" s="6">
        <v>5585</v>
      </c>
    </row>
    <row r="865" spans="1:14" x14ac:dyDescent="0.35">
      <c r="A865" s="3" t="s">
        <v>2707</v>
      </c>
      <c r="B865" s="4" t="s">
        <v>479</v>
      </c>
      <c r="C865" s="4" t="s">
        <v>480</v>
      </c>
      <c r="D865" s="5">
        <f>+VLOOKUP(A865,[1]Export!$A:$AC,2,0)</f>
        <v>46116.752511574072</v>
      </c>
      <c r="E865" s="3" t="str">
        <f>+VLOOKUP(A865,[1]Export!$A:$AC,14,0)</f>
        <v>FRANCESCO PIO POMPONIO</v>
      </c>
      <c r="F865" s="3" t="str">
        <f>+VLOOKUP(A865,[1]Export!$A:$AC,16,0)</f>
        <v>PMPFNC97E19H926T</v>
      </c>
      <c r="G865" s="3" t="str">
        <f>+VLOOKUP(A865,[1]Export!$A:$AC,20,0)</f>
        <v>Campania</v>
      </c>
      <c r="H865" s="3" t="str">
        <f>+VLOOKUP(A865,[1]Export!$A:$AC,21,0)</f>
        <v>Avellino</v>
      </c>
      <c r="I865" s="3" t="str">
        <f>+VLOOKUP(A865,[1]Export!$A:$AC,22,0)</f>
        <v>Frigento</v>
      </c>
      <c r="J865" s="3" t="s">
        <v>750</v>
      </c>
      <c r="K865" s="3" t="s">
        <v>751</v>
      </c>
      <c r="L865" s="6">
        <f>+VLOOKUP(A865,[1]Export!$A:$AA,25,0)</f>
        <v>50000</v>
      </c>
      <c r="M865" s="6">
        <f>+VLOOKUP(A865,[1]Export!$A:$AA,27,0)</f>
        <v>40000</v>
      </c>
      <c r="N865" s="6">
        <v>5586</v>
      </c>
    </row>
    <row r="866" spans="1:14" x14ac:dyDescent="0.35">
      <c r="A866" s="3" t="s">
        <v>2708</v>
      </c>
      <c r="B866" s="4" t="s">
        <v>479</v>
      </c>
      <c r="C866" s="4" t="s">
        <v>480</v>
      </c>
      <c r="D866" s="5">
        <f>+VLOOKUP(A866,[1]Export!$A:$AC,2,0)</f>
        <v>46116.767442129632</v>
      </c>
      <c r="E866" s="3" t="str">
        <f>+VLOOKUP(A866,[1]Export!$A:$AC,14,0)</f>
        <v>FORTUNA DI TURI</v>
      </c>
      <c r="F866" s="3" t="str">
        <f>+VLOOKUP(A866,[1]Export!$A:$AC,16,0)</f>
        <v>DTRFTN96L57C349X</v>
      </c>
      <c r="G866" s="3" t="str">
        <f>+VLOOKUP(A866,[1]Export!$A:$AC,20,0)</f>
        <v>Campania</v>
      </c>
      <c r="H866" s="3" t="str">
        <f>+VLOOKUP(A866,[1]Export!$A:$AC,21,0)</f>
        <v>Salerno</v>
      </c>
      <c r="I866" s="3" t="str">
        <f>+VLOOKUP(A866,[1]Export!$A:$AC,22,0)</f>
        <v>Montecorvino Pugliano</v>
      </c>
      <c r="J866" s="3" t="s">
        <v>706</v>
      </c>
      <c r="K866" s="3" t="s">
        <v>707</v>
      </c>
      <c r="L866" s="6">
        <f>+VLOOKUP(A866,[1]Export!$A:$AA,25,0)</f>
        <v>50000</v>
      </c>
      <c r="M866" s="6">
        <f>+VLOOKUP(A866,[1]Export!$A:$AA,27,0)</f>
        <v>40000</v>
      </c>
      <c r="N866" s="6">
        <v>5587</v>
      </c>
    </row>
    <row r="867" spans="1:14" x14ac:dyDescent="0.35">
      <c r="A867" s="3" t="s">
        <v>2709</v>
      </c>
      <c r="B867" s="4" t="s">
        <v>479</v>
      </c>
      <c r="C867" s="4" t="s">
        <v>480</v>
      </c>
      <c r="D867" s="5">
        <f>+VLOOKUP(A867,[1]Export!$A:$AC,2,0)</f>
        <v>46119.317499999997</v>
      </c>
      <c r="E867" s="3" t="str">
        <f>+VLOOKUP(A867,[1]Export!$A:$AC,14,0)</f>
        <v>DE MUSIS MARIKA</v>
      </c>
      <c r="F867" s="3" t="str">
        <f>+VLOOKUP(A867,[1]Export!$A:$AC,16,0)</f>
        <v>DMSMRK00H60F839E</v>
      </c>
      <c r="G867" s="3" t="str">
        <f>+VLOOKUP(A867,[1]Export!$A:$AC,20,0)</f>
        <v>Campania</v>
      </c>
      <c r="H867" s="3" t="str">
        <f>+VLOOKUP(A867,[1]Export!$A:$AC,21,0)</f>
        <v>Napoli</v>
      </c>
      <c r="I867" s="3" t="str">
        <f>+VLOOKUP(A867,[1]Export!$A:$AC,22,0)</f>
        <v>Napoli</v>
      </c>
      <c r="J867" s="3" t="s">
        <v>3282</v>
      </c>
      <c r="K867" s="3" t="s">
        <v>3283</v>
      </c>
      <c r="L867" s="6">
        <f>+VLOOKUP(A867,[1]Export!$A:$AA,25,0)</f>
        <v>40000</v>
      </c>
      <c r="M867" s="6">
        <f>+VLOOKUP(A867,[1]Export!$A:$AA,27,0)</f>
        <v>40000</v>
      </c>
      <c r="N867" s="6">
        <v>5588</v>
      </c>
    </row>
    <row r="868" spans="1:14" x14ac:dyDescent="0.35">
      <c r="A868" s="3" t="s">
        <v>2710</v>
      </c>
      <c r="B868" s="4" t="s">
        <v>479</v>
      </c>
      <c r="C868" s="4" t="s">
        <v>480</v>
      </c>
      <c r="D868" s="5">
        <f>+VLOOKUP(A868,[1]Export!$A:$AC,2,0)</f>
        <v>46119.554837962962</v>
      </c>
      <c r="E868" s="3" t="str">
        <f>+VLOOKUP(A868,[1]Export!$A:$AC,14,0)</f>
        <v>EDIL SERVICE DI MICHELINI SALVATORE</v>
      </c>
      <c r="F868" s="3" t="str">
        <f>+VLOOKUP(A868,[1]Export!$A:$AC,16,0)</f>
        <v>MCHSVT05C26F839E</v>
      </c>
      <c r="G868" s="3" t="str">
        <f>+VLOOKUP(A868,[1]Export!$A:$AC,20,0)</f>
        <v>Campania</v>
      </c>
      <c r="H868" s="3" t="str">
        <f>+VLOOKUP(A868,[1]Export!$A:$AC,21,0)</f>
        <v>Napoli</v>
      </c>
      <c r="I868" s="3" t="str">
        <f>+VLOOKUP(A868,[1]Export!$A:$AC,22,0)</f>
        <v>Melito Di Napoli</v>
      </c>
      <c r="J868" s="3" t="s">
        <v>1101</v>
      </c>
      <c r="K868" s="3" t="s">
        <v>1102</v>
      </c>
      <c r="L868" s="6">
        <f>+VLOOKUP(A868,[1]Export!$A:$AA,25,0)</f>
        <v>48000</v>
      </c>
      <c r="M868" s="6">
        <f>+VLOOKUP(A868,[1]Export!$A:$AA,27,0)</f>
        <v>48000</v>
      </c>
      <c r="N868" s="6">
        <v>5589</v>
      </c>
    </row>
    <row r="869" spans="1:14" x14ac:dyDescent="0.35">
      <c r="A869" s="3" t="s">
        <v>2711</v>
      </c>
      <c r="B869" s="4" t="s">
        <v>479</v>
      </c>
      <c r="C869" s="4" t="s">
        <v>480</v>
      </c>
      <c r="D869" s="5">
        <f>+VLOOKUP(A869,[1]Export!$A:$AC,2,0)</f>
        <v>46119.614537037036</v>
      </c>
      <c r="E869" s="3" t="str">
        <f>+VLOOKUP(A869,[1]Export!$A:$AC,14,0)</f>
        <v>MAAROUFI GAETANO</v>
      </c>
      <c r="F869" s="3" t="str">
        <f>+VLOOKUP(A869,[1]Export!$A:$AC,16,0)</f>
        <v>MRFGTN04R25F839B</v>
      </c>
      <c r="G869" s="3" t="str">
        <f>+VLOOKUP(A869,[1]Export!$A:$AC,20,0)</f>
        <v>Campania</v>
      </c>
      <c r="H869" s="3" t="str">
        <f>+VLOOKUP(A869,[1]Export!$A:$AC,21,0)</f>
        <v>Napoli</v>
      </c>
      <c r="I869" s="3" t="str">
        <f>+VLOOKUP(A869,[1]Export!$A:$AC,22,0)</f>
        <v>Villaricca</v>
      </c>
      <c r="J869" s="3" t="s">
        <v>3380</v>
      </c>
      <c r="K869" s="3" t="s">
        <v>3381</v>
      </c>
      <c r="L869" s="6">
        <f>+VLOOKUP(A869,[1]Export!$A:$AA,25,0)</f>
        <v>48200</v>
      </c>
      <c r="M869" s="6">
        <f>+VLOOKUP(A869,[1]Export!$A:$AA,27,0)</f>
        <v>45200</v>
      </c>
      <c r="N869" s="6">
        <v>5590</v>
      </c>
    </row>
    <row r="870" spans="1:14" x14ac:dyDescent="0.35">
      <c r="A870" s="3" t="s">
        <v>2712</v>
      </c>
      <c r="B870" s="4" t="s">
        <v>479</v>
      </c>
      <c r="C870" s="4" t="s">
        <v>480</v>
      </c>
      <c r="D870" s="5">
        <f>+VLOOKUP(A870,[1]Export!$A:$AC,2,0)</f>
        <v>46119.810034722221</v>
      </c>
      <c r="E870" s="3" t="str">
        <f>+VLOOKUP(A870,[1]Export!$A:$AC,14,0)</f>
        <v>ANGELINI ANTIMO</v>
      </c>
      <c r="F870" s="3" t="str">
        <f>+VLOOKUP(A870,[1]Export!$A:$AC,16,0)</f>
        <v>NGLNTM92R29F839P</v>
      </c>
      <c r="G870" s="3" t="str">
        <f>+VLOOKUP(A870,[1]Export!$A:$AC,20,0)</f>
        <v>Campania</v>
      </c>
      <c r="H870" s="3" t="str">
        <f>+VLOOKUP(A870,[1]Export!$A:$AC,21,0)</f>
        <v>Napoli</v>
      </c>
      <c r="I870" s="3" t="str">
        <f>+VLOOKUP(A870,[1]Export!$A:$AC,22,0)</f>
        <v>Napoli</v>
      </c>
      <c r="J870" s="3" t="s">
        <v>836</v>
      </c>
      <c r="K870" s="3" t="s">
        <v>837</v>
      </c>
      <c r="L870" s="6">
        <f>+VLOOKUP(A870,[1]Export!$A:$AA,25,0)</f>
        <v>90500</v>
      </c>
      <c r="M870" s="6">
        <f>+VLOOKUP(A870,[1]Export!$A:$AA,27,0)</f>
        <v>67875</v>
      </c>
      <c r="N870" s="6">
        <v>5591</v>
      </c>
    </row>
    <row r="871" spans="1:14" x14ac:dyDescent="0.35">
      <c r="A871" s="3" t="s">
        <v>2713</v>
      </c>
      <c r="B871" s="4" t="s">
        <v>479</v>
      </c>
      <c r="C871" s="4" t="s">
        <v>480</v>
      </c>
      <c r="D871" s="5">
        <f>+VLOOKUP(A871,[1]Export!$A:$AC,2,0)</f>
        <v>46120.257708333331</v>
      </c>
      <c r="E871" s="3" t="str">
        <f>+VLOOKUP(A871,[1]Export!$A:$AC,14,0)</f>
        <v>GIACOMO LUCA CUCCOVILLO</v>
      </c>
      <c r="F871" s="3" t="str">
        <f>+VLOOKUP(A871,[1]Export!$A:$AC,16,0)</f>
        <v>CCCGML99A27A662T</v>
      </c>
      <c r="G871" s="3" t="str">
        <f>+VLOOKUP(A871,[1]Export!$A:$AC,20,0)</f>
        <v>Puglia</v>
      </c>
      <c r="H871" s="3" t="str">
        <f>+VLOOKUP(A871,[1]Export!$A:$AC,21,0)</f>
        <v>Bari</v>
      </c>
      <c r="I871" s="3" t="str">
        <f>+VLOOKUP(A871,[1]Export!$A:$AC,22,0)</f>
        <v>Acquaviva Delle Fonti</v>
      </c>
      <c r="J871" s="3" t="s">
        <v>822</v>
      </c>
      <c r="K871" s="3" t="s">
        <v>823</v>
      </c>
      <c r="L871" s="6">
        <f>+VLOOKUP(A871,[1]Export!$A:$AA,25,0)</f>
        <v>40000</v>
      </c>
      <c r="M871" s="6">
        <f>+VLOOKUP(A871,[1]Export!$A:$AA,27,0)</f>
        <v>40000</v>
      </c>
      <c r="N871" s="6">
        <v>5592</v>
      </c>
    </row>
    <row r="872" spans="1:14" x14ac:dyDescent="0.35">
      <c r="A872" s="3" t="s">
        <v>2714</v>
      </c>
      <c r="B872" s="4" t="s">
        <v>479</v>
      </c>
      <c r="C872" s="4" t="s">
        <v>480</v>
      </c>
      <c r="D872" s="5">
        <f>+VLOOKUP(A872,[1]Export!$A:$AC,2,0)</f>
        <v>46120.382569444446</v>
      </c>
      <c r="E872" s="3" t="str">
        <f>+VLOOKUP(A872,[1]Export!$A:$AC,14,0)</f>
        <v>PACE RITA</v>
      </c>
      <c r="F872" s="3" t="str">
        <f>+VLOOKUP(A872,[1]Export!$A:$AC,16,0)</f>
        <v>PCARTI00D58F839V</v>
      </c>
      <c r="G872" s="3" t="str">
        <f>+VLOOKUP(A872,[1]Export!$A:$AC,20,0)</f>
        <v>Campania</v>
      </c>
      <c r="H872" s="3" t="str">
        <f>+VLOOKUP(A872,[1]Export!$A:$AC,21,0)</f>
        <v>Caserta</v>
      </c>
      <c r="I872" s="3" t="str">
        <f>+VLOOKUP(A872,[1]Export!$A:$AC,22,0)</f>
        <v>Aversa</v>
      </c>
      <c r="J872" s="3" t="s">
        <v>836</v>
      </c>
      <c r="K872" s="3" t="s">
        <v>837</v>
      </c>
      <c r="L872" s="6">
        <f>+VLOOKUP(A872,[1]Export!$A:$AA,25,0)</f>
        <v>40000</v>
      </c>
      <c r="M872" s="6">
        <f>+VLOOKUP(A872,[1]Export!$A:$AA,27,0)</f>
        <v>40000</v>
      </c>
      <c r="N872" s="6">
        <v>5593</v>
      </c>
    </row>
    <row r="873" spans="1:14" x14ac:dyDescent="0.35">
      <c r="A873" s="3" t="s">
        <v>2715</v>
      </c>
      <c r="B873" s="4" t="s">
        <v>479</v>
      </c>
      <c r="C873" s="4" t="s">
        <v>480</v>
      </c>
      <c r="D873" s="5">
        <f>+VLOOKUP(A873,[1]Export!$A:$AC,2,0)</f>
        <v>46120.419027777774</v>
      </c>
      <c r="E873" s="3" t="str">
        <f>+VLOOKUP(A873,[1]Export!$A:$AC,14,0)</f>
        <v>MORRONE ALFONSO</v>
      </c>
      <c r="F873" s="3" t="str">
        <f>+VLOOKUP(A873,[1]Export!$A:$AC,16,0)</f>
        <v>MRRLNS93E18G309X</v>
      </c>
      <c r="G873" s="3" t="str">
        <f>+VLOOKUP(A873,[1]Export!$A:$AC,20,0)</f>
        <v>Campania</v>
      </c>
      <c r="H873" s="3" t="str">
        <f>+VLOOKUP(A873,[1]Export!$A:$AC,21,0)</f>
        <v>Napoli</v>
      </c>
      <c r="I873" s="3" t="str">
        <f>+VLOOKUP(A873,[1]Export!$A:$AC,22,0)</f>
        <v>Giugliano In Campania</v>
      </c>
      <c r="J873" s="3" t="s">
        <v>1101</v>
      </c>
      <c r="K873" s="3" t="s">
        <v>1102</v>
      </c>
      <c r="L873" s="6">
        <f>+VLOOKUP(A873,[1]Export!$A:$AA,25,0)</f>
        <v>47300</v>
      </c>
      <c r="M873" s="6">
        <f>+VLOOKUP(A873,[1]Export!$A:$AA,27,0)</f>
        <v>47299.999999999993</v>
      </c>
      <c r="N873" s="6">
        <v>5594</v>
      </c>
    </row>
    <row r="874" spans="1:14" x14ac:dyDescent="0.35">
      <c r="A874" s="3" t="s">
        <v>2716</v>
      </c>
      <c r="B874" s="4" t="s">
        <v>479</v>
      </c>
      <c r="C874" s="4" t="s">
        <v>480</v>
      </c>
      <c r="D874" s="5">
        <f>+VLOOKUP(A874,[1]Export!$A:$AC,2,0)</f>
        <v>46120.420324074075</v>
      </c>
      <c r="E874" s="3" t="str">
        <f>+VLOOKUP(A874,[1]Export!$A:$AC,14,0)</f>
        <v>OASI LAB DI GIANNATIEMPO AZZURRA</v>
      </c>
      <c r="F874" s="3" t="str">
        <f>+VLOOKUP(A874,[1]Export!$A:$AC,16,0)</f>
        <v>GNNZRR00E55I805K</v>
      </c>
      <c r="G874" s="3" t="str">
        <f>+VLOOKUP(A874,[1]Export!$A:$AC,20,0)</f>
        <v>Campania</v>
      </c>
      <c r="H874" s="3" t="str">
        <f>+VLOOKUP(A874,[1]Export!$A:$AC,21,0)</f>
        <v>Avellino</v>
      </c>
      <c r="I874" s="3" t="str">
        <f>+VLOOKUP(A874,[1]Export!$A:$AC,22,0)</f>
        <v>Atripalda</v>
      </c>
      <c r="J874" s="3" t="s">
        <v>716</v>
      </c>
      <c r="K874" s="3" t="s">
        <v>717</v>
      </c>
      <c r="L874" s="6">
        <f>+VLOOKUP(A874,[1]Export!$A:$AA,25,0)</f>
        <v>50000</v>
      </c>
      <c r="M874" s="6">
        <f>+VLOOKUP(A874,[1]Export!$A:$AA,27,0)</f>
        <v>50000</v>
      </c>
      <c r="N874" s="6">
        <v>5595</v>
      </c>
    </row>
    <row r="875" spans="1:14" x14ac:dyDescent="0.35">
      <c r="A875" s="3" t="s">
        <v>2717</v>
      </c>
      <c r="B875" s="4" t="s">
        <v>479</v>
      </c>
      <c r="C875" s="4" t="s">
        <v>480</v>
      </c>
      <c r="D875" s="5">
        <f>+VLOOKUP(A875,[1]Export!$A:$AC,2,0)</f>
        <v>46120.423819444448</v>
      </c>
      <c r="E875" s="3" t="str">
        <f>+VLOOKUP(A875,[1]Export!$A:$AC,14,0)</f>
        <v>CONTE ALESSANDRA</v>
      </c>
      <c r="F875" s="3" t="str">
        <f>+VLOOKUP(A875,[1]Export!$A:$AC,16,0)</f>
        <v>CNTLSN98D61F839C</v>
      </c>
      <c r="G875" s="3" t="str">
        <f>+VLOOKUP(A875,[1]Export!$A:$AC,20,0)</f>
        <v>Campania</v>
      </c>
      <c r="H875" s="3" t="str">
        <f>+VLOOKUP(A875,[1]Export!$A:$AC,21,0)</f>
        <v>Napoli</v>
      </c>
      <c r="I875" s="3" t="str">
        <f>+VLOOKUP(A875,[1]Export!$A:$AC,22,0)</f>
        <v>Napoli</v>
      </c>
      <c r="J875" s="3" t="s">
        <v>748</v>
      </c>
      <c r="K875" s="3" t="s">
        <v>749</v>
      </c>
      <c r="L875" s="6">
        <f>+VLOOKUP(A875,[1]Export!$A:$AA,25,0)</f>
        <v>151500</v>
      </c>
      <c r="M875" s="6">
        <f>+VLOOKUP(A875,[1]Export!$A:$AA,27,0)</f>
        <v>87405</v>
      </c>
      <c r="N875" s="6">
        <v>5596</v>
      </c>
    </row>
    <row r="876" spans="1:14" x14ac:dyDescent="0.35">
      <c r="A876" s="3" t="s">
        <v>2718</v>
      </c>
      <c r="B876" s="4" t="s">
        <v>479</v>
      </c>
      <c r="C876" s="4" t="s">
        <v>480</v>
      </c>
      <c r="D876" s="5">
        <f>+VLOOKUP(A876,[1]Export!$A:$AC,2,0)</f>
        <v>46120.423877314817</v>
      </c>
      <c r="E876" s="3" t="str">
        <f>+VLOOKUP(A876,[1]Export!$A:$AC,14,0)</f>
        <v>MM BARBERSHOP DI MATTEO MARGHERITA</v>
      </c>
      <c r="F876" s="3" t="str">
        <f>+VLOOKUP(A876,[1]Export!$A:$AC,16,0)</f>
        <v>MRGMTT03A05F839F</v>
      </c>
      <c r="G876" s="3" t="str">
        <f>+VLOOKUP(A876,[1]Export!$A:$AC,20,0)</f>
        <v>Campania</v>
      </c>
      <c r="H876" s="3" t="str">
        <f>+VLOOKUP(A876,[1]Export!$A:$AC,21,0)</f>
        <v>Napoli</v>
      </c>
      <c r="I876" s="3" t="str">
        <f>+VLOOKUP(A876,[1]Export!$A:$AC,22,0)</f>
        <v>Frattamaggiore</v>
      </c>
      <c r="J876" s="3" t="s">
        <v>836</v>
      </c>
      <c r="K876" s="3" t="s">
        <v>837</v>
      </c>
      <c r="L876" s="6">
        <f>+VLOOKUP(A876,[1]Export!$A:$AA,25,0)</f>
        <v>80000</v>
      </c>
      <c r="M876" s="6">
        <f>+VLOOKUP(A876,[1]Export!$A:$AA,27,0)</f>
        <v>60000</v>
      </c>
      <c r="N876" s="6">
        <v>5597</v>
      </c>
    </row>
    <row r="877" spans="1:14" x14ac:dyDescent="0.35">
      <c r="A877" s="3" t="s">
        <v>2719</v>
      </c>
      <c r="B877" s="4" t="s">
        <v>479</v>
      </c>
      <c r="C877" s="4" t="s">
        <v>480</v>
      </c>
      <c r="D877" s="5">
        <f>+VLOOKUP(A877,[1]Export!$A:$AC,2,0)</f>
        <v>46120.431284722225</v>
      </c>
      <c r="E877" s="3" t="str">
        <f>+VLOOKUP(A877,[1]Export!$A:$AC,14,0)</f>
        <v>VINCIARELLO HOUSE  DI LANIA ELISABETTA</v>
      </c>
      <c r="F877" s="3" t="str">
        <f>+VLOOKUP(A877,[1]Export!$A:$AC,16,0)</f>
        <v>LNALBT01B45L042K</v>
      </c>
      <c r="G877" s="3" t="str">
        <f>+VLOOKUP(A877,[1]Export!$A:$AC,20,0)</f>
        <v>Calabria</v>
      </c>
      <c r="H877" s="3" t="str">
        <f>+VLOOKUP(A877,[1]Export!$A:$AC,21,0)</f>
        <v>Catanzaro</v>
      </c>
      <c r="I877" s="3" t="str">
        <f>+VLOOKUP(A877,[1]Export!$A:$AC,22,0)</f>
        <v>Guardavalle</v>
      </c>
      <c r="J877" s="3" t="s">
        <v>706</v>
      </c>
      <c r="K877" s="3" t="s">
        <v>707</v>
      </c>
      <c r="L877" s="6">
        <f>+VLOOKUP(A877,[1]Export!$A:$AA,25,0)</f>
        <v>117743.64999999998</v>
      </c>
      <c r="M877" s="6">
        <f>+VLOOKUP(A877,[1]Export!$A:$AA,27,0)</f>
        <v>88307</v>
      </c>
      <c r="N877" s="6">
        <v>5598</v>
      </c>
    </row>
    <row r="878" spans="1:14" x14ac:dyDescent="0.35">
      <c r="A878" s="3" t="s">
        <v>2720</v>
      </c>
      <c r="B878" s="4" t="s">
        <v>479</v>
      </c>
      <c r="C878" s="4" t="s">
        <v>480</v>
      </c>
      <c r="D878" s="5">
        <f>+VLOOKUP(A878,[1]Export!$A:$AC,2,0)</f>
        <v>46120.524652777778</v>
      </c>
      <c r="E878" s="3" t="str">
        <f>+VLOOKUP(A878,[1]Export!$A:$AC,14,0)</f>
        <v>NONNA MARIA</v>
      </c>
      <c r="F878" s="3" t="str">
        <f>+VLOOKUP(A878,[1]Export!$A:$AC,16,0)</f>
        <v>NNNMRA96H65I452H</v>
      </c>
      <c r="G878" s="3" t="str">
        <f>+VLOOKUP(A878,[1]Export!$A:$AC,20,0)</f>
        <v>Sardegna</v>
      </c>
      <c r="H878" s="3" t="str">
        <f>+VLOOKUP(A878,[1]Export!$A:$AC,21,0)</f>
        <v>Sassari</v>
      </c>
      <c r="I878" s="3" t="str">
        <f>+VLOOKUP(A878,[1]Export!$A:$AC,22,0)</f>
        <v>Sassari</v>
      </c>
      <c r="J878" s="3" t="s">
        <v>706</v>
      </c>
      <c r="K878" s="3" t="s">
        <v>707</v>
      </c>
      <c r="L878" s="6">
        <f>+VLOOKUP(A878,[1]Export!$A:$AA,25,0)</f>
        <v>120000</v>
      </c>
      <c r="M878" s="6">
        <f>+VLOOKUP(A878,[1]Export!$A:$AA,27,0)</f>
        <v>90000</v>
      </c>
      <c r="N878" s="6">
        <v>5599</v>
      </c>
    </row>
    <row r="879" spans="1:14" x14ac:dyDescent="0.35">
      <c r="A879" s="3" t="s">
        <v>2721</v>
      </c>
      <c r="B879" s="4" t="s">
        <v>479</v>
      </c>
      <c r="C879" s="4" t="s">
        <v>480</v>
      </c>
      <c r="D879" s="5">
        <f>+VLOOKUP(A879,[1]Export!$A:$AC,2,0)</f>
        <v>46120.57984953704</v>
      </c>
      <c r="E879" s="3" t="str">
        <f>+VLOOKUP(A879,[1]Export!$A:$AC,14,0)</f>
        <v>SCOVOTTO MIRIANA</v>
      </c>
      <c r="F879" s="3" t="str">
        <f>+VLOOKUP(A879,[1]Export!$A:$AC,16,0)</f>
        <v>SCVMRN02A50A091Z</v>
      </c>
      <c r="G879" s="3" t="str">
        <f>+VLOOKUP(A879,[1]Export!$A:$AC,20,0)</f>
        <v>Campania</v>
      </c>
      <c r="H879" s="3" t="str">
        <f>+VLOOKUP(A879,[1]Export!$A:$AC,21,0)</f>
        <v>Salerno</v>
      </c>
      <c r="I879" s="3" t="str">
        <f>+VLOOKUP(A879,[1]Export!$A:$AC,22,0)</f>
        <v>Roccadaspide</v>
      </c>
      <c r="J879" s="3" t="s">
        <v>836</v>
      </c>
      <c r="K879" s="3" t="s">
        <v>837</v>
      </c>
      <c r="L879" s="6">
        <f>+VLOOKUP(A879,[1]Export!$A:$AA,25,0)</f>
        <v>40000</v>
      </c>
      <c r="M879" s="6">
        <f>+VLOOKUP(A879,[1]Export!$A:$AA,27,0)</f>
        <v>40000</v>
      </c>
      <c r="N879" s="6">
        <v>5600</v>
      </c>
    </row>
    <row r="880" spans="1:14" x14ac:dyDescent="0.35">
      <c r="A880" s="3" t="s">
        <v>2722</v>
      </c>
      <c r="B880" s="4" t="s">
        <v>479</v>
      </c>
      <c r="C880" s="4" t="s">
        <v>480</v>
      </c>
      <c r="D880" s="5">
        <f>+VLOOKUP(A880,[1]Export!$A:$AC,2,0)</f>
        <v>46120.646319444444</v>
      </c>
      <c r="E880" s="3" t="str">
        <f>+VLOOKUP(A880,[1]Export!$A:$AC,14,0)</f>
        <v>SAPORITO PIERLUIGI</v>
      </c>
      <c r="F880" s="3" t="str">
        <f>+VLOOKUP(A880,[1]Export!$A:$AC,16,0)</f>
        <v>SPRPLG97L03F979X</v>
      </c>
      <c r="G880" s="3" t="str">
        <f>+VLOOKUP(A880,[1]Export!$A:$AC,20,0)</f>
        <v>Sardegna</v>
      </c>
      <c r="H880" s="3" t="str">
        <f>+VLOOKUP(A880,[1]Export!$A:$AC,21,0)</f>
        <v>Nuoro</v>
      </c>
      <c r="I880" s="3" t="str">
        <f>+VLOOKUP(A880,[1]Export!$A:$AC,22,0)</f>
        <v>Siniscola</v>
      </c>
      <c r="J880" s="3" t="s">
        <v>3420</v>
      </c>
      <c r="K880" s="3" t="s">
        <v>3421</v>
      </c>
      <c r="L880" s="6">
        <f>+VLOOKUP(A880,[1]Export!$A:$AA,25,0)</f>
        <v>84039.069999999992</v>
      </c>
      <c r="M880" s="6">
        <f>+VLOOKUP(A880,[1]Export!$A:$AA,27,0)</f>
        <v>63029.299999999996</v>
      </c>
      <c r="N880" s="6">
        <v>5601</v>
      </c>
    </row>
    <row r="881" spans="1:14" x14ac:dyDescent="0.35">
      <c r="A881" s="3" t="s">
        <v>2723</v>
      </c>
      <c r="B881" s="4" t="s">
        <v>479</v>
      </c>
      <c r="C881" s="4" t="s">
        <v>480</v>
      </c>
      <c r="D881" s="5">
        <f>+VLOOKUP(A881,[1]Export!$A:$AC,2,0)</f>
        <v>46120.652939814812</v>
      </c>
      <c r="E881" s="3" t="str">
        <f>+VLOOKUP(A881,[1]Export!$A:$AC,14,0)</f>
        <v>CASTALDI FRANCESCO</v>
      </c>
      <c r="F881" s="3" t="str">
        <f>+VLOOKUP(A881,[1]Export!$A:$AC,16,0)</f>
        <v>CSTFNC03B13E054R</v>
      </c>
      <c r="G881" s="3" t="str">
        <f>+VLOOKUP(A881,[1]Export!$A:$AC,20,0)</f>
        <v>Campania</v>
      </c>
      <c r="H881" s="3" t="str">
        <f>+VLOOKUP(A881,[1]Export!$A:$AC,21,0)</f>
        <v>Napoli</v>
      </c>
      <c r="I881" s="3" t="str">
        <f>+VLOOKUP(A881,[1]Export!$A:$AC,22,0)</f>
        <v>Villaricca</v>
      </c>
      <c r="J881" s="3" t="s">
        <v>1041</v>
      </c>
      <c r="K881" s="3" t="s">
        <v>1042</v>
      </c>
      <c r="L881" s="6">
        <f>+VLOOKUP(A881,[1]Export!$A:$AA,25,0)</f>
        <v>48000</v>
      </c>
      <c r="M881" s="6">
        <f>+VLOOKUP(A881,[1]Export!$A:$AA,27,0)</f>
        <v>48000</v>
      </c>
      <c r="N881" s="6">
        <v>5602</v>
      </c>
    </row>
    <row r="882" spans="1:14" x14ac:dyDescent="0.35">
      <c r="A882" s="3" t="s">
        <v>2724</v>
      </c>
      <c r="B882" s="4" t="s">
        <v>479</v>
      </c>
      <c r="C882" s="4" t="s">
        <v>480</v>
      </c>
      <c r="D882" s="5">
        <f>+VLOOKUP(A882,[1]Export!$A:$AC,2,0)</f>
        <v>46120.705196759256</v>
      </c>
      <c r="E882" s="3" t="str">
        <f>+VLOOKUP(A882,[1]Export!$A:$AC,14,0)</f>
        <v>ALEKA SOCIETA' A RESPONSABILITA' LIMITATA SEMPLIFICATA</v>
      </c>
      <c r="F882" s="3" t="str">
        <f>+VLOOKUP(A882,[1]Export!$A:$AC,16,0)</f>
        <v>02177860893</v>
      </c>
      <c r="G882" s="3" t="str">
        <f>+VLOOKUP(A882,[1]Export!$A:$AC,20,0)</f>
        <v>Sicilia</v>
      </c>
      <c r="H882" s="3" t="str">
        <f>+VLOOKUP(A882,[1]Export!$A:$AC,21,0)</f>
        <v>Siracusa</v>
      </c>
      <c r="I882" s="3" t="str">
        <f>+VLOOKUP(A882,[1]Export!$A:$AC,22,0)</f>
        <v>Siracusa</v>
      </c>
      <c r="J882" s="3" t="s">
        <v>706</v>
      </c>
      <c r="K882" s="3" t="s">
        <v>707</v>
      </c>
      <c r="L882" s="6">
        <f>+VLOOKUP(A882,[1]Export!$A:$AA,25,0)</f>
        <v>99216.25</v>
      </c>
      <c r="M882" s="6">
        <f>+VLOOKUP(A882,[1]Export!$A:$AA,27,0)</f>
        <v>74412.180000000008</v>
      </c>
      <c r="N882" s="6">
        <v>5603</v>
      </c>
    </row>
    <row r="883" spans="1:14" x14ac:dyDescent="0.35">
      <c r="A883" s="3" t="s">
        <v>2725</v>
      </c>
      <c r="B883" s="4" t="s">
        <v>479</v>
      </c>
      <c r="C883" s="4" t="s">
        <v>480</v>
      </c>
      <c r="D883" s="5">
        <f>+VLOOKUP(A883,[1]Export!$A:$AC,2,0)</f>
        <v>46120.740613425929</v>
      </c>
      <c r="E883" s="3" t="str">
        <f>+VLOOKUP(A883,[1]Export!$A:$AC,14,0)</f>
        <v>CASTALDI GIULIANO GABRIELE</v>
      </c>
      <c r="F883" s="3" t="str">
        <f>+VLOOKUP(A883,[1]Export!$A:$AC,16,0)</f>
        <v>CSTGNG00M02F839L</v>
      </c>
      <c r="G883" s="3" t="str">
        <f>+VLOOKUP(A883,[1]Export!$A:$AC,20,0)</f>
        <v>Campania</v>
      </c>
      <c r="H883" s="3" t="str">
        <f>+VLOOKUP(A883,[1]Export!$A:$AC,21,0)</f>
        <v>Napoli</v>
      </c>
      <c r="I883" s="3" t="str">
        <f>+VLOOKUP(A883,[1]Export!$A:$AC,22,0)</f>
        <v>Villaricca</v>
      </c>
      <c r="J883" s="3" t="s">
        <v>3240</v>
      </c>
      <c r="K883" s="3" t="s">
        <v>3241</v>
      </c>
      <c r="L883" s="6">
        <f>+VLOOKUP(A883,[1]Export!$A:$AA,25,0)</f>
        <v>48200</v>
      </c>
      <c r="M883" s="6">
        <f>+VLOOKUP(A883,[1]Export!$A:$AA,27,0)</f>
        <v>47100</v>
      </c>
      <c r="N883" s="6">
        <v>5604</v>
      </c>
    </row>
    <row r="884" spans="1:14" x14ac:dyDescent="0.35">
      <c r="A884" s="3" t="s">
        <v>2726</v>
      </c>
      <c r="B884" s="4" t="s">
        <v>479</v>
      </c>
      <c r="C884" s="4" t="s">
        <v>480</v>
      </c>
      <c r="D884" s="5">
        <f>+VLOOKUP(A884,[1]Export!$A:$AC,2,0)</f>
        <v>46121.418402777781</v>
      </c>
      <c r="E884" s="3" t="str">
        <f>+VLOOKUP(A884,[1]Export!$A:$AC,14,0)</f>
        <v>TERZO ALESSIO</v>
      </c>
      <c r="F884" s="3" t="str">
        <f>+VLOOKUP(A884,[1]Export!$A:$AC,16,0)</f>
        <v>TRZLSS92S26F839N</v>
      </c>
      <c r="G884" s="3" t="str">
        <f>+VLOOKUP(A884,[1]Export!$A:$AC,20,0)</f>
        <v>Campania</v>
      </c>
      <c r="H884" s="3" t="str">
        <f>+VLOOKUP(A884,[1]Export!$A:$AC,21,0)</f>
        <v>Napoli</v>
      </c>
      <c r="I884" s="3" t="str">
        <f>+VLOOKUP(A884,[1]Export!$A:$AC,22,0)</f>
        <v>Melito Di Napoli</v>
      </c>
      <c r="J884" s="3" t="s">
        <v>1161</v>
      </c>
      <c r="K884" s="3" t="s">
        <v>1162</v>
      </c>
      <c r="L884" s="6">
        <f>+VLOOKUP(A884,[1]Export!$A:$AA,25,0)</f>
        <v>47500</v>
      </c>
      <c r="M884" s="6">
        <f>+VLOOKUP(A884,[1]Export!$A:$AA,27,0)</f>
        <v>47500.000000000007</v>
      </c>
      <c r="N884" s="6">
        <v>5605</v>
      </c>
    </row>
    <row r="885" spans="1:14" x14ac:dyDescent="0.35">
      <c r="A885" s="3" t="s">
        <v>2727</v>
      </c>
      <c r="B885" s="4" t="s">
        <v>479</v>
      </c>
      <c r="C885" s="4" t="s">
        <v>480</v>
      </c>
      <c r="D885" s="5">
        <f>+VLOOKUP(A885,[1]Export!$A:$AC,2,0)</f>
        <v>46121.470335648148</v>
      </c>
      <c r="E885" s="3" t="str">
        <f>+VLOOKUP(A885,[1]Export!$A:$AC,14,0)</f>
        <v>PITTELLA CARMELINA</v>
      </c>
      <c r="F885" s="3" t="str">
        <f>+VLOOKUP(A885,[1]Export!$A:$AC,16,0)</f>
        <v>PTTCML03T56G337I</v>
      </c>
      <c r="G885" s="3" t="str">
        <f>+VLOOKUP(A885,[1]Export!$A:$AC,20,0)</f>
        <v>Calabria</v>
      </c>
      <c r="H885" s="3" t="str">
        <f>+VLOOKUP(A885,[1]Export!$A:$AC,21,0)</f>
        <v>Crotone</v>
      </c>
      <c r="I885" s="3" t="str">
        <f>+VLOOKUP(A885,[1]Export!$A:$AC,22,0)</f>
        <v>Isola Di Capo Rizzuto</v>
      </c>
      <c r="J885" s="3" t="s">
        <v>708</v>
      </c>
      <c r="K885" s="3" t="s">
        <v>709</v>
      </c>
      <c r="L885" s="6">
        <f>+VLOOKUP(A885,[1]Export!$A:$AA,25,0)</f>
        <v>197119.04</v>
      </c>
      <c r="M885" s="6">
        <f>+VLOOKUP(A885,[1]Export!$A:$AA,27,0)</f>
        <v>137983.32</v>
      </c>
      <c r="N885" s="6">
        <v>5606</v>
      </c>
    </row>
    <row r="886" spans="1:14" x14ac:dyDescent="0.35">
      <c r="A886" s="3" t="s">
        <v>2728</v>
      </c>
      <c r="B886" s="4" t="s">
        <v>479</v>
      </c>
      <c r="C886" s="4" t="s">
        <v>480</v>
      </c>
      <c r="D886" s="5">
        <f>+VLOOKUP(A886,[1]Export!$A:$AC,2,0)</f>
        <v>46121.735833333332</v>
      </c>
      <c r="E886" s="3" t="str">
        <f>+VLOOKUP(A886,[1]Export!$A:$AC,14,0)</f>
        <v>M.C.G.M. S.R.L.</v>
      </c>
      <c r="F886" s="3" t="str">
        <f>+VLOOKUP(A886,[1]Export!$A:$AC,16,0)</f>
        <v>04005930781</v>
      </c>
      <c r="G886" s="3" t="str">
        <f>+VLOOKUP(A886,[1]Export!$A:$AC,20,0)</f>
        <v>Calabria</v>
      </c>
      <c r="H886" s="3" t="str">
        <f>+VLOOKUP(A886,[1]Export!$A:$AC,21,0)</f>
        <v>Cosenza</v>
      </c>
      <c r="I886" s="3" t="str">
        <f>+VLOOKUP(A886,[1]Export!$A:$AC,22,0)</f>
        <v>Tortora</v>
      </c>
      <c r="J886" s="3" t="s">
        <v>3320</v>
      </c>
      <c r="K886" s="3" t="s">
        <v>3321</v>
      </c>
      <c r="L886" s="6">
        <f>+VLOOKUP(A886,[1]Export!$A:$AA,25,0)</f>
        <v>195013.60000000003</v>
      </c>
      <c r="M886" s="6">
        <f>+VLOOKUP(A886,[1]Export!$A:$AA,27,0)</f>
        <v>136509.52000000002</v>
      </c>
      <c r="N886" s="6">
        <v>5608</v>
      </c>
    </row>
    <row r="887" spans="1:14" x14ac:dyDescent="0.35">
      <c r="A887" s="3" t="s">
        <v>2729</v>
      </c>
      <c r="B887" s="4" t="s">
        <v>479</v>
      </c>
      <c r="C887" s="4" t="s">
        <v>480</v>
      </c>
      <c r="D887" s="5">
        <f>+VLOOKUP(A887,[1]Export!$A:$AC,2,0)</f>
        <v>46121.850243055553</v>
      </c>
      <c r="E887" s="3" t="str">
        <f>+VLOOKUP(A887,[1]Export!$A:$AC,14,0)</f>
        <v>Massimo Pio de Maria</v>
      </c>
      <c r="F887" s="3" t="str">
        <f>+VLOOKUP(A887,[1]Export!$A:$AC,16,0)</f>
        <v>DMRMSM04D08D643T</v>
      </c>
      <c r="G887" s="3" t="str">
        <f>+VLOOKUP(A887,[1]Export!$A:$AC,20,0)</f>
        <v>Puglia</v>
      </c>
      <c r="H887" s="3" t="str">
        <f>+VLOOKUP(A887,[1]Export!$A:$AC,21,0)</f>
        <v>Barletta-Andria-Trani</v>
      </c>
      <c r="I887" s="3" t="str">
        <f>+VLOOKUP(A887,[1]Export!$A:$AC,22,0)</f>
        <v>Margherita Di Savoia</v>
      </c>
      <c r="J887" s="3" t="s">
        <v>674</v>
      </c>
      <c r="K887" s="3" t="s">
        <v>675</v>
      </c>
      <c r="L887" s="6">
        <f>+VLOOKUP(A887,[1]Export!$A:$AA,25,0)</f>
        <v>45000</v>
      </c>
      <c r="M887" s="6">
        <f>+VLOOKUP(A887,[1]Export!$A:$AA,27,0)</f>
        <v>40000</v>
      </c>
      <c r="N887" s="6">
        <v>5609</v>
      </c>
    </row>
    <row r="888" spans="1:14" x14ac:dyDescent="0.35">
      <c r="A888" s="3" t="s">
        <v>2730</v>
      </c>
      <c r="B888" s="4" t="s">
        <v>479</v>
      </c>
      <c r="C888" s="4" t="s">
        <v>480</v>
      </c>
      <c r="D888" s="5">
        <f>+VLOOKUP(A888,[1]Export!$A:$AC,2,0)</f>
        <v>46121.934270833335</v>
      </c>
      <c r="E888" s="3" t="str">
        <f>+VLOOKUP(A888,[1]Export!$A:$AC,14,0)</f>
        <v>IRU S.R.L.</v>
      </c>
      <c r="F888" s="3" t="str">
        <f>+VLOOKUP(A888,[1]Export!$A:$AC,16,0)</f>
        <v>03069410904</v>
      </c>
      <c r="G888" s="3" t="str">
        <f>+VLOOKUP(A888,[1]Export!$A:$AC,20,0)</f>
        <v>Sardegna</v>
      </c>
      <c r="H888" s="3" t="str">
        <f>+VLOOKUP(A888,[1]Export!$A:$AC,21,0)</f>
        <v>Sassari</v>
      </c>
      <c r="I888" s="3" t="str">
        <f>+VLOOKUP(A888,[1]Export!$A:$AC,22,0)</f>
        <v>Aglientu</v>
      </c>
      <c r="J888" s="3" t="s">
        <v>706</v>
      </c>
      <c r="K888" s="3" t="s">
        <v>707</v>
      </c>
      <c r="L888" s="6">
        <f>+VLOOKUP(A888,[1]Export!$A:$AA,25,0)</f>
        <v>190193.83</v>
      </c>
      <c r="M888" s="6">
        <f>+VLOOKUP(A888,[1]Export!$A:$AA,27,0)</f>
        <v>133135.67999999999</v>
      </c>
      <c r="N888" s="6">
        <v>5610</v>
      </c>
    </row>
    <row r="889" spans="1:14" x14ac:dyDescent="0.35">
      <c r="A889" s="3" t="s">
        <v>2731</v>
      </c>
      <c r="B889" s="4" t="s">
        <v>479</v>
      </c>
      <c r="C889" s="4" t="s">
        <v>480</v>
      </c>
      <c r="D889" s="5">
        <f>+VLOOKUP(A889,[1]Export!$A:$AC,2,0)</f>
        <v>46122.353587962964</v>
      </c>
      <c r="E889" s="3" t="str">
        <f>+VLOOKUP(A889,[1]Export!$A:$AC,14,0)</f>
        <v>AMATO EDIL SOCIETA' A RESPONSABILITA' LIMITATA SEMPLIFICATA</v>
      </c>
      <c r="F889" s="3" t="str">
        <f>+VLOOKUP(A889,[1]Export!$A:$AC,16,0)</f>
        <v>04943320616</v>
      </c>
      <c r="G889" s="3" t="str">
        <f>+VLOOKUP(A889,[1]Export!$A:$AC,20,0)</f>
        <v>Campania</v>
      </c>
      <c r="H889" s="3" t="str">
        <f>+VLOOKUP(A889,[1]Export!$A:$AC,21,0)</f>
        <v>Caserta</v>
      </c>
      <c r="I889" s="3" t="str">
        <f>+VLOOKUP(A889,[1]Export!$A:$AC,22,0)</f>
        <v>Bellona</v>
      </c>
      <c r="J889" s="3" t="s">
        <v>1171</v>
      </c>
      <c r="K889" s="3" t="s">
        <v>1172</v>
      </c>
      <c r="L889" s="6">
        <f>+VLOOKUP(A889,[1]Export!$A:$AA,25,0)</f>
        <v>40000</v>
      </c>
      <c r="M889" s="6">
        <f>+VLOOKUP(A889,[1]Export!$A:$AA,27,0)</f>
        <v>40000</v>
      </c>
      <c r="N889" s="6">
        <v>5611</v>
      </c>
    </row>
    <row r="890" spans="1:14" x14ac:dyDescent="0.35">
      <c r="A890" s="3" t="s">
        <v>2732</v>
      </c>
      <c r="B890" s="4" t="s">
        <v>479</v>
      </c>
      <c r="C890" s="4" t="s">
        <v>480</v>
      </c>
      <c r="D890" s="5">
        <f>+VLOOKUP(A890,[1]Export!$A:$AC,2,0)</f>
        <v>46122.370625000003</v>
      </c>
      <c r="E890" s="3" t="str">
        <f>+VLOOKUP(A890,[1]Export!$A:$AC,14,0)</f>
        <v>AM SUD COSTRUZIONI DI MAIUOLO ANGELO</v>
      </c>
      <c r="F890" s="3" t="str">
        <f>+VLOOKUP(A890,[1]Export!$A:$AC,16,0)</f>
        <v>MLANGL95S20I854V</v>
      </c>
      <c r="G890" s="3" t="str">
        <f>+VLOOKUP(A890,[1]Export!$A:$AC,20,0)</f>
        <v>Calabria</v>
      </c>
      <c r="H890" s="3" t="str">
        <f>+VLOOKUP(A890,[1]Export!$A:$AC,21,0)</f>
        <v>Vibo Valentia</v>
      </c>
      <c r="I890" s="3" t="str">
        <f>+VLOOKUP(A890,[1]Export!$A:$AC,22,0)</f>
        <v>Arena</v>
      </c>
      <c r="J890" s="3" t="s">
        <v>3354</v>
      </c>
      <c r="K890" s="3" t="s">
        <v>3355</v>
      </c>
      <c r="L890" s="6">
        <f>+VLOOKUP(A890,[1]Export!$A:$AA,25,0)</f>
        <v>119963.70000000001</v>
      </c>
      <c r="M890" s="6">
        <f>+VLOOKUP(A890,[1]Export!$A:$AA,27,0)</f>
        <v>89960.78</v>
      </c>
      <c r="N890" s="6">
        <v>5612</v>
      </c>
    </row>
    <row r="891" spans="1:14" x14ac:dyDescent="0.35">
      <c r="A891" s="3" t="s">
        <v>2733</v>
      </c>
      <c r="B891" s="4" t="s">
        <v>479</v>
      </c>
      <c r="C891" s="4" t="s">
        <v>480</v>
      </c>
      <c r="D891" s="5">
        <f>+VLOOKUP(A891,[1]Export!$A:$AC,2,0)</f>
        <v>46122.373113425929</v>
      </c>
      <c r="E891" s="3" t="str">
        <f>+VLOOKUP(A891,[1]Export!$A:$AC,14,0)</f>
        <v>CIMMINO MARZANO ROBERTA</v>
      </c>
      <c r="F891" s="3" t="str">
        <f>+VLOOKUP(A891,[1]Export!$A:$AC,16,0)</f>
        <v>CMMRRT91D61B715Q</v>
      </c>
      <c r="G891" s="3" t="str">
        <f>+VLOOKUP(A891,[1]Export!$A:$AC,20,0)</f>
        <v>Campania</v>
      </c>
      <c r="H891" s="3" t="str">
        <f>+VLOOKUP(A891,[1]Export!$A:$AC,21,0)</f>
        <v>Napoli</v>
      </c>
      <c r="I891" s="3" t="str">
        <f>+VLOOKUP(A891,[1]Export!$A:$AC,22,0)</f>
        <v>Caivano</v>
      </c>
      <c r="J891" s="3" t="s">
        <v>672</v>
      </c>
      <c r="K891" s="3" t="s">
        <v>673</v>
      </c>
      <c r="L891" s="6">
        <f>+VLOOKUP(A891,[1]Export!$A:$AA,25,0)</f>
        <v>120000</v>
      </c>
      <c r="M891" s="6">
        <f>+VLOOKUP(A891,[1]Export!$A:$AA,27,0)</f>
        <v>90000</v>
      </c>
      <c r="N891" s="6">
        <v>5613</v>
      </c>
    </row>
    <row r="892" spans="1:14" x14ac:dyDescent="0.35">
      <c r="A892" s="3" t="s">
        <v>2734</v>
      </c>
      <c r="B892" s="4" t="s">
        <v>479</v>
      </c>
      <c r="C892" s="4" t="s">
        <v>480</v>
      </c>
      <c r="D892" s="5">
        <f>+VLOOKUP(A892,[1]Export!$A:$AC,2,0)</f>
        <v>46122.481886574074</v>
      </c>
      <c r="E892" s="3" t="str">
        <f>+VLOOKUP(A892,[1]Export!$A:$AC,14,0)</f>
        <v>Francesco Leonardi</v>
      </c>
      <c r="F892" s="3" t="str">
        <f>+VLOOKUP(A892,[1]Export!$A:$AC,16,0)</f>
        <v>LNRFNC91D15D122B</v>
      </c>
      <c r="G892" s="3" t="str">
        <f>+VLOOKUP(A892,[1]Export!$A:$AC,20,0)</f>
        <v>Calabria</v>
      </c>
      <c r="H892" s="3" t="str">
        <f>+VLOOKUP(A892,[1]Export!$A:$AC,21,0)</f>
        <v>Crotone</v>
      </c>
      <c r="I892" s="3" t="str">
        <f>+VLOOKUP(A892,[1]Export!$A:$AC,22,0)</f>
        <v>Crotone</v>
      </c>
      <c r="J892" s="3" t="s">
        <v>844</v>
      </c>
      <c r="K892" s="3" t="s">
        <v>845</v>
      </c>
      <c r="L892" s="6">
        <f>+VLOOKUP(A892,[1]Export!$A:$AA,25,0)</f>
        <v>39990.68</v>
      </c>
      <c r="M892" s="6">
        <f>+VLOOKUP(A892,[1]Export!$A:$AA,27,0)</f>
        <v>37666.950000000004</v>
      </c>
      <c r="N892" s="6">
        <v>5615</v>
      </c>
    </row>
    <row r="893" spans="1:14" x14ac:dyDescent="0.35">
      <c r="A893" s="3" t="s">
        <v>2735</v>
      </c>
      <c r="B893" s="4" t="s">
        <v>479</v>
      </c>
      <c r="C893" s="4" t="s">
        <v>480</v>
      </c>
      <c r="D893" s="5">
        <f>+VLOOKUP(A893,[1]Export!$A:$AC,2,0)</f>
        <v>46122.543634259258</v>
      </c>
      <c r="E893" s="3" t="str">
        <f>+VLOOKUP(A893,[1]Export!$A:$AC,14,0)</f>
        <v>BEER STOP DI PRATO NICOLA</v>
      </c>
      <c r="F893" s="3" t="str">
        <f>+VLOOKUP(A893,[1]Export!$A:$AC,16,0)</f>
        <v>PRTNCL95P29H501F</v>
      </c>
      <c r="G893" s="3" t="str">
        <f>+VLOOKUP(A893,[1]Export!$A:$AC,20,0)</f>
        <v>Basilicata</v>
      </c>
      <c r="H893" s="3" t="str">
        <f>+VLOOKUP(A893,[1]Export!$A:$AC,21,0)</f>
        <v>Potenza</v>
      </c>
      <c r="I893" s="3" t="str">
        <f>+VLOOKUP(A893,[1]Export!$A:$AC,22,0)</f>
        <v>Venosa</v>
      </c>
      <c r="J893" s="3" t="s">
        <v>708</v>
      </c>
      <c r="K893" s="3" t="s">
        <v>709</v>
      </c>
      <c r="L893" s="6">
        <f>+VLOOKUP(A893,[1]Export!$A:$AA,25,0)</f>
        <v>200000</v>
      </c>
      <c r="M893" s="6">
        <f>+VLOOKUP(A893,[1]Export!$A:$AA,27,0)</f>
        <v>140000</v>
      </c>
      <c r="N893" s="6">
        <v>5616</v>
      </c>
    </row>
    <row r="894" spans="1:14" x14ac:dyDescent="0.35">
      <c r="A894" s="3" t="s">
        <v>2736</v>
      </c>
      <c r="B894" s="4" t="s">
        <v>479</v>
      </c>
      <c r="C894" s="4" t="s">
        <v>480</v>
      </c>
      <c r="D894" s="5">
        <f>+VLOOKUP(A894,[1]Export!$A:$AC,2,0)</f>
        <v>46122.655462962961</v>
      </c>
      <c r="E894" s="3" t="str">
        <f>+VLOOKUP(A894,[1]Export!$A:$AC,14,0)</f>
        <v>DIFFERENT WORKWEAR DI COSTANTINI GABRIELE</v>
      </c>
      <c r="F894" s="3" t="str">
        <f>+VLOOKUP(A894,[1]Export!$A:$AC,16,0)</f>
        <v>CSTGRL00T02C978B</v>
      </c>
      <c r="G894" s="3" t="str">
        <f>+VLOOKUP(A894,[1]Export!$A:$AC,20,0)</f>
        <v>Puglia</v>
      </c>
      <c r="H894" s="3" t="str">
        <f>+VLOOKUP(A894,[1]Export!$A:$AC,21,0)</f>
        <v>Lecce</v>
      </c>
      <c r="I894" s="3" t="str">
        <f>+VLOOKUP(A894,[1]Export!$A:$AC,22,0)</f>
        <v>Veglie</v>
      </c>
      <c r="J894" s="3" t="s">
        <v>808</v>
      </c>
      <c r="K894" s="3" t="s">
        <v>809</v>
      </c>
      <c r="L894" s="6">
        <f>+VLOOKUP(A894,[1]Export!$A:$AA,25,0)</f>
        <v>30169</v>
      </c>
      <c r="M894" s="6">
        <f>+VLOOKUP(A894,[1]Export!$A:$AA,27,0)</f>
        <v>30169</v>
      </c>
      <c r="N894" s="6">
        <v>5617</v>
      </c>
    </row>
    <row r="895" spans="1:14" x14ac:dyDescent="0.35">
      <c r="A895" s="3" t="s">
        <v>2737</v>
      </c>
      <c r="B895" s="4" t="s">
        <v>479</v>
      </c>
      <c r="C895" s="4" t="s">
        <v>480</v>
      </c>
      <c r="D895" s="5">
        <f>+VLOOKUP(A895,[1]Export!$A:$AC,2,0)</f>
        <v>46122.658993055556</v>
      </c>
      <c r="E895" s="3" t="str">
        <f>+VLOOKUP(A895,[1]Export!$A:$AC,14,0)</f>
        <v>DC DETAILING COAST DI CLAUDIO D'ORSI</v>
      </c>
      <c r="F895" s="3" t="str">
        <f>+VLOOKUP(A895,[1]Export!$A:$AC,16,0)</f>
        <v>DRSCLD96L12B354A</v>
      </c>
      <c r="G895" s="3" t="str">
        <f>+VLOOKUP(A895,[1]Export!$A:$AC,20,0)</f>
        <v>Sardegna</v>
      </c>
      <c r="H895" s="3" t="str">
        <f>+VLOOKUP(A895,[1]Export!$A:$AC,21,0)</f>
        <v>Cagliari</v>
      </c>
      <c r="I895" s="3" t="str">
        <f>+VLOOKUP(A895,[1]Export!$A:$AC,22,0)</f>
        <v>Sarroch</v>
      </c>
      <c r="J895" s="3" t="s">
        <v>1047</v>
      </c>
      <c r="K895" s="3" t="s">
        <v>1048</v>
      </c>
      <c r="L895" s="6">
        <f>+VLOOKUP(A895,[1]Export!$A:$AA,25,0)</f>
        <v>40000</v>
      </c>
      <c r="M895" s="6">
        <f>+VLOOKUP(A895,[1]Export!$A:$AA,27,0)</f>
        <v>37700</v>
      </c>
      <c r="N895" s="6">
        <v>5618</v>
      </c>
    </row>
    <row r="896" spans="1:14" x14ac:dyDescent="0.35">
      <c r="A896" s="3" t="s">
        <v>2738</v>
      </c>
      <c r="B896" s="4" t="s">
        <v>479</v>
      </c>
      <c r="C896" s="4" t="s">
        <v>480</v>
      </c>
      <c r="D896" s="5">
        <f>+VLOOKUP(A896,[1]Export!$A:$AC,2,0)</f>
        <v>46122.664710648147</v>
      </c>
      <c r="E896" s="3" t="str">
        <f>+VLOOKUP(A896,[1]Export!$A:$AC,14,0)</f>
        <v>MAMI' BEAUTY SALON DI FEDERICA AMBRA</v>
      </c>
      <c r="F896" s="3" t="str">
        <f>+VLOOKUP(A896,[1]Export!$A:$AC,16,0)</f>
        <v>MBRFRC96S45G273T</v>
      </c>
      <c r="G896" s="3" t="str">
        <f>+VLOOKUP(A896,[1]Export!$A:$AC,20,0)</f>
        <v>Sicilia</v>
      </c>
      <c r="H896" s="3" t="str">
        <f>+VLOOKUP(A896,[1]Export!$A:$AC,21,0)</f>
        <v>Palermo</v>
      </c>
      <c r="I896" s="3" t="str">
        <f>+VLOOKUP(A896,[1]Export!$A:$AC,22,0)</f>
        <v>Palermo</v>
      </c>
      <c r="J896" s="3" t="s">
        <v>716</v>
      </c>
      <c r="K896" s="3" t="s">
        <v>717</v>
      </c>
      <c r="L896" s="6">
        <f>+VLOOKUP(A896,[1]Export!$A:$AA,25,0)</f>
        <v>39790</v>
      </c>
      <c r="M896" s="6">
        <f>+VLOOKUP(A896,[1]Export!$A:$AA,27,0)</f>
        <v>39790</v>
      </c>
      <c r="N896" s="6">
        <v>5619</v>
      </c>
    </row>
    <row r="897" spans="1:14" x14ac:dyDescent="0.35">
      <c r="A897" s="3" t="s">
        <v>2739</v>
      </c>
      <c r="B897" s="4" t="s">
        <v>479</v>
      </c>
      <c r="C897" s="4" t="s">
        <v>480</v>
      </c>
      <c r="D897" s="5">
        <f>+VLOOKUP(A897,[1]Export!$A:$AC,2,0)</f>
        <v>46122.702303240738</v>
      </c>
      <c r="E897" s="3" t="str">
        <f>+VLOOKUP(A897,[1]Export!$A:$AC,14,0)</f>
        <v>PANETTA GIUSEPPE MICHELE</v>
      </c>
      <c r="F897" s="3" t="str">
        <f>+VLOOKUP(A897,[1]Export!$A:$AC,16,0)</f>
        <v>PNTGPP06S18G791V</v>
      </c>
      <c r="G897" s="3" t="str">
        <f>+VLOOKUP(A897,[1]Export!$A:$AC,20,0)</f>
        <v>Calabria</v>
      </c>
      <c r="H897" s="3" t="str">
        <f>+VLOOKUP(A897,[1]Export!$A:$AC,21,0)</f>
        <v>Reggio Calabria</v>
      </c>
      <c r="I897" s="3" t="str">
        <f>+VLOOKUP(A897,[1]Export!$A:$AC,22,0)</f>
        <v>Polistena</v>
      </c>
      <c r="J897" s="3" t="s">
        <v>1019</v>
      </c>
      <c r="K897" s="3" t="s">
        <v>1020</v>
      </c>
      <c r="L897" s="6">
        <f>+VLOOKUP(A897,[1]Export!$A:$AA,25,0)</f>
        <v>177752.78</v>
      </c>
      <c r="M897" s="6">
        <f>+VLOOKUP(A897,[1]Export!$A:$AA,27,0)</f>
        <v>124426.9</v>
      </c>
      <c r="N897" s="6">
        <v>5620</v>
      </c>
    </row>
    <row r="898" spans="1:14" x14ac:dyDescent="0.35">
      <c r="A898" s="3" t="s">
        <v>2740</v>
      </c>
      <c r="B898" s="4" t="s">
        <v>479</v>
      </c>
      <c r="C898" s="4" t="s">
        <v>480</v>
      </c>
      <c r="D898" s="5">
        <f>+VLOOKUP(A898,[1]Export!$A:$AC,2,0)</f>
        <v>46122.705451388887</v>
      </c>
      <c r="E898" s="3" t="str">
        <f>+VLOOKUP(A898,[1]Export!$A:$AC,14,0)</f>
        <v>A RICC E A FROLL  S.R.L.</v>
      </c>
      <c r="F898" s="3" t="str">
        <f>+VLOOKUP(A898,[1]Export!$A:$AC,16,0)</f>
        <v>11032351212</v>
      </c>
      <c r="G898" s="3" t="str">
        <f>+VLOOKUP(A898,[1]Export!$A:$AC,20,0)</f>
        <v>Campania</v>
      </c>
      <c r="H898" s="3" t="str">
        <f>+VLOOKUP(A898,[1]Export!$A:$AC,21,0)</f>
        <v>Caserta</v>
      </c>
      <c r="I898" s="3" t="str">
        <f>+VLOOKUP(A898,[1]Export!$A:$AC,22,0)</f>
        <v>San Nicola La Strada</v>
      </c>
      <c r="J898" s="3" t="s">
        <v>680</v>
      </c>
      <c r="K898" s="3" t="s">
        <v>681</v>
      </c>
      <c r="L898" s="6">
        <f>+VLOOKUP(A898,[1]Export!$A:$AA,25,0)</f>
        <v>200000</v>
      </c>
      <c r="M898" s="6">
        <f>+VLOOKUP(A898,[1]Export!$A:$AA,27,0)</f>
        <v>139286</v>
      </c>
      <c r="N898" s="6">
        <v>5621</v>
      </c>
    </row>
    <row r="899" spans="1:14" x14ac:dyDescent="0.35">
      <c r="A899" s="3" t="s">
        <v>2741</v>
      </c>
      <c r="B899" s="4" t="s">
        <v>479</v>
      </c>
      <c r="C899" s="4" t="s">
        <v>480</v>
      </c>
      <c r="D899" s="5">
        <f>+VLOOKUP(A899,[1]Export!$A:$AC,2,0)</f>
        <v>46122.723240740743</v>
      </c>
      <c r="E899" s="3" t="str">
        <f>+VLOOKUP(A899,[1]Export!$A:$AC,14,0)</f>
        <v>PACO BARBER DI CORCIONE PASQUALE</v>
      </c>
      <c r="F899" s="3" t="str">
        <f>+VLOOKUP(A899,[1]Export!$A:$AC,16,0)</f>
        <v>CRCPQL01P03H860A</v>
      </c>
      <c r="G899" s="3" t="str">
        <f>+VLOOKUP(A899,[1]Export!$A:$AC,20,0)</f>
        <v>Campania</v>
      </c>
      <c r="H899" s="3" t="str">
        <f>+VLOOKUP(A899,[1]Export!$A:$AC,21,0)</f>
        <v>Napoli</v>
      </c>
      <c r="I899" s="3" t="str">
        <f>+VLOOKUP(A899,[1]Export!$A:$AC,22,0)</f>
        <v>Nola</v>
      </c>
      <c r="J899" s="3" t="s">
        <v>836</v>
      </c>
      <c r="K899" s="3" t="s">
        <v>837</v>
      </c>
      <c r="L899" s="6">
        <f>+VLOOKUP(A899,[1]Export!$A:$AA,25,0)</f>
        <v>18756.080000000002</v>
      </c>
      <c r="M899" s="6">
        <f>+VLOOKUP(A899,[1]Export!$A:$AA,27,0)</f>
        <v>18756.080000000002</v>
      </c>
      <c r="N899" s="6">
        <v>5622</v>
      </c>
    </row>
    <row r="900" spans="1:14" x14ac:dyDescent="0.35">
      <c r="A900" s="3" t="s">
        <v>2742</v>
      </c>
      <c r="B900" s="4" t="s">
        <v>479</v>
      </c>
      <c r="C900" s="4" t="s">
        <v>480</v>
      </c>
      <c r="D900" s="5">
        <f>+VLOOKUP(A900,[1]Export!$A:$AC,2,0)</f>
        <v>46122.726736111108</v>
      </c>
      <c r="E900" s="3" t="str">
        <f>+VLOOKUP(A900,[1]Export!$A:$AC,14,0)</f>
        <v>SPINA TM S.R.L.</v>
      </c>
      <c r="F900" s="3" t="str">
        <f>+VLOOKUP(A900,[1]Export!$A:$AC,16,0)</f>
        <v>04936520610</v>
      </c>
      <c r="G900" s="3" t="str">
        <f>+VLOOKUP(A900,[1]Export!$A:$AC,20,0)</f>
        <v>Campania</v>
      </c>
      <c r="H900" s="3" t="str">
        <f>+VLOOKUP(A900,[1]Export!$A:$AC,21,0)</f>
        <v>Caserta</v>
      </c>
      <c r="I900" s="3" t="str">
        <f>+VLOOKUP(A900,[1]Export!$A:$AC,22,0)</f>
        <v>San Prisco</v>
      </c>
      <c r="J900" s="3" t="s">
        <v>708</v>
      </c>
      <c r="K900" s="3" t="s">
        <v>709</v>
      </c>
      <c r="L900" s="6">
        <f>+VLOOKUP(A900,[1]Export!$A:$AA,25,0)</f>
        <v>157294.1</v>
      </c>
      <c r="M900" s="6">
        <f>+VLOOKUP(A900,[1]Export!$A:$AA,27,0)</f>
        <v>110105.87</v>
      </c>
      <c r="N900" s="6">
        <v>5623</v>
      </c>
    </row>
    <row r="901" spans="1:14" x14ac:dyDescent="0.35">
      <c r="A901" s="3" t="s">
        <v>2743</v>
      </c>
      <c r="B901" s="4" t="s">
        <v>479</v>
      </c>
      <c r="C901" s="4" t="s">
        <v>480</v>
      </c>
      <c r="D901" s="5">
        <f>+VLOOKUP(A901,[1]Export!$A:$AC,2,0)</f>
        <v>46123.643472222226</v>
      </c>
      <c r="E901" s="3" t="str">
        <f>+VLOOKUP(A901,[1]Export!$A:$AC,14,0)</f>
        <v>FARAG DALILA ASHRAF AHMED SAMIR</v>
      </c>
      <c r="F901" s="3" t="str">
        <f>+VLOOKUP(A901,[1]Export!$A:$AC,16,0)</f>
        <v>FRGDLS97T56Z336A</v>
      </c>
      <c r="G901" s="3" t="str">
        <f>+VLOOKUP(A901,[1]Export!$A:$AC,20,0)</f>
        <v>Campania</v>
      </c>
      <c r="H901" s="3" t="str">
        <f>+VLOOKUP(A901,[1]Export!$A:$AC,21,0)</f>
        <v>Avellino</v>
      </c>
      <c r="I901" s="3" t="str">
        <f>+VLOOKUP(A901,[1]Export!$A:$AC,22,0)</f>
        <v>Avellino</v>
      </c>
      <c r="J901" s="3" t="s">
        <v>740</v>
      </c>
      <c r="K901" s="3" t="s">
        <v>741</v>
      </c>
      <c r="L901" s="6">
        <f>+VLOOKUP(A901,[1]Export!$A:$AA,25,0)</f>
        <v>50000</v>
      </c>
      <c r="M901" s="6">
        <f>+VLOOKUP(A901,[1]Export!$A:$AA,27,0)</f>
        <v>50000</v>
      </c>
      <c r="N901" s="6">
        <v>5624</v>
      </c>
    </row>
    <row r="902" spans="1:14" x14ac:dyDescent="0.35">
      <c r="A902" s="3" t="s">
        <v>2744</v>
      </c>
      <c r="B902" s="4" t="s">
        <v>479</v>
      </c>
      <c r="C902" s="4" t="s">
        <v>480</v>
      </c>
      <c r="D902" s="5">
        <f>+VLOOKUP(A902,[1]Export!$A:$AC,2,0)</f>
        <v>46123.656111111108</v>
      </c>
      <c r="E902" s="3" t="str">
        <f>+VLOOKUP(A902,[1]Export!$A:$AC,14,0)</f>
        <v>TRONO SALVATORE EMANUELE</v>
      </c>
      <c r="F902" s="3" t="str">
        <f>+VLOOKUP(A902,[1]Export!$A:$AC,16,0)</f>
        <v>TRNSVT91H03F842V</v>
      </c>
      <c r="G902" s="3" t="str">
        <f>+VLOOKUP(A902,[1]Export!$A:$AC,20,0)</f>
        <v>Puglia</v>
      </c>
      <c r="H902" s="3" t="str">
        <f>+VLOOKUP(A902,[1]Export!$A:$AC,21,0)</f>
        <v>Lecce</v>
      </c>
      <c r="I902" s="3" t="str">
        <f>+VLOOKUP(A902,[1]Export!$A:$AC,22,0)</f>
        <v>Copertino</v>
      </c>
      <c r="J902" s="3" t="s">
        <v>730</v>
      </c>
      <c r="K902" s="3" t="s">
        <v>731</v>
      </c>
      <c r="L902" s="6">
        <f>+VLOOKUP(A902,[1]Export!$A:$AA,25,0)</f>
        <v>39743</v>
      </c>
      <c r="M902" s="6">
        <f>+VLOOKUP(A902,[1]Export!$A:$AA,27,0)</f>
        <v>39278</v>
      </c>
      <c r="N902" s="6">
        <v>5625</v>
      </c>
    </row>
    <row r="903" spans="1:14" x14ac:dyDescent="0.35">
      <c r="A903" s="3" t="s">
        <v>2745</v>
      </c>
      <c r="B903" s="4" t="s">
        <v>479</v>
      </c>
      <c r="C903" s="4" t="s">
        <v>480</v>
      </c>
      <c r="D903" s="5">
        <f>+VLOOKUP(A903,[1]Export!$A:$AC,2,0)</f>
        <v>46125.329814814817</v>
      </c>
      <c r="E903" s="3" t="str">
        <f>+VLOOKUP(A903,[1]Export!$A:$AC,14,0)</f>
        <v>CAPORASO ANTONELLA</v>
      </c>
      <c r="F903" s="3" t="str">
        <f>+VLOOKUP(A903,[1]Export!$A:$AC,16,0)</f>
        <v>CPRNNL91L68A783Z</v>
      </c>
      <c r="G903" s="3" t="str">
        <f>+VLOOKUP(A903,[1]Export!$A:$AC,20,0)</f>
        <v>Campania</v>
      </c>
      <c r="H903" s="3" t="str">
        <f>+VLOOKUP(A903,[1]Export!$A:$AC,21,0)</f>
        <v>Benevento</v>
      </c>
      <c r="I903" s="3" t="str">
        <f>+VLOOKUP(A903,[1]Export!$A:$AC,22,0)</f>
        <v>Campoli Del Monte Taburno</v>
      </c>
      <c r="J903" s="3" t="s">
        <v>716</v>
      </c>
      <c r="K903" s="3" t="s">
        <v>717</v>
      </c>
      <c r="L903" s="6">
        <f>+VLOOKUP(A903,[1]Export!$A:$AA,25,0)</f>
        <v>98573.7</v>
      </c>
      <c r="M903" s="6">
        <f>+VLOOKUP(A903,[1]Export!$A:$AA,27,0)</f>
        <v>73930.27</v>
      </c>
      <c r="N903" s="6">
        <v>5626</v>
      </c>
    </row>
    <row r="904" spans="1:14" x14ac:dyDescent="0.35">
      <c r="A904" s="3" t="s">
        <v>2746</v>
      </c>
      <c r="B904" s="4" t="s">
        <v>479</v>
      </c>
      <c r="C904" s="4" t="s">
        <v>480</v>
      </c>
      <c r="D904" s="5">
        <f>+VLOOKUP(A904,[1]Export!$A:$AC,2,0)</f>
        <v>46125.400810185187</v>
      </c>
      <c r="E904" s="3" t="str">
        <f>+VLOOKUP(A904,[1]Export!$A:$AC,14,0)</f>
        <v>MILITELLO ANTONINO</v>
      </c>
      <c r="F904" s="3" t="str">
        <f>+VLOOKUP(A904,[1]Export!$A:$AC,16,0)</f>
        <v>MLTNNN95H02G273G</v>
      </c>
      <c r="G904" s="3" t="str">
        <f>+VLOOKUP(A904,[1]Export!$A:$AC,20,0)</f>
        <v>Sicilia</v>
      </c>
      <c r="H904" s="3" t="str">
        <f>+VLOOKUP(A904,[1]Export!$A:$AC,21,0)</f>
        <v>Palermo</v>
      </c>
      <c r="I904" s="3" t="str">
        <f>+VLOOKUP(A904,[1]Export!$A:$AC,22,0)</f>
        <v>Mezzojuso</v>
      </c>
      <c r="J904" s="3" t="s">
        <v>1071</v>
      </c>
      <c r="K904" s="3" t="s">
        <v>1072</v>
      </c>
      <c r="L904" s="6">
        <f>+VLOOKUP(A904,[1]Export!$A:$AA,25,0)</f>
        <v>54872</v>
      </c>
      <c r="M904" s="6">
        <f>+VLOOKUP(A904,[1]Export!$A:$AA,27,0)</f>
        <v>50000</v>
      </c>
      <c r="N904" s="6">
        <v>5627</v>
      </c>
    </row>
    <row r="905" spans="1:14" x14ac:dyDescent="0.35">
      <c r="A905" s="3" t="s">
        <v>2747</v>
      </c>
      <c r="B905" s="4" t="s">
        <v>479</v>
      </c>
      <c r="C905" s="4" t="s">
        <v>480</v>
      </c>
      <c r="D905" s="5">
        <f>+VLOOKUP(A905,[1]Export!$A:$AC,2,0)</f>
        <v>46125.409375000003</v>
      </c>
      <c r="E905" s="3" t="str">
        <f>+VLOOKUP(A905,[1]Export!$A:$AC,14,0)</f>
        <v>PAIKOS SRL - IMPRESA SOCIALE</v>
      </c>
      <c r="F905" s="3" t="str">
        <f>+VLOOKUP(A905,[1]Export!$A:$AC,16,0)</f>
        <v>07401550822</v>
      </c>
      <c r="G905" s="3" t="str">
        <f>+VLOOKUP(A905,[1]Export!$A:$AC,20,0)</f>
        <v>Sicilia</v>
      </c>
      <c r="H905" s="3" t="str">
        <f>+VLOOKUP(A905,[1]Export!$A:$AC,21,0)</f>
        <v>Palermo</v>
      </c>
      <c r="I905" s="3" t="str">
        <f>+VLOOKUP(A905,[1]Export!$A:$AC,22,0)</f>
        <v>Capaci</v>
      </c>
      <c r="J905" s="3" t="s">
        <v>1119</v>
      </c>
      <c r="K905" s="3" t="s">
        <v>1120</v>
      </c>
      <c r="L905" s="6">
        <f>+VLOOKUP(A905,[1]Export!$A:$AA,25,0)</f>
        <v>119548.60999999999</v>
      </c>
      <c r="M905" s="6">
        <f>+VLOOKUP(A905,[1]Export!$A:$AA,27,0)</f>
        <v>89661.45</v>
      </c>
      <c r="N905" s="6">
        <v>5628</v>
      </c>
    </row>
    <row r="906" spans="1:14" x14ac:dyDescent="0.35">
      <c r="A906" s="3" t="s">
        <v>2748</v>
      </c>
      <c r="B906" s="4" t="s">
        <v>479</v>
      </c>
      <c r="C906" s="4" t="s">
        <v>480</v>
      </c>
      <c r="D906" s="5">
        <f>+VLOOKUP(A906,[1]Export!$A:$AC,2,0)</f>
        <v>46125.606666666667</v>
      </c>
      <c r="E906" s="3" t="str">
        <f>+VLOOKUP(A906,[1]Export!$A:$AC,14,0)</f>
        <v>URSO MARTINA</v>
      </c>
      <c r="F906" s="3" t="str">
        <f>+VLOOKUP(A906,[1]Export!$A:$AC,16,0)</f>
        <v>RSUMTN99T55C351B</v>
      </c>
      <c r="G906" s="3" t="str">
        <f>+VLOOKUP(A906,[1]Export!$A:$AC,20,0)</f>
        <v>Sicilia</v>
      </c>
      <c r="H906" s="3" t="str">
        <f>+VLOOKUP(A906,[1]Export!$A:$AC,21,0)</f>
        <v>Catania</v>
      </c>
      <c r="I906" s="3" t="str">
        <f>+VLOOKUP(A906,[1]Export!$A:$AC,22,0)</f>
        <v>Gravina Di Catania</v>
      </c>
      <c r="J906" s="3" t="s">
        <v>688</v>
      </c>
      <c r="K906" s="3" t="s">
        <v>689</v>
      </c>
      <c r="L906" s="6">
        <f>+VLOOKUP(A906,[1]Export!$A:$AA,25,0)</f>
        <v>29563.84</v>
      </c>
      <c r="M906" s="6">
        <f>+VLOOKUP(A906,[1]Export!$A:$AA,27,0)</f>
        <v>29563.84</v>
      </c>
      <c r="N906" s="6">
        <v>5629</v>
      </c>
    </row>
    <row r="907" spans="1:14" x14ac:dyDescent="0.35">
      <c r="A907" s="3" t="s">
        <v>2749</v>
      </c>
      <c r="B907" s="4" t="s">
        <v>479</v>
      </c>
      <c r="C907" s="4" t="s">
        <v>480</v>
      </c>
      <c r="D907" s="5">
        <f>+VLOOKUP(A907,[1]Export!$A:$AC,2,0)</f>
        <v>46125.636817129627</v>
      </c>
      <c r="E907" s="3" t="str">
        <f>+VLOOKUP(A907,[1]Export!$A:$AC,14,0)</f>
        <v>SCIALLA YLENIA</v>
      </c>
      <c r="F907" s="3" t="str">
        <f>+VLOOKUP(A907,[1]Export!$A:$AC,16,0)</f>
        <v>SCLYLN95B51B963V</v>
      </c>
      <c r="G907" s="3" t="str">
        <f>+VLOOKUP(A907,[1]Export!$A:$AC,20,0)</f>
        <v>Campania</v>
      </c>
      <c r="H907" s="3" t="str">
        <f>+VLOOKUP(A907,[1]Export!$A:$AC,21,0)</f>
        <v>Caserta</v>
      </c>
      <c r="I907" s="3" t="str">
        <f>+VLOOKUP(A907,[1]Export!$A:$AC,22,0)</f>
        <v>Marcianise</v>
      </c>
      <c r="J907" s="3" t="s">
        <v>808</v>
      </c>
      <c r="K907" s="3" t="s">
        <v>809</v>
      </c>
      <c r="L907" s="6">
        <f>+VLOOKUP(A907,[1]Export!$A:$AA,25,0)</f>
        <v>36678.930000000008</v>
      </c>
      <c r="M907" s="6">
        <f>+VLOOKUP(A907,[1]Export!$A:$AA,27,0)</f>
        <v>36678.93</v>
      </c>
      <c r="N907" s="6">
        <v>5630</v>
      </c>
    </row>
    <row r="908" spans="1:14" x14ac:dyDescent="0.35">
      <c r="A908" s="3" t="s">
        <v>2750</v>
      </c>
      <c r="B908" s="4" t="s">
        <v>479</v>
      </c>
      <c r="C908" s="4" t="s">
        <v>480</v>
      </c>
      <c r="D908" s="5">
        <f>+VLOOKUP(A908,[1]Export!$A:$AC,2,0)</f>
        <v>46125.661006944443</v>
      </c>
      <c r="E908" s="3" t="str">
        <f>+VLOOKUP(A908,[1]Export!$A:$AC,14,0)</f>
        <v>NVS DI NACCARI SIMONE &amp; C. SOCIETA' IN ACCOMANDITA SEMPLICE</v>
      </c>
      <c r="F908" s="3" t="str">
        <f>+VLOOKUP(A908,[1]Export!$A:$AC,16,0)</f>
        <v>07403850824</v>
      </c>
      <c r="G908" s="3" t="str">
        <f>+VLOOKUP(A908,[1]Export!$A:$AC,20,0)</f>
        <v>Sicilia</v>
      </c>
      <c r="H908" s="3" t="str">
        <f>+VLOOKUP(A908,[1]Export!$A:$AC,21,0)</f>
        <v>Palermo</v>
      </c>
      <c r="I908" s="3" t="str">
        <f>+VLOOKUP(A908,[1]Export!$A:$AC,22,0)</f>
        <v>Palermo</v>
      </c>
      <c r="J908" s="3" t="s">
        <v>712</v>
      </c>
      <c r="K908" s="3" t="s">
        <v>713</v>
      </c>
      <c r="L908" s="6">
        <f>+VLOOKUP(A908,[1]Export!$A:$AA,25,0)</f>
        <v>51174.57</v>
      </c>
      <c r="M908" s="6">
        <f>+VLOOKUP(A908,[1]Export!$A:$AA,27,0)</f>
        <v>50000</v>
      </c>
      <c r="N908" s="6">
        <v>5631</v>
      </c>
    </row>
    <row r="909" spans="1:14" x14ac:dyDescent="0.35">
      <c r="A909" s="3" t="s">
        <v>2751</v>
      </c>
      <c r="B909" s="4" t="s">
        <v>479</v>
      </c>
      <c r="C909" s="4" t="s">
        <v>480</v>
      </c>
      <c r="D909" s="5">
        <f>+VLOOKUP(A909,[1]Export!$A:$AC,2,0)</f>
        <v>46126.484201388892</v>
      </c>
      <c r="E909" s="3" t="str">
        <f>+VLOOKUP(A909,[1]Export!$A:$AC,14,0)</f>
        <v>KRIPTO WORLD DI SANTONICOLA SALVATORE</v>
      </c>
      <c r="F909" s="3" t="str">
        <f>+VLOOKUP(A909,[1]Export!$A:$AC,16,0)</f>
        <v>SNTSVT92R18F912N</v>
      </c>
      <c r="G909" s="3" t="str">
        <f>+VLOOKUP(A909,[1]Export!$A:$AC,20,0)</f>
        <v>Campania</v>
      </c>
      <c r="H909" s="3" t="str">
        <f>+VLOOKUP(A909,[1]Export!$A:$AC,21,0)</f>
        <v>Salerno</v>
      </c>
      <c r="I909" s="3" t="str">
        <f>+VLOOKUP(A909,[1]Export!$A:$AC,22,0)</f>
        <v>Salerno</v>
      </c>
      <c r="J909" s="3" t="s">
        <v>3422</v>
      </c>
      <c r="K909" s="3" t="s">
        <v>3423</v>
      </c>
      <c r="L909" s="6">
        <f>+VLOOKUP(A909,[1]Export!$A:$AA,25,0)</f>
        <v>194175.62</v>
      </c>
      <c r="M909" s="6">
        <f>+VLOOKUP(A909,[1]Export!$A:$AA,27,0)</f>
        <v>135922.91999999998</v>
      </c>
      <c r="N909" s="6">
        <v>5633</v>
      </c>
    </row>
    <row r="910" spans="1:14" x14ac:dyDescent="0.35">
      <c r="A910" s="3" t="s">
        <v>2752</v>
      </c>
      <c r="B910" s="4" t="s">
        <v>479</v>
      </c>
      <c r="C910" s="4" t="s">
        <v>480</v>
      </c>
      <c r="D910" s="5">
        <f>+VLOOKUP(A910,[1]Export!$A:$AC,2,0)</f>
        <v>46126.489317129628</v>
      </c>
      <c r="E910" s="3" t="str">
        <f>+VLOOKUP(A910,[1]Export!$A:$AC,14,0)</f>
        <v>REVERSE DI BROGNA ROBERTO</v>
      </c>
      <c r="F910" s="3" t="str">
        <f>+VLOOKUP(A910,[1]Export!$A:$AC,16,0)</f>
        <v>BRGRRT02L30H703O</v>
      </c>
      <c r="G910" s="3" t="str">
        <f>+VLOOKUP(A910,[1]Export!$A:$AC,20,0)</f>
        <v>Campania</v>
      </c>
      <c r="H910" s="3" t="str">
        <f>+VLOOKUP(A910,[1]Export!$A:$AC,21,0)</f>
        <v>Salerno</v>
      </c>
      <c r="I910" s="3" t="str">
        <f>+VLOOKUP(A910,[1]Export!$A:$AC,22,0)</f>
        <v>Contursi Terme</v>
      </c>
      <c r="J910" s="3" t="s">
        <v>1017</v>
      </c>
      <c r="K910" s="3" t="s">
        <v>1018</v>
      </c>
      <c r="L910" s="6">
        <f>+VLOOKUP(A910,[1]Export!$A:$AA,25,0)</f>
        <v>86125.12999999999</v>
      </c>
      <c r="M910" s="6">
        <f>+VLOOKUP(A910,[1]Export!$A:$AA,27,0)</f>
        <v>60093.850000000006</v>
      </c>
      <c r="N910" s="6">
        <v>5634</v>
      </c>
    </row>
    <row r="911" spans="1:14" x14ac:dyDescent="0.35">
      <c r="A911" s="3" t="s">
        <v>2753</v>
      </c>
      <c r="B911" s="4" t="s">
        <v>479</v>
      </c>
      <c r="C911" s="4" t="s">
        <v>480</v>
      </c>
      <c r="D911" s="5">
        <f>+VLOOKUP(A911,[1]Export!$A:$AC,2,0)</f>
        <v>46126.592581018522</v>
      </c>
      <c r="E911" s="3" t="str">
        <f>+VLOOKUP(A911,[1]Export!$A:$AC,14,0)</f>
        <v>FICARRA MARIANO</v>
      </c>
      <c r="F911" s="3" t="str">
        <f>+VLOOKUP(A911,[1]Export!$A:$AC,16,0)</f>
        <v>FCRMRN91D24G273R</v>
      </c>
      <c r="G911" s="3" t="str">
        <f>+VLOOKUP(A911,[1]Export!$A:$AC,20,0)</f>
        <v>Sicilia</v>
      </c>
      <c r="H911" s="3" t="str">
        <f>+VLOOKUP(A911,[1]Export!$A:$AC,21,0)</f>
        <v>Palermo</v>
      </c>
      <c r="I911" s="3" t="str">
        <f>+VLOOKUP(A911,[1]Export!$A:$AC,22,0)</f>
        <v>Palermo</v>
      </c>
      <c r="J911" s="3" t="s">
        <v>708</v>
      </c>
      <c r="K911" s="3" t="s">
        <v>709</v>
      </c>
      <c r="L911" s="6">
        <f>+VLOOKUP(A911,[1]Export!$A:$AA,25,0)</f>
        <v>200000</v>
      </c>
      <c r="M911" s="6">
        <f>+VLOOKUP(A911,[1]Export!$A:$AA,27,0)</f>
        <v>140000</v>
      </c>
      <c r="N911" s="6">
        <v>5635</v>
      </c>
    </row>
    <row r="912" spans="1:14" x14ac:dyDescent="0.35">
      <c r="A912" s="3" t="s">
        <v>2754</v>
      </c>
      <c r="B912" s="4" t="s">
        <v>479</v>
      </c>
      <c r="C912" s="4" t="s">
        <v>480</v>
      </c>
      <c r="D912" s="5">
        <f>+VLOOKUP(A912,[1]Export!$A:$AC,2,0)</f>
        <v>46126.594513888886</v>
      </c>
      <c r="E912" s="3" t="str">
        <f>+VLOOKUP(A912,[1]Export!$A:$AC,14,0)</f>
        <v>ORZA ARTE STUDIO DI FRANCESCO ORZA</v>
      </c>
      <c r="F912" s="3" t="str">
        <f>+VLOOKUP(A912,[1]Export!$A:$AC,16,0)</f>
        <v>RZOFNC92L03I438O</v>
      </c>
      <c r="G912" s="3" t="str">
        <f>+VLOOKUP(A912,[1]Export!$A:$AC,20,0)</f>
        <v>Campania</v>
      </c>
      <c r="H912" s="3" t="str">
        <f>+VLOOKUP(A912,[1]Export!$A:$AC,21,0)</f>
        <v>Salerno</v>
      </c>
      <c r="I912" s="3" t="str">
        <f>+VLOOKUP(A912,[1]Export!$A:$AC,22,0)</f>
        <v>Sarno</v>
      </c>
      <c r="J912" s="3" t="s">
        <v>3424</v>
      </c>
      <c r="K912" s="3" t="s">
        <v>3425</v>
      </c>
      <c r="L912" s="6">
        <f>+VLOOKUP(A912,[1]Export!$A:$AA,25,0)</f>
        <v>40000.01</v>
      </c>
      <c r="M912" s="6">
        <f>+VLOOKUP(A912,[1]Export!$A:$AA,27,0)</f>
        <v>40000</v>
      </c>
      <c r="N912" s="6">
        <v>5636</v>
      </c>
    </row>
    <row r="913" spans="1:14" x14ac:dyDescent="0.35">
      <c r="A913" s="3" t="s">
        <v>2755</v>
      </c>
      <c r="B913" s="4" t="s">
        <v>479</v>
      </c>
      <c r="C913" s="4" t="s">
        <v>480</v>
      </c>
      <c r="D913" s="5">
        <f>+VLOOKUP(A913,[1]Export!$A:$AC,2,0)</f>
        <v>46126.69091435185</v>
      </c>
      <c r="E913" s="3" t="str">
        <f>+VLOOKUP(A913,[1]Export!$A:$AC,14,0)</f>
        <v>SIRIA ATTANASIO</v>
      </c>
      <c r="F913" s="3" t="str">
        <f>+VLOOKUP(A913,[1]Export!$A:$AC,16,0)</f>
        <v>TTNSRI99S61B506I</v>
      </c>
      <c r="G913" s="3" t="str">
        <f>+VLOOKUP(A913,[1]Export!$A:$AC,20,0)</f>
        <v>Puglia</v>
      </c>
      <c r="H913" s="3" t="str">
        <f>+VLOOKUP(A913,[1]Export!$A:$AC,21,0)</f>
        <v>Lecce</v>
      </c>
      <c r="I913" s="3" t="str">
        <f>+VLOOKUP(A913,[1]Export!$A:$AC,22,0)</f>
        <v>San Cesario Di Lecce</v>
      </c>
      <c r="J913" s="3" t="s">
        <v>1043</v>
      </c>
      <c r="K913" s="3" t="s">
        <v>1044</v>
      </c>
      <c r="L913" s="6">
        <f>+VLOOKUP(A913,[1]Export!$A:$AA,25,0)</f>
        <v>39686.6</v>
      </c>
      <c r="M913" s="6">
        <f>+VLOOKUP(A913,[1]Export!$A:$AA,27,0)</f>
        <v>39686.6</v>
      </c>
      <c r="N913" s="6">
        <v>5637</v>
      </c>
    </row>
    <row r="914" spans="1:14" x14ac:dyDescent="0.35">
      <c r="A914" s="3" t="s">
        <v>2756</v>
      </c>
      <c r="B914" s="4" t="s">
        <v>479</v>
      </c>
      <c r="C914" s="4" t="s">
        <v>480</v>
      </c>
      <c r="D914" s="5">
        <f>+VLOOKUP(A914,[1]Export!$A:$AC,2,0)</f>
        <v>46126.707453703704</v>
      </c>
      <c r="E914" s="3" t="str">
        <f>+VLOOKUP(A914,[1]Export!$A:$AC,14,0)</f>
        <v>NUOVO BAR SACRA DI SAIS FEDERICA</v>
      </c>
      <c r="F914" s="3" t="str">
        <f>+VLOOKUP(A914,[1]Export!$A:$AC,16,0)</f>
        <v>SSAFRC93D65F839O</v>
      </c>
      <c r="G914" s="3" t="str">
        <f>+VLOOKUP(A914,[1]Export!$A:$AC,20,0)</f>
        <v>Campania</v>
      </c>
      <c r="H914" s="3" t="str">
        <f>+VLOOKUP(A914,[1]Export!$A:$AC,21,0)</f>
        <v>Napoli</v>
      </c>
      <c r="I914" s="3" t="str">
        <f>+VLOOKUP(A914,[1]Export!$A:$AC,22,0)</f>
        <v>Napoli</v>
      </c>
      <c r="J914" s="3" t="s">
        <v>1017</v>
      </c>
      <c r="K914" s="3" t="s">
        <v>1018</v>
      </c>
      <c r="L914" s="6">
        <f>+VLOOKUP(A914,[1]Export!$A:$AA,25,0)</f>
        <v>41118.98000000001</v>
      </c>
      <c r="M914" s="6">
        <f>+VLOOKUP(A914,[1]Export!$A:$AA,27,0)</f>
        <v>40000</v>
      </c>
      <c r="N914" s="6">
        <v>5638</v>
      </c>
    </row>
    <row r="915" spans="1:14" x14ac:dyDescent="0.35">
      <c r="A915" s="3" t="s">
        <v>2757</v>
      </c>
      <c r="B915" s="4" t="s">
        <v>479</v>
      </c>
      <c r="C915" s="4" t="s">
        <v>480</v>
      </c>
      <c r="D915" s="5">
        <f>+VLOOKUP(A915,[1]Export!$A:$AC,2,0)</f>
        <v>46126.70815972222</v>
      </c>
      <c r="E915" s="3" t="str">
        <f>+VLOOKUP(A915,[1]Export!$A:$AC,14,0)</f>
        <v>ABELLIS MFC HUB SOCIETA' A RESPONSABILITA' LIMITATA SEMPLIFICATA</v>
      </c>
      <c r="F915" s="3" t="str">
        <f>+VLOOKUP(A915,[1]Export!$A:$AC,16,0)</f>
        <v>03244810648</v>
      </c>
      <c r="G915" s="3" t="str">
        <f>+VLOOKUP(A915,[1]Export!$A:$AC,20,0)</f>
        <v>Campania</v>
      </c>
      <c r="H915" s="3" t="str">
        <f>+VLOOKUP(A915,[1]Export!$A:$AC,21,0)</f>
        <v>Avellino</v>
      </c>
      <c r="I915" s="3" t="str">
        <f>+VLOOKUP(A915,[1]Export!$A:$AC,22,0)</f>
        <v>Avella</v>
      </c>
      <c r="J915" s="3" t="s">
        <v>1057</v>
      </c>
      <c r="K915" s="3" t="s">
        <v>1058</v>
      </c>
      <c r="L915" s="6">
        <f>+VLOOKUP(A915,[1]Export!$A:$AA,25,0)</f>
        <v>200000</v>
      </c>
      <c r="M915" s="6">
        <f>+VLOOKUP(A915,[1]Export!$A:$AA,27,0)</f>
        <v>140000</v>
      </c>
      <c r="N915" s="6">
        <v>5639</v>
      </c>
    </row>
    <row r="916" spans="1:14" x14ac:dyDescent="0.35">
      <c r="A916" s="3" t="s">
        <v>2758</v>
      </c>
      <c r="B916" s="4" t="s">
        <v>479</v>
      </c>
      <c r="C916" s="4" t="s">
        <v>480</v>
      </c>
      <c r="D916" s="5">
        <f>+VLOOKUP(A916,[1]Export!$A:$AC,2,0)</f>
        <v>46126.709270833337</v>
      </c>
      <c r="E916" s="3" t="str">
        <f>+VLOOKUP(A916,[1]Export!$A:$AC,14,0)</f>
        <v>Gaya Guerrera</v>
      </c>
      <c r="F916" s="3" t="str">
        <f>+VLOOKUP(A916,[1]Export!$A:$AC,16,0)</f>
        <v>GRRGYA98S43A783Y</v>
      </c>
      <c r="G916" s="3" t="str">
        <f>+VLOOKUP(A916,[1]Export!$A:$AC,20,0)</f>
        <v>Campania</v>
      </c>
      <c r="H916" s="3" t="str">
        <f>+VLOOKUP(A916,[1]Export!$A:$AC,21,0)</f>
        <v>Benevento</v>
      </c>
      <c r="I916" s="3" t="str">
        <f>+VLOOKUP(A916,[1]Export!$A:$AC,22,0)</f>
        <v>Guardia Sanframondi</v>
      </c>
      <c r="J916" s="3" t="s">
        <v>1043</v>
      </c>
      <c r="K916" s="3" t="s">
        <v>1044</v>
      </c>
      <c r="L916" s="6">
        <f>+VLOOKUP(A916,[1]Export!$A:$AA,25,0)</f>
        <v>184639.33</v>
      </c>
      <c r="M916" s="6">
        <f>+VLOOKUP(A916,[1]Export!$A:$AA,27,0)</f>
        <v>129247.52999999998</v>
      </c>
      <c r="N916" s="6">
        <v>5640</v>
      </c>
    </row>
    <row r="917" spans="1:14" x14ac:dyDescent="0.35">
      <c r="A917" s="3" t="s">
        <v>2759</v>
      </c>
      <c r="B917" s="4" t="s">
        <v>479</v>
      </c>
      <c r="C917" s="4" t="s">
        <v>480</v>
      </c>
      <c r="D917" s="5">
        <f>+VLOOKUP(A917,[1]Export!$A:$AC,2,0)</f>
        <v>46126.903935185182</v>
      </c>
      <c r="E917" s="3" t="str">
        <f>+VLOOKUP(A917,[1]Export!$A:$AC,14,0)</f>
        <v>MAMMA'S COOKING EXPERIENCE DI VALERIA RUOCCO</v>
      </c>
      <c r="F917" s="3" t="str">
        <f>+VLOOKUP(A917,[1]Export!$A:$AC,16,0)</f>
        <v>RCCVLR99A56L845Z</v>
      </c>
      <c r="G917" s="3" t="str">
        <f>+VLOOKUP(A917,[1]Export!$A:$AC,20,0)</f>
        <v>Campania</v>
      </c>
      <c r="H917" s="3" t="str">
        <f>+VLOOKUP(A917,[1]Export!$A:$AC,21,0)</f>
        <v>Napoli</v>
      </c>
      <c r="I917" s="3" t="str">
        <f>+VLOOKUP(A917,[1]Export!$A:$AC,22,0)</f>
        <v>Massa Lubrense</v>
      </c>
      <c r="J917" s="3" t="s">
        <v>3426</v>
      </c>
      <c r="K917" s="3" t="s">
        <v>3427</v>
      </c>
      <c r="L917" s="6">
        <f>+VLOOKUP(A917,[1]Export!$A:$AA,25,0)</f>
        <v>81798.640000000029</v>
      </c>
      <c r="M917" s="6">
        <f>+VLOOKUP(A917,[1]Export!$A:$AA,27,0)</f>
        <v>61347.999999999993</v>
      </c>
      <c r="N917" s="6">
        <v>5641</v>
      </c>
    </row>
    <row r="918" spans="1:14" x14ac:dyDescent="0.35">
      <c r="A918" s="3" t="s">
        <v>2760</v>
      </c>
      <c r="B918" s="4" t="s">
        <v>479</v>
      </c>
      <c r="C918" s="4" t="s">
        <v>480</v>
      </c>
      <c r="D918" s="5">
        <f>+VLOOKUP(A918,[1]Export!$A:$AC,2,0)</f>
        <v>46127.394999999997</v>
      </c>
      <c r="E918" s="3" t="str">
        <f>+VLOOKUP(A918,[1]Export!$A:$AC,14,0)</f>
        <v>SAULLO LUIGI</v>
      </c>
      <c r="F918" s="3" t="str">
        <f>+VLOOKUP(A918,[1]Export!$A:$AC,16,0)</f>
        <v>SLLLGU91D17L628L</v>
      </c>
      <c r="G918" s="3" t="str">
        <f>+VLOOKUP(A918,[1]Export!$A:$AC,20,0)</f>
        <v>Campania</v>
      </c>
      <c r="H918" s="3" t="str">
        <f>+VLOOKUP(A918,[1]Export!$A:$AC,21,0)</f>
        <v>Salerno</v>
      </c>
      <c r="I918" s="3" t="str">
        <f>+VLOOKUP(A918,[1]Export!$A:$AC,22,0)</f>
        <v>Pisciotta</v>
      </c>
      <c r="J918" s="3" t="s">
        <v>708</v>
      </c>
      <c r="K918" s="3" t="s">
        <v>709</v>
      </c>
      <c r="L918" s="6">
        <f>+VLOOKUP(A918,[1]Export!$A:$AA,25,0)</f>
        <v>119688.59000000001</v>
      </c>
      <c r="M918" s="6">
        <f>+VLOOKUP(A918,[1]Export!$A:$AA,27,0)</f>
        <v>88791.44</v>
      </c>
      <c r="N918" s="6">
        <v>5642</v>
      </c>
    </row>
    <row r="919" spans="1:14" x14ac:dyDescent="0.35">
      <c r="A919" s="3" t="s">
        <v>2761</v>
      </c>
      <c r="B919" s="4" t="s">
        <v>479</v>
      </c>
      <c r="C919" s="4" t="s">
        <v>480</v>
      </c>
      <c r="D919" s="5">
        <f>+VLOOKUP(A919,[1]Export!$A:$AC,2,0)</f>
        <v>46127.400659722225</v>
      </c>
      <c r="E919" s="3" t="str">
        <f>+VLOOKUP(A919,[1]Export!$A:$AC,14,0)</f>
        <v>A2 EDIL SELL S.R.L.</v>
      </c>
      <c r="F919" s="3" t="str">
        <f>+VLOOKUP(A919,[1]Export!$A:$AC,16,0)</f>
        <v>03360690808</v>
      </c>
      <c r="G919" s="3" t="str">
        <f>+VLOOKUP(A919,[1]Export!$A:$AC,20,0)</f>
        <v>Calabria</v>
      </c>
      <c r="H919" s="3" t="str">
        <f>+VLOOKUP(A919,[1]Export!$A:$AC,21,0)</f>
        <v>Reggio Calabria</v>
      </c>
      <c r="I919" s="3" t="str">
        <f>+VLOOKUP(A919,[1]Export!$A:$AC,22,0)</f>
        <v>Benestare</v>
      </c>
      <c r="J919" s="3" t="s">
        <v>3428</v>
      </c>
      <c r="K919" s="3" t="s">
        <v>3429</v>
      </c>
      <c r="L919" s="6">
        <f>+VLOOKUP(A919,[1]Export!$A:$AA,25,0)</f>
        <v>194300</v>
      </c>
      <c r="M919" s="6">
        <f>+VLOOKUP(A919,[1]Export!$A:$AA,27,0)</f>
        <v>136010</v>
      </c>
      <c r="N919" s="6">
        <v>5643</v>
      </c>
    </row>
    <row r="920" spans="1:14" x14ac:dyDescent="0.35">
      <c r="A920" s="3" t="s">
        <v>2762</v>
      </c>
      <c r="B920" s="4" t="s">
        <v>479</v>
      </c>
      <c r="C920" s="4" t="s">
        <v>480</v>
      </c>
      <c r="D920" s="5">
        <f>+VLOOKUP(A920,[1]Export!$A:$AC,2,0)</f>
        <v>46127.546585648146</v>
      </c>
      <c r="E920" s="3" t="str">
        <f>+VLOOKUP(A920,[1]Export!$A:$AC,14,0)</f>
        <v>BUCCIERO RAFFAELE</v>
      </c>
      <c r="F920" s="3" t="str">
        <f>+VLOOKUP(A920,[1]Export!$A:$AC,16,0)</f>
        <v>BCCRFL02H20E791X</v>
      </c>
      <c r="G920" s="3" t="str">
        <f>+VLOOKUP(A920,[1]Export!$A:$AC,20,0)</f>
        <v>Campania</v>
      </c>
      <c r="H920" s="3" t="str">
        <f>+VLOOKUP(A920,[1]Export!$A:$AC,21,0)</f>
        <v>Caserta</v>
      </c>
      <c r="I920" s="3" t="str">
        <f>+VLOOKUP(A920,[1]Export!$A:$AC,22,0)</f>
        <v>Marcianise</v>
      </c>
      <c r="J920" s="3" t="s">
        <v>1047</v>
      </c>
      <c r="K920" s="3" t="s">
        <v>1048</v>
      </c>
      <c r="L920" s="6">
        <f>+VLOOKUP(A920,[1]Export!$A:$AA,25,0)</f>
        <v>120000</v>
      </c>
      <c r="M920" s="6">
        <f>+VLOOKUP(A920,[1]Export!$A:$AA,27,0)</f>
        <v>90000</v>
      </c>
      <c r="N920" s="6">
        <v>5644</v>
      </c>
    </row>
    <row r="921" spans="1:14" x14ac:dyDescent="0.35">
      <c r="A921" s="3" t="s">
        <v>2763</v>
      </c>
      <c r="B921" s="4" t="s">
        <v>479</v>
      </c>
      <c r="C921" s="4" t="s">
        <v>480</v>
      </c>
      <c r="D921" s="5">
        <f>+VLOOKUP(A921,[1]Export!$A:$AC,2,0)</f>
        <v>46127.581828703704</v>
      </c>
      <c r="E921" s="3" t="str">
        <f>+VLOOKUP(A921,[1]Export!$A:$AC,14,0)</f>
        <v>PICCOLO FRANCESCO</v>
      </c>
      <c r="F921" s="3" t="str">
        <f>+VLOOKUP(A921,[1]Export!$A:$AC,16,0)</f>
        <v>PCCFNC91D30M289M</v>
      </c>
      <c r="G921" s="3" t="str">
        <f>+VLOOKUP(A921,[1]Export!$A:$AC,20,0)</f>
        <v>Campania</v>
      </c>
      <c r="H921" s="3" t="str">
        <f>+VLOOKUP(A921,[1]Export!$A:$AC,21,0)</f>
        <v>Napoli</v>
      </c>
      <c r="I921" s="3" t="str">
        <f>+VLOOKUP(A921,[1]Export!$A:$AC,22,0)</f>
        <v>Pomigliano D'Arco</v>
      </c>
      <c r="J921" s="3" t="s">
        <v>752</v>
      </c>
      <c r="K921" s="3" t="s">
        <v>753</v>
      </c>
      <c r="L921" s="6">
        <f>+VLOOKUP(A921,[1]Export!$A:$AA,25,0)</f>
        <v>49070</v>
      </c>
      <c r="M921" s="6">
        <f>+VLOOKUP(A921,[1]Export!$A:$AA,27,0)</f>
        <v>49070</v>
      </c>
      <c r="N921" s="6">
        <v>5645</v>
      </c>
    </row>
    <row r="922" spans="1:14" x14ac:dyDescent="0.35">
      <c r="A922" s="3" t="s">
        <v>2764</v>
      </c>
      <c r="B922" s="4" t="s">
        <v>479</v>
      </c>
      <c r="C922" s="4" t="s">
        <v>480</v>
      </c>
      <c r="D922" s="5">
        <f>+VLOOKUP(A922,[1]Export!$A:$AC,2,0)</f>
        <v>46127.66333333333</v>
      </c>
      <c r="E922" s="3" t="str">
        <f>+VLOOKUP(A922,[1]Export!$A:$AC,14,0)</f>
        <v>ALESSANDRO MARIO BUETI</v>
      </c>
      <c r="F922" s="3" t="str">
        <f>+VLOOKUP(A922,[1]Export!$A:$AC,16,0)</f>
        <v>BTULSN00E13F158O</v>
      </c>
      <c r="G922" s="3" t="str">
        <f>+VLOOKUP(A922,[1]Export!$A:$AC,20,0)</f>
        <v>Calabria</v>
      </c>
      <c r="H922" s="3" t="str">
        <f>+VLOOKUP(A922,[1]Export!$A:$AC,21,0)</f>
        <v>Reggio Calabria</v>
      </c>
      <c r="I922" s="3" t="str">
        <f>+VLOOKUP(A922,[1]Export!$A:$AC,22,0)</f>
        <v>Villa San Giovanni</v>
      </c>
      <c r="J922" s="3" t="s">
        <v>1151</v>
      </c>
      <c r="K922" s="3" t="s">
        <v>1152</v>
      </c>
      <c r="L922" s="6">
        <f>+VLOOKUP(A922,[1]Export!$A:$AA,25,0)</f>
        <v>31898.06</v>
      </c>
      <c r="M922" s="6">
        <f>+VLOOKUP(A922,[1]Export!$A:$AA,27,0)</f>
        <v>31898.059999999998</v>
      </c>
      <c r="N922" s="6">
        <v>5647</v>
      </c>
    </row>
    <row r="923" spans="1:14" x14ac:dyDescent="0.35">
      <c r="A923" s="3" t="s">
        <v>2765</v>
      </c>
      <c r="B923" s="4" t="s">
        <v>479</v>
      </c>
      <c r="C923" s="4" t="s">
        <v>480</v>
      </c>
      <c r="D923" s="5">
        <f>+VLOOKUP(A923,[1]Export!$A:$AC,2,0)</f>
        <v>46127.678414351853</v>
      </c>
      <c r="E923" s="3" t="str">
        <f>+VLOOKUP(A923,[1]Export!$A:$AC,14,0)</f>
        <v>PAINO CARMELA</v>
      </c>
      <c r="F923" s="3" t="str">
        <f>+VLOOKUP(A923,[1]Export!$A:$AC,16,0)</f>
        <v>PNACML94A60L259T</v>
      </c>
      <c r="G923" s="3" t="str">
        <f>+VLOOKUP(A923,[1]Export!$A:$AC,20,0)</f>
        <v>Campania</v>
      </c>
      <c r="H923" s="3" t="str">
        <f>+VLOOKUP(A923,[1]Export!$A:$AC,21,0)</f>
        <v>Napoli</v>
      </c>
      <c r="I923" s="3" t="str">
        <f>+VLOOKUP(A923,[1]Export!$A:$AC,22,0)</f>
        <v>Torre Del Greco</v>
      </c>
      <c r="J923" s="3" t="s">
        <v>1017</v>
      </c>
      <c r="K923" s="3" t="s">
        <v>1018</v>
      </c>
      <c r="L923" s="6">
        <f>+VLOOKUP(A923,[1]Export!$A:$AA,25,0)</f>
        <v>40000</v>
      </c>
      <c r="M923" s="6">
        <f>+VLOOKUP(A923,[1]Export!$A:$AA,27,0)</f>
        <v>40000</v>
      </c>
      <c r="N923" s="6">
        <v>5648</v>
      </c>
    </row>
    <row r="924" spans="1:14" x14ac:dyDescent="0.35">
      <c r="A924" s="3" t="s">
        <v>2766</v>
      </c>
      <c r="B924" s="4" t="s">
        <v>479</v>
      </c>
      <c r="C924" s="4" t="s">
        <v>480</v>
      </c>
      <c r="D924" s="5">
        <f>+VLOOKUP(A924,[1]Export!$A:$AC,2,0)</f>
        <v>46127.78328703704</v>
      </c>
      <c r="E924" s="3" t="str">
        <f>+VLOOKUP(A924,[1]Export!$A:$AC,14,0)</f>
        <v>BLUE MARINE RENTAL DI VITALE SIMONE</v>
      </c>
      <c r="F924" s="3" t="str">
        <f>+VLOOKUP(A924,[1]Export!$A:$AC,16,0)</f>
        <v>VTLSMN04B18L049O</v>
      </c>
      <c r="G924" s="3" t="str">
        <f>+VLOOKUP(A924,[1]Export!$A:$AC,20,0)</f>
        <v>Basilicata</v>
      </c>
      <c r="H924" s="3" t="str">
        <f>+VLOOKUP(A924,[1]Export!$A:$AC,21,0)</f>
        <v>Matera</v>
      </c>
      <c r="I924" s="3" t="str">
        <f>+VLOOKUP(A924,[1]Export!$A:$AC,22,0)</f>
        <v>Policoro</v>
      </c>
      <c r="J924" s="3" t="s">
        <v>1029</v>
      </c>
      <c r="K924" s="3" t="s">
        <v>1030</v>
      </c>
      <c r="L924" s="6">
        <f>+VLOOKUP(A924,[1]Export!$A:$AA,25,0)</f>
        <v>40000</v>
      </c>
      <c r="M924" s="6">
        <f>+VLOOKUP(A924,[1]Export!$A:$AA,27,0)</f>
        <v>40000</v>
      </c>
      <c r="N924" s="6">
        <v>5649</v>
      </c>
    </row>
    <row r="925" spans="1:14" x14ac:dyDescent="0.35">
      <c r="A925" s="3" t="s">
        <v>2767</v>
      </c>
      <c r="B925" s="4" t="s">
        <v>479</v>
      </c>
      <c r="C925" s="4" t="s">
        <v>480</v>
      </c>
      <c r="D925" s="5">
        <f>+VLOOKUP(A925,[1]Export!$A:$AC,2,0)</f>
        <v>46128.318333333336</v>
      </c>
      <c r="E925" s="3" t="str">
        <f>+VLOOKUP(A925,[1]Export!$A:$AC,14,0)</f>
        <v>CIOTTA GABRIELE</v>
      </c>
      <c r="F925" s="3" t="str">
        <f>+VLOOKUP(A925,[1]Export!$A:$AC,16,0)</f>
        <v>CTTGRL91L23D423P</v>
      </c>
      <c r="G925" s="3" t="str">
        <f>+VLOOKUP(A925,[1]Export!$A:$AC,20,0)</f>
        <v>Sicilia</v>
      </c>
      <c r="H925" s="3" t="str">
        <f>+VLOOKUP(A925,[1]Export!$A:$AC,21,0)</f>
        <v>Trapani</v>
      </c>
      <c r="I925" s="3" t="str">
        <f>+VLOOKUP(A925,[1]Export!$A:$AC,22,0)</f>
        <v>Paceco</v>
      </c>
      <c r="J925" s="3" t="s">
        <v>3430</v>
      </c>
      <c r="K925" s="3" t="s">
        <v>3431</v>
      </c>
      <c r="L925" s="6">
        <f>+VLOOKUP(A925,[1]Export!$A:$AA,25,0)</f>
        <v>157362.49</v>
      </c>
      <c r="M925" s="6">
        <f>+VLOOKUP(A925,[1]Export!$A:$AA,27,0)</f>
        <v>110153.74</v>
      </c>
      <c r="N925" s="6">
        <v>5651</v>
      </c>
    </row>
    <row r="926" spans="1:14" x14ac:dyDescent="0.35">
      <c r="A926" s="3" t="s">
        <v>2768</v>
      </c>
      <c r="B926" s="4" t="s">
        <v>479</v>
      </c>
      <c r="C926" s="4" t="s">
        <v>480</v>
      </c>
      <c r="D926" s="5">
        <f>+VLOOKUP(A926,[1]Export!$A:$AC,2,0)</f>
        <v>46128.362685185188</v>
      </c>
      <c r="E926" s="3" t="str">
        <f>+VLOOKUP(A926,[1]Export!$A:$AC,14,0)</f>
        <v>MAZZA FRANCESCO</v>
      </c>
      <c r="F926" s="3" t="str">
        <f>+VLOOKUP(A926,[1]Export!$A:$AC,16,0)</f>
        <v>MZZFNC98M03B774Z</v>
      </c>
      <c r="G926" s="3" t="str">
        <f>+VLOOKUP(A926,[1]Export!$A:$AC,20,0)</f>
        <v>Calabria</v>
      </c>
      <c r="H926" s="3" t="str">
        <f>+VLOOKUP(A926,[1]Export!$A:$AC,21,0)</f>
        <v>Cosenza</v>
      </c>
      <c r="I926" s="3" t="str">
        <f>+VLOOKUP(A926,[1]Export!$A:$AC,22,0)</f>
        <v>Corigliano-Rossano</v>
      </c>
      <c r="J926" s="3" t="s">
        <v>708</v>
      </c>
      <c r="K926" s="3" t="s">
        <v>709</v>
      </c>
      <c r="L926" s="6">
        <f>+VLOOKUP(A926,[1]Export!$A:$AA,25,0)</f>
        <v>161000</v>
      </c>
      <c r="M926" s="6">
        <f>+VLOOKUP(A926,[1]Export!$A:$AA,27,0)</f>
        <v>112700</v>
      </c>
      <c r="N926" s="6">
        <v>5652</v>
      </c>
    </row>
    <row r="927" spans="1:14" x14ac:dyDescent="0.35">
      <c r="A927" s="3" t="s">
        <v>2769</v>
      </c>
      <c r="B927" s="4" t="s">
        <v>479</v>
      </c>
      <c r="C927" s="4" t="s">
        <v>480</v>
      </c>
      <c r="D927" s="5">
        <f>+VLOOKUP(A927,[1]Export!$A:$AC,2,0)</f>
        <v>46128.431620370371</v>
      </c>
      <c r="E927" s="3" t="str">
        <f>+VLOOKUP(A927,[1]Export!$A:$AC,14,0)</f>
        <v>AIELLO FRANCESCO ATANASIO</v>
      </c>
      <c r="F927" s="3" t="str">
        <f>+VLOOKUP(A927,[1]Export!$A:$AC,16,0)</f>
        <v>LLAFNC92D24D086H</v>
      </c>
      <c r="G927" s="3" t="str">
        <f>+VLOOKUP(A927,[1]Export!$A:$AC,20,0)</f>
        <v>Calabria</v>
      </c>
      <c r="H927" s="3" t="str">
        <f>+VLOOKUP(A927,[1]Export!$A:$AC,21,0)</f>
        <v>Cosenza</v>
      </c>
      <c r="I927" s="3" t="str">
        <f>+VLOOKUP(A927,[1]Export!$A:$AC,22,0)</f>
        <v>Santa Sofia D'Epiro</v>
      </c>
      <c r="J927" s="3" t="s">
        <v>772</v>
      </c>
      <c r="K927" s="3" t="s">
        <v>773</v>
      </c>
      <c r="L927" s="6">
        <f>+VLOOKUP(A927,[1]Export!$A:$AA,25,0)</f>
        <v>38762.950000000004</v>
      </c>
      <c r="M927" s="6">
        <f>+VLOOKUP(A927,[1]Export!$A:$AA,27,0)</f>
        <v>37912.949999999997</v>
      </c>
      <c r="N927" s="6">
        <v>5653</v>
      </c>
    </row>
    <row r="928" spans="1:14" x14ac:dyDescent="0.35">
      <c r="A928" s="3" t="s">
        <v>2770</v>
      </c>
      <c r="B928" s="4" t="s">
        <v>479</v>
      </c>
      <c r="C928" s="4" t="s">
        <v>480</v>
      </c>
      <c r="D928" s="5">
        <f>+VLOOKUP(A928,[1]Export!$A:$AC,2,0)</f>
        <v>46128.442384259259</v>
      </c>
      <c r="E928" s="3" t="str">
        <f>+VLOOKUP(A928,[1]Export!$A:$AC,14,0)</f>
        <v>STASIO MICHELE</v>
      </c>
      <c r="F928" s="3" t="str">
        <f>+VLOOKUP(A928,[1]Export!$A:$AC,16,0)</f>
        <v>STSMHL06C06A399R</v>
      </c>
      <c r="G928" s="3" t="str">
        <f>+VLOOKUP(A928,[1]Export!$A:$AC,20,0)</f>
        <v>Campania</v>
      </c>
      <c r="H928" s="3" t="str">
        <f>+VLOOKUP(A928,[1]Export!$A:$AC,21,0)</f>
        <v>Avellino</v>
      </c>
      <c r="I928" s="3" t="str">
        <f>+VLOOKUP(A928,[1]Export!$A:$AC,22,0)</f>
        <v>Grottaminarda</v>
      </c>
      <c r="J928" s="3" t="s">
        <v>672</v>
      </c>
      <c r="K928" s="3" t="s">
        <v>673</v>
      </c>
      <c r="L928" s="6">
        <f>+VLOOKUP(A928,[1]Export!$A:$AA,25,0)</f>
        <v>39872.68</v>
      </c>
      <c r="M928" s="6">
        <f>+VLOOKUP(A928,[1]Export!$A:$AA,27,0)</f>
        <v>39872.68</v>
      </c>
      <c r="N928" s="6">
        <v>5654</v>
      </c>
    </row>
    <row r="929" spans="1:14" x14ac:dyDescent="0.35">
      <c r="A929" s="3" t="s">
        <v>2771</v>
      </c>
      <c r="B929" s="4" t="s">
        <v>479</v>
      </c>
      <c r="C929" s="4" t="s">
        <v>480</v>
      </c>
      <c r="D929" s="5">
        <f>+VLOOKUP(A929,[1]Export!$A:$AC,2,0)</f>
        <v>46128.604456018518</v>
      </c>
      <c r="E929" s="3" t="str">
        <f>+VLOOKUP(A929,[1]Export!$A:$AC,14,0)</f>
        <v>Gabriele Maria Denaro</v>
      </c>
      <c r="F929" s="3" t="str">
        <f>+VLOOKUP(A929,[1]Export!$A:$AC,16,0)</f>
        <v>DNRGRL98E01M088B</v>
      </c>
      <c r="G929" s="3" t="str">
        <f>+VLOOKUP(A929,[1]Export!$A:$AC,20,0)</f>
        <v>Sicilia</v>
      </c>
      <c r="H929" s="3" t="str">
        <f>+VLOOKUP(A929,[1]Export!$A:$AC,21,0)</f>
        <v>Ragusa</v>
      </c>
      <c r="I929" s="3" t="str">
        <f>+VLOOKUP(A929,[1]Export!$A:$AC,22,0)</f>
        <v>Vittoria</v>
      </c>
      <c r="J929" s="3" t="s">
        <v>846</v>
      </c>
      <c r="K929" s="3" t="s">
        <v>847</v>
      </c>
      <c r="L929" s="6">
        <f>+VLOOKUP(A929,[1]Export!$A:$AA,25,0)</f>
        <v>39871.599999999999</v>
      </c>
      <c r="M929" s="6">
        <f>+VLOOKUP(A929,[1]Export!$A:$AA,27,0)</f>
        <v>39871.600000000006</v>
      </c>
      <c r="N929" s="6">
        <v>5655</v>
      </c>
    </row>
    <row r="930" spans="1:14" x14ac:dyDescent="0.35">
      <c r="A930" s="3" t="s">
        <v>2772</v>
      </c>
      <c r="B930" s="4" t="s">
        <v>479</v>
      </c>
      <c r="C930" s="4" t="s">
        <v>480</v>
      </c>
      <c r="D930" s="5">
        <f>+VLOOKUP(A930,[1]Export!$A:$AC,2,0)</f>
        <v>46128.620497685188</v>
      </c>
      <c r="E930" s="3" t="str">
        <f>+VLOOKUP(A930,[1]Export!$A:$AC,14,0)</f>
        <v>PROXIMA S.R.L.S.</v>
      </c>
      <c r="F930" s="3" t="str">
        <f>+VLOOKUP(A930,[1]Export!$A:$AC,16,0)</f>
        <v>06246950874</v>
      </c>
      <c r="G930" s="3" t="str">
        <f>+VLOOKUP(A930,[1]Export!$A:$AC,20,0)</f>
        <v>Sicilia</v>
      </c>
      <c r="H930" s="3" t="str">
        <f>+VLOOKUP(A930,[1]Export!$A:$AC,21,0)</f>
        <v>Catania</v>
      </c>
      <c r="I930" s="3" t="str">
        <f>+VLOOKUP(A930,[1]Export!$A:$AC,22,0)</f>
        <v>Catania</v>
      </c>
      <c r="J930" s="3" t="s">
        <v>706</v>
      </c>
      <c r="K930" s="3" t="s">
        <v>707</v>
      </c>
      <c r="L930" s="6">
        <f>+VLOOKUP(A930,[1]Export!$A:$AA,25,0)</f>
        <v>183880</v>
      </c>
      <c r="M930" s="6">
        <f>+VLOOKUP(A930,[1]Export!$A:$AA,27,0)</f>
        <v>124166</v>
      </c>
      <c r="N930" s="6">
        <v>5656</v>
      </c>
    </row>
    <row r="931" spans="1:14" x14ac:dyDescent="0.35">
      <c r="A931" s="3" t="s">
        <v>2773</v>
      </c>
      <c r="B931" s="4" t="s">
        <v>479</v>
      </c>
      <c r="C931" s="4" t="s">
        <v>480</v>
      </c>
      <c r="D931" s="5">
        <f>+VLOOKUP(A931,[1]Export!$A:$AC,2,0)</f>
        <v>46128.622546296298</v>
      </c>
      <c r="E931" s="3" t="str">
        <f>+VLOOKUP(A931,[1]Export!$A:$AC,14,0)</f>
        <v>LETTIERO RAFFAELLA</v>
      </c>
      <c r="F931" s="3" t="str">
        <f>+VLOOKUP(A931,[1]Export!$A:$AC,16,0)</f>
        <v>LTTRFL93A64F839K</v>
      </c>
      <c r="G931" s="3" t="str">
        <f>+VLOOKUP(A931,[1]Export!$A:$AC,20,0)</f>
        <v>Campania</v>
      </c>
      <c r="H931" s="3" t="str">
        <f>+VLOOKUP(A931,[1]Export!$A:$AC,21,0)</f>
        <v>Napoli</v>
      </c>
      <c r="I931" s="3" t="str">
        <f>+VLOOKUP(A931,[1]Export!$A:$AC,22,0)</f>
        <v>Frattamaggiore</v>
      </c>
      <c r="J931" s="3" t="s">
        <v>1083</v>
      </c>
      <c r="K931" s="3" t="s">
        <v>1084</v>
      </c>
      <c r="L931" s="6">
        <f>+VLOOKUP(A931,[1]Export!$A:$AA,25,0)</f>
        <v>40000</v>
      </c>
      <c r="M931" s="6">
        <f>+VLOOKUP(A931,[1]Export!$A:$AA,27,0)</f>
        <v>40000</v>
      </c>
      <c r="N931" s="6">
        <v>5657</v>
      </c>
    </row>
    <row r="932" spans="1:14" x14ac:dyDescent="0.35">
      <c r="A932" s="3" t="s">
        <v>2774</v>
      </c>
      <c r="B932" s="4" t="s">
        <v>479</v>
      </c>
      <c r="C932" s="4" t="s">
        <v>480</v>
      </c>
      <c r="D932" s="5">
        <f>+VLOOKUP(A932,[1]Export!$A:$AC,2,0)</f>
        <v>46128.623553240737</v>
      </c>
      <c r="E932" s="3" t="str">
        <f>+VLOOKUP(A932,[1]Export!$A:$AC,14,0)</f>
        <v>CLAUDIA &amp; FEDERICA STUDIO DI TETI CLAUDIA</v>
      </c>
      <c r="F932" s="3" t="str">
        <f>+VLOOKUP(A932,[1]Export!$A:$AC,16,0)</f>
        <v>TTECLD91M56G039M</v>
      </c>
      <c r="G932" s="3" t="str">
        <f>+VLOOKUP(A932,[1]Export!$A:$AC,20,0)</f>
        <v>Campania</v>
      </c>
      <c r="H932" s="3" t="str">
        <f>+VLOOKUP(A932,[1]Export!$A:$AC,21,0)</f>
        <v>Salerno</v>
      </c>
      <c r="I932" s="3" t="str">
        <f>+VLOOKUP(A932,[1]Export!$A:$AC,22,0)</f>
        <v>Ricigliano</v>
      </c>
      <c r="J932" s="3" t="s">
        <v>836</v>
      </c>
      <c r="K932" s="3" t="s">
        <v>837</v>
      </c>
      <c r="L932" s="6">
        <f>+VLOOKUP(A932,[1]Export!$A:$AA,25,0)</f>
        <v>60586.720000000008</v>
      </c>
      <c r="M932" s="6">
        <f>+VLOOKUP(A932,[1]Export!$A:$AA,27,0)</f>
        <v>45440.03</v>
      </c>
      <c r="N932" s="6">
        <v>5658</v>
      </c>
    </row>
    <row r="933" spans="1:14" x14ac:dyDescent="0.35">
      <c r="A933" s="3" t="s">
        <v>2775</v>
      </c>
      <c r="B933" s="4" t="s">
        <v>479</v>
      </c>
      <c r="C933" s="4" t="s">
        <v>480</v>
      </c>
      <c r="D933" s="5">
        <f>+VLOOKUP(A933,[1]Export!$A:$AC,2,0)</f>
        <v>46128.71197916667</v>
      </c>
      <c r="E933" s="3" t="str">
        <f>+VLOOKUP(A933,[1]Export!$A:$AC,14,0)</f>
        <v>M.C. HOSPITALITY S.R.L.</v>
      </c>
      <c r="F933" s="3" t="str">
        <f>+VLOOKUP(A933,[1]Export!$A:$AC,16,0)</f>
        <v>04939290617</v>
      </c>
      <c r="G933" s="3" t="str">
        <f>+VLOOKUP(A933,[1]Export!$A:$AC,20,0)</f>
        <v>Campania</v>
      </c>
      <c r="H933" s="3" t="str">
        <f>+VLOOKUP(A933,[1]Export!$A:$AC,21,0)</f>
        <v>Caserta</v>
      </c>
      <c r="I933" s="3" t="str">
        <f>+VLOOKUP(A933,[1]Export!$A:$AC,22,0)</f>
        <v>San Nicola La Strada</v>
      </c>
      <c r="J933" s="3" t="s">
        <v>706</v>
      </c>
      <c r="K933" s="3" t="s">
        <v>707</v>
      </c>
      <c r="L933" s="6">
        <f>+VLOOKUP(A933,[1]Export!$A:$AA,25,0)</f>
        <v>199886.22999999998</v>
      </c>
      <c r="M933" s="6">
        <f>+VLOOKUP(A933,[1]Export!$A:$AA,27,0)</f>
        <v>139920.35999999999</v>
      </c>
      <c r="N933" s="6">
        <v>5659</v>
      </c>
    </row>
    <row r="934" spans="1:14" x14ac:dyDescent="0.35">
      <c r="A934" s="3" t="s">
        <v>2776</v>
      </c>
      <c r="B934" s="4" t="s">
        <v>479</v>
      </c>
      <c r="C934" s="4" t="s">
        <v>480</v>
      </c>
      <c r="D934" s="5">
        <f>+VLOOKUP(A934,[1]Export!$A:$AC,2,0)</f>
        <v>46128.725162037037</v>
      </c>
      <c r="E934" s="3" t="str">
        <f>+VLOOKUP(A934,[1]Export!$A:$AC,14,0)</f>
        <v>MARACA' SOCIETA' A RESPONSABILITA' LIMITATA SEMPLIFICATA</v>
      </c>
      <c r="F934" s="3" t="str">
        <f>+VLOOKUP(A934,[1]Export!$A:$AC,16,0)</f>
        <v>11026531217</v>
      </c>
      <c r="G934" s="3" t="str">
        <f>+VLOOKUP(A934,[1]Export!$A:$AC,20,0)</f>
        <v>Campania</v>
      </c>
      <c r="H934" s="3" t="str">
        <f>+VLOOKUP(A934,[1]Export!$A:$AC,21,0)</f>
        <v>Napoli</v>
      </c>
      <c r="I934" s="3" t="str">
        <f>+VLOOKUP(A934,[1]Export!$A:$AC,22,0)</f>
        <v>Sant'Anastasia</v>
      </c>
      <c r="J934" s="3" t="s">
        <v>3244</v>
      </c>
      <c r="K934" s="3" t="s">
        <v>3245</v>
      </c>
      <c r="L934" s="6">
        <f>+VLOOKUP(A934,[1]Export!$A:$AA,25,0)</f>
        <v>50000</v>
      </c>
      <c r="M934" s="6">
        <f>+VLOOKUP(A934,[1]Export!$A:$AA,27,0)</f>
        <v>50000</v>
      </c>
      <c r="N934" s="6">
        <v>5660</v>
      </c>
    </row>
    <row r="935" spans="1:14" x14ac:dyDescent="0.35">
      <c r="A935" s="3" t="s">
        <v>2777</v>
      </c>
      <c r="B935" s="4" t="s">
        <v>479</v>
      </c>
      <c r="C935" s="4" t="s">
        <v>480</v>
      </c>
      <c r="D935" s="5">
        <f>+VLOOKUP(A935,[1]Export!$A:$AC,2,0)</f>
        <v>46128.760520833333</v>
      </c>
      <c r="E935" s="3" t="str">
        <f>+VLOOKUP(A935,[1]Export!$A:$AC,14,0)</f>
        <v>MENNA DANIELA</v>
      </c>
      <c r="F935" s="3" t="str">
        <f>+VLOOKUP(A935,[1]Export!$A:$AC,16,0)</f>
        <v>MNNDNL97S65F839K</v>
      </c>
      <c r="G935" s="3" t="str">
        <f>+VLOOKUP(A935,[1]Export!$A:$AC,20,0)</f>
        <v>Campania</v>
      </c>
      <c r="H935" s="3" t="str">
        <f>+VLOOKUP(A935,[1]Export!$A:$AC,21,0)</f>
        <v>Napoli</v>
      </c>
      <c r="I935" s="3" t="str">
        <f>+VLOOKUP(A935,[1]Export!$A:$AC,22,0)</f>
        <v>Nola</v>
      </c>
      <c r="J935" s="3" t="s">
        <v>706</v>
      </c>
      <c r="K935" s="3" t="s">
        <v>707</v>
      </c>
      <c r="L935" s="6">
        <f>+VLOOKUP(A935,[1]Export!$A:$AA,25,0)</f>
        <v>196997.69</v>
      </c>
      <c r="M935" s="6">
        <f>+VLOOKUP(A935,[1]Export!$A:$AA,27,0)</f>
        <v>137898</v>
      </c>
      <c r="N935" s="6">
        <v>5661</v>
      </c>
    </row>
    <row r="936" spans="1:14" x14ac:dyDescent="0.35">
      <c r="A936" s="3" t="s">
        <v>2778</v>
      </c>
      <c r="B936" s="4" t="s">
        <v>479</v>
      </c>
      <c r="C936" s="4" t="s">
        <v>480</v>
      </c>
      <c r="D936" s="5">
        <f>+VLOOKUP(A936,[1]Export!$A:$AC,2,0)</f>
        <v>46128.813055555554</v>
      </c>
      <c r="E936" s="3" t="str">
        <f>+VLOOKUP(A936,[1]Export!$A:$AC,14,0)</f>
        <v>SCHIAVO GENNARO</v>
      </c>
      <c r="F936" s="3" t="str">
        <f>+VLOOKUP(A936,[1]Export!$A:$AC,16,0)</f>
        <v>SCHGNR00A04F912N</v>
      </c>
      <c r="G936" s="3" t="str">
        <f>+VLOOKUP(A936,[1]Export!$A:$AC,20,0)</f>
        <v>Campania</v>
      </c>
      <c r="H936" s="3" t="str">
        <f>+VLOOKUP(A936,[1]Export!$A:$AC,21,0)</f>
        <v>Salerno</v>
      </c>
      <c r="I936" s="3" t="str">
        <f>+VLOOKUP(A936,[1]Export!$A:$AC,22,0)</f>
        <v>Nocera Inferiore</v>
      </c>
      <c r="J936" s="3" t="s">
        <v>3284</v>
      </c>
      <c r="K936" s="3" t="s">
        <v>3285</v>
      </c>
      <c r="L936" s="6">
        <f>+VLOOKUP(A936,[1]Export!$A:$AA,25,0)</f>
        <v>37200</v>
      </c>
      <c r="M936" s="6">
        <f>+VLOOKUP(A936,[1]Export!$A:$AA,27,0)</f>
        <v>37200</v>
      </c>
      <c r="N936" s="6">
        <v>5662</v>
      </c>
    </row>
    <row r="937" spans="1:14" x14ac:dyDescent="0.35">
      <c r="A937" s="3" t="s">
        <v>2779</v>
      </c>
      <c r="B937" s="4" t="s">
        <v>479</v>
      </c>
      <c r="C937" s="4" t="s">
        <v>480</v>
      </c>
      <c r="D937" s="5">
        <f>+VLOOKUP(A937,[1]Export!$A:$AC,2,0)</f>
        <v>46129.36136574074</v>
      </c>
      <c r="E937" s="3" t="str">
        <f>+VLOOKUP(A937,[1]Export!$A:$AC,14,0)</f>
        <v>NAUTICA 2L DI LUCERA LIBORIO</v>
      </c>
      <c r="F937" s="3" t="str">
        <f>+VLOOKUP(A937,[1]Export!$A:$AC,16,0)</f>
        <v>LCRLBR93A21G273Q</v>
      </c>
      <c r="G937" s="3" t="str">
        <f>+VLOOKUP(A937,[1]Export!$A:$AC,20,0)</f>
        <v>Sicilia</v>
      </c>
      <c r="H937" s="3" t="str">
        <f>+VLOOKUP(A937,[1]Export!$A:$AC,21,0)</f>
        <v>Palermo</v>
      </c>
      <c r="I937" s="3" t="str">
        <f>+VLOOKUP(A937,[1]Export!$A:$AC,22,0)</f>
        <v>Isola Delle Femmine</v>
      </c>
      <c r="J937" s="3" t="s">
        <v>1029</v>
      </c>
      <c r="K937" s="3" t="s">
        <v>1030</v>
      </c>
      <c r="L937" s="6">
        <f>+VLOOKUP(A937,[1]Export!$A:$AA,25,0)</f>
        <v>106500</v>
      </c>
      <c r="M937" s="6">
        <f>+VLOOKUP(A937,[1]Export!$A:$AA,27,0)</f>
        <v>79875</v>
      </c>
      <c r="N937" s="6">
        <v>5663</v>
      </c>
    </row>
    <row r="938" spans="1:14" x14ac:dyDescent="0.35">
      <c r="A938" s="3" t="s">
        <v>2780</v>
      </c>
      <c r="B938" s="4" t="s">
        <v>479</v>
      </c>
      <c r="C938" s="4" t="s">
        <v>480</v>
      </c>
      <c r="D938" s="5">
        <f>+VLOOKUP(A938,[1]Export!$A:$AC,2,0)</f>
        <v>46129.442916666667</v>
      </c>
      <c r="E938" s="3" t="str">
        <f>+VLOOKUP(A938,[1]Export!$A:$AC,14,0)</f>
        <v>SATTA ANDREA</v>
      </c>
      <c r="F938" s="3" t="str">
        <f>+VLOOKUP(A938,[1]Export!$A:$AC,16,0)</f>
        <v>STTNDR96H23B354B</v>
      </c>
      <c r="G938" s="3" t="str">
        <f>+VLOOKUP(A938,[1]Export!$A:$AC,20,0)</f>
        <v>Sardegna</v>
      </c>
      <c r="H938" s="3" t="str">
        <f>+VLOOKUP(A938,[1]Export!$A:$AC,21,0)</f>
        <v>Sassari</v>
      </c>
      <c r="I938" s="3" t="str">
        <f>+VLOOKUP(A938,[1]Export!$A:$AC,22,0)</f>
        <v>San Teodoro</v>
      </c>
      <c r="J938" s="3" t="s">
        <v>692</v>
      </c>
      <c r="K938" s="3" t="s">
        <v>693</v>
      </c>
      <c r="L938" s="6">
        <f>+VLOOKUP(A938,[1]Export!$A:$AA,25,0)</f>
        <v>40000</v>
      </c>
      <c r="M938" s="6">
        <f>+VLOOKUP(A938,[1]Export!$A:$AA,27,0)</f>
        <v>40000</v>
      </c>
      <c r="N938" s="6">
        <v>5664</v>
      </c>
    </row>
    <row r="939" spans="1:14" x14ac:dyDescent="0.35">
      <c r="A939" s="3" t="s">
        <v>2781</v>
      </c>
      <c r="B939" s="4" t="s">
        <v>479</v>
      </c>
      <c r="C939" s="4" t="s">
        <v>480</v>
      </c>
      <c r="D939" s="5">
        <f>+VLOOKUP(A939,[1]Export!$A:$AC,2,0)</f>
        <v>46129.635671296295</v>
      </c>
      <c r="E939" s="3" t="str">
        <f>+VLOOKUP(A939,[1]Export!$A:$AC,14,0)</f>
        <v>CHIARA SCOPELLITI</v>
      </c>
      <c r="F939" s="3" t="str">
        <f>+VLOOKUP(A939,[1]Export!$A:$AC,16,0)</f>
        <v>SCPCHR93P50G082C</v>
      </c>
      <c r="G939" s="3" t="str">
        <f>+VLOOKUP(A939,[1]Export!$A:$AC,20,0)</f>
        <v>Calabria</v>
      </c>
      <c r="H939" s="3" t="str">
        <f>+VLOOKUP(A939,[1]Export!$A:$AC,21,0)</f>
        <v>Reggio Calabria</v>
      </c>
      <c r="I939" s="3" t="str">
        <f>+VLOOKUP(A939,[1]Export!$A:$AC,22,0)</f>
        <v>Palmi</v>
      </c>
      <c r="J939" s="3" t="s">
        <v>1123</v>
      </c>
      <c r="K939" s="3" t="s">
        <v>1124</v>
      </c>
      <c r="L939" s="6">
        <f>+VLOOKUP(A939,[1]Export!$A:$AA,25,0)</f>
        <v>51504.240000000005</v>
      </c>
      <c r="M939" s="6">
        <f>+VLOOKUP(A939,[1]Export!$A:$AA,27,0)</f>
        <v>40000</v>
      </c>
      <c r="N939" s="6">
        <v>5666</v>
      </c>
    </row>
    <row r="940" spans="1:14" x14ac:dyDescent="0.35">
      <c r="A940" s="3" t="s">
        <v>2782</v>
      </c>
      <c r="B940" s="4" t="s">
        <v>479</v>
      </c>
      <c r="C940" s="4" t="s">
        <v>480</v>
      </c>
      <c r="D940" s="5">
        <f>+VLOOKUP(A940,[1]Export!$A:$AC,2,0)</f>
        <v>46129.644097222219</v>
      </c>
      <c r="E940" s="3" t="str">
        <f>+VLOOKUP(A940,[1]Export!$A:$AC,14,0)</f>
        <v>MANGO GIUSEPPE</v>
      </c>
      <c r="F940" s="3" t="str">
        <f>+VLOOKUP(A940,[1]Export!$A:$AC,16,0)</f>
        <v>MNGGPP97T29A024R</v>
      </c>
      <c r="G940" s="3" t="str">
        <f>+VLOOKUP(A940,[1]Export!$A:$AC,20,0)</f>
        <v>Campania</v>
      </c>
      <c r="H940" s="3" t="str">
        <f>+VLOOKUP(A940,[1]Export!$A:$AC,21,0)</f>
        <v>Napoli</v>
      </c>
      <c r="I940" s="3" t="str">
        <f>+VLOOKUP(A940,[1]Export!$A:$AC,22,0)</f>
        <v>Napoli</v>
      </c>
      <c r="J940" s="3" t="s">
        <v>1023</v>
      </c>
      <c r="K940" s="3" t="s">
        <v>1024</v>
      </c>
      <c r="L940" s="6">
        <f>+VLOOKUP(A940,[1]Export!$A:$AA,25,0)</f>
        <v>39946</v>
      </c>
      <c r="M940" s="6">
        <f>+VLOOKUP(A940,[1]Export!$A:$AA,27,0)</f>
        <v>39946</v>
      </c>
      <c r="N940" s="6">
        <v>5667</v>
      </c>
    </row>
    <row r="941" spans="1:14" x14ac:dyDescent="0.35">
      <c r="A941" s="3" t="s">
        <v>2783</v>
      </c>
      <c r="B941" s="4" t="s">
        <v>479</v>
      </c>
      <c r="C941" s="4" t="s">
        <v>480</v>
      </c>
      <c r="D941" s="5">
        <f>+VLOOKUP(A941,[1]Export!$A:$AC,2,0)</f>
        <v>46129.644155092596</v>
      </c>
      <c r="E941" s="3" t="str">
        <f>+VLOOKUP(A941,[1]Export!$A:$AC,14,0)</f>
        <v>IL SALOTTINO DI CORINNA DI GUADAGNO CORINNA</v>
      </c>
      <c r="F941" s="3" t="str">
        <f>+VLOOKUP(A941,[1]Export!$A:$AC,16,0)</f>
        <v>GDGCNN95M52A717B</v>
      </c>
      <c r="G941" s="3" t="str">
        <f>+VLOOKUP(A941,[1]Export!$A:$AC,20,0)</f>
        <v>Campania</v>
      </c>
      <c r="H941" s="3" t="str">
        <f>+VLOOKUP(A941,[1]Export!$A:$AC,21,0)</f>
        <v>Salerno</v>
      </c>
      <c r="I941" s="3" t="str">
        <f>+VLOOKUP(A941,[1]Export!$A:$AC,22,0)</f>
        <v>Agropoli</v>
      </c>
      <c r="J941" s="3" t="s">
        <v>836</v>
      </c>
      <c r="K941" s="3" t="s">
        <v>837</v>
      </c>
      <c r="L941" s="6">
        <f>+VLOOKUP(A941,[1]Export!$A:$AA,25,0)</f>
        <v>49965.71</v>
      </c>
      <c r="M941" s="6">
        <f>+VLOOKUP(A941,[1]Export!$A:$AA,27,0)</f>
        <v>49965.71</v>
      </c>
      <c r="N941" s="6">
        <v>5668</v>
      </c>
    </row>
    <row r="942" spans="1:14" x14ac:dyDescent="0.35">
      <c r="A942" s="3" t="s">
        <v>2784</v>
      </c>
      <c r="B942" s="4" t="s">
        <v>479</v>
      </c>
      <c r="C942" s="4" t="s">
        <v>480</v>
      </c>
      <c r="D942" s="5">
        <f>+VLOOKUP(A942,[1]Export!$A:$AC,2,0)</f>
        <v>46129.650914351849</v>
      </c>
      <c r="E942" s="3" t="str">
        <f>+VLOOKUP(A942,[1]Export!$A:$AC,14,0)</f>
        <v>VOGUE 17 DI GIOVANNA MARTINO</v>
      </c>
      <c r="F942" s="3" t="str">
        <f>+VLOOKUP(A942,[1]Export!$A:$AC,16,0)</f>
        <v>MRTGNN91D58B963U</v>
      </c>
      <c r="G942" s="3" t="str">
        <f>+VLOOKUP(A942,[1]Export!$A:$AC,20,0)</f>
        <v>Campania</v>
      </c>
      <c r="H942" s="3" t="str">
        <f>+VLOOKUP(A942,[1]Export!$A:$AC,21,0)</f>
        <v>Caserta</v>
      </c>
      <c r="I942" s="3" t="str">
        <f>+VLOOKUP(A942,[1]Export!$A:$AC,22,0)</f>
        <v>Grazzanise</v>
      </c>
      <c r="J942" s="3" t="s">
        <v>1051</v>
      </c>
      <c r="K942" s="3" t="s">
        <v>1052</v>
      </c>
      <c r="L942" s="6">
        <f>+VLOOKUP(A942,[1]Export!$A:$AA,25,0)</f>
        <v>40000</v>
      </c>
      <c r="M942" s="6">
        <f>+VLOOKUP(A942,[1]Export!$A:$AA,27,0)</f>
        <v>40000</v>
      </c>
      <c r="N942" s="6">
        <v>5669</v>
      </c>
    </row>
    <row r="943" spans="1:14" x14ac:dyDescent="0.35">
      <c r="A943" s="3" t="s">
        <v>2785</v>
      </c>
      <c r="B943" s="4" t="s">
        <v>479</v>
      </c>
      <c r="C943" s="4" t="s">
        <v>480</v>
      </c>
      <c r="D943" s="5">
        <f>+VLOOKUP(A943,[1]Export!$A:$AC,2,0)</f>
        <v>46129.715104166666</v>
      </c>
      <c r="E943" s="3" t="str">
        <f>+VLOOKUP(A943,[1]Export!$A:$AC,14,0)</f>
        <v>LOMBARDO ANDREA</v>
      </c>
      <c r="F943" s="3" t="str">
        <f>+VLOOKUP(A943,[1]Export!$A:$AC,16,0)</f>
        <v>LMBNDR91H01G273N</v>
      </c>
      <c r="G943" s="3" t="str">
        <f>+VLOOKUP(A943,[1]Export!$A:$AC,20,0)</f>
        <v>Sicilia</v>
      </c>
      <c r="H943" s="3" t="str">
        <f>+VLOOKUP(A943,[1]Export!$A:$AC,21,0)</f>
        <v>Palermo</v>
      </c>
      <c r="I943" s="3" t="str">
        <f>+VLOOKUP(A943,[1]Export!$A:$AC,22,0)</f>
        <v>Palermo</v>
      </c>
      <c r="J943" s="3" t="s">
        <v>3368</v>
      </c>
      <c r="K943" s="3" t="s">
        <v>3369</v>
      </c>
      <c r="L943" s="6">
        <f>+VLOOKUP(A943,[1]Export!$A:$AA,25,0)</f>
        <v>199991.48</v>
      </c>
      <c r="M943" s="6">
        <f>+VLOOKUP(A943,[1]Export!$A:$AA,27,0)</f>
        <v>139994.03</v>
      </c>
      <c r="N943" s="6">
        <v>5670</v>
      </c>
    </row>
    <row r="944" spans="1:14" x14ac:dyDescent="0.35">
      <c r="A944" s="3" t="s">
        <v>2786</v>
      </c>
      <c r="B944" s="4" t="s">
        <v>479</v>
      </c>
      <c r="C944" s="4" t="s">
        <v>480</v>
      </c>
      <c r="D944" s="5">
        <f>+VLOOKUP(A944,[1]Export!$A:$AC,2,0)</f>
        <v>46131.836041666669</v>
      </c>
      <c r="E944" s="3" t="str">
        <f>+VLOOKUP(A944,[1]Export!$A:$AC,14,0)</f>
        <v>MAMMA CHE YOGURT DI TARTAGLIONE EMILIA</v>
      </c>
      <c r="F944" s="3" t="str">
        <f>+VLOOKUP(A944,[1]Export!$A:$AC,16,0)</f>
        <v>TRTMLE04H60M289K</v>
      </c>
      <c r="G944" s="3" t="str">
        <f>+VLOOKUP(A944,[1]Export!$A:$AC,20,0)</f>
        <v>Campania</v>
      </c>
      <c r="H944" s="3" t="str">
        <f>+VLOOKUP(A944,[1]Export!$A:$AC,21,0)</f>
        <v>Napoli</v>
      </c>
      <c r="I944" s="3" t="str">
        <f>+VLOOKUP(A944,[1]Export!$A:$AC,22,0)</f>
        <v>Sant'Anastasia</v>
      </c>
      <c r="J944" s="3" t="s">
        <v>758</v>
      </c>
      <c r="K944" s="3" t="s">
        <v>759</v>
      </c>
      <c r="L944" s="6">
        <f>+VLOOKUP(A944,[1]Export!$A:$AA,25,0)</f>
        <v>36134</v>
      </c>
      <c r="M944" s="6">
        <f>+VLOOKUP(A944,[1]Export!$A:$AA,27,0)</f>
        <v>36134</v>
      </c>
      <c r="N944" s="6">
        <v>5671</v>
      </c>
    </row>
    <row r="945" spans="1:14" x14ac:dyDescent="0.35">
      <c r="A945" s="3" t="s">
        <v>2787</v>
      </c>
      <c r="B945" s="4" t="s">
        <v>479</v>
      </c>
      <c r="C945" s="4" t="s">
        <v>480</v>
      </c>
      <c r="D945" s="5">
        <f>+VLOOKUP(A945,[1]Export!$A:$AC,2,0)</f>
        <v>46132.363078703704</v>
      </c>
      <c r="E945" s="3" t="str">
        <f>+VLOOKUP(A945,[1]Export!$A:$AC,14,0)</f>
        <v>Martina Mazzotta</v>
      </c>
      <c r="F945" s="3" t="str">
        <f>+VLOOKUP(A945,[1]Export!$A:$AC,16,0)</f>
        <v>MZZMTN99P56E506I</v>
      </c>
      <c r="G945" s="3" t="str">
        <f>+VLOOKUP(A945,[1]Export!$A:$AC,20,0)</f>
        <v>Puglia</v>
      </c>
      <c r="H945" s="3" t="str">
        <f>+VLOOKUP(A945,[1]Export!$A:$AC,21,0)</f>
        <v>Lecce</v>
      </c>
      <c r="I945" s="3" t="str">
        <f>+VLOOKUP(A945,[1]Export!$A:$AC,22,0)</f>
        <v>Novoli</v>
      </c>
      <c r="J945" s="3" t="s">
        <v>734</v>
      </c>
      <c r="K945" s="3" t="s">
        <v>735</v>
      </c>
      <c r="L945" s="6">
        <f>+VLOOKUP(A945,[1]Export!$A:$AA,25,0)</f>
        <v>22521.57</v>
      </c>
      <c r="M945" s="6">
        <f>+VLOOKUP(A945,[1]Export!$A:$AA,27,0)</f>
        <v>22521.57</v>
      </c>
      <c r="N945" s="6">
        <v>5672</v>
      </c>
    </row>
    <row r="946" spans="1:14" x14ac:dyDescent="0.35">
      <c r="A946" s="3" t="s">
        <v>2788</v>
      </c>
      <c r="B946" s="4" t="s">
        <v>479</v>
      </c>
      <c r="C946" s="4" t="s">
        <v>480</v>
      </c>
      <c r="D946" s="5">
        <f>+VLOOKUP(A946,[1]Export!$A:$AC,2,0)</f>
        <v>46132.371180555558</v>
      </c>
      <c r="E946" s="3" t="str">
        <f>+VLOOKUP(A946,[1]Export!$A:$AC,14,0)</f>
        <v>RICCIO VALENTINA</v>
      </c>
      <c r="F946" s="3" t="str">
        <f>+VLOOKUP(A946,[1]Export!$A:$AC,16,0)</f>
        <v>RCCVNT99E66D086G</v>
      </c>
      <c r="G946" s="3" t="str">
        <f>+VLOOKUP(A946,[1]Export!$A:$AC,20,0)</f>
        <v>Calabria</v>
      </c>
      <c r="H946" s="3" t="str">
        <f>+VLOOKUP(A946,[1]Export!$A:$AC,21,0)</f>
        <v>Cosenza</v>
      </c>
      <c r="I946" s="3" t="str">
        <f>+VLOOKUP(A946,[1]Export!$A:$AC,22,0)</f>
        <v>Tarsia</v>
      </c>
      <c r="J946" s="3" t="s">
        <v>716</v>
      </c>
      <c r="K946" s="3" t="s">
        <v>717</v>
      </c>
      <c r="L946" s="6">
        <f>+VLOOKUP(A946,[1]Export!$A:$AA,25,0)</f>
        <v>119586.98</v>
      </c>
      <c r="M946" s="6">
        <f>+VLOOKUP(A946,[1]Export!$A:$AA,27,0)</f>
        <v>89690.23000000001</v>
      </c>
      <c r="N946" s="6">
        <v>5673</v>
      </c>
    </row>
    <row r="947" spans="1:14" x14ac:dyDescent="0.35">
      <c r="A947" s="3" t="s">
        <v>2789</v>
      </c>
      <c r="B947" s="4" t="s">
        <v>479</v>
      </c>
      <c r="C947" s="4" t="s">
        <v>480</v>
      </c>
      <c r="D947" s="5">
        <f>+VLOOKUP(A947,[1]Export!$A:$AC,2,0)</f>
        <v>46132.402997685182</v>
      </c>
      <c r="E947" s="3" t="str">
        <f>+VLOOKUP(A947,[1]Export!$A:$AC,14,0)</f>
        <v>SALUMI LUCANI DI DOMENICO MARTINESE</v>
      </c>
      <c r="F947" s="3" t="str">
        <f>+VLOOKUP(A947,[1]Export!$A:$AC,16,0)</f>
        <v>MRTDNC01B01C619L</v>
      </c>
      <c r="G947" s="3" t="str">
        <f>+VLOOKUP(A947,[1]Export!$A:$AC,20,0)</f>
        <v>Basilicata</v>
      </c>
      <c r="H947" s="3" t="str">
        <f>+VLOOKUP(A947,[1]Export!$A:$AC,21,0)</f>
        <v>Potenza</v>
      </c>
      <c r="I947" s="3" t="str">
        <f>+VLOOKUP(A947,[1]Export!$A:$AC,22,0)</f>
        <v>Fardella</v>
      </c>
      <c r="J947" s="3" t="s">
        <v>3432</v>
      </c>
      <c r="K947" s="3" t="s">
        <v>3433</v>
      </c>
      <c r="L947" s="6">
        <f>+VLOOKUP(A947,[1]Export!$A:$AA,25,0)</f>
        <v>200000</v>
      </c>
      <c r="M947" s="6">
        <f>+VLOOKUP(A947,[1]Export!$A:$AA,27,0)</f>
        <v>140000</v>
      </c>
      <c r="N947" s="6">
        <v>5674</v>
      </c>
    </row>
    <row r="948" spans="1:14" x14ac:dyDescent="0.35">
      <c r="A948" s="3" t="s">
        <v>2790</v>
      </c>
      <c r="B948" s="4" t="s">
        <v>479</v>
      </c>
      <c r="C948" s="4" t="s">
        <v>480</v>
      </c>
      <c r="D948" s="5">
        <f>+VLOOKUP(A948,[1]Export!$A:$AC,2,0)</f>
        <v>46132.423645833333</v>
      </c>
      <c r="E948" s="3" t="str">
        <f>+VLOOKUP(A948,[1]Export!$A:$AC,14,0)</f>
        <v>IAVAZZO GIOVANNA</v>
      </c>
      <c r="F948" s="3" t="str">
        <f>+VLOOKUP(A948,[1]Export!$A:$AC,16,0)</f>
        <v>VZZGNN94P70F799D</v>
      </c>
      <c r="G948" s="3" t="str">
        <f>+VLOOKUP(A948,[1]Export!$A:$AC,20,0)</f>
        <v>Campania</v>
      </c>
      <c r="H948" s="3" t="str">
        <f>+VLOOKUP(A948,[1]Export!$A:$AC,21,0)</f>
        <v>Napoli</v>
      </c>
      <c r="I948" s="3" t="str">
        <f>+VLOOKUP(A948,[1]Export!$A:$AC,22,0)</f>
        <v>Mugnano Di Napoli</v>
      </c>
      <c r="J948" s="3" t="s">
        <v>716</v>
      </c>
      <c r="K948" s="3" t="s">
        <v>717</v>
      </c>
      <c r="L948" s="6">
        <f>+VLOOKUP(A948,[1]Export!$A:$AA,25,0)</f>
        <v>39784.400000000001</v>
      </c>
      <c r="M948" s="6">
        <f>+VLOOKUP(A948,[1]Export!$A:$AA,27,0)</f>
        <v>39784.399999999994</v>
      </c>
      <c r="N948" s="6">
        <v>5675</v>
      </c>
    </row>
    <row r="949" spans="1:14" x14ac:dyDescent="0.35">
      <c r="A949" s="3" t="s">
        <v>2791</v>
      </c>
      <c r="B949" s="4" t="s">
        <v>479</v>
      </c>
      <c r="C949" s="4" t="s">
        <v>480</v>
      </c>
      <c r="D949" s="5">
        <f>+VLOOKUP(A949,[1]Export!$A:$AC,2,0)</f>
        <v>46132.478414351855</v>
      </c>
      <c r="E949" s="3" t="str">
        <f>+VLOOKUP(A949,[1]Export!$A:$AC,14,0)</f>
        <v>AFFITTACAMERE DOMINO DI APREA NOEMI</v>
      </c>
      <c r="F949" s="3" t="str">
        <f>+VLOOKUP(A949,[1]Export!$A:$AC,16,0)</f>
        <v>PRANMO91E58I073O</v>
      </c>
      <c r="G949" s="3" t="str">
        <f>+VLOOKUP(A949,[1]Export!$A:$AC,20,0)</f>
        <v>Campania</v>
      </c>
      <c r="H949" s="3" t="str">
        <f>+VLOOKUP(A949,[1]Export!$A:$AC,21,0)</f>
        <v>Avellino</v>
      </c>
      <c r="I949" s="3" t="str">
        <f>+VLOOKUP(A949,[1]Export!$A:$AC,22,0)</f>
        <v>Sperone</v>
      </c>
      <c r="J949" s="3" t="s">
        <v>706</v>
      </c>
      <c r="K949" s="3" t="s">
        <v>707</v>
      </c>
      <c r="L949" s="6">
        <f>+VLOOKUP(A949,[1]Export!$A:$AA,25,0)</f>
        <v>40066.589999999997</v>
      </c>
      <c r="M949" s="6">
        <f>+VLOOKUP(A949,[1]Export!$A:$AA,27,0)</f>
        <v>40000</v>
      </c>
      <c r="N949" s="6">
        <v>5676</v>
      </c>
    </row>
    <row r="950" spans="1:14" x14ac:dyDescent="0.35">
      <c r="A950" s="3" t="s">
        <v>2792</v>
      </c>
      <c r="B950" s="4" t="s">
        <v>479</v>
      </c>
      <c r="C950" s="4" t="s">
        <v>480</v>
      </c>
      <c r="D950" s="5">
        <f>+VLOOKUP(A950,[1]Export!$A:$AC,2,0)</f>
        <v>46132.511006944442</v>
      </c>
      <c r="E950" s="3" t="str">
        <f>+VLOOKUP(A950,[1]Export!$A:$AC,14,0)</f>
        <v>CP HOUSE DI LIGUORI GABRIELE</v>
      </c>
      <c r="F950" s="3" t="str">
        <f>+VLOOKUP(A950,[1]Export!$A:$AC,16,0)</f>
        <v>LGRGRL04P15E506T</v>
      </c>
      <c r="G950" s="3" t="str">
        <f>+VLOOKUP(A950,[1]Export!$A:$AC,20,0)</f>
        <v>Puglia</v>
      </c>
      <c r="H950" s="3" t="str">
        <f>+VLOOKUP(A950,[1]Export!$A:$AC,21,0)</f>
        <v>Lecce</v>
      </c>
      <c r="I950" s="3" t="str">
        <f>+VLOOKUP(A950,[1]Export!$A:$AC,22,0)</f>
        <v>Lecce</v>
      </c>
      <c r="J950" s="3" t="s">
        <v>706</v>
      </c>
      <c r="K950" s="3" t="s">
        <v>707</v>
      </c>
      <c r="L950" s="6">
        <f>+VLOOKUP(A950,[1]Export!$A:$AA,25,0)</f>
        <v>109614.98000000001</v>
      </c>
      <c r="M950" s="6">
        <f>+VLOOKUP(A950,[1]Export!$A:$AA,27,0)</f>
        <v>81296.240000000005</v>
      </c>
      <c r="N950" s="6">
        <v>5677</v>
      </c>
    </row>
    <row r="951" spans="1:14" x14ac:dyDescent="0.35">
      <c r="A951" s="3" t="s">
        <v>2793</v>
      </c>
      <c r="B951" s="4" t="s">
        <v>479</v>
      </c>
      <c r="C951" s="4" t="s">
        <v>480</v>
      </c>
      <c r="D951" s="5">
        <f>+VLOOKUP(A951,[1]Export!$A:$AC,2,0)</f>
        <v>46132.586319444446</v>
      </c>
      <c r="E951" s="3" t="str">
        <f>+VLOOKUP(A951,[1]Export!$A:$AC,14,0)</f>
        <v>Federica Tulimieri</v>
      </c>
      <c r="F951" s="3" t="str">
        <f>+VLOOKUP(A951,[1]Export!$A:$AC,16,0)</f>
        <v>TLMFRC99H51C129F</v>
      </c>
      <c r="G951" s="3" t="str">
        <f>+VLOOKUP(A951,[1]Export!$A:$AC,20,0)</f>
        <v>Campania</v>
      </c>
      <c r="H951" s="3" t="str">
        <f>+VLOOKUP(A951,[1]Export!$A:$AC,21,0)</f>
        <v>Salerno</v>
      </c>
      <c r="I951" s="3" t="str">
        <f>+VLOOKUP(A951,[1]Export!$A:$AC,22,0)</f>
        <v>Sala Consilina</v>
      </c>
      <c r="J951" s="3" t="s">
        <v>3360</v>
      </c>
      <c r="K951" s="3" t="s">
        <v>3361</v>
      </c>
      <c r="L951" s="6">
        <f>+VLOOKUP(A951,[1]Export!$A:$AA,25,0)</f>
        <v>40419.919999999998</v>
      </c>
      <c r="M951" s="6">
        <f>+VLOOKUP(A951,[1]Export!$A:$AA,27,0)</f>
        <v>40000</v>
      </c>
      <c r="N951" s="6">
        <v>5678</v>
      </c>
    </row>
    <row r="952" spans="1:14" x14ac:dyDescent="0.35">
      <c r="A952" s="3" t="s">
        <v>2794</v>
      </c>
      <c r="B952" s="4" t="s">
        <v>479</v>
      </c>
      <c r="C952" s="4" t="s">
        <v>480</v>
      </c>
      <c r="D952" s="5">
        <f>+VLOOKUP(A952,[1]Export!$A:$AC,2,0)</f>
        <v>46132.599305555559</v>
      </c>
      <c r="E952" s="3" t="str">
        <f>+VLOOKUP(A952,[1]Export!$A:$AC,14,0)</f>
        <v>TROSINO PIERMARIO</v>
      </c>
      <c r="F952" s="3" t="str">
        <f>+VLOOKUP(A952,[1]Export!$A:$AC,16,0)</f>
        <v>TRSPMR95R31A509I</v>
      </c>
      <c r="G952" s="3" t="str">
        <f>+VLOOKUP(A952,[1]Export!$A:$AC,20,0)</f>
        <v>Campania</v>
      </c>
      <c r="H952" s="3" t="str">
        <f>+VLOOKUP(A952,[1]Export!$A:$AC,21,0)</f>
        <v>Benevento</v>
      </c>
      <c r="I952" s="3" t="str">
        <f>+VLOOKUP(A952,[1]Export!$A:$AC,22,0)</f>
        <v>Benevento</v>
      </c>
      <c r="J952" s="3" t="s">
        <v>3388</v>
      </c>
      <c r="K952" s="3" t="s">
        <v>3389</v>
      </c>
      <c r="L952" s="6">
        <f>+VLOOKUP(A952,[1]Export!$A:$AA,25,0)</f>
        <v>37904</v>
      </c>
      <c r="M952" s="6">
        <f>+VLOOKUP(A952,[1]Export!$A:$AA,27,0)</f>
        <v>37904</v>
      </c>
      <c r="N952" s="6">
        <v>5679</v>
      </c>
    </row>
    <row r="953" spans="1:14" x14ac:dyDescent="0.35">
      <c r="A953" s="3" t="s">
        <v>2795</v>
      </c>
      <c r="B953" s="4" t="s">
        <v>479</v>
      </c>
      <c r="C953" s="4" t="s">
        <v>480</v>
      </c>
      <c r="D953" s="5">
        <f>+VLOOKUP(A953,[1]Export!$A:$AC,2,0)</f>
        <v>46132.664467592593</v>
      </c>
      <c r="E953" s="3" t="str">
        <f>+VLOOKUP(A953,[1]Export!$A:$AC,14,0)</f>
        <v>MARINONDA DI ANNALISA GAIA SAFFIOTI</v>
      </c>
      <c r="F953" s="3" t="str">
        <f>+VLOOKUP(A953,[1]Export!$A:$AC,16,0)</f>
        <v>SFFNLS91E56H224J</v>
      </c>
      <c r="G953" s="3" t="str">
        <f>+VLOOKUP(A953,[1]Export!$A:$AC,20,0)</f>
        <v>Calabria</v>
      </c>
      <c r="H953" s="3" t="str">
        <f>+VLOOKUP(A953,[1]Export!$A:$AC,21,0)</f>
        <v>Reggio Calabria</v>
      </c>
      <c r="I953" s="3" t="str">
        <f>+VLOOKUP(A953,[1]Export!$A:$AC,22,0)</f>
        <v>Palmi</v>
      </c>
      <c r="J953" s="3" t="s">
        <v>706</v>
      </c>
      <c r="K953" s="3" t="s">
        <v>707</v>
      </c>
      <c r="L953" s="6">
        <f>+VLOOKUP(A953,[1]Export!$A:$AA,25,0)</f>
        <v>50467.23</v>
      </c>
      <c r="M953" s="6">
        <f>+VLOOKUP(A953,[1]Export!$A:$AA,27,0)</f>
        <v>50000</v>
      </c>
      <c r="N953" s="6">
        <v>5680</v>
      </c>
    </row>
    <row r="954" spans="1:14" x14ac:dyDescent="0.35">
      <c r="A954" s="3" t="s">
        <v>2796</v>
      </c>
      <c r="B954" s="4" t="s">
        <v>479</v>
      </c>
      <c r="C954" s="4" t="s">
        <v>480</v>
      </c>
      <c r="D954" s="5">
        <f>+VLOOKUP(A954,[1]Export!$A:$AC,2,0)</f>
        <v>46132.667986111112</v>
      </c>
      <c r="E954" s="3" t="str">
        <f>+VLOOKUP(A954,[1]Export!$A:$AC,14,0)</f>
        <v>VITALE SALVATORE</v>
      </c>
      <c r="F954" s="3" t="str">
        <f>+VLOOKUP(A954,[1]Export!$A:$AC,16,0)</f>
        <v>VTLSVT96P27G348J</v>
      </c>
      <c r="G954" s="3" t="str">
        <f>+VLOOKUP(A954,[1]Export!$A:$AC,20,0)</f>
        <v>Sicilia</v>
      </c>
      <c r="H954" s="3" t="str">
        <f>+VLOOKUP(A954,[1]Export!$A:$AC,21,0)</f>
        <v>Palermo</v>
      </c>
      <c r="I954" s="3" t="str">
        <f>+VLOOKUP(A954,[1]Export!$A:$AC,22,0)</f>
        <v>Terrasini</v>
      </c>
      <c r="J954" s="3" t="s">
        <v>836</v>
      </c>
      <c r="K954" s="3" t="s">
        <v>837</v>
      </c>
      <c r="L954" s="6">
        <f>+VLOOKUP(A954,[1]Export!$A:$AA,25,0)</f>
        <v>34551.049999999996</v>
      </c>
      <c r="M954" s="6">
        <f>+VLOOKUP(A954,[1]Export!$A:$AA,27,0)</f>
        <v>34551.050000000003</v>
      </c>
      <c r="N954" s="6">
        <v>5681</v>
      </c>
    </row>
    <row r="955" spans="1:14" x14ac:dyDescent="0.35">
      <c r="A955" s="3" t="s">
        <v>2797</v>
      </c>
      <c r="B955" s="4" t="s">
        <v>479</v>
      </c>
      <c r="C955" s="4" t="s">
        <v>480</v>
      </c>
      <c r="D955" s="5">
        <f>+VLOOKUP(A955,[1]Export!$A:$AC,2,0)</f>
        <v>46132.789409722223</v>
      </c>
      <c r="E955" s="3" t="str">
        <f>+VLOOKUP(A955,[1]Export!$A:$AC,14,0)</f>
        <v>AMULTISERVICE - SOCIETA' A RESPONSABILITA' LIMITATA SEMPLIFICATA</v>
      </c>
      <c r="F955" s="3" t="str">
        <f>+VLOOKUP(A955,[1]Export!$A:$AC,16,0)</f>
        <v>02229160763</v>
      </c>
      <c r="G955" s="3" t="str">
        <f>+VLOOKUP(A955,[1]Export!$A:$AC,20,0)</f>
        <v>Basilicata</v>
      </c>
      <c r="H955" s="3" t="str">
        <f>+VLOOKUP(A955,[1]Export!$A:$AC,21,0)</f>
        <v>Potenza</v>
      </c>
      <c r="I955" s="3" t="str">
        <f>+VLOOKUP(A955,[1]Export!$A:$AC,22,0)</f>
        <v>Potenza</v>
      </c>
      <c r="J955" s="3" t="s">
        <v>3434</v>
      </c>
      <c r="K955" s="3" t="s">
        <v>3435</v>
      </c>
      <c r="L955" s="6">
        <f>+VLOOKUP(A955,[1]Export!$A:$AA,25,0)</f>
        <v>41000</v>
      </c>
      <c r="M955" s="6">
        <f>+VLOOKUP(A955,[1]Export!$A:$AA,27,0)</f>
        <v>40000</v>
      </c>
      <c r="N955" s="6">
        <v>5682</v>
      </c>
    </row>
    <row r="956" spans="1:14" x14ac:dyDescent="0.35">
      <c r="A956" s="3" t="s">
        <v>2798</v>
      </c>
      <c r="B956" s="4" t="s">
        <v>479</v>
      </c>
      <c r="C956" s="4" t="s">
        <v>480</v>
      </c>
      <c r="D956" s="5">
        <f>+VLOOKUP(A956,[1]Export!$A:$AC,2,0)</f>
        <v>46133.333807870367</v>
      </c>
      <c r="E956" s="3" t="str">
        <f>+VLOOKUP(A956,[1]Export!$A:$AC,14,0)</f>
        <v>DIAFERIA LEONARDO</v>
      </c>
      <c r="F956" s="3" t="str">
        <f>+VLOOKUP(A956,[1]Export!$A:$AC,16,0)</f>
        <v>DFRLRD03H03A669I</v>
      </c>
      <c r="G956" s="3" t="str">
        <f>+VLOOKUP(A956,[1]Export!$A:$AC,20,0)</f>
        <v>Puglia</v>
      </c>
      <c r="H956" s="3" t="str">
        <f>+VLOOKUP(A956,[1]Export!$A:$AC,21,0)</f>
        <v>Barletta-Andria-Trani</v>
      </c>
      <c r="I956" s="3" t="str">
        <f>+VLOOKUP(A956,[1]Export!$A:$AC,22,0)</f>
        <v>Barletta</v>
      </c>
      <c r="J956" s="3" t="s">
        <v>708</v>
      </c>
      <c r="K956" s="3" t="s">
        <v>709</v>
      </c>
      <c r="L956" s="6">
        <f>+VLOOKUP(A956,[1]Export!$A:$AA,25,0)</f>
        <v>80000</v>
      </c>
      <c r="M956" s="6">
        <f>+VLOOKUP(A956,[1]Export!$A:$AA,27,0)</f>
        <v>60000</v>
      </c>
      <c r="N956" s="6">
        <v>5683</v>
      </c>
    </row>
    <row r="957" spans="1:14" x14ac:dyDescent="0.35">
      <c r="A957" s="3" t="s">
        <v>2799</v>
      </c>
      <c r="B957" s="4" t="s">
        <v>479</v>
      </c>
      <c r="C957" s="4" t="s">
        <v>480</v>
      </c>
      <c r="D957" s="5">
        <f>+VLOOKUP(A957,[1]Export!$A:$AC,2,0)</f>
        <v>46133.370787037034</v>
      </c>
      <c r="E957" s="3" t="str">
        <f>+VLOOKUP(A957,[1]Export!$A:$AC,14,0)</f>
        <v>LEONCINI VINCENZO</v>
      </c>
      <c r="F957" s="3" t="str">
        <f>+VLOOKUP(A957,[1]Export!$A:$AC,16,0)</f>
        <v>LNCVCN97T02C710Z</v>
      </c>
      <c r="G957" s="3" t="str">
        <f>+VLOOKUP(A957,[1]Export!$A:$AC,20,0)</f>
        <v>Calabria</v>
      </c>
      <c r="H957" s="3" t="str">
        <f>+VLOOKUP(A957,[1]Export!$A:$AC,21,0)</f>
        <v>Reggio Calabria</v>
      </c>
      <c r="I957" s="3" t="str">
        <f>+VLOOKUP(A957,[1]Export!$A:$AC,22,0)</f>
        <v>Grotteria</v>
      </c>
      <c r="J957" s="3" t="s">
        <v>3436</v>
      </c>
      <c r="K957" s="3" t="s">
        <v>3437</v>
      </c>
      <c r="L957" s="6">
        <f>+VLOOKUP(A957,[1]Export!$A:$AA,25,0)</f>
        <v>39894</v>
      </c>
      <c r="M957" s="6">
        <f>+VLOOKUP(A957,[1]Export!$A:$AA,27,0)</f>
        <v>39894</v>
      </c>
      <c r="N957" s="6">
        <v>5684</v>
      </c>
    </row>
    <row r="958" spans="1:14" x14ac:dyDescent="0.35">
      <c r="A958" s="3" t="s">
        <v>2800</v>
      </c>
      <c r="B958" s="4" t="s">
        <v>479</v>
      </c>
      <c r="C958" s="4" t="s">
        <v>480</v>
      </c>
      <c r="D958" s="5">
        <f>+VLOOKUP(A958,[1]Export!$A:$AC,2,0)</f>
        <v>46133.416666666664</v>
      </c>
      <c r="E958" s="3" t="str">
        <f>+VLOOKUP(A958,[1]Export!$A:$AC,14,0)</f>
        <v>MI.LU SRLS</v>
      </c>
      <c r="F958" s="3" t="str">
        <f>+VLOOKUP(A958,[1]Export!$A:$AC,16,0)</f>
        <v>11038981210</v>
      </c>
      <c r="G958" s="3" t="str">
        <f>+VLOOKUP(A958,[1]Export!$A:$AC,20,0)</f>
        <v>Campania</v>
      </c>
      <c r="H958" s="3" t="str">
        <f>+VLOOKUP(A958,[1]Export!$A:$AC,21,0)</f>
        <v>Napoli</v>
      </c>
      <c r="I958" s="3" t="str">
        <f>+VLOOKUP(A958,[1]Export!$A:$AC,22,0)</f>
        <v>Portici</v>
      </c>
      <c r="J958" s="3" t="s">
        <v>716</v>
      </c>
      <c r="K958" s="3" t="s">
        <v>717</v>
      </c>
      <c r="L958" s="6">
        <f>+VLOOKUP(A958,[1]Export!$A:$AA,25,0)</f>
        <v>100000</v>
      </c>
      <c r="M958" s="6">
        <f>+VLOOKUP(A958,[1]Export!$A:$AA,27,0)</f>
        <v>75000</v>
      </c>
      <c r="N958" s="6">
        <v>5686</v>
      </c>
    </row>
    <row r="959" spans="1:14" x14ac:dyDescent="0.35">
      <c r="A959" s="3" t="s">
        <v>2801</v>
      </c>
      <c r="B959" s="4" t="s">
        <v>479</v>
      </c>
      <c r="C959" s="4" t="s">
        <v>480</v>
      </c>
      <c r="D959" s="5">
        <f>+VLOOKUP(A959,[1]Export!$A:$AC,2,0)</f>
        <v>46133.464085648149</v>
      </c>
      <c r="E959" s="3" t="str">
        <f>+VLOOKUP(A959,[1]Export!$A:$AC,14,0)</f>
        <v>CINALLI VERONICA</v>
      </c>
      <c r="F959" s="3" t="str">
        <f>+VLOOKUP(A959,[1]Export!$A:$AC,16,0)</f>
        <v>CNLVNC91R71E372V</v>
      </c>
      <c r="G959" s="3" t="str">
        <f>+VLOOKUP(A959,[1]Export!$A:$AC,20,0)</f>
        <v>Abruzzo</v>
      </c>
      <c r="H959" s="3" t="str">
        <f>+VLOOKUP(A959,[1]Export!$A:$AC,21,0)</f>
        <v>Chieti</v>
      </c>
      <c r="I959" s="3" t="str">
        <f>+VLOOKUP(A959,[1]Export!$A:$AC,22,0)</f>
        <v>Lanciano</v>
      </c>
      <c r="J959" s="3" t="s">
        <v>716</v>
      </c>
      <c r="K959" s="3" t="s">
        <v>717</v>
      </c>
      <c r="L959" s="6">
        <f>+VLOOKUP(A959,[1]Export!$A:$AA,25,0)</f>
        <v>198383.55000000002</v>
      </c>
      <c r="M959" s="6">
        <f>+VLOOKUP(A959,[1]Export!$A:$AA,27,0)</f>
        <v>138868.48000000001</v>
      </c>
      <c r="N959" s="6">
        <v>5688</v>
      </c>
    </row>
    <row r="960" spans="1:14" x14ac:dyDescent="0.35">
      <c r="A960" s="3" t="s">
        <v>2802</v>
      </c>
      <c r="B960" s="4" t="s">
        <v>479</v>
      </c>
      <c r="C960" s="4" t="s">
        <v>480</v>
      </c>
      <c r="D960" s="5">
        <f>+VLOOKUP(A960,[1]Export!$A:$AC,2,0)</f>
        <v>46134.343252314815</v>
      </c>
      <c r="E960" s="3" t="str">
        <f>+VLOOKUP(A960,[1]Export!$A:$AC,14,0)</f>
        <v>Nicola Marino</v>
      </c>
      <c r="F960" s="3" t="str">
        <f>+VLOOKUP(A960,[1]Export!$A:$AC,16,0)</f>
        <v>MRNNCL92H15F799I</v>
      </c>
      <c r="G960" s="3" t="str">
        <f>+VLOOKUP(A960,[1]Export!$A:$AC,20,0)</f>
        <v>Campania</v>
      </c>
      <c r="H960" s="3" t="str">
        <f>+VLOOKUP(A960,[1]Export!$A:$AC,21,0)</f>
        <v>Napoli</v>
      </c>
      <c r="I960" s="3" t="str">
        <f>+VLOOKUP(A960,[1]Export!$A:$AC,22,0)</f>
        <v>Giugliano In Campania</v>
      </c>
      <c r="J960" s="3" t="s">
        <v>798</v>
      </c>
      <c r="K960" s="3" t="s">
        <v>799</v>
      </c>
      <c r="L960" s="6">
        <f>+VLOOKUP(A960,[1]Export!$A:$AA,25,0)</f>
        <v>147103.22</v>
      </c>
      <c r="M960" s="6">
        <f>+VLOOKUP(A960,[1]Export!$A:$AA,27,0)</f>
        <v>102972.25</v>
      </c>
      <c r="N960" s="6">
        <v>5689</v>
      </c>
    </row>
    <row r="961" spans="1:14" x14ac:dyDescent="0.35">
      <c r="A961" s="3" t="s">
        <v>2803</v>
      </c>
      <c r="B961" s="4" t="s">
        <v>479</v>
      </c>
      <c r="C961" s="4" t="s">
        <v>480</v>
      </c>
      <c r="D961" s="5">
        <f>+VLOOKUP(A961,[1]Export!$A:$AC,2,0)</f>
        <v>46134.429872685185</v>
      </c>
      <c r="E961" s="3" t="str">
        <f>+VLOOKUP(A961,[1]Export!$A:$AC,14,0)</f>
        <v>LAVANDERIA AVALLONE DI MARTINA AVALLONE</v>
      </c>
      <c r="F961" s="3" t="str">
        <f>+VLOOKUP(A961,[1]Export!$A:$AC,16,0)</f>
        <v>VLLMTN99T51F839F</v>
      </c>
      <c r="G961" s="3" t="str">
        <f>+VLOOKUP(A961,[1]Export!$A:$AC,20,0)</f>
        <v>Campania</v>
      </c>
      <c r="H961" s="3" t="str">
        <f>+VLOOKUP(A961,[1]Export!$A:$AC,21,0)</f>
        <v>Caserta</v>
      </c>
      <c r="I961" s="3" t="str">
        <f>+VLOOKUP(A961,[1]Export!$A:$AC,22,0)</f>
        <v>Parete</v>
      </c>
      <c r="J961" s="3" t="s">
        <v>3438</v>
      </c>
      <c r="K961" s="3" t="s">
        <v>3439</v>
      </c>
      <c r="L961" s="6">
        <f>+VLOOKUP(A961,[1]Export!$A:$AA,25,0)</f>
        <v>40000</v>
      </c>
      <c r="M961" s="6">
        <f>+VLOOKUP(A961,[1]Export!$A:$AA,27,0)</f>
        <v>40000</v>
      </c>
      <c r="N961" s="6">
        <v>5690</v>
      </c>
    </row>
    <row r="962" spans="1:14" x14ac:dyDescent="0.35">
      <c r="A962" s="3" t="s">
        <v>2804</v>
      </c>
      <c r="B962" s="4" t="s">
        <v>479</v>
      </c>
      <c r="C962" s="4" t="s">
        <v>480</v>
      </c>
      <c r="D962" s="5">
        <f>+VLOOKUP(A962,[1]Export!$A:$AC,2,0)</f>
        <v>46134.446145833332</v>
      </c>
      <c r="E962" s="3" t="str">
        <f>+VLOOKUP(A962,[1]Export!$A:$AC,14,0)</f>
        <v>AGATA PROIETTO SALANITRI</v>
      </c>
      <c r="F962" s="3" t="str">
        <f>+VLOOKUP(A962,[1]Export!$A:$AC,16,0)</f>
        <v>PRTGTA91L65L042Q</v>
      </c>
      <c r="G962" s="3" t="str">
        <f>+VLOOKUP(A962,[1]Export!$A:$AC,20,0)</f>
        <v>Sicilia</v>
      </c>
      <c r="H962" s="3" t="str">
        <f>+VLOOKUP(A962,[1]Export!$A:$AC,21,0)</f>
        <v>Catania</v>
      </c>
      <c r="I962" s="3" t="str">
        <f>+VLOOKUP(A962,[1]Export!$A:$AC,22,0)</f>
        <v>Piedimonte Etneo</v>
      </c>
      <c r="J962" s="3" t="s">
        <v>1167</v>
      </c>
      <c r="K962" s="3" t="s">
        <v>1168</v>
      </c>
      <c r="L962" s="6">
        <f>+VLOOKUP(A962,[1]Export!$A:$AA,25,0)</f>
        <v>22734.77</v>
      </c>
      <c r="M962" s="6">
        <f>+VLOOKUP(A962,[1]Export!$A:$AA,27,0)</f>
        <v>22734.77</v>
      </c>
      <c r="N962" s="6">
        <v>5691</v>
      </c>
    </row>
    <row r="963" spans="1:14" x14ac:dyDescent="0.35">
      <c r="A963" s="3" t="s">
        <v>2805</v>
      </c>
      <c r="B963" s="4" t="s">
        <v>479</v>
      </c>
      <c r="C963" s="4" t="s">
        <v>480</v>
      </c>
      <c r="D963" s="5">
        <f>+VLOOKUP(A963,[1]Export!$A:$AC,2,0)</f>
        <v>46134.45107638889</v>
      </c>
      <c r="E963" s="3" t="str">
        <f>+VLOOKUP(A963,[1]Export!$A:$AC,14,0)</f>
        <v>PICARDO BEATRICE</v>
      </c>
      <c r="F963" s="3" t="str">
        <f>+VLOOKUP(A963,[1]Export!$A:$AC,16,0)</f>
        <v>PCRBRC04D47A717O</v>
      </c>
      <c r="G963" s="3" t="str">
        <f>+VLOOKUP(A963,[1]Export!$A:$AC,20,0)</f>
        <v>Campania</v>
      </c>
      <c r="H963" s="3" t="str">
        <f>+VLOOKUP(A963,[1]Export!$A:$AC,21,0)</f>
        <v>Salerno</v>
      </c>
      <c r="I963" s="3" t="str">
        <f>+VLOOKUP(A963,[1]Export!$A:$AC,22,0)</f>
        <v>Vietri Sul Mare</v>
      </c>
      <c r="J963" s="3" t="s">
        <v>716</v>
      </c>
      <c r="K963" s="3" t="s">
        <v>717</v>
      </c>
      <c r="L963" s="6">
        <f>+VLOOKUP(A963,[1]Export!$A:$AA,25,0)</f>
        <v>40105.1</v>
      </c>
      <c r="M963" s="6">
        <f>+VLOOKUP(A963,[1]Export!$A:$AA,27,0)</f>
        <v>40000</v>
      </c>
      <c r="N963" s="6">
        <v>5692</v>
      </c>
    </row>
    <row r="964" spans="1:14" x14ac:dyDescent="0.35">
      <c r="A964" s="3" t="s">
        <v>2806</v>
      </c>
      <c r="B964" s="4" t="s">
        <v>479</v>
      </c>
      <c r="C964" s="4" t="s">
        <v>480</v>
      </c>
      <c r="D964" s="5">
        <f>+VLOOKUP(A964,[1]Export!$A:$AC,2,0)</f>
        <v>46134.508333333331</v>
      </c>
      <c r="E964" s="3" t="str">
        <f>+VLOOKUP(A964,[1]Export!$A:$AC,14,0)</f>
        <v>POLIMEDICA GALLOTTI DI NUNZIO MARCO GALLOTTI</v>
      </c>
      <c r="F964" s="3" t="str">
        <f>+VLOOKUP(A964,[1]Export!$A:$AC,16,0)</f>
        <v>GLLNZM01L23F839L</v>
      </c>
      <c r="G964" s="3" t="str">
        <f>+VLOOKUP(A964,[1]Export!$A:$AC,20,0)</f>
        <v>Campania</v>
      </c>
      <c r="H964" s="3" t="str">
        <f>+VLOOKUP(A964,[1]Export!$A:$AC,21,0)</f>
        <v>Napoli</v>
      </c>
      <c r="I964" s="3" t="str">
        <f>+VLOOKUP(A964,[1]Export!$A:$AC,22,0)</f>
        <v>Villaricca</v>
      </c>
      <c r="J964" s="3" t="s">
        <v>3440</v>
      </c>
      <c r="K964" s="3" t="s">
        <v>3441</v>
      </c>
      <c r="L964" s="6">
        <f>+VLOOKUP(A964,[1]Export!$A:$AA,25,0)</f>
        <v>82900</v>
      </c>
      <c r="M964" s="6">
        <f>+VLOOKUP(A964,[1]Export!$A:$AA,27,0)</f>
        <v>62174.999999999993</v>
      </c>
      <c r="N964" s="6">
        <v>5693</v>
      </c>
    </row>
    <row r="965" spans="1:14" x14ac:dyDescent="0.35">
      <c r="A965" s="3" t="s">
        <v>2807</v>
      </c>
      <c r="B965" s="4" t="s">
        <v>479</v>
      </c>
      <c r="C965" s="4" t="s">
        <v>480</v>
      </c>
      <c r="D965" s="5">
        <f>+VLOOKUP(A965,[1]Export!$A:$AC,2,0)</f>
        <v>46134.591145833336</v>
      </c>
      <c r="E965" s="3" t="str">
        <f>+VLOOKUP(A965,[1]Export!$A:$AC,14,0)</f>
        <v>MAIDDA PASTA LAB DI D'AMATO FRANCESCO</v>
      </c>
      <c r="F965" s="3" t="str">
        <f>+VLOOKUP(A965,[1]Export!$A:$AC,16,0)</f>
        <v>DMTFNC94M07G273P</v>
      </c>
      <c r="G965" s="3" t="str">
        <f>+VLOOKUP(A965,[1]Export!$A:$AC,20,0)</f>
        <v>Sicilia</v>
      </c>
      <c r="H965" s="3" t="str">
        <f>+VLOOKUP(A965,[1]Export!$A:$AC,21,0)</f>
        <v>Palermo</v>
      </c>
      <c r="I965" s="3" t="str">
        <f>+VLOOKUP(A965,[1]Export!$A:$AC,22,0)</f>
        <v>Santa Flavia</v>
      </c>
      <c r="J965" s="3" t="s">
        <v>3274</v>
      </c>
      <c r="K965" s="3" t="s">
        <v>3275</v>
      </c>
      <c r="L965" s="6">
        <f>+VLOOKUP(A965,[1]Export!$A:$AA,25,0)</f>
        <v>42739.38</v>
      </c>
      <c r="M965" s="6">
        <f>+VLOOKUP(A965,[1]Export!$A:$AA,27,0)</f>
        <v>40000</v>
      </c>
      <c r="N965" s="6">
        <v>5695</v>
      </c>
    </row>
    <row r="966" spans="1:14" x14ac:dyDescent="0.35">
      <c r="A966" s="3" t="s">
        <v>2808</v>
      </c>
      <c r="B966" s="4" t="s">
        <v>479</v>
      </c>
      <c r="C966" s="4" t="s">
        <v>480</v>
      </c>
      <c r="D966" s="5">
        <f>+VLOOKUP(A966,[1]Export!$A:$AC,2,0)</f>
        <v>46134.614965277775</v>
      </c>
      <c r="E966" s="3" t="str">
        <f>+VLOOKUP(A966,[1]Export!$A:$AC,14,0)</f>
        <v>ESPOSITO PATRIZIO</v>
      </c>
      <c r="F966" s="3" t="str">
        <f>+VLOOKUP(A966,[1]Export!$A:$AC,16,0)</f>
        <v>SPSPRZ99M23F839K</v>
      </c>
      <c r="G966" s="3" t="str">
        <f>+VLOOKUP(A966,[1]Export!$A:$AC,20,0)</f>
        <v>Campania</v>
      </c>
      <c r="H966" s="3" t="str">
        <f>+VLOOKUP(A966,[1]Export!$A:$AC,21,0)</f>
        <v>Napoli</v>
      </c>
      <c r="I966" s="3" t="str">
        <f>+VLOOKUP(A966,[1]Export!$A:$AC,22,0)</f>
        <v>Napoli</v>
      </c>
      <c r="J966" s="3" t="s">
        <v>672</v>
      </c>
      <c r="K966" s="3" t="s">
        <v>673</v>
      </c>
      <c r="L966" s="6">
        <f>+VLOOKUP(A966,[1]Export!$A:$AA,25,0)</f>
        <v>130000</v>
      </c>
      <c r="M966" s="6">
        <f>+VLOOKUP(A966,[1]Export!$A:$AA,27,0)</f>
        <v>91000</v>
      </c>
      <c r="N966" s="6">
        <v>5696</v>
      </c>
    </row>
    <row r="967" spans="1:14" x14ac:dyDescent="0.35">
      <c r="A967" s="3" t="s">
        <v>2809</v>
      </c>
      <c r="B967" s="4" t="s">
        <v>479</v>
      </c>
      <c r="C967" s="4" t="s">
        <v>480</v>
      </c>
      <c r="D967" s="5">
        <f>+VLOOKUP(A967,[1]Export!$A:$AC,2,0)</f>
        <v>46134.656712962962</v>
      </c>
      <c r="E967" s="3" t="str">
        <f>+VLOOKUP(A967,[1]Export!$A:$AC,14,0)</f>
        <v>LISAI ANDREA</v>
      </c>
      <c r="F967" s="3" t="str">
        <f>+VLOOKUP(A967,[1]Export!$A:$AC,16,0)</f>
        <v>LSINDR93P23G912R</v>
      </c>
      <c r="G967" s="3" t="str">
        <f>+VLOOKUP(A967,[1]Export!$A:$AC,20,0)</f>
        <v>Sardegna</v>
      </c>
      <c r="H967" s="3" t="str">
        <f>+VLOOKUP(A967,[1]Export!$A:$AC,21,0)</f>
        <v>Nuoro</v>
      </c>
      <c r="I967" s="3" t="str">
        <f>+VLOOKUP(A967,[1]Export!$A:$AC,22,0)</f>
        <v>Triei</v>
      </c>
      <c r="J967" s="3" t="s">
        <v>672</v>
      </c>
      <c r="K967" s="3" t="s">
        <v>673</v>
      </c>
      <c r="L967" s="6">
        <f>+VLOOKUP(A967,[1]Export!$A:$AA,25,0)</f>
        <v>32700</v>
      </c>
      <c r="M967" s="6">
        <f>+VLOOKUP(A967,[1]Export!$A:$AA,27,0)</f>
        <v>32700</v>
      </c>
      <c r="N967" s="6">
        <v>5697</v>
      </c>
    </row>
    <row r="968" spans="1:14" x14ac:dyDescent="0.35">
      <c r="A968" s="3" t="s">
        <v>2810</v>
      </c>
      <c r="B968" s="4" t="s">
        <v>479</v>
      </c>
      <c r="C968" s="4" t="s">
        <v>480</v>
      </c>
      <c r="D968" s="5">
        <f>+VLOOKUP(A968,[1]Export!$A:$AC,2,0)</f>
        <v>46134.681435185186</v>
      </c>
      <c r="E968" s="3" t="str">
        <f>+VLOOKUP(A968,[1]Export!$A:$AC,14,0)</f>
        <v>BIANCO GIOVANNI</v>
      </c>
      <c r="F968" s="3" t="str">
        <f>+VLOOKUP(A968,[1]Export!$A:$AC,16,0)</f>
        <v>BNCGNN99M06A662Q</v>
      </c>
      <c r="G968" s="3" t="str">
        <f>+VLOOKUP(A968,[1]Export!$A:$AC,20,0)</f>
        <v>Puglia</v>
      </c>
      <c r="H968" s="3" t="str">
        <f>+VLOOKUP(A968,[1]Export!$A:$AC,21,0)</f>
        <v>Bari</v>
      </c>
      <c r="I968" s="3" t="str">
        <f>+VLOOKUP(A968,[1]Export!$A:$AC,22,0)</f>
        <v>Bari</v>
      </c>
      <c r="J968" s="3" t="s">
        <v>706</v>
      </c>
      <c r="K968" s="3" t="s">
        <v>707</v>
      </c>
      <c r="L968" s="6">
        <f>+VLOOKUP(A968,[1]Export!$A:$AA,25,0)</f>
        <v>119979.53</v>
      </c>
      <c r="M968" s="6">
        <f>+VLOOKUP(A968,[1]Export!$A:$AA,27,0)</f>
        <v>89984.639999999999</v>
      </c>
      <c r="N968" s="6">
        <v>5698</v>
      </c>
    </row>
    <row r="969" spans="1:14" x14ac:dyDescent="0.35">
      <c r="A969" s="3" t="s">
        <v>2811</v>
      </c>
      <c r="B969" s="4" t="s">
        <v>479</v>
      </c>
      <c r="C969" s="4" t="s">
        <v>480</v>
      </c>
      <c r="D969" s="5">
        <f>+VLOOKUP(A969,[1]Export!$A:$AC,2,0)</f>
        <v>46134.740578703706</v>
      </c>
      <c r="E969" s="3" t="str">
        <f>+VLOOKUP(A969,[1]Export!$A:$AC,14,0)</f>
        <v>ELECTROBAD S.N.C. DI BASSO CRETELLA E MARCO BUONAMANO</v>
      </c>
      <c r="F969" s="3" t="str">
        <f>+VLOOKUP(A969,[1]Export!$A:$AC,16,0)</f>
        <v>01943970705</v>
      </c>
      <c r="G969" s="3" t="str">
        <f>+VLOOKUP(A969,[1]Export!$A:$AC,20,0)</f>
        <v>Molise</v>
      </c>
      <c r="H969" s="3" t="str">
        <f>+VLOOKUP(A969,[1]Export!$A:$AC,21,0)</f>
        <v>Campobasso</v>
      </c>
      <c r="I969" s="3" t="str">
        <f>+VLOOKUP(A969,[1]Export!$A:$AC,22,0)</f>
        <v>Campobasso</v>
      </c>
      <c r="J969" s="3" t="s">
        <v>3442</v>
      </c>
      <c r="K969" s="3" t="s">
        <v>3443</v>
      </c>
      <c r="L969" s="6">
        <f>+VLOOKUP(A969,[1]Export!$A:$AA,25,0)</f>
        <v>41659.140000000007</v>
      </c>
      <c r="M969" s="6">
        <f>+VLOOKUP(A969,[1]Export!$A:$AA,27,0)</f>
        <v>40000</v>
      </c>
      <c r="N969" s="6">
        <v>5699</v>
      </c>
    </row>
    <row r="970" spans="1:14" x14ac:dyDescent="0.35">
      <c r="A970" s="3" t="s">
        <v>2812</v>
      </c>
      <c r="B970" s="4" t="s">
        <v>479</v>
      </c>
      <c r="C970" s="4" t="s">
        <v>480</v>
      </c>
      <c r="D970" s="5">
        <f>+VLOOKUP(A970,[1]Export!$A:$AC,2,0)</f>
        <v>46134.7503125</v>
      </c>
      <c r="E970" s="3" t="str">
        <f>+VLOOKUP(A970,[1]Export!$A:$AC,14,0)</f>
        <v>ALCADES SRL</v>
      </c>
      <c r="F970" s="3" t="str">
        <f>+VLOOKUP(A970,[1]Export!$A:$AC,16,0)</f>
        <v>01893700623</v>
      </c>
      <c r="G970" s="3" t="str">
        <f>+VLOOKUP(A970,[1]Export!$A:$AC,20,0)</f>
        <v>Campania</v>
      </c>
      <c r="H970" s="3" t="str">
        <f>+VLOOKUP(A970,[1]Export!$A:$AC,21,0)</f>
        <v>Benevento</v>
      </c>
      <c r="I970" s="3" t="str">
        <f>+VLOOKUP(A970,[1]Export!$A:$AC,22,0)</f>
        <v>Benevento</v>
      </c>
      <c r="J970" s="3" t="s">
        <v>674</v>
      </c>
      <c r="K970" s="3" t="s">
        <v>675</v>
      </c>
      <c r="L970" s="6">
        <f>+VLOOKUP(A970,[1]Export!$A:$AA,25,0)</f>
        <v>50000</v>
      </c>
      <c r="M970" s="6">
        <f>+VLOOKUP(A970,[1]Export!$A:$AA,27,0)</f>
        <v>50000</v>
      </c>
      <c r="N970" s="6">
        <v>5700</v>
      </c>
    </row>
    <row r="971" spans="1:14" x14ac:dyDescent="0.35">
      <c r="A971" s="3" t="s">
        <v>2813</v>
      </c>
      <c r="B971" s="4" t="s">
        <v>479</v>
      </c>
      <c r="C971" s="4" t="s">
        <v>480</v>
      </c>
      <c r="D971" s="5">
        <f>+VLOOKUP(A971,[1]Export!$A:$AC,2,0)</f>
        <v>46134.825960648152</v>
      </c>
      <c r="E971" s="3" t="str">
        <f>+VLOOKUP(A971,[1]Export!$A:$AC,14,0)</f>
        <v>CAIAZZO SIRYA</v>
      </c>
      <c r="F971" s="3" t="str">
        <f>+VLOOKUP(A971,[1]Export!$A:$AC,16,0)</f>
        <v>CZZSRY02B42H703Q</v>
      </c>
      <c r="G971" s="3" t="str">
        <f>+VLOOKUP(A971,[1]Export!$A:$AC,20,0)</f>
        <v>Campania</v>
      </c>
      <c r="H971" s="3" t="str">
        <f>+VLOOKUP(A971,[1]Export!$A:$AC,21,0)</f>
        <v>Salerno</v>
      </c>
      <c r="I971" s="3" t="str">
        <f>+VLOOKUP(A971,[1]Export!$A:$AC,22,0)</f>
        <v>Montecorvino Rovella</v>
      </c>
      <c r="J971" s="3" t="s">
        <v>3292</v>
      </c>
      <c r="K971" s="3" t="s">
        <v>3293</v>
      </c>
      <c r="L971" s="6">
        <f>+VLOOKUP(A971,[1]Export!$A:$AA,25,0)</f>
        <v>40000</v>
      </c>
      <c r="M971" s="6">
        <f>+VLOOKUP(A971,[1]Export!$A:$AA,27,0)</f>
        <v>40000</v>
      </c>
      <c r="N971" s="6">
        <v>5701</v>
      </c>
    </row>
    <row r="972" spans="1:14" x14ac:dyDescent="0.35">
      <c r="A972" s="3" t="s">
        <v>2814</v>
      </c>
      <c r="B972" s="4" t="s">
        <v>479</v>
      </c>
      <c r="C972" s="4" t="s">
        <v>480</v>
      </c>
      <c r="D972" s="5">
        <f>+VLOOKUP(A972,[1]Export!$A:$AC,2,0)</f>
        <v>46135.443101851852</v>
      </c>
      <c r="E972" s="3" t="str">
        <f>+VLOOKUP(A972,[1]Export!$A:$AC,14,0)</f>
        <v>GENNARINI GABRIELE LUIGI</v>
      </c>
      <c r="F972" s="3" t="str">
        <f>+VLOOKUP(A972,[1]Export!$A:$AC,16,0)</f>
        <v>GNNGRL07S24Z114J</v>
      </c>
      <c r="G972" s="3" t="str">
        <f>+VLOOKUP(A972,[1]Export!$A:$AC,20,0)</f>
        <v>Abruzzo</v>
      </c>
      <c r="H972" s="3" t="str">
        <f>+VLOOKUP(A972,[1]Export!$A:$AC,21,0)</f>
        <v>Chieti</v>
      </c>
      <c r="I972" s="3" t="str">
        <f>+VLOOKUP(A972,[1]Export!$A:$AC,22,0)</f>
        <v>Crecchio</v>
      </c>
      <c r="J972" s="3" t="s">
        <v>698</v>
      </c>
      <c r="K972" s="3" t="s">
        <v>699</v>
      </c>
      <c r="L972" s="6">
        <f>+VLOOKUP(A972,[1]Export!$A:$AA,25,0)</f>
        <v>40870</v>
      </c>
      <c r="M972" s="6">
        <f>+VLOOKUP(A972,[1]Export!$A:$AA,27,0)</f>
        <v>40000</v>
      </c>
      <c r="N972" s="6">
        <v>5702</v>
      </c>
    </row>
    <row r="973" spans="1:14" x14ac:dyDescent="0.35">
      <c r="A973" s="3" t="s">
        <v>2815</v>
      </c>
      <c r="B973" s="4" t="s">
        <v>479</v>
      </c>
      <c r="C973" s="4" t="s">
        <v>480</v>
      </c>
      <c r="D973" s="5">
        <f>+VLOOKUP(A973,[1]Export!$A:$AC,2,0)</f>
        <v>46135.474641203706</v>
      </c>
      <c r="E973" s="3" t="str">
        <f>+VLOOKUP(A973,[1]Export!$A:$AC,14,0)</f>
        <v>INDELICATO ELIANA</v>
      </c>
      <c r="F973" s="3" t="str">
        <f>+VLOOKUP(A973,[1]Export!$A:$AC,16,0)</f>
        <v>NDLLNE91H47E974H</v>
      </c>
      <c r="G973" s="3" t="str">
        <f>+VLOOKUP(A973,[1]Export!$A:$AC,20,0)</f>
        <v>Sicilia</v>
      </c>
      <c r="H973" s="3" t="str">
        <f>+VLOOKUP(A973,[1]Export!$A:$AC,21,0)</f>
        <v>Trapani</v>
      </c>
      <c r="I973" s="3" t="str">
        <f>+VLOOKUP(A973,[1]Export!$A:$AC,22,0)</f>
        <v>Marsala</v>
      </c>
      <c r="J973" s="3" t="s">
        <v>3320</v>
      </c>
      <c r="K973" s="3" t="s">
        <v>3321</v>
      </c>
      <c r="L973" s="6">
        <f>+VLOOKUP(A973,[1]Export!$A:$AA,25,0)</f>
        <v>193719.43</v>
      </c>
      <c r="M973" s="6">
        <f>+VLOOKUP(A973,[1]Export!$A:$AA,27,0)</f>
        <v>135603.6</v>
      </c>
      <c r="N973" s="6">
        <v>5703</v>
      </c>
    </row>
    <row r="974" spans="1:14" x14ac:dyDescent="0.35">
      <c r="A974" s="3" t="s">
        <v>2816</v>
      </c>
      <c r="B974" s="4" t="s">
        <v>479</v>
      </c>
      <c r="C974" s="4" t="s">
        <v>480</v>
      </c>
      <c r="D974" s="5">
        <f>+VLOOKUP(A974,[1]Export!$A:$AC,2,0)</f>
        <v>46135.478298611109</v>
      </c>
      <c r="E974" s="3" t="str">
        <f>+VLOOKUP(A974,[1]Export!$A:$AC,14,0)</f>
        <v>ESPOSITO SALVATORE</v>
      </c>
      <c r="F974" s="3" t="str">
        <f>+VLOOKUP(A974,[1]Export!$A:$AC,16,0)</f>
        <v>SPSSVT93B17F839U</v>
      </c>
      <c r="G974" s="3" t="str">
        <f>+VLOOKUP(A974,[1]Export!$A:$AC,20,0)</f>
        <v>Campania</v>
      </c>
      <c r="H974" s="3" t="str">
        <f>+VLOOKUP(A974,[1]Export!$A:$AC,21,0)</f>
        <v>Napoli</v>
      </c>
      <c r="I974" s="3" t="str">
        <f>+VLOOKUP(A974,[1]Export!$A:$AC,22,0)</f>
        <v>Napoli</v>
      </c>
      <c r="J974" s="3" t="s">
        <v>706</v>
      </c>
      <c r="K974" s="3" t="s">
        <v>707</v>
      </c>
      <c r="L974" s="6">
        <f>+VLOOKUP(A974,[1]Export!$A:$AA,25,0)</f>
        <v>200000</v>
      </c>
      <c r="M974" s="6">
        <f>+VLOOKUP(A974,[1]Export!$A:$AA,27,0)</f>
        <v>140000</v>
      </c>
      <c r="N974" s="6">
        <v>5704</v>
      </c>
    </row>
    <row r="975" spans="1:14" x14ac:dyDescent="0.35">
      <c r="A975" s="3" t="s">
        <v>2817</v>
      </c>
      <c r="B975" s="4" t="s">
        <v>479</v>
      </c>
      <c r="C975" s="4" t="s">
        <v>480</v>
      </c>
      <c r="D975" s="5">
        <f>+VLOOKUP(A975,[1]Export!$A:$AC,2,0)</f>
        <v>46135.502523148149</v>
      </c>
      <c r="E975" s="3" t="str">
        <f>+VLOOKUP(A975,[1]Export!$A:$AC,14,0)</f>
        <v>MORO ALICE</v>
      </c>
      <c r="F975" s="3" t="str">
        <f>+VLOOKUP(A975,[1]Export!$A:$AC,16,0)</f>
        <v>MROLCA95T53F382J</v>
      </c>
      <c r="G975" s="3" t="str">
        <f>+VLOOKUP(A975,[1]Export!$A:$AC,20,0)</f>
        <v>Campania</v>
      </c>
      <c r="H975" s="3" t="str">
        <f>+VLOOKUP(A975,[1]Export!$A:$AC,21,0)</f>
        <v>Salerno</v>
      </c>
      <c r="I975" s="3" t="str">
        <f>+VLOOKUP(A975,[1]Export!$A:$AC,22,0)</f>
        <v>Casal Velino</v>
      </c>
      <c r="J975" s="3" t="s">
        <v>3378</v>
      </c>
      <c r="K975" s="3" t="s">
        <v>3379</v>
      </c>
      <c r="L975" s="6">
        <f>+VLOOKUP(A975,[1]Export!$A:$AA,25,0)</f>
        <v>43666.96</v>
      </c>
      <c r="M975" s="6">
        <f>+VLOOKUP(A975,[1]Export!$A:$AA,27,0)</f>
        <v>40000</v>
      </c>
      <c r="N975" s="6">
        <v>5705</v>
      </c>
    </row>
    <row r="976" spans="1:14" x14ac:dyDescent="0.35">
      <c r="A976" s="3" t="s">
        <v>2818</v>
      </c>
      <c r="B976" s="4" t="s">
        <v>479</v>
      </c>
      <c r="C976" s="4" t="s">
        <v>480</v>
      </c>
      <c r="D976" s="5">
        <f>+VLOOKUP(A976,[1]Export!$A:$AC,2,0)</f>
        <v>46135.590995370374</v>
      </c>
      <c r="E976" s="3" t="str">
        <f>+VLOOKUP(A976,[1]Export!$A:$AC,14,0)</f>
        <v>VIETRI MANUEL</v>
      </c>
      <c r="F976" s="3" t="str">
        <f>+VLOOKUP(A976,[1]Export!$A:$AC,16,0)</f>
        <v>VTRMNL06R01F138S</v>
      </c>
      <c r="G976" s="3" t="str">
        <f>+VLOOKUP(A976,[1]Export!$A:$AC,20,0)</f>
        <v>Campania</v>
      </c>
      <c r="H976" s="3" t="str">
        <f>+VLOOKUP(A976,[1]Export!$A:$AC,21,0)</f>
        <v>Avellino</v>
      </c>
      <c r="I976" s="3" t="str">
        <f>+VLOOKUP(A976,[1]Export!$A:$AC,22,0)</f>
        <v>Montoro</v>
      </c>
      <c r="J976" s="3" t="s">
        <v>782</v>
      </c>
      <c r="K976" s="3" t="s">
        <v>783</v>
      </c>
      <c r="L976" s="6">
        <f>+VLOOKUP(A976,[1]Export!$A:$AA,25,0)</f>
        <v>50000.000000000007</v>
      </c>
      <c r="M976" s="6">
        <f>+VLOOKUP(A976,[1]Export!$A:$AA,27,0)</f>
        <v>50000</v>
      </c>
      <c r="N976" s="6">
        <v>5706</v>
      </c>
    </row>
    <row r="977" spans="1:14" x14ac:dyDescent="0.35">
      <c r="A977" s="3" t="s">
        <v>2819</v>
      </c>
      <c r="B977" s="4" t="s">
        <v>479</v>
      </c>
      <c r="C977" s="4" t="s">
        <v>480</v>
      </c>
      <c r="D977" s="5">
        <f>+VLOOKUP(A977,[1]Export!$A:$AC,2,0)</f>
        <v>46136.275405092594</v>
      </c>
      <c r="E977" s="3" t="str">
        <f>+VLOOKUP(A977,[1]Export!$A:$AC,14,0)</f>
        <v>PASTICCERIA CELESTE DI ANNA TEANO</v>
      </c>
      <c r="F977" s="3" t="str">
        <f>+VLOOKUP(A977,[1]Export!$A:$AC,16,0)</f>
        <v>TNENNA99E41I422G</v>
      </c>
      <c r="G977" s="3" t="str">
        <f>+VLOOKUP(A977,[1]Export!$A:$AC,20,0)</f>
        <v>Campania</v>
      </c>
      <c r="H977" s="3" t="str">
        <f>+VLOOKUP(A977,[1]Export!$A:$AC,21,0)</f>
        <v>Salerno</v>
      </c>
      <c r="I977" s="3" t="str">
        <f>+VLOOKUP(A977,[1]Export!$A:$AC,22,0)</f>
        <v>Sapri</v>
      </c>
      <c r="J977" s="3" t="s">
        <v>3444</v>
      </c>
      <c r="K977" s="3" t="s">
        <v>3445</v>
      </c>
      <c r="L977" s="6">
        <f>+VLOOKUP(A977,[1]Export!$A:$AA,25,0)</f>
        <v>130460</v>
      </c>
      <c r="M977" s="6">
        <f>+VLOOKUP(A977,[1]Export!$A:$AA,27,0)</f>
        <v>91000</v>
      </c>
      <c r="N977" s="6">
        <v>5707</v>
      </c>
    </row>
    <row r="978" spans="1:14" x14ac:dyDescent="0.35">
      <c r="A978" s="3" t="s">
        <v>2820</v>
      </c>
      <c r="B978" s="4" t="s">
        <v>479</v>
      </c>
      <c r="C978" s="4" t="s">
        <v>480</v>
      </c>
      <c r="D978" s="5">
        <f>+VLOOKUP(A978,[1]Export!$A:$AC,2,0)</f>
        <v>46136.34783564815</v>
      </c>
      <c r="E978" s="3" t="str">
        <f>+VLOOKUP(A978,[1]Export!$A:$AC,14,0)</f>
        <v>AUSOSTE SAS DI RESCIGNO SARA &amp; C.</v>
      </c>
      <c r="F978" s="3" t="str">
        <f>+VLOOKUP(A978,[1]Export!$A:$AC,16,0)</f>
        <v>11037491211</v>
      </c>
      <c r="G978" s="3" t="str">
        <f>+VLOOKUP(A978,[1]Export!$A:$AC,20,0)</f>
        <v>Campania</v>
      </c>
      <c r="H978" s="3" t="str">
        <f>+VLOOKUP(A978,[1]Export!$A:$AC,21,0)</f>
        <v>Napoli</v>
      </c>
      <c r="I978" s="3" t="str">
        <f>+VLOOKUP(A978,[1]Export!$A:$AC,22,0)</f>
        <v>Napoli</v>
      </c>
      <c r="J978" s="3" t="s">
        <v>672</v>
      </c>
      <c r="K978" s="3" t="s">
        <v>673</v>
      </c>
      <c r="L978" s="6">
        <f>+VLOOKUP(A978,[1]Export!$A:$AA,25,0)</f>
        <v>49886.640000000007</v>
      </c>
      <c r="M978" s="6">
        <f>+VLOOKUP(A978,[1]Export!$A:$AA,27,0)</f>
        <v>49886.64</v>
      </c>
      <c r="N978" s="6">
        <v>5708</v>
      </c>
    </row>
    <row r="979" spans="1:14" x14ac:dyDescent="0.35">
      <c r="A979" s="3" t="s">
        <v>2821</v>
      </c>
      <c r="B979" s="4" t="s">
        <v>479</v>
      </c>
      <c r="C979" s="4" t="s">
        <v>480</v>
      </c>
      <c r="D979" s="5">
        <f>+VLOOKUP(A979,[1]Export!$A:$AC,2,0)</f>
        <v>46136.350601851853</v>
      </c>
      <c r="E979" s="3" t="str">
        <f>+VLOOKUP(A979,[1]Export!$A:$AC,14,0)</f>
        <v>MONICA F. BEAUTY DI FROSOLONE MONICA</v>
      </c>
      <c r="F979" s="3" t="str">
        <f>+VLOOKUP(A979,[1]Export!$A:$AC,16,0)</f>
        <v>FRSMNC91L58F839S</v>
      </c>
      <c r="G979" s="3" t="str">
        <f>+VLOOKUP(A979,[1]Export!$A:$AC,20,0)</f>
        <v>Campania</v>
      </c>
      <c r="H979" s="3" t="str">
        <f>+VLOOKUP(A979,[1]Export!$A:$AC,21,0)</f>
        <v>Caserta</v>
      </c>
      <c r="I979" s="3" t="str">
        <f>+VLOOKUP(A979,[1]Export!$A:$AC,22,0)</f>
        <v>Caserta</v>
      </c>
      <c r="J979" s="3" t="s">
        <v>716</v>
      </c>
      <c r="K979" s="3" t="s">
        <v>717</v>
      </c>
      <c r="L979" s="6">
        <f>+VLOOKUP(A979,[1]Export!$A:$AA,25,0)</f>
        <v>111587</v>
      </c>
      <c r="M979" s="6">
        <f>+VLOOKUP(A979,[1]Export!$A:$AA,27,0)</f>
        <v>83690.25</v>
      </c>
      <c r="N979" s="6">
        <v>5709</v>
      </c>
    </row>
    <row r="980" spans="1:14" x14ac:dyDescent="0.35">
      <c r="A980" s="3" t="s">
        <v>2822</v>
      </c>
      <c r="B980" s="4" t="s">
        <v>479</v>
      </c>
      <c r="C980" s="4" t="s">
        <v>480</v>
      </c>
      <c r="D980" s="5">
        <f>+VLOOKUP(A980,[1]Export!$A:$AC,2,0)</f>
        <v>46136.352858796294</v>
      </c>
      <c r="E980" s="3" t="str">
        <f>+VLOOKUP(A980,[1]Export!$A:$AC,14,0)</f>
        <v>ALBATROS SOCIETA' A RESPONSABILITA' LIMITATA SEMPLIFICATA</v>
      </c>
      <c r="F980" s="3" t="str">
        <f>+VLOOKUP(A980,[1]Export!$A:$AC,16,0)</f>
        <v>06423280657</v>
      </c>
      <c r="G980" s="3" t="str">
        <f>+VLOOKUP(A980,[1]Export!$A:$AC,20,0)</f>
        <v>Campania</v>
      </c>
      <c r="H980" s="3" t="str">
        <f>+VLOOKUP(A980,[1]Export!$A:$AC,21,0)</f>
        <v>Salerno</v>
      </c>
      <c r="I980" s="3" t="str">
        <f>+VLOOKUP(A980,[1]Export!$A:$AC,22,0)</f>
        <v>Angri</v>
      </c>
      <c r="J980" s="3" t="s">
        <v>3362</v>
      </c>
      <c r="K980" s="3" t="s">
        <v>3363</v>
      </c>
      <c r="L980" s="6">
        <f>+VLOOKUP(A980,[1]Export!$A:$AA,25,0)</f>
        <v>39987.56</v>
      </c>
      <c r="M980" s="6">
        <f>+VLOOKUP(A980,[1]Export!$A:$AA,27,0)</f>
        <v>39987.56</v>
      </c>
      <c r="N980" s="6">
        <v>5710</v>
      </c>
    </row>
    <row r="981" spans="1:14" x14ac:dyDescent="0.35">
      <c r="A981" s="3" t="s">
        <v>2823</v>
      </c>
      <c r="B981" s="4" t="s">
        <v>479</v>
      </c>
      <c r="C981" s="4" t="s">
        <v>480</v>
      </c>
      <c r="D981" s="5">
        <f>+VLOOKUP(A981,[1]Export!$A:$AC,2,0)</f>
        <v>46136.406585648147</v>
      </c>
      <c r="E981" s="3" t="str">
        <f>+VLOOKUP(A981,[1]Export!$A:$AC,14,0)</f>
        <v>IOLE &amp; IOLE SOCIETA' A RESPONSABILITA' LIMITATA SEMPLIFICATA</v>
      </c>
      <c r="F981" s="3" t="str">
        <f>+VLOOKUP(A981,[1]Export!$A:$AC,16,0)</f>
        <v>11045591218</v>
      </c>
      <c r="G981" s="3" t="str">
        <f>+VLOOKUP(A981,[1]Export!$A:$AC,20,0)</f>
        <v>Campania</v>
      </c>
      <c r="H981" s="3" t="str">
        <f>+VLOOKUP(A981,[1]Export!$A:$AC,21,0)</f>
        <v>Napoli</v>
      </c>
      <c r="I981" s="3" t="str">
        <f>+VLOOKUP(A981,[1]Export!$A:$AC,22,0)</f>
        <v>Napoli</v>
      </c>
      <c r="J981" s="3" t="s">
        <v>708</v>
      </c>
      <c r="K981" s="3" t="s">
        <v>709</v>
      </c>
      <c r="L981" s="6">
        <f>+VLOOKUP(A981,[1]Export!$A:$AA,25,0)</f>
        <v>40984</v>
      </c>
      <c r="M981" s="6">
        <f>+VLOOKUP(A981,[1]Export!$A:$AA,27,0)</f>
        <v>40000</v>
      </c>
      <c r="N981" s="6">
        <v>5711</v>
      </c>
    </row>
    <row r="982" spans="1:14" x14ac:dyDescent="0.35">
      <c r="A982" s="3" t="s">
        <v>2824</v>
      </c>
      <c r="B982" s="4" t="s">
        <v>479</v>
      </c>
      <c r="C982" s="4" t="s">
        <v>480</v>
      </c>
      <c r="D982" s="5">
        <f>+VLOOKUP(A982,[1]Export!$A:$AC,2,0)</f>
        <v>46136.480312500003</v>
      </c>
      <c r="E982" s="3" t="str">
        <f>+VLOOKUP(A982,[1]Export!$A:$AC,14,0)</f>
        <v>LAGALA MICHELE</v>
      </c>
      <c r="F982" s="3" t="str">
        <f>+VLOOKUP(A982,[1]Export!$A:$AC,16,0)</f>
        <v>LGLMHL01S26L738F</v>
      </c>
      <c r="G982" s="3" t="str">
        <f>+VLOOKUP(A982,[1]Export!$A:$AC,20,0)</f>
        <v>Basilicata</v>
      </c>
      <c r="H982" s="3" t="str">
        <f>+VLOOKUP(A982,[1]Export!$A:$AC,21,0)</f>
        <v>Potenza</v>
      </c>
      <c r="I982" s="3" t="str">
        <f>+VLOOKUP(A982,[1]Export!$A:$AC,22,0)</f>
        <v>Venosa</v>
      </c>
      <c r="J982" s="3" t="s">
        <v>836</v>
      </c>
      <c r="K982" s="3" t="s">
        <v>837</v>
      </c>
      <c r="L982" s="6">
        <f>+VLOOKUP(A982,[1]Export!$A:$AA,25,0)</f>
        <v>40000.000000000007</v>
      </c>
      <c r="M982" s="6">
        <f>+VLOOKUP(A982,[1]Export!$A:$AA,27,0)</f>
        <v>40000</v>
      </c>
      <c r="N982" s="6">
        <v>5712</v>
      </c>
    </row>
    <row r="983" spans="1:14" x14ac:dyDescent="0.35">
      <c r="A983" s="3" t="s">
        <v>2825</v>
      </c>
      <c r="B983" s="4" t="s">
        <v>479</v>
      </c>
      <c r="C983" s="4" t="s">
        <v>480</v>
      </c>
      <c r="D983" s="5">
        <f>+VLOOKUP(A983,[1]Export!$A:$AC,2,0)</f>
        <v>46136.617418981485</v>
      </c>
      <c r="E983" s="3" t="str">
        <f>+VLOOKUP(A983,[1]Export!$A:$AC,14,0)</f>
        <v>CAPOZZOLI MARIO</v>
      </c>
      <c r="F983" s="3" t="str">
        <f>+VLOOKUP(A983,[1]Export!$A:$AC,16,0)</f>
        <v>CPZMRA92H26G793D</v>
      </c>
      <c r="G983" s="3" t="str">
        <f>+VLOOKUP(A983,[1]Export!$A:$AC,20,0)</f>
        <v>Campania</v>
      </c>
      <c r="H983" s="3" t="str">
        <f>+VLOOKUP(A983,[1]Export!$A:$AC,21,0)</f>
        <v>Salerno</v>
      </c>
      <c r="I983" s="3" t="str">
        <f>+VLOOKUP(A983,[1]Export!$A:$AC,22,0)</f>
        <v>Teggiano</v>
      </c>
      <c r="J983" s="3" t="s">
        <v>750</v>
      </c>
      <c r="K983" s="3" t="s">
        <v>751</v>
      </c>
      <c r="L983" s="6">
        <f>+VLOOKUP(A983,[1]Export!$A:$AA,25,0)</f>
        <v>32667.57</v>
      </c>
      <c r="M983" s="6">
        <f>+VLOOKUP(A983,[1]Export!$A:$AA,27,0)</f>
        <v>32667.57</v>
      </c>
      <c r="N983" s="6">
        <v>5713</v>
      </c>
    </row>
    <row r="984" spans="1:14" x14ac:dyDescent="0.35">
      <c r="A984" s="3" t="s">
        <v>2826</v>
      </c>
      <c r="B984" s="4" t="s">
        <v>479</v>
      </c>
      <c r="C984" s="4" t="s">
        <v>480</v>
      </c>
      <c r="D984" s="5">
        <f>+VLOOKUP(A984,[1]Export!$A:$AC,2,0)</f>
        <v>46139.368356481478</v>
      </c>
      <c r="E984" s="3" t="str">
        <f>+VLOOKUP(A984,[1]Export!$A:$AC,14,0)</f>
        <v>LUX DESIGN S.R.L.</v>
      </c>
      <c r="F984" s="3" t="str">
        <f>+VLOOKUP(A984,[1]Export!$A:$AC,16,0)</f>
        <v>02962420812</v>
      </c>
      <c r="G984" s="3" t="str">
        <f>+VLOOKUP(A984,[1]Export!$A:$AC,20,0)</f>
        <v>Sicilia</v>
      </c>
      <c r="H984" s="3" t="str">
        <f>+VLOOKUP(A984,[1]Export!$A:$AC,21,0)</f>
        <v>Palermo</v>
      </c>
      <c r="I984" s="3" t="str">
        <f>+VLOOKUP(A984,[1]Export!$A:$AC,22,0)</f>
        <v>Palermo</v>
      </c>
      <c r="J984" s="3" t="s">
        <v>3446</v>
      </c>
      <c r="K984" s="3" t="s">
        <v>3447</v>
      </c>
      <c r="L984" s="6">
        <f>+VLOOKUP(A984,[1]Export!$A:$AA,25,0)</f>
        <v>39665.909999999996</v>
      </c>
      <c r="M984" s="6">
        <f>+VLOOKUP(A984,[1]Export!$A:$AA,27,0)</f>
        <v>31154.100000000002</v>
      </c>
      <c r="N984" s="6">
        <v>5714</v>
      </c>
    </row>
    <row r="985" spans="1:14" x14ac:dyDescent="0.35">
      <c r="A985" s="3" t="s">
        <v>2827</v>
      </c>
      <c r="B985" s="4" t="s">
        <v>479</v>
      </c>
      <c r="C985" s="4" t="s">
        <v>480</v>
      </c>
      <c r="D985" s="5">
        <f>+VLOOKUP(A985,[1]Export!$A:$AC,2,0)</f>
        <v>46139.410185185188</v>
      </c>
      <c r="E985" s="3" t="str">
        <f>+VLOOKUP(A985,[1]Export!$A:$AC,14,0)</f>
        <v>SMARTDROP S.R.L.</v>
      </c>
      <c r="F985" s="3" t="str">
        <f>+VLOOKUP(A985,[1]Export!$A:$AC,16,0)</f>
        <v>10937871217</v>
      </c>
      <c r="G985" s="3" t="str">
        <f>+VLOOKUP(A985,[1]Export!$A:$AC,20,0)</f>
        <v>Campania</v>
      </c>
      <c r="H985" s="3" t="str">
        <f>+VLOOKUP(A985,[1]Export!$A:$AC,21,0)</f>
        <v>Napoli</v>
      </c>
      <c r="I985" s="3" t="str">
        <f>+VLOOKUP(A985,[1]Export!$A:$AC,22,0)</f>
        <v>Napoli</v>
      </c>
      <c r="J985" s="3" t="s">
        <v>3448</v>
      </c>
      <c r="K985" s="3" t="s">
        <v>3449</v>
      </c>
      <c r="L985" s="6">
        <f>+VLOOKUP(A985,[1]Export!$A:$AA,25,0)</f>
        <v>119500</v>
      </c>
      <c r="M985" s="6">
        <f>+VLOOKUP(A985,[1]Export!$A:$AA,27,0)</f>
        <v>89625</v>
      </c>
      <c r="N985" s="6">
        <v>5715</v>
      </c>
    </row>
    <row r="986" spans="1:14" x14ac:dyDescent="0.35">
      <c r="A986" s="3" t="s">
        <v>2828</v>
      </c>
      <c r="B986" s="4" t="s">
        <v>479</v>
      </c>
      <c r="C986" s="4" t="s">
        <v>480</v>
      </c>
      <c r="D986" s="5">
        <f>+VLOOKUP(A986,[1]Export!$A:$AC,2,0)</f>
        <v>46139.486134259256</v>
      </c>
      <c r="E986" s="3" t="str">
        <f>+VLOOKUP(A986,[1]Export!$A:$AC,14,0)</f>
        <v>PULITO PLUS DI LONGOBARDI JESSICA</v>
      </c>
      <c r="F986" s="3" t="str">
        <f>+VLOOKUP(A986,[1]Export!$A:$AC,16,0)</f>
        <v>LNGJSC91H52A717J</v>
      </c>
      <c r="G986" s="3" t="str">
        <f>+VLOOKUP(A986,[1]Export!$A:$AC,20,0)</f>
        <v>Campania</v>
      </c>
      <c r="H986" s="3" t="str">
        <f>+VLOOKUP(A986,[1]Export!$A:$AC,21,0)</f>
        <v>Salerno</v>
      </c>
      <c r="I986" s="3" t="str">
        <f>+VLOOKUP(A986,[1]Export!$A:$AC,22,0)</f>
        <v>Battipaglia</v>
      </c>
      <c r="J986" s="3" t="s">
        <v>1161</v>
      </c>
      <c r="K986" s="3" t="s">
        <v>1162</v>
      </c>
      <c r="L986" s="6">
        <f>+VLOOKUP(A986,[1]Export!$A:$AA,25,0)</f>
        <v>50000.000000000015</v>
      </c>
      <c r="M986" s="6">
        <f>+VLOOKUP(A986,[1]Export!$A:$AA,27,0)</f>
        <v>49782.400000000001</v>
      </c>
      <c r="N986" s="6">
        <v>5716</v>
      </c>
    </row>
    <row r="987" spans="1:14" x14ac:dyDescent="0.35">
      <c r="A987" s="3" t="s">
        <v>2829</v>
      </c>
      <c r="B987" s="4" t="s">
        <v>479</v>
      </c>
      <c r="C987" s="4" t="s">
        <v>480</v>
      </c>
      <c r="D987" s="5">
        <f>+VLOOKUP(A987,[1]Export!$A:$AC,2,0)</f>
        <v>46139.575324074074</v>
      </c>
      <c r="E987" s="3" t="str">
        <f>+VLOOKUP(A987,[1]Export!$A:$AC,14,0)</f>
        <v>MARIKA SOCIETA' A RESPONSABILITA' LIMITATA SEMPLIFICATA</v>
      </c>
      <c r="F987" s="3" t="str">
        <f>+VLOOKUP(A987,[1]Export!$A:$AC,16,0)</f>
        <v>06410380650</v>
      </c>
      <c r="G987" s="3" t="str">
        <f>+VLOOKUP(A987,[1]Export!$A:$AC,20,0)</f>
        <v>Campania</v>
      </c>
      <c r="H987" s="3" t="str">
        <f>+VLOOKUP(A987,[1]Export!$A:$AC,21,0)</f>
        <v>Salerno</v>
      </c>
      <c r="I987" s="3" t="str">
        <f>+VLOOKUP(A987,[1]Export!$A:$AC,22,0)</f>
        <v>Scafati</v>
      </c>
      <c r="J987" s="3" t="s">
        <v>794</v>
      </c>
      <c r="K987" s="3" t="s">
        <v>795</v>
      </c>
      <c r="L987" s="6">
        <f>+VLOOKUP(A987,[1]Export!$A:$AA,25,0)</f>
        <v>40000</v>
      </c>
      <c r="M987" s="6">
        <f>+VLOOKUP(A987,[1]Export!$A:$AA,27,0)</f>
        <v>40000</v>
      </c>
      <c r="N987" s="6">
        <v>5717</v>
      </c>
    </row>
    <row r="988" spans="1:14" x14ac:dyDescent="0.35">
      <c r="A988" s="3" t="s">
        <v>2830</v>
      </c>
      <c r="B988" s="4" t="s">
        <v>479</v>
      </c>
      <c r="C988" s="4" t="s">
        <v>480</v>
      </c>
      <c r="D988" s="5">
        <f>+VLOOKUP(A988,[1]Export!$A:$AC,2,0)</f>
        <v>46139.659039351849</v>
      </c>
      <c r="E988" s="3" t="str">
        <f>+VLOOKUP(A988,[1]Export!$A:$AC,14,0)</f>
        <v>HERACLEA MUSIC S.R.L.</v>
      </c>
      <c r="F988" s="3" t="str">
        <f>+VLOOKUP(A988,[1]Export!$A:$AC,16,0)</f>
        <v>01454550771</v>
      </c>
      <c r="G988" s="3" t="str">
        <f>+VLOOKUP(A988,[1]Export!$A:$AC,20,0)</f>
        <v>Basilicata</v>
      </c>
      <c r="H988" s="3" t="str">
        <f>+VLOOKUP(A988,[1]Export!$A:$AC,21,0)</f>
        <v>Matera</v>
      </c>
      <c r="I988" s="3" t="str">
        <f>+VLOOKUP(A988,[1]Export!$A:$AC,22,0)</f>
        <v>Policoro</v>
      </c>
      <c r="J988" s="3" t="s">
        <v>830</v>
      </c>
      <c r="K988" s="3" t="s">
        <v>831</v>
      </c>
      <c r="L988" s="6">
        <f>+VLOOKUP(A988,[1]Export!$A:$AA,25,0)</f>
        <v>40000</v>
      </c>
      <c r="M988" s="6">
        <f>+VLOOKUP(A988,[1]Export!$A:$AA,27,0)</f>
        <v>40000</v>
      </c>
      <c r="N988" s="6">
        <v>5718</v>
      </c>
    </row>
    <row r="989" spans="1:14" x14ac:dyDescent="0.35">
      <c r="A989" s="3" t="s">
        <v>2831</v>
      </c>
      <c r="B989" s="4" t="s">
        <v>479</v>
      </c>
      <c r="C989" s="4" t="s">
        <v>480</v>
      </c>
      <c r="D989" s="5">
        <f>+VLOOKUP(A989,[1]Export!$A:$AC,2,0)</f>
        <v>46139.736504629633</v>
      </c>
      <c r="E989" s="3" t="str">
        <f>+VLOOKUP(A989,[1]Export!$A:$AC,14,0)</f>
        <v>IMPRESSO S.R.L.</v>
      </c>
      <c r="F989" s="3" t="str">
        <f>+VLOOKUP(A989,[1]Export!$A:$AC,16,0)</f>
        <v>06421930659</v>
      </c>
      <c r="G989" s="3" t="str">
        <f>+VLOOKUP(A989,[1]Export!$A:$AC,20,0)</f>
        <v>Campania</v>
      </c>
      <c r="H989" s="3" t="str">
        <f>+VLOOKUP(A989,[1]Export!$A:$AC,21,0)</f>
        <v>Salerno</v>
      </c>
      <c r="I989" s="3" t="str">
        <f>+VLOOKUP(A989,[1]Export!$A:$AC,22,0)</f>
        <v>Salerno</v>
      </c>
      <c r="J989" s="3" t="s">
        <v>714</v>
      </c>
      <c r="K989" s="3" t="s">
        <v>715</v>
      </c>
      <c r="L989" s="6">
        <f>+VLOOKUP(A989,[1]Export!$A:$AA,25,0)</f>
        <v>109848.29</v>
      </c>
      <c r="M989" s="6">
        <f>+VLOOKUP(A989,[1]Export!$A:$AA,27,0)</f>
        <v>79383.22</v>
      </c>
      <c r="N989" s="6">
        <v>5719</v>
      </c>
    </row>
    <row r="990" spans="1:14" x14ac:dyDescent="0.35">
      <c r="A990" s="3" t="s">
        <v>2832</v>
      </c>
      <c r="B990" s="4" t="s">
        <v>479</v>
      </c>
      <c r="C990" s="4" t="s">
        <v>480</v>
      </c>
      <c r="D990" s="5">
        <f>+VLOOKUP(A990,[1]Export!$A:$AC,2,0)</f>
        <v>46139.805960648147</v>
      </c>
      <c r="E990" s="3" t="str">
        <f>+VLOOKUP(A990,[1]Export!$A:$AC,14,0)</f>
        <v>DE RUI FRANCESCO NICOLA</v>
      </c>
      <c r="F990" s="3" t="str">
        <f>+VLOOKUP(A990,[1]Export!$A:$AC,16,0)</f>
        <v>DREFNC94S30F839T</v>
      </c>
      <c r="G990" s="3" t="str">
        <f>+VLOOKUP(A990,[1]Export!$A:$AC,20,0)</f>
        <v>Campania</v>
      </c>
      <c r="H990" s="3" t="str">
        <f>+VLOOKUP(A990,[1]Export!$A:$AC,21,0)</f>
        <v>Caserta</v>
      </c>
      <c r="I990" s="3" t="str">
        <f>+VLOOKUP(A990,[1]Export!$A:$AC,22,0)</f>
        <v>Pietramelara</v>
      </c>
      <c r="J990" s="3" t="s">
        <v>3258</v>
      </c>
      <c r="K990" s="3" t="s">
        <v>3259</v>
      </c>
      <c r="L990" s="6">
        <f>+VLOOKUP(A990,[1]Export!$A:$AA,25,0)</f>
        <v>119470.21</v>
      </c>
      <c r="M990" s="6">
        <f>+VLOOKUP(A990,[1]Export!$A:$AA,27,0)</f>
        <v>89602.650000000009</v>
      </c>
      <c r="N990" s="6">
        <v>5720</v>
      </c>
    </row>
    <row r="991" spans="1:14" x14ac:dyDescent="0.35">
      <c r="A991" s="3" t="s">
        <v>2833</v>
      </c>
      <c r="B991" s="4" t="s">
        <v>479</v>
      </c>
      <c r="C991" s="4" t="s">
        <v>480</v>
      </c>
      <c r="D991" s="5">
        <f>+VLOOKUP(A991,[1]Export!$A:$AC,2,0)</f>
        <v>46139.902581018519</v>
      </c>
      <c r="E991" s="3" t="str">
        <f>+VLOOKUP(A991,[1]Export!$A:$AC,14,0)</f>
        <v>ALBANO ANTONIO</v>
      </c>
      <c r="F991" s="3" t="str">
        <f>+VLOOKUP(A991,[1]Export!$A:$AC,16,0)</f>
        <v>LBNNTN97S07L049D</v>
      </c>
      <c r="G991" s="3" t="str">
        <f>+VLOOKUP(A991,[1]Export!$A:$AC,20,0)</f>
        <v>Puglia</v>
      </c>
      <c r="H991" s="3" t="str">
        <f>+VLOOKUP(A991,[1]Export!$A:$AC,21,0)</f>
        <v>Taranto</v>
      </c>
      <c r="I991" s="3" t="str">
        <f>+VLOOKUP(A991,[1]Export!$A:$AC,22,0)</f>
        <v>Taranto</v>
      </c>
      <c r="J991" s="3" t="s">
        <v>672</v>
      </c>
      <c r="K991" s="3" t="s">
        <v>673</v>
      </c>
      <c r="L991" s="6">
        <f>+VLOOKUP(A991,[1]Export!$A:$AA,25,0)</f>
        <v>39933.770000000004</v>
      </c>
      <c r="M991" s="6">
        <f>+VLOOKUP(A991,[1]Export!$A:$AA,27,0)</f>
        <v>39933.770000000004</v>
      </c>
      <c r="N991" s="6">
        <v>5721</v>
      </c>
    </row>
    <row r="992" spans="1:14" x14ac:dyDescent="0.35">
      <c r="A992" s="3" t="s">
        <v>2834</v>
      </c>
      <c r="B992" s="4" t="s">
        <v>479</v>
      </c>
      <c r="C992" s="4" t="s">
        <v>480</v>
      </c>
      <c r="D992" s="5">
        <f>+VLOOKUP(A992,[1]Export!$A:$AC,2,0)</f>
        <v>46140.321701388886</v>
      </c>
      <c r="E992" s="3" t="str">
        <f>+VLOOKUP(A992,[1]Export!$A:$AC,14,0)</f>
        <v>GIOROB DI ULIANO GIOVANNI</v>
      </c>
      <c r="F992" s="3" t="str">
        <f>+VLOOKUP(A992,[1]Export!$A:$AC,16,0)</f>
        <v>LNUGNN94T17F839V</v>
      </c>
      <c r="G992" s="3" t="str">
        <f>+VLOOKUP(A992,[1]Export!$A:$AC,20,0)</f>
        <v>Campania</v>
      </c>
      <c r="H992" s="3" t="str">
        <f>+VLOOKUP(A992,[1]Export!$A:$AC,21,0)</f>
        <v>Napoli</v>
      </c>
      <c r="I992" s="3" t="str">
        <f>+VLOOKUP(A992,[1]Export!$A:$AC,22,0)</f>
        <v>Napoli</v>
      </c>
      <c r="J992" s="3" t="s">
        <v>1017</v>
      </c>
      <c r="K992" s="3" t="s">
        <v>1018</v>
      </c>
      <c r="L992" s="6">
        <f>+VLOOKUP(A992,[1]Export!$A:$AA,25,0)</f>
        <v>39999.64</v>
      </c>
      <c r="M992" s="6">
        <f>+VLOOKUP(A992,[1]Export!$A:$AA,27,0)</f>
        <v>38399.64</v>
      </c>
      <c r="N992" s="6">
        <v>5722</v>
      </c>
    </row>
    <row r="993" spans="1:14" x14ac:dyDescent="0.35">
      <c r="A993" s="3" t="s">
        <v>2835</v>
      </c>
      <c r="B993" s="4" t="s">
        <v>479</v>
      </c>
      <c r="C993" s="4" t="s">
        <v>480</v>
      </c>
      <c r="D993" s="5">
        <f>+VLOOKUP(A993,[1]Export!$A:$AC,2,0)</f>
        <v>46140.460162037038</v>
      </c>
      <c r="E993" s="3" t="str">
        <f>+VLOOKUP(A993,[1]Export!$A:$AC,14,0)</f>
        <v>GOS STUDIOS DI BRUNO VINCENZO</v>
      </c>
      <c r="F993" s="3" t="str">
        <f>+VLOOKUP(A993,[1]Export!$A:$AC,16,0)</f>
        <v>BRNVCN03D28F912K</v>
      </c>
      <c r="G993" s="3" t="str">
        <f>+VLOOKUP(A993,[1]Export!$A:$AC,20,0)</f>
        <v>Campania</v>
      </c>
      <c r="H993" s="3" t="str">
        <f>+VLOOKUP(A993,[1]Export!$A:$AC,21,0)</f>
        <v>Salerno</v>
      </c>
      <c r="I993" s="3" t="str">
        <f>+VLOOKUP(A993,[1]Export!$A:$AC,22,0)</f>
        <v>Nocera Inferiore</v>
      </c>
      <c r="J993" s="3" t="s">
        <v>808</v>
      </c>
      <c r="K993" s="3" t="s">
        <v>809</v>
      </c>
      <c r="L993" s="6">
        <f>+VLOOKUP(A993,[1]Export!$A:$AA,25,0)</f>
        <v>40496.31</v>
      </c>
      <c r="M993" s="6">
        <f>+VLOOKUP(A993,[1]Export!$A:$AA,27,0)</f>
        <v>40000</v>
      </c>
      <c r="N993" s="6">
        <v>5723</v>
      </c>
    </row>
    <row r="994" spans="1:14" x14ac:dyDescent="0.35">
      <c r="A994" s="3" t="s">
        <v>2836</v>
      </c>
      <c r="B994" s="4" t="s">
        <v>479</v>
      </c>
      <c r="C994" s="4" t="s">
        <v>480</v>
      </c>
      <c r="D994" s="5">
        <f>+VLOOKUP(A994,[1]Export!$A:$AC,2,0)</f>
        <v>46140.479861111111</v>
      </c>
      <c r="E994" s="3" t="str">
        <f>+VLOOKUP(A994,[1]Export!$A:$AC,14,0)</f>
        <v>GIULE S.R.L.</v>
      </c>
      <c r="F994" s="3" t="str">
        <f>+VLOOKUP(A994,[1]Export!$A:$AC,16,0)</f>
        <v>11033871218</v>
      </c>
      <c r="G994" s="3" t="str">
        <f>+VLOOKUP(A994,[1]Export!$A:$AC,20,0)</f>
        <v>Campania</v>
      </c>
      <c r="H994" s="3" t="str">
        <f>+VLOOKUP(A994,[1]Export!$A:$AC,21,0)</f>
        <v>Napoli</v>
      </c>
      <c r="I994" s="3" t="str">
        <f>+VLOOKUP(A994,[1]Export!$A:$AC,22,0)</f>
        <v>Ottaviano</v>
      </c>
      <c r="J994" s="3" t="s">
        <v>708</v>
      </c>
      <c r="K994" s="3" t="s">
        <v>709</v>
      </c>
      <c r="L994" s="6">
        <f>+VLOOKUP(A994,[1]Export!$A:$AA,25,0)</f>
        <v>199685</v>
      </c>
      <c r="M994" s="6">
        <f>+VLOOKUP(A994,[1]Export!$A:$AA,27,0)</f>
        <v>139779.5</v>
      </c>
      <c r="N994" s="6">
        <v>5724</v>
      </c>
    </row>
    <row r="995" spans="1:14" x14ac:dyDescent="0.35">
      <c r="A995" s="3" t="s">
        <v>2837</v>
      </c>
      <c r="B995" s="4" t="s">
        <v>479</v>
      </c>
      <c r="C995" s="4" t="s">
        <v>480</v>
      </c>
      <c r="D995" s="5">
        <f>+VLOOKUP(A995,[1]Export!$A:$AC,2,0)</f>
        <v>46140.619131944448</v>
      </c>
      <c r="E995" s="3" t="str">
        <f>+VLOOKUP(A995,[1]Export!$A:$AC,14,0)</f>
        <v>I'AM.OTIVATION EXCLUSIVE CLUB DI MONTEFORTE ANDREA</v>
      </c>
      <c r="F995" s="3" t="str">
        <f>+VLOOKUP(A995,[1]Export!$A:$AC,16,0)</f>
        <v>MNTNDR98M07F839M</v>
      </c>
      <c r="G995" s="3" t="str">
        <f>+VLOOKUP(A995,[1]Export!$A:$AC,20,0)</f>
        <v>Campania</v>
      </c>
      <c r="H995" s="3" t="str">
        <f>+VLOOKUP(A995,[1]Export!$A:$AC,21,0)</f>
        <v>Napoli</v>
      </c>
      <c r="I995" s="3" t="str">
        <f>+VLOOKUP(A995,[1]Export!$A:$AC,22,0)</f>
        <v>Napoli</v>
      </c>
      <c r="J995" s="3" t="s">
        <v>674</v>
      </c>
      <c r="K995" s="3" t="s">
        <v>675</v>
      </c>
      <c r="L995" s="6">
        <f>+VLOOKUP(A995,[1]Export!$A:$AA,25,0)</f>
        <v>120000</v>
      </c>
      <c r="M995" s="6">
        <f>+VLOOKUP(A995,[1]Export!$A:$AA,27,0)</f>
        <v>90000</v>
      </c>
      <c r="N995" s="6">
        <v>5725</v>
      </c>
    </row>
    <row r="996" spans="1:14" x14ac:dyDescent="0.35">
      <c r="A996" s="3" t="s">
        <v>2838</v>
      </c>
      <c r="B996" s="4" t="s">
        <v>479</v>
      </c>
      <c r="C996" s="4" t="s">
        <v>480</v>
      </c>
      <c r="D996" s="5">
        <f>+VLOOKUP(A996,[1]Export!$A:$AC,2,0)</f>
        <v>46140.634826388887</v>
      </c>
      <c r="E996" s="3" t="str">
        <f>+VLOOKUP(A996,[1]Export!$A:$AC,14,0)</f>
        <v>PNT GROUP S.R.L.S. SOCIETA' A RESPONSABILITA' LIMITATA SEMPLIFICATA - SOCIETA' UNIPERSONALE</v>
      </c>
      <c r="F996" s="3" t="str">
        <f>+VLOOKUP(A996,[1]Export!$A:$AC,16,0)</f>
        <v>03364300800</v>
      </c>
      <c r="G996" s="3" t="str">
        <f>+VLOOKUP(A996,[1]Export!$A:$AC,20,0)</f>
        <v>Calabria</v>
      </c>
      <c r="H996" s="3" t="str">
        <f>+VLOOKUP(A996,[1]Export!$A:$AC,21,0)</f>
        <v>Reggio Calabria</v>
      </c>
      <c r="I996" s="3" t="str">
        <f>+VLOOKUP(A996,[1]Export!$A:$AC,22,0)</f>
        <v>Gioiosa Ionica</v>
      </c>
      <c r="J996" s="3" t="s">
        <v>1017</v>
      </c>
      <c r="K996" s="3" t="s">
        <v>1018</v>
      </c>
      <c r="L996" s="6">
        <f>+VLOOKUP(A996,[1]Export!$A:$AA,25,0)</f>
        <v>166534</v>
      </c>
      <c r="M996" s="6">
        <f>+VLOOKUP(A996,[1]Export!$A:$AA,27,0)</f>
        <v>116573.79999999999</v>
      </c>
      <c r="N996" s="6">
        <v>5726</v>
      </c>
    </row>
    <row r="997" spans="1:14" x14ac:dyDescent="0.35">
      <c r="A997" s="3" t="s">
        <v>2839</v>
      </c>
      <c r="B997" s="4" t="s">
        <v>479</v>
      </c>
      <c r="C997" s="4" t="s">
        <v>480</v>
      </c>
      <c r="D997" s="5">
        <f>+VLOOKUP(A997,[1]Export!$A:$AC,2,0)</f>
        <v>46140.657800925925</v>
      </c>
      <c r="E997" s="3" t="str">
        <f>+VLOOKUP(A997,[1]Export!$A:$AC,14,0)</f>
        <v>BIMBUMBAM DI NAPPO MARIASARA</v>
      </c>
      <c r="F997" s="3" t="str">
        <f>+VLOOKUP(A997,[1]Export!$A:$AC,16,0)</f>
        <v>NPPMSR96E54A522T</v>
      </c>
      <c r="G997" s="3" t="str">
        <f>+VLOOKUP(A997,[1]Export!$A:$AC,20,0)</f>
        <v>Sicilia</v>
      </c>
      <c r="H997" s="3" t="str">
        <f>+VLOOKUP(A997,[1]Export!$A:$AC,21,0)</f>
        <v>Siracusa</v>
      </c>
      <c r="I997" s="3" t="str">
        <f>+VLOOKUP(A997,[1]Export!$A:$AC,22,0)</f>
        <v>Pachino</v>
      </c>
      <c r="J997" s="3" t="s">
        <v>728</v>
      </c>
      <c r="K997" s="3" t="s">
        <v>729</v>
      </c>
      <c r="L997" s="6">
        <f>+VLOOKUP(A997,[1]Export!$A:$AA,25,0)</f>
        <v>47308.86</v>
      </c>
      <c r="M997" s="6">
        <f>+VLOOKUP(A997,[1]Export!$A:$AA,27,0)</f>
        <v>47308.859999999993</v>
      </c>
      <c r="N997" s="6">
        <v>5727</v>
      </c>
    </row>
    <row r="998" spans="1:14" x14ac:dyDescent="0.35">
      <c r="A998" s="3" t="s">
        <v>2840</v>
      </c>
      <c r="B998" s="4" t="s">
        <v>479</v>
      </c>
      <c r="C998" s="4" t="s">
        <v>480</v>
      </c>
      <c r="D998" s="5">
        <f>+VLOOKUP(A998,[1]Export!$A:$AC,2,0)</f>
        <v>46140.660856481481</v>
      </c>
      <c r="E998" s="3" t="str">
        <f>+VLOOKUP(A998,[1]Export!$A:$AC,14,0)</f>
        <v>CP GRAPHICS DI PASCIULLO CARLO</v>
      </c>
      <c r="F998" s="3" t="str">
        <f>+VLOOKUP(A998,[1]Export!$A:$AC,16,0)</f>
        <v>PSCCRL99P23A080V</v>
      </c>
      <c r="G998" s="3" t="str">
        <f>+VLOOKUP(A998,[1]Export!$A:$AC,20,0)</f>
        <v>Molise</v>
      </c>
      <c r="H998" s="3" t="str">
        <f>+VLOOKUP(A998,[1]Export!$A:$AC,21,0)</f>
        <v>Campobasso</v>
      </c>
      <c r="I998" s="3" t="str">
        <f>+VLOOKUP(A998,[1]Export!$A:$AC,22,0)</f>
        <v>Montefalcone Nel Sannio</v>
      </c>
      <c r="J998" s="3" t="s">
        <v>682</v>
      </c>
      <c r="K998" s="3" t="s">
        <v>683</v>
      </c>
      <c r="L998" s="6">
        <f>+VLOOKUP(A998,[1]Export!$A:$AA,25,0)</f>
        <v>67096.28</v>
      </c>
      <c r="M998" s="6">
        <f>+VLOOKUP(A998,[1]Export!$A:$AA,27,0)</f>
        <v>49384.71</v>
      </c>
      <c r="N998" s="6">
        <v>5728</v>
      </c>
    </row>
    <row r="999" spans="1:14" x14ac:dyDescent="0.35">
      <c r="A999" s="3" t="s">
        <v>2841</v>
      </c>
      <c r="B999" s="4" t="s">
        <v>479</v>
      </c>
      <c r="C999" s="4" t="s">
        <v>480</v>
      </c>
      <c r="D999" s="5">
        <f>+VLOOKUP(A999,[1]Export!$A:$AC,2,0)</f>
        <v>46140.697152777779</v>
      </c>
      <c r="E999" s="3" t="str">
        <f>+VLOOKUP(A999,[1]Export!$A:$AC,14,0)</f>
        <v>VESUVIO CLEAN LAUNDRY DI GENNARO MAURO</v>
      </c>
      <c r="F999" s="3" t="str">
        <f>+VLOOKUP(A999,[1]Export!$A:$AC,16,0)</f>
        <v>MRAGNR04H21F839V</v>
      </c>
      <c r="G999" s="3" t="str">
        <f>+VLOOKUP(A999,[1]Export!$A:$AC,20,0)</f>
        <v>Campania</v>
      </c>
      <c r="H999" s="3" t="str">
        <f>+VLOOKUP(A999,[1]Export!$A:$AC,21,0)</f>
        <v>Napoli</v>
      </c>
      <c r="I999" s="3" t="str">
        <f>+VLOOKUP(A999,[1]Export!$A:$AC,22,0)</f>
        <v>Napoli</v>
      </c>
      <c r="J999" s="3" t="s">
        <v>1079</v>
      </c>
      <c r="K999" s="3" t="s">
        <v>1080</v>
      </c>
      <c r="L999" s="6">
        <f>+VLOOKUP(A999,[1]Export!$A:$AA,25,0)</f>
        <v>48737</v>
      </c>
      <c r="M999" s="6">
        <f>+VLOOKUP(A999,[1]Export!$A:$AA,27,0)</f>
        <v>39709</v>
      </c>
      <c r="N999" s="6">
        <v>5729</v>
      </c>
    </row>
    <row r="1000" spans="1:14" x14ac:dyDescent="0.35">
      <c r="A1000" s="3" t="s">
        <v>2842</v>
      </c>
      <c r="B1000" s="4" t="s">
        <v>479</v>
      </c>
      <c r="C1000" s="4" t="s">
        <v>480</v>
      </c>
      <c r="D1000" s="5">
        <f>+VLOOKUP(A1000,[1]Export!$A:$AC,2,0)</f>
        <v>46140.720532407409</v>
      </c>
      <c r="E1000" s="3" t="str">
        <f>+VLOOKUP(A1000,[1]Export!$A:$AC,14,0)</f>
        <v>CARANCI SALVATORE</v>
      </c>
      <c r="F1000" s="3" t="str">
        <f>+VLOOKUP(A1000,[1]Export!$A:$AC,16,0)</f>
        <v>CRNSVT01C02E335Y</v>
      </c>
      <c r="G1000" s="3" t="str">
        <f>+VLOOKUP(A1000,[1]Export!$A:$AC,20,0)</f>
        <v>Molise</v>
      </c>
      <c r="H1000" s="3" t="str">
        <f>+VLOOKUP(A1000,[1]Export!$A:$AC,21,0)</f>
        <v>Isernia</v>
      </c>
      <c r="I1000" s="3" t="str">
        <f>+VLOOKUP(A1000,[1]Export!$A:$AC,22,0)</f>
        <v>Sant'Agapito</v>
      </c>
      <c r="J1000" s="3" t="s">
        <v>708</v>
      </c>
      <c r="K1000" s="3" t="s">
        <v>709</v>
      </c>
      <c r="L1000" s="6">
        <f>+VLOOKUP(A1000,[1]Export!$A:$AA,25,0)</f>
        <v>110161.34999999999</v>
      </c>
      <c r="M1000" s="6">
        <f>+VLOOKUP(A1000,[1]Export!$A:$AA,27,0)</f>
        <v>82621.010000000009</v>
      </c>
      <c r="N1000" s="6">
        <v>5730</v>
      </c>
    </row>
    <row r="1001" spans="1:14" x14ac:dyDescent="0.35">
      <c r="A1001" s="3" t="s">
        <v>2843</v>
      </c>
      <c r="B1001" s="4" t="s">
        <v>479</v>
      </c>
      <c r="C1001" s="4" t="s">
        <v>480</v>
      </c>
      <c r="D1001" s="5">
        <f>+VLOOKUP(A1001,[1]Export!$A:$AC,2,0)</f>
        <v>46140.729178240741</v>
      </c>
      <c r="E1001" s="3" t="str">
        <f>+VLOOKUP(A1001,[1]Export!$A:$AC,14,0)</f>
        <v>LIVING SOLUTION SRL.</v>
      </c>
      <c r="F1001" s="3" t="str">
        <f>+VLOOKUP(A1001,[1]Export!$A:$AC,16,0)</f>
        <v>01893560621</v>
      </c>
      <c r="G1001" s="3" t="str">
        <f>+VLOOKUP(A1001,[1]Export!$A:$AC,20,0)</f>
        <v>Campania</v>
      </c>
      <c r="H1001" s="3" t="str">
        <f>+VLOOKUP(A1001,[1]Export!$A:$AC,21,0)</f>
        <v>Benevento</v>
      </c>
      <c r="I1001" s="3" t="str">
        <f>+VLOOKUP(A1001,[1]Export!$A:$AC,22,0)</f>
        <v>Benevento</v>
      </c>
      <c r="J1001" s="3" t="s">
        <v>3450</v>
      </c>
      <c r="K1001" s="3" t="s">
        <v>3451</v>
      </c>
      <c r="L1001" s="6">
        <f>+VLOOKUP(A1001,[1]Export!$A:$AA,25,0)</f>
        <v>199950</v>
      </c>
      <c r="M1001" s="6">
        <f>+VLOOKUP(A1001,[1]Export!$A:$AA,27,0)</f>
        <v>139965</v>
      </c>
      <c r="N1001" s="6">
        <v>5731</v>
      </c>
    </row>
    <row r="1002" spans="1:14" x14ac:dyDescent="0.35">
      <c r="A1002" s="3" t="s">
        <v>2844</v>
      </c>
      <c r="B1002" s="4" t="s">
        <v>479</v>
      </c>
      <c r="C1002" s="4" t="s">
        <v>480</v>
      </c>
      <c r="D1002" s="5">
        <f>+VLOOKUP(A1002,[1]Export!$A:$AC,2,0)</f>
        <v>46141.327766203707</v>
      </c>
      <c r="E1002" s="3" t="str">
        <f>+VLOOKUP(A1002,[1]Export!$A:$AC,14,0)</f>
        <v>PRISCO GENNARO</v>
      </c>
      <c r="F1002" s="3" t="str">
        <f>+VLOOKUP(A1002,[1]Export!$A:$AC,16,0)</f>
        <v>PRSGNR91H22A489D</v>
      </c>
      <c r="G1002" s="3" t="str">
        <f>+VLOOKUP(A1002,[1]Export!$A:$AC,20,0)</f>
        <v>Campania</v>
      </c>
      <c r="H1002" s="3" t="str">
        <f>+VLOOKUP(A1002,[1]Export!$A:$AC,21,0)</f>
        <v>Avellino</v>
      </c>
      <c r="I1002" s="3" t="str">
        <f>+VLOOKUP(A1002,[1]Export!$A:$AC,22,0)</f>
        <v>Taurasi</v>
      </c>
      <c r="J1002" s="3" t="s">
        <v>826</v>
      </c>
      <c r="K1002" s="3" t="s">
        <v>827</v>
      </c>
      <c r="L1002" s="6">
        <f>+VLOOKUP(A1002,[1]Export!$A:$AA,25,0)</f>
        <v>86017.2</v>
      </c>
      <c r="M1002" s="6">
        <f>+VLOOKUP(A1002,[1]Export!$A:$AA,27,0)</f>
        <v>64512.9</v>
      </c>
      <c r="N1002" s="6">
        <v>5732</v>
      </c>
    </row>
    <row r="1003" spans="1:14" x14ac:dyDescent="0.35">
      <c r="A1003" s="3" t="s">
        <v>2845</v>
      </c>
      <c r="B1003" s="4" t="s">
        <v>479</v>
      </c>
      <c r="C1003" s="4" t="s">
        <v>480</v>
      </c>
      <c r="D1003" s="5">
        <f>+VLOOKUP(A1003,[1]Export!$A:$AC,2,0)</f>
        <v>46141.381886574076</v>
      </c>
      <c r="E1003" s="3" t="str">
        <f>+VLOOKUP(A1003,[1]Export!$A:$AC,14,0)</f>
        <v>RUSSO PAOLO VITO</v>
      </c>
      <c r="F1003" s="3" t="str">
        <f>+VLOOKUP(A1003,[1]Export!$A:$AC,16,0)</f>
        <v>RSSPVT04R08C351Y</v>
      </c>
      <c r="G1003" s="3" t="str">
        <f>+VLOOKUP(A1003,[1]Export!$A:$AC,20,0)</f>
        <v>Sicilia</v>
      </c>
      <c r="H1003" s="3" t="str">
        <f>+VLOOKUP(A1003,[1]Export!$A:$AC,21,0)</f>
        <v>Catania</v>
      </c>
      <c r="I1003" s="3" t="str">
        <f>+VLOOKUP(A1003,[1]Export!$A:$AC,22,0)</f>
        <v>Acireale</v>
      </c>
      <c r="J1003" s="3" t="s">
        <v>706</v>
      </c>
      <c r="K1003" s="3" t="s">
        <v>707</v>
      </c>
      <c r="L1003" s="6">
        <f>+VLOOKUP(A1003,[1]Export!$A:$AA,25,0)</f>
        <v>97953.62</v>
      </c>
      <c r="M1003" s="6">
        <f>+VLOOKUP(A1003,[1]Export!$A:$AA,27,0)</f>
        <v>72930.25</v>
      </c>
      <c r="N1003" s="6">
        <v>5733</v>
      </c>
    </row>
    <row r="1004" spans="1:14" x14ac:dyDescent="0.35">
      <c r="A1004" s="3" t="s">
        <v>2846</v>
      </c>
      <c r="B1004" s="4" t="s">
        <v>479</v>
      </c>
      <c r="C1004" s="4" t="s">
        <v>480</v>
      </c>
      <c r="D1004" s="5">
        <f>+VLOOKUP(A1004,[1]Export!$A:$AC,2,0)</f>
        <v>46141.38894675926</v>
      </c>
      <c r="E1004" s="3" t="str">
        <f>+VLOOKUP(A1004,[1]Export!$A:$AC,14,0)</f>
        <v>CITTADINO SALVATORE</v>
      </c>
      <c r="F1004" s="3" t="str">
        <f>+VLOOKUP(A1004,[1]Export!$A:$AC,16,0)</f>
        <v>CTTSVT94M18M208C</v>
      </c>
      <c r="G1004" s="3" t="str">
        <f>+VLOOKUP(A1004,[1]Export!$A:$AC,20,0)</f>
        <v>Calabria</v>
      </c>
      <c r="H1004" s="3" t="str">
        <f>+VLOOKUP(A1004,[1]Export!$A:$AC,21,0)</f>
        <v>Catanzaro</v>
      </c>
      <c r="I1004" s="3" t="str">
        <f>+VLOOKUP(A1004,[1]Export!$A:$AC,22,0)</f>
        <v>Lamezia Terme</v>
      </c>
      <c r="J1004" s="3" t="s">
        <v>3298</v>
      </c>
      <c r="K1004" s="3" t="s">
        <v>3299</v>
      </c>
      <c r="L1004" s="6">
        <f>+VLOOKUP(A1004,[1]Export!$A:$AA,25,0)</f>
        <v>34859</v>
      </c>
      <c r="M1004" s="6">
        <f>+VLOOKUP(A1004,[1]Export!$A:$AA,27,0)</f>
        <v>34859</v>
      </c>
      <c r="N1004" s="6">
        <v>5734</v>
      </c>
    </row>
    <row r="1005" spans="1:14" x14ac:dyDescent="0.35">
      <c r="A1005" s="3" t="s">
        <v>2847</v>
      </c>
      <c r="B1005" s="4" t="s">
        <v>479</v>
      </c>
      <c r="C1005" s="4" t="s">
        <v>480</v>
      </c>
      <c r="D1005" s="5">
        <f>+VLOOKUP(A1005,[1]Export!$A:$AC,2,0)</f>
        <v>46141.393495370372</v>
      </c>
      <c r="E1005" s="3" t="str">
        <f>+VLOOKUP(A1005,[1]Export!$A:$AC,14,0)</f>
        <v>DELL'ATTI ELEONORA</v>
      </c>
      <c r="F1005" s="3" t="str">
        <f>+VLOOKUP(A1005,[1]Export!$A:$AC,16,0)</f>
        <v>DLLLNR01L70E506M</v>
      </c>
      <c r="G1005" s="3" t="str">
        <f>+VLOOKUP(A1005,[1]Export!$A:$AC,20,0)</f>
        <v>Puglia</v>
      </c>
      <c r="H1005" s="3" t="str">
        <f>+VLOOKUP(A1005,[1]Export!$A:$AC,21,0)</f>
        <v>Lecce</v>
      </c>
      <c r="I1005" s="3" t="str">
        <f>+VLOOKUP(A1005,[1]Export!$A:$AC,22,0)</f>
        <v>Lecce</v>
      </c>
      <c r="J1005" s="3" t="s">
        <v>804</v>
      </c>
      <c r="K1005" s="3" t="s">
        <v>805</v>
      </c>
      <c r="L1005" s="6">
        <f>+VLOOKUP(A1005,[1]Export!$A:$AA,25,0)</f>
        <v>50000</v>
      </c>
      <c r="M1005" s="6">
        <f>+VLOOKUP(A1005,[1]Export!$A:$AA,27,0)</f>
        <v>50000</v>
      </c>
      <c r="N1005" s="6">
        <v>5735</v>
      </c>
    </row>
    <row r="1006" spans="1:14" x14ac:dyDescent="0.35">
      <c r="A1006" s="3" t="s">
        <v>2848</v>
      </c>
      <c r="B1006" s="4" t="s">
        <v>479</v>
      </c>
      <c r="C1006" s="4" t="s">
        <v>480</v>
      </c>
      <c r="D1006" s="5">
        <f>+VLOOKUP(A1006,[1]Export!$A:$AC,2,0)</f>
        <v>46141.401053240741</v>
      </c>
      <c r="E1006" s="3" t="str">
        <f>+VLOOKUP(A1006,[1]Export!$A:$AC,14,0)</f>
        <v>CRUSCA FOOD DI MAURIZIO MONGILLO &amp; ROSA MIGLIORE  S.N.C.</v>
      </c>
      <c r="F1006" s="3" t="str">
        <f>+VLOOKUP(A1006,[1]Export!$A:$AC,16,0)</f>
        <v>01894710621</v>
      </c>
      <c r="G1006" s="3" t="str">
        <f>+VLOOKUP(A1006,[1]Export!$A:$AC,20,0)</f>
        <v>Campania</v>
      </c>
      <c r="H1006" s="3" t="str">
        <f>+VLOOKUP(A1006,[1]Export!$A:$AC,21,0)</f>
        <v>Benevento</v>
      </c>
      <c r="I1006" s="3" t="str">
        <f>+VLOOKUP(A1006,[1]Export!$A:$AC,22,0)</f>
        <v>Airola</v>
      </c>
      <c r="J1006" s="3" t="s">
        <v>708</v>
      </c>
      <c r="K1006" s="3" t="s">
        <v>709</v>
      </c>
      <c r="L1006" s="6">
        <f>+VLOOKUP(A1006,[1]Export!$A:$AA,25,0)</f>
        <v>195364.83000000002</v>
      </c>
      <c r="M1006" s="6">
        <f>+VLOOKUP(A1006,[1]Export!$A:$AA,27,0)</f>
        <v>136755</v>
      </c>
      <c r="N1006" s="6">
        <v>5736</v>
      </c>
    </row>
    <row r="1007" spans="1:14" x14ac:dyDescent="0.35">
      <c r="A1007" s="3" t="s">
        <v>2849</v>
      </c>
      <c r="B1007" s="4" t="s">
        <v>479</v>
      </c>
      <c r="C1007" s="4" t="s">
        <v>480</v>
      </c>
      <c r="D1007" s="5">
        <f>+VLOOKUP(A1007,[1]Export!$A:$AC,2,0)</f>
        <v>46141.448310185187</v>
      </c>
      <c r="E1007" s="3" t="str">
        <f>+VLOOKUP(A1007,[1]Export!$A:$AC,14,0)</f>
        <v>SIDER DOLCI S.R.L.S. SOCIETA' A RESPONSABILITA' LIMITATA SEMPLIFICATA</v>
      </c>
      <c r="F1007" s="3" t="str">
        <f>+VLOOKUP(A1007,[1]Export!$A:$AC,16,0)</f>
        <v>03362320800</v>
      </c>
      <c r="G1007" s="3" t="str">
        <f>+VLOOKUP(A1007,[1]Export!$A:$AC,20,0)</f>
        <v>Calabria</v>
      </c>
      <c r="H1007" s="3" t="str">
        <f>+VLOOKUP(A1007,[1]Export!$A:$AC,21,0)</f>
        <v>Reggio Calabria</v>
      </c>
      <c r="I1007" s="3" t="str">
        <f>+VLOOKUP(A1007,[1]Export!$A:$AC,22,0)</f>
        <v>Siderno</v>
      </c>
      <c r="J1007" s="3" t="s">
        <v>3382</v>
      </c>
      <c r="K1007" s="3" t="s">
        <v>3383</v>
      </c>
      <c r="L1007" s="6">
        <f>+VLOOKUP(A1007,[1]Export!$A:$AA,25,0)</f>
        <v>199994.31999999998</v>
      </c>
      <c r="M1007" s="6">
        <f>+VLOOKUP(A1007,[1]Export!$A:$AA,27,0)</f>
        <v>139996.01999999999</v>
      </c>
      <c r="N1007" s="6">
        <v>5737</v>
      </c>
    </row>
    <row r="1008" spans="1:14" x14ac:dyDescent="0.35">
      <c r="A1008" s="3" t="s">
        <v>2850</v>
      </c>
      <c r="B1008" s="4" t="s">
        <v>479</v>
      </c>
      <c r="C1008" s="4" t="s">
        <v>480</v>
      </c>
      <c r="D1008" s="5">
        <f>+VLOOKUP(A1008,[1]Export!$A:$AC,2,0)</f>
        <v>46141.467453703706</v>
      </c>
      <c r="E1008" s="3" t="str">
        <f>+VLOOKUP(A1008,[1]Export!$A:$AC,14,0)</f>
        <v>STAMPIAMO SOCIETA' A RESPONSABILITA' LIMITATA SEMPLIFICATA</v>
      </c>
      <c r="F1008" s="3" t="str">
        <f>+VLOOKUP(A1008,[1]Export!$A:$AC,16,0)</f>
        <v>04947530616</v>
      </c>
      <c r="G1008" s="3" t="str">
        <f>+VLOOKUP(A1008,[1]Export!$A:$AC,20,0)</f>
        <v>Campania</v>
      </c>
      <c r="H1008" s="3" t="str">
        <f>+VLOOKUP(A1008,[1]Export!$A:$AC,21,0)</f>
        <v>Caserta</v>
      </c>
      <c r="I1008" s="3" t="str">
        <f>+VLOOKUP(A1008,[1]Export!$A:$AC,22,0)</f>
        <v>Casagiove</v>
      </c>
      <c r="J1008" s="3" t="s">
        <v>1035</v>
      </c>
      <c r="K1008" s="3" t="s">
        <v>1036</v>
      </c>
      <c r="L1008" s="6">
        <f>+VLOOKUP(A1008,[1]Export!$A:$AA,25,0)</f>
        <v>40000</v>
      </c>
      <c r="M1008" s="6">
        <f>+VLOOKUP(A1008,[1]Export!$A:$AA,27,0)</f>
        <v>40000</v>
      </c>
      <c r="N1008" s="6">
        <v>5738</v>
      </c>
    </row>
    <row r="1009" spans="1:14" x14ac:dyDescent="0.35">
      <c r="A1009" s="3" t="s">
        <v>2851</v>
      </c>
      <c r="B1009" s="4" t="s">
        <v>479</v>
      </c>
      <c r="C1009" s="4" t="s">
        <v>480</v>
      </c>
      <c r="D1009" s="5">
        <f>+VLOOKUP(A1009,[1]Export!$A:$AC,2,0)</f>
        <v>46141.478206018517</v>
      </c>
      <c r="E1009" s="3" t="str">
        <f>+VLOOKUP(A1009,[1]Export!$A:$AC,14,0)</f>
        <v>DULCE FRIDA DI ALESSIO PIANO DEL BALZO</v>
      </c>
      <c r="F1009" s="3" t="str">
        <f>+VLOOKUP(A1009,[1]Export!$A:$AC,16,0)</f>
        <v>PNDLSS03E05F839I</v>
      </c>
      <c r="G1009" s="3" t="str">
        <f>+VLOOKUP(A1009,[1]Export!$A:$AC,20,0)</f>
        <v>Calabria</v>
      </c>
      <c r="H1009" s="3" t="str">
        <f>+VLOOKUP(A1009,[1]Export!$A:$AC,21,0)</f>
        <v>Cosenza</v>
      </c>
      <c r="I1009" s="3" t="str">
        <f>+VLOOKUP(A1009,[1]Export!$A:$AC,22,0)</f>
        <v>Scalea</v>
      </c>
      <c r="J1009" s="3" t="s">
        <v>1131</v>
      </c>
      <c r="K1009" s="3" t="s">
        <v>1132</v>
      </c>
      <c r="L1009" s="6">
        <f>+VLOOKUP(A1009,[1]Export!$A:$AA,25,0)</f>
        <v>85814.599999999991</v>
      </c>
      <c r="M1009" s="6">
        <f>+VLOOKUP(A1009,[1]Export!$A:$AA,27,0)</f>
        <v>64360.950000000004</v>
      </c>
      <c r="N1009" s="6">
        <v>5739</v>
      </c>
    </row>
    <row r="1010" spans="1:14" x14ac:dyDescent="0.35">
      <c r="A1010" s="3" t="s">
        <v>2852</v>
      </c>
      <c r="B1010" s="4" t="s">
        <v>479</v>
      </c>
      <c r="C1010" s="4" t="s">
        <v>480</v>
      </c>
      <c r="D1010" s="5">
        <f>+VLOOKUP(A1010,[1]Export!$A:$AC,2,0)</f>
        <v>46141.494502314818</v>
      </c>
      <c r="E1010" s="3" t="str">
        <f>+VLOOKUP(A1010,[1]Export!$A:$AC,14,0)</f>
        <v>WE RAGAZZI S.R.L. UNIPERSONALE</v>
      </c>
      <c r="F1010" s="3" t="str">
        <f>+VLOOKUP(A1010,[1]Export!$A:$AC,16,0)</f>
        <v>11036901210</v>
      </c>
      <c r="G1010" s="3" t="str">
        <f>+VLOOKUP(A1010,[1]Export!$A:$AC,20,0)</f>
        <v>Campania</v>
      </c>
      <c r="H1010" s="3" t="str">
        <f>+VLOOKUP(A1010,[1]Export!$A:$AC,21,0)</f>
        <v>Napoli</v>
      </c>
      <c r="I1010" s="3" t="str">
        <f>+VLOOKUP(A1010,[1]Export!$A:$AC,22,0)</f>
        <v>Pomigliano D'Arco</v>
      </c>
      <c r="J1010" s="3" t="s">
        <v>708</v>
      </c>
      <c r="K1010" s="3" t="s">
        <v>709</v>
      </c>
      <c r="L1010" s="6">
        <f>+VLOOKUP(A1010,[1]Export!$A:$AA,25,0)</f>
        <v>199999.13</v>
      </c>
      <c r="M1010" s="6">
        <f>+VLOOKUP(A1010,[1]Export!$A:$AA,27,0)</f>
        <v>139999.39000000001</v>
      </c>
      <c r="N1010" s="6">
        <v>5740</v>
      </c>
    </row>
    <row r="1011" spans="1:14" x14ac:dyDescent="0.35">
      <c r="A1011" s="3" t="s">
        <v>2853</v>
      </c>
      <c r="B1011" s="4" t="s">
        <v>479</v>
      </c>
      <c r="C1011" s="4" t="s">
        <v>480</v>
      </c>
      <c r="D1011" s="5">
        <f>+VLOOKUP(A1011,[1]Export!$A:$AC,2,0)</f>
        <v>46141.565844907411</v>
      </c>
      <c r="E1011" s="3" t="str">
        <f>+VLOOKUP(A1011,[1]Export!$A:$AC,14,0)</f>
        <v>DI SERIO &amp; PARTNERS S.R.L.</v>
      </c>
      <c r="F1011" s="3" t="str">
        <f>+VLOOKUP(A1011,[1]Export!$A:$AC,16,0)</f>
        <v>11043271219</v>
      </c>
      <c r="G1011" s="3" t="str">
        <f>+VLOOKUP(A1011,[1]Export!$A:$AC,20,0)</f>
        <v>Campania</v>
      </c>
      <c r="H1011" s="3" t="str">
        <f>+VLOOKUP(A1011,[1]Export!$A:$AC,21,0)</f>
        <v>Napoli</v>
      </c>
      <c r="I1011" s="3" t="str">
        <f>+VLOOKUP(A1011,[1]Export!$A:$AC,22,0)</f>
        <v>Calvizzano</v>
      </c>
      <c r="J1011" s="3" t="s">
        <v>3360</v>
      </c>
      <c r="K1011" s="3" t="s">
        <v>3361</v>
      </c>
      <c r="L1011" s="6">
        <f>+VLOOKUP(A1011,[1]Export!$A:$AA,25,0)</f>
        <v>200000</v>
      </c>
      <c r="M1011" s="6">
        <f>+VLOOKUP(A1011,[1]Export!$A:$AA,27,0)</f>
        <v>139895</v>
      </c>
      <c r="N1011" s="6">
        <v>5742</v>
      </c>
    </row>
    <row r="1012" spans="1:14" x14ac:dyDescent="0.35">
      <c r="A1012" s="3" t="s">
        <v>2854</v>
      </c>
      <c r="B1012" s="4" t="s">
        <v>479</v>
      </c>
      <c r="C1012" s="4" t="s">
        <v>480</v>
      </c>
      <c r="D1012" s="5">
        <f>+VLOOKUP(A1012,[1]Export!$A:$AC,2,0)</f>
        <v>46141.577037037037</v>
      </c>
      <c r="E1012" s="3" t="str">
        <f>+VLOOKUP(A1012,[1]Export!$A:$AC,14,0)</f>
        <v>MESSINA GABRIELE</v>
      </c>
      <c r="F1012" s="3" t="str">
        <f>+VLOOKUP(A1012,[1]Export!$A:$AC,16,0)</f>
        <v>MSSGRL00R22B602G</v>
      </c>
      <c r="G1012" s="3" t="str">
        <f>+VLOOKUP(A1012,[1]Export!$A:$AC,20,0)</f>
        <v>Sicilia</v>
      </c>
      <c r="H1012" s="3" t="str">
        <f>+VLOOKUP(A1012,[1]Export!$A:$AC,21,0)</f>
        <v>Agrigento</v>
      </c>
      <c r="I1012" s="3" t="str">
        <f>+VLOOKUP(A1012,[1]Export!$A:$AC,22,0)</f>
        <v>Campobello Di Licata</v>
      </c>
      <c r="J1012" s="3" t="s">
        <v>1075</v>
      </c>
      <c r="K1012" s="3" t="s">
        <v>1076</v>
      </c>
      <c r="L1012" s="6">
        <f>+VLOOKUP(A1012,[1]Export!$A:$AA,25,0)</f>
        <v>50055.37</v>
      </c>
      <c r="M1012" s="6">
        <f>+VLOOKUP(A1012,[1]Export!$A:$AA,27,0)</f>
        <v>49900.000000000007</v>
      </c>
      <c r="N1012" s="6">
        <v>5743</v>
      </c>
    </row>
    <row r="1013" spans="1:14" x14ac:dyDescent="0.35">
      <c r="A1013" s="3" t="s">
        <v>2855</v>
      </c>
      <c r="B1013" s="4" t="s">
        <v>479</v>
      </c>
      <c r="C1013" s="4" t="s">
        <v>480</v>
      </c>
      <c r="D1013" s="5">
        <f>+VLOOKUP(A1013,[1]Export!$A:$AC,2,0)</f>
        <v>46141.593657407408</v>
      </c>
      <c r="E1013" s="3" t="str">
        <f>+VLOOKUP(A1013,[1]Export!$A:$AC,14,0)</f>
        <v>BRANCATOHOUSE SOCIETA' A RESPONSABILITA' LIMITATA SEMPLIFICATA</v>
      </c>
      <c r="F1013" s="3" t="str">
        <f>+VLOOKUP(A1013,[1]Export!$A:$AC,16,0)</f>
        <v>02221710664</v>
      </c>
      <c r="G1013" s="3" t="str">
        <f>+VLOOKUP(A1013,[1]Export!$A:$AC,20,0)</f>
        <v>Abruzzo</v>
      </c>
      <c r="H1013" s="3" t="str">
        <f>+VLOOKUP(A1013,[1]Export!$A:$AC,21,0)</f>
        <v>L'Aquila</v>
      </c>
      <c r="I1013" s="3" t="str">
        <f>+VLOOKUP(A1013,[1]Export!$A:$AC,22,0)</f>
        <v>Castel Di Sangro</v>
      </c>
      <c r="J1013" s="3" t="s">
        <v>706</v>
      </c>
      <c r="K1013" s="3" t="s">
        <v>707</v>
      </c>
      <c r="L1013" s="6">
        <f>+VLOOKUP(A1013,[1]Export!$A:$AA,25,0)</f>
        <v>199945.19</v>
      </c>
      <c r="M1013" s="6">
        <f>+VLOOKUP(A1013,[1]Export!$A:$AA,27,0)</f>
        <v>133949.53</v>
      </c>
      <c r="N1013" s="6">
        <v>5745</v>
      </c>
    </row>
    <row r="1014" spans="1:14" x14ac:dyDescent="0.35">
      <c r="A1014" s="3" t="s">
        <v>2856</v>
      </c>
      <c r="B1014" s="4" t="s">
        <v>479</v>
      </c>
      <c r="C1014" s="4" t="s">
        <v>480</v>
      </c>
      <c r="D1014" s="5">
        <f>+VLOOKUP(A1014,[1]Export!$A:$AC,2,0)</f>
        <v>46141.593935185185</v>
      </c>
      <c r="E1014" s="3" t="str">
        <f>+VLOOKUP(A1014,[1]Export!$A:$AC,14,0)</f>
        <v>N.T. GROUP SOCIETA' A RESPONSABILITA' LIMITATA SEMPLIFICATA</v>
      </c>
      <c r="F1014" s="3" t="str">
        <f>+VLOOKUP(A1014,[1]Export!$A:$AC,16,0)</f>
        <v>04949390613</v>
      </c>
      <c r="G1014" s="3" t="str">
        <f>+VLOOKUP(A1014,[1]Export!$A:$AC,20,0)</f>
        <v>Campania</v>
      </c>
      <c r="H1014" s="3" t="str">
        <f>+VLOOKUP(A1014,[1]Export!$A:$AC,21,0)</f>
        <v>Caserta</v>
      </c>
      <c r="I1014" s="3" t="str">
        <f>+VLOOKUP(A1014,[1]Export!$A:$AC,22,0)</f>
        <v>Aversa</v>
      </c>
      <c r="J1014" s="3" t="s">
        <v>3452</v>
      </c>
      <c r="K1014" s="3" t="s">
        <v>3453</v>
      </c>
      <c r="L1014" s="6">
        <f>+VLOOKUP(A1014,[1]Export!$A:$AA,25,0)</f>
        <v>49700</v>
      </c>
      <c r="M1014" s="6">
        <f>+VLOOKUP(A1014,[1]Export!$A:$AA,27,0)</f>
        <v>49699.999999999993</v>
      </c>
      <c r="N1014" s="6">
        <v>5746</v>
      </c>
    </row>
    <row r="1015" spans="1:14" x14ac:dyDescent="0.35">
      <c r="A1015" s="3" t="s">
        <v>2857</v>
      </c>
      <c r="B1015" s="4" t="s">
        <v>479</v>
      </c>
      <c r="C1015" s="4" t="s">
        <v>480</v>
      </c>
      <c r="D1015" s="5">
        <f>+VLOOKUP(A1015,[1]Export!$A:$AC,2,0)</f>
        <v>46141.650995370372</v>
      </c>
      <c r="E1015" s="3" t="str">
        <f>+VLOOKUP(A1015,[1]Export!$A:$AC,14,0)</f>
        <v>ANTONIO PUNZIANO</v>
      </c>
      <c r="F1015" s="3" t="str">
        <f>+VLOOKUP(A1015,[1]Export!$A:$AC,16,0)</f>
        <v>PNZNTN92C08F839S</v>
      </c>
      <c r="G1015" s="3" t="str">
        <f>+VLOOKUP(A1015,[1]Export!$A:$AC,20,0)</f>
        <v>Campania</v>
      </c>
      <c r="H1015" s="3" t="str">
        <f>+VLOOKUP(A1015,[1]Export!$A:$AC,21,0)</f>
        <v>Napoli</v>
      </c>
      <c r="I1015" s="3" t="str">
        <f>+VLOOKUP(A1015,[1]Export!$A:$AC,22,0)</f>
        <v>Pozzuoli</v>
      </c>
      <c r="J1015" s="3" t="s">
        <v>782</v>
      </c>
      <c r="K1015" s="3" t="s">
        <v>783</v>
      </c>
      <c r="L1015" s="6">
        <f>+VLOOKUP(A1015,[1]Export!$A:$AA,25,0)</f>
        <v>118035.75</v>
      </c>
      <c r="M1015" s="6">
        <f>+VLOOKUP(A1015,[1]Export!$A:$AA,27,0)</f>
        <v>88526.81</v>
      </c>
      <c r="N1015" s="6">
        <v>5747</v>
      </c>
    </row>
    <row r="1016" spans="1:14" x14ac:dyDescent="0.35">
      <c r="A1016" s="3" t="s">
        <v>2858</v>
      </c>
      <c r="B1016" s="4" t="s">
        <v>479</v>
      </c>
      <c r="C1016" s="4" t="s">
        <v>480</v>
      </c>
      <c r="D1016" s="5">
        <f>+VLOOKUP(A1016,[1]Export!$A:$AC,2,0)</f>
        <v>46141.664548611108</v>
      </c>
      <c r="E1016" s="3" t="str">
        <f>+VLOOKUP(A1016,[1]Export!$A:$AC,14,0)</f>
        <v>PHILIA S.R.L.S.</v>
      </c>
      <c r="F1016" s="3" t="str">
        <f>+VLOOKUP(A1016,[1]Export!$A:$AC,16,0)</f>
        <v>06426920655</v>
      </c>
      <c r="G1016" s="3" t="str">
        <f>+VLOOKUP(A1016,[1]Export!$A:$AC,20,0)</f>
        <v>Campania</v>
      </c>
      <c r="H1016" s="3" t="str">
        <f>+VLOOKUP(A1016,[1]Export!$A:$AC,21,0)</f>
        <v>Salerno</v>
      </c>
      <c r="I1016" s="3" t="str">
        <f>+VLOOKUP(A1016,[1]Export!$A:$AC,22,0)</f>
        <v>Sala Consilina</v>
      </c>
      <c r="J1016" s="3" t="s">
        <v>816</v>
      </c>
      <c r="K1016" s="3" t="s">
        <v>817</v>
      </c>
      <c r="L1016" s="6">
        <f>+VLOOKUP(A1016,[1]Export!$A:$AA,25,0)</f>
        <v>119980</v>
      </c>
      <c r="M1016" s="6">
        <f>+VLOOKUP(A1016,[1]Export!$A:$AA,27,0)</f>
        <v>89985</v>
      </c>
      <c r="N1016" s="6">
        <v>5748</v>
      </c>
    </row>
    <row r="1017" spans="1:14" x14ac:dyDescent="0.35">
      <c r="A1017" s="3" t="s">
        <v>2859</v>
      </c>
      <c r="B1017" s="4" t="s">
        <v>479</v>
      </c>
      <c r="C1017" s="4" t="s">
        <v>480</v>
      </c>
      <c r="D1017" s="5">
        <f>+VLOOKUP(A1017,[1]Export!$A:$AC,2,0)</f>
        <v>46141.668437499997</v>
      </c>
      <c r="E1017" s="3" t="str">
        <f>+VLOOKUP(A1017,[1]Export!$A:$AC,14,0)</f>
        <v>WORLD EUROPA DI MESSINA PIETRO</v>
      </c>
      <c r="F1017" s="3" t="str">
        <f>+VLOOKUP(A1017,[1]Export!$A:$AC,16,0)</f>
        <v>MSSPTR01L09G273Q</v>
      </c>
      <c r="G1017" s="3" t="str">
        <f>+VLOOKUP(A1017,[1]Export!$A:$AC,20,0)</f>
        <v>Sicilia</v>
      </c>
      <c r="H1017" s="3" t="str">
        <f>+VLOOKUP(A1017,[1]Export!$A:$AC,21,0)</f>
        <v>Palermo</v>
      </c>
      <c r="I1017" s="3" t="str">
        <f>+VLOOKUP(A1017,[1]Export!$A:$AC,22,0)</f>
        <v>Palermo</v>
      </c>
      <c r="J1017" s="3" t="s">
        <v>3292</v>
      </c>
      <c r="K1017" s="3" t="s">
        <v>3293</v>
      </c>
      <c r="L1017" s="6">
        <f>+VLOOKUP(A1017,[1]Export!$A:$AA,25,0)</f>
        <v>50000</v>
      </c>
      <c r="M1017" s="6">
        <f>+VLOOKUP(A1017,[1]Export!$A:$AA,27,0)</f>
        <v>40000</v>
      </c>
      <c r="N1017" s="6">
        <v>5749</v>
      </c>
    </row>
    <row r="1018" spans="1:14" x14ac:dyDescent="0.35">
      <c r="A1018" s="3" t="s">
        <v>2860</v>
      </c>
      <c r="B1018" s="4" t="s">
        <v>479</v>
      </c>
      <c r="C1018" s="4" t="s">
        <v>480</v>
      </c>
      <c r="D1018" s="5">
        <f>+VLOOKUP(A1018,[1]Export!$A:$AC,2,0)</f>
        <v>46141.708287037036</v>
      </c>
      <c r="E1018" s="3" t="str">
        <f>+VLOOKUP(A1018,[1]Export!$A:$AC,14,0)</f>
        <v>CASTELNUOVO LUCIO</v>
      </c>
      <c r="F1018" s="3" t="str">
        <f>+VLOOKUP(A1018,[1]Export!$A:$AC,16,0)</f>
        <v>CSTLCU96R08F205U</v>
      </c>
      <c r="G1018" s="3" t="str">
        <f>+VLOOKUP(A1018,[1]Export!$A:$AC,20,0)</f>
        <v>Puglia</v>
      </c>
      <c r="H1018" s="3" t="str">
        <f>+VLOOKUP(A1018,[1]Export!$A:$AC,21,0)</f>
        <v>Brindisi</v>
      </c>
      <c r="I1018" s="3" t="str">
        <f>+VLOOKUP(A1018,[1]Export!$A:$AC,22,0)</f>
        <v>Ceglie Messapica</v>
      </c>
      <c r="J1018" s="3" t="s">
        <v>706</v>
      </c>
      <c r="K1018" s="3" t="s">
        <v>707</v>
      </c>
      <c r="L1018" s="6">
        <f>+VLOOKUP(A1018,[1]Export!$A:$AA,25,0)</f>
        <v>135981.98000000001</v>
      </c>
      <c r="M1018" s="6">
        <f>+VLOOKUP(A1018,[1]Export!$A:$AA,27,0)</f>
        <v>95180</v>
      </c>
      <c r="N1018" s="6">
        <v>5750</v>
      </c>
    </row>
    <row r="1019" spans="1:14" x14ac:dyDescent="0.35">
      <c r="A1019" s="3" t="s">
        <v>2861</v>
      </c>
      <c r="B1019" s="4" t="s">
        <v>479</v>
      </c>
      <c r="C1019" s="4" t="s">
        <v>480</v>
      </c>
      <c r="D1019" s="5">
        <f>+VLOOKUP(A1019,[1]Export!$A:$AC,2,0)</f>
        <v>46141.713009259256</v>
      </c>
      <c r="E1019" s="3" t="str">
        <f>+VLOOKUP(A1019,[1]Export!$A:$AC,14,0)</f>
        <v>DE SANTIS MARIANGELA</v>
      </c>
      <c r="F1019" s="3" t="str">
        <f>+VLOOKUP(A1019,[1]Export!$A:$AC,16,0)</f>
        <v>DSNMNG91R69A091U</v>
      </c>
      <c r="G1019" s="3" t="str">
        <f>+VLOOKUP(A1019,[1]Export!$A:$AC,20,0)</f>
        <v>Campania</v>
      </c>
      <c r="H1019" s="3" t="str">
        <f>+VLOOKUP(A1019,[1]Export!$A:$AC,21,0)</f>
        <v>Salerno</v>
      </c>
      <c r="I1019" s="3" t="str">
        <f>+VLOOKUP(A1019,[1]Export!$A:$AC,22,0)</f>
        <v>Agropoli</v>
      </c>
      <c r="J1019" s="3" t="s">
        <v>716</v>
      </c>
      <c r="K1019" s="3" t="s">
        <v>717</v>
      </c>
      <c r="L1019" s="6">
        <f>+VLOOKUP(A1019,[1]Export!$A:$AA,25,0)</f>
        <v>65870.19</v>
      </c>
      <c r="M1019" s="6">
        <f>+VLOOKUP(A1019,[1]Export!$A:$AA,27,0)</f>
        <v>49402.64</v>
      </c>
      <c r="N1019" s="6">
        <v>5751</v>
      </c>
    </row>
    <row r="1020" spans="1:14" x14ac:dyDescent="0.35">
      <c r="A1020" s="3" t="s">
        <v>2862</v>
      </c>
      <c r="B1020" s="4" t="s">
        <v>479</v>
      </c>
      <c r="C1020" s="4" t="s">
        <v>480</v>
      </c>
      <c r="D1020" s="5">
        <f>+VLOOKUP(A1020,[1]Export!$A:$AC,2,0)</f>
        <v>46141.724120370367</v>
      </c>
      <c r="E1020" s="3" t="str">
        <f>+VLOOKUP(A1020,[1]Export!$A:$AC,14,0)</f>
        <v>GROSSO MARIO</v>
      </c>
      <c r="F1020" s="3" t="str">
        <f>+VLOOKUP(A1020,[1]Export!$A:$AC,16,0)</f>
        <v>GRSMRA00A20G039W</v>
      </c>
      <c r="G1020" s="3" t="str">
        <f>+VLOOKUP(A1020,[1]Export!$A:$AC,20,0)</f>
        <v>Campania</v>
      </c>
      <c r="H1020" s="3" t="str">
        <f>+VLOOKUP(A1020,[1]Export!$A:$AC,21,0)</f>
        <v>Salerno</v>
      </c>
      <c r="I1020" s="3" t="str">
        <f>+VLOOKUP(A1020,[1]Export!$A:$AC,22,0)</f>
        <v>Rofrano</v>
      </c>
      <c r="J1020" s="3" t="s">
        <v>698</v>
      </c>
      <c r="K1020" s="3" t="s">
        <v>699</v>
      </c>
      <c r="L1020" s="6">
        <f>+VLOOKUP(A1020,[1]Export!$A:$AA,25,0)</f>
        <v>56343.57</v>
      </c>
      <c r="M1020" s="6">
        <f>+VLOOKUP(A1020,[1]Export!$A:$AA,27,0)</f>
        <v>50000</v>
      </c>
      <c r="N1020" s="6">
        <v>5752</v>
      </c>
    </row>
    <row r="1021" spans="1:14" x14ac:dyDescent="0.35">
      <c r="A1021" s="3" t="s">
        <v>2863</v>
      </c>
      <c r="B1021" s="4" t="s">
        <v>479</v>
      </c>
      <c r="C1021" s="4" t="s">
        <v>480</v>
      </c>
      <c r="D1021" s="5">
        <f>+VLOOKUP(A1021,[1]Export!$A:$AC,2,0)</f>
        <v>46141.747835648152</v>
      </c>
      <c r="E1021" s="3" t="str">
        <f>+VLOOKUP(A1021,[1]Export!$A:$AC,14,0)</f>
        <v>SERE' ESTETICA E BEAUTY DI SERENA TRAMUTOLA</v>
      </c>
      <c r="F1021" s="3" t="str">
        <f>+VLOOKUP(A1021,[1]Export!$A:$AC,16,0)</f>
        <v>TRMSRN92P50G942A</v>
      </c>
      <c r="G1021" s="3" t="str">
        <f>+VLOOKUP(A1021,[1]Export!$A:$AC,20,0)</f>
        <v>Basilicata</v>
      </c>
      <c r="H1021" s="3" t="str">
        <f>+VLOOKUP(A1021,[1]Export!$A:$AC,21,0)</f>
        <v>Potenza</v>
      </c>
      <c r="I1021" s="3" t="str">
        <f>+VLOOKUP(A1021,[1]Export!$A:$AC,22,0)</f>
        <v>Potenza</v>
      </c>
      <c r="J1021" s="3" t="s">
        <v>716</v>
      </c>
      <c r="K1021" s="3" t="s">
        <v>717</v>
      </c>
      <c r="L1021" s="6">
        <f>+VLOOKUP(A1021,[1]Export!$A:$AA,25,0)</f>
        <v>50000</v>
      </c>
      <c r="M1021" s="6">
        <f>+VLOOKUP(A1021,[1]Export!$A:$AA,27,0)</f>
        <v>50000</v>
      </c>
      <c r="N1021" s="6">
        <v>5753</v>
      </c>
    </row>
    <row r="1022" spans="1:14" x14ac:dyDescent="0.35">
      <c r="A1022" s="3" t="s">
        <v>2864</v>
      </c>
      <c r="B1022" s="4" t="s">
        <v>479</v>
      </c>
      <c r="C1022" s="4" t="s">
        <v>480</v>
      </c>
      <c r="D1022" s="5">
        <f>+VLOOKUP(A1022,[1]Export!$A:$AC,2,0)</f>
        <v>46141.74894675926</v>
      </c>
      <c r="E1022" s="3" t="str">
        <f>+VLOOKUP(A1022,[1]Export!$A:$AC,14,0)</f>
        <v>MARCIANO LUCA</v>
      </c>
      <c r="F1022" s="3" t="str">
        <f>+VLOOKUP(A1022,[1]Export!$A:$AC,16,0)</f>
        <v>MRCLCU91R08G113J</v>
      </c>
      <c r="G1022" s="3" t="str">
        <f>+VLOOKUP(A1022,[1]Export!$A:$AC,20,0)</f>
        <v>Sardegna</v>
      </c>
      <c r="H1022" s="3" t="str">
        <f>+VLOOKUP(A1022,[1]Export!$A:$AC,21,0)</f>
        <v>Oristano</v>
      </c>
      <c r="I1022" s="3" t="str">
        <f>+VLOOKUP(A1022,[1]Export!$A:$AC,22,0)</f>
        <v>Oristano</v>
      </c>
      <c r="J1022" s="3" t="s">
        <v>1163</v>
      </c>
      <c r="K1022" s="3" t="s">
        <v>1164</v>
      </c>
      <c r="L1022" s="6">
        <f>+VLOOKUP(A1022,[1]Export!$A:$AA,25,0)</f>
        <v>24589</v>
      </c>
      <c r="M1022" s="6">
        <f>+VLOOKUP(A1022,[1]Export!$A:$AA,27,0)</f>
        <v>24589</v>
      </c>
      <c r="N1022" s="6">
        <v>5754</v>
      </c>
    </row>
    <row r="1023" spans="1:14" x14ac:dyDescent="0.35">
      <c r="A1023" s="3" t="s">
        <v>2865</v>
      </c>
      <c r="B1023" s="4" t="s">
        <v>479</v>
      </c>
      <c r="C1023" s="4" t="s">
        <v>480</v>
      </c>
      <c r="D1023" s="5">
        <f>+VLOOKUP(A1023,[1]Export!$A:$AC,2,0)</f>
        <v>46141.758414351854</v>
      </c>
      <c r="E1023" s="3" t="str">
        <f>+VLOOKUP(A1023,[1]Export!$A:$AC,14,0)</f>
        <v>GRIMALDI CLARA</v>
      </c>
      <c r="F1023" s="3" t="str">
        <f>+VLOOKUP(A1023,[1]Export!$A:$AC,16,0)</f>
        <v>GRMCLR02A47B898Q</v>
      </c>
      <c r="G1023" s="3" t="str">
        <f>+VLOOKUP(A1023,[1]Export!$A:$AC,20,0)</f>
        <v>Campania</v>
      </c>
      <c r="H1023" s="3" t="str">
        <f>+VLOOKUP(A1023,[1]Export!$A:$AC,21,0)</f>
        <v>Salerno</v>
      </c>
      <c r="I1023" s="3" t="str">
        <f>+VLOOKUP(A1023,[1]Export!$A:$AC,22,0)</f>
        <v>Angri</v>
      </c>
      <c r="J1023" s="3" t="s">
        <v>1033</v>
      </c>
      <c r="K1023" s="3" t="s">
        <v>1034</v>
      </c>
      <c r="L1023" s="6">
        <f>+VLOOKUP(A1023,[1]Export!$A:$AA,25,0)</f>
        <v>50000</v>
      </c>
      <c r="M1023" s="6">
        <f>+VLOOKUP(A1023,[1]Export!$A:$AA,27,0)</f>
        <v>50000</v>
      </c>
      <c r="N1023" s="6">
        <v>5756</v>
      </c>
    </row>
    <row r="1024" spans="1:14" x14ac:dyDescent="0.35">
      <c r="A1024" s="3" t="s">
        <v>2866</v>
      </c>
      <c r="B1024" s="4" t="s">
        <v>479</v>
      </c>
      <c r="C1024" s="4" t="s">
        <v>480</v>
      </c>
      <c r="D1024" s="5">
        <f>+VLOOKUP(A1024,[1]Export!$A:$AC,2,0)</f>
        <v>46141.766817129632</v>
      </c>
      <c r="E1024" s="3" t="str">
        <f>+VLOOKUP(A1024,[1]Export!$A:$AC,14,0)</f>
        <v>RIZZO SIMONA</v>
      </c>
      <c r="F1024" s="3" t="str">
        <f>+VLOOKUP(A1024,[1]Export!$A:$AC,16,0)</f>
        <v>RZZSMN05T45G273L</v>
      </c>
      <c r="G1024" s="3" t="str">
        <f>+VLOOKUP(A1024,[1]Export!$A:$AC,20,0)</f>
        <v>Sicilia</v>
      </c>
      <c r="H1024" s="3" t="str">
        <f>+VLOOKUP(A1024,[1]Export!$A:$AC,21,0)</f>
        <v>Palermo</v>
      </c>
      <c r="I1024" s="3" t="str">
        <f>+VLOOKUP(A1024,[1]Export!$A:$AC,22,0)</f>
        <v>Misilmeri</v>
      </c>
      <c r="J1024" s="3" t="s">
        <v>706</v>
      </c>
      <c r="K1024" s="3" t="s">
        <v>707</v>
      </c>
      <c r="L1024" s="6">
        <f>+VLOOKUP(A1024,[1]Export!$A:$AA,25,0)</f>
        <v>200000</v>
      </c>
      <c r="M1024" s="6">
        <f>+VLOOKUP(A1024,[1]Export!$A:$AA,27,0)</f>
        <v>140000</v>
      </c>
      <c r="N1024" s="6">
        <v>5757</v>
      </c>
    </row>
    <row r="1025" spans="1:14" x14ac:dyDescent="0.35">
      <c r="A1025" s="3" t="s">
        <v>2867</v>
      </c>
      <c r="B1025" s="4" t="s">
        <v>479</v>
      </c>
      <c r="C1025" s="4" t="s">
        <v>480</v>
      </c>
      <c r="D1025" s="5">
        <f>+VLOOKUP(A1025,[1]Export!$A:$AC,2,0)</f>
        <v>46141.776284722226</v>
      </c>
      <c r="E1025" s="3" t="str">
        <f>+VLOOKUP(A1025,[1]Export!$A:$AC,14,0)</f>
        <v>EFFETI BEAUTY &amp; NAILS DI FABIANA TROIANO</v>
      </c>
      <c r="F1025" s="3" t="str">
        <f>+VLOOKUP(A1025,[1]Export!$A:$AC,16,0)</f>
        <v>TRNFBN01C46I483X</v>
      </c>
      <c r="G1025" s="3" t="str">
        <f>+VLOOKUP(A1025,[1]Export!$A:$AC,20,0)</f>
        <v>Campania</v>
      </c>
      <c r="H1025" s="3" t="str">
        <f>+VLOOKUP(A1025,[1]Export!$A:$AC,21,0)</f>
        <v>Napoli</v>
      </c>
      <c r="I1025" s="3" t="str">
        <f>+VLOOKUP(A1025,[1]Export!$A:$AC,22,0)</f>
        <v>Napoli</v>
      </c>
      <c r="J1025" s="3" t="s">
        <v>716</v>
      </c>
      <c r="K1025" s="3" t="s">
        <v>717</v>
      </c>
      <c r="L1025" s="6">
        <f>+VLOOKUP(A1025,[1]Export!$A:$AA,25,0)</f>
        <v>40030.879999999997</v>
      </c>
      <c r="M1025" s="6">
        <f>+VLOOKUP(A1025,[1]Export!$A:$AA,27,0)</f>
        <v>40000</v>
      </c>
      <c r="N1025" s="6">
        <v>5758</v>
      </c>
    </row>
    <row r="1026" spans="1:14" x14ac:dyDescent="0.35">
      <c r="A1026" s="3" t="s">
        <v>2868</v>
      </c>
      <c r="B1026" s="4" t="s">
        <v>479</v>
      </c>
      <c r="C1026" s="4" t="s">
        <v>480</v>
      </c>
      <c r="D1026" s="5">
        <f>+VLOOKUP(A1026,[1]Export!$A:$AC,2,0)</f>
        <v>46141.783460648148</v>
      </c>
      <c r="E1026" s="3" t="str">
        <f>+VLOOKUP(A1026,[1]Export!$A:$AC,14,0)</f>
        <v>Giorgio Ferrandino</v>
      </c>
      <c r="F1026" s="3" t="str">
        <f>+VLOOKUP(A1026,[1]Export!$A:$AC,16,0)</f>
        <v>FRRGRG94A11D643K</v>
      </c>
      <c r="G1026" s="3" t="str">
        <f>+VLOOKUP(A1026,[1]Export!$A:$AC,20,0)</f>
        <v>Puglia</v>
      </c>
      <c r="H1026" s="3" t="str">
        <f>+VLOOKUP(A1026,[1]Export!$A:$AC,21,0)</f>
        <v>Foggia</v>
      </c>
      <c r="I1026" s="3" t="str">
        <f>+VLOOKUP(A1026,[1]Export!$A:$AC,22,0)</f>
        <v>Foggia</v>
      </c>
      <c r="J1026" s="3" t="s">
        <v>1021</v>
      </c>
      <c r="K1026" s="3" t="s">
        <v>1022</v>
      </c>
      <c r="L1026" s="6">
        <f>+VLOOKUP(A1026,[1]Export!$A:$AA,25,0)</f>
        <v>52500</v>
      </c>
      <c r="M1026" s="6">
        <f>+VLOOKUP(A1026,[1]Export!$A:$AA,27,0)</f>
        <v>50000</v>
      </c>
      <c r="N1026" s="6">
        <v>5759</v>
      </c>
    </row>
    <row r="1027" spans="1:14" x14ac:dyDescent="0.35">
      <c r="A1027" s="3" t="s">
        <v>2869</v>
      </c>
      <c r="B1027" s="4" t="s">
        <v>479</v>
      </c>
      <c r="C1027" s="4" t="s">
        <v>480</v>
      </c>
      <c r="D1027" s="5">
        <f>+VLOOKUP(A1027,[1]Export!$A:$AC,2,0)</f>
        <v>46141.860937500001</v>
      </c>
      <c r="E1027" s="3" t="str">
        <f>+VLOOKUP(A1027,[1]Export!$A:$AC,14,0)</f>
        <v>Leonardo Marra</v>
      </c>
      <c r="F1027" s="3" t="str">
        <f>+VLOOKUP(A1027,[1]Export!$A:$AC,16,0)</f>
        <v>MRRLRD03A19E506U</v>
      </c>
      <c r="G1027" s="3" t="str">
        <f>+VLOOKUP(A1027,[1]Export!$A:$AC,20,0)</f>
        <v>Puglia</v>
      </c>
      <c r="H1027" s="3" t="str">
        <f>+VLOOKUP(A1027,[1]Export!$A:$AC,21,0)</f>
        <v>Lecce</v>
      </c>
      <c r="I1027" s="3" t="str">
        <f>+VLOOKUP(A1027,[1]Export!$A:$AC,22,0)</f>
        <v>Tuglie</v>
      </c>
      <c r="J1027" s="3" t="s">
        <v>844</v>
      </c>
      <c r="K1027" s="3" t="s">
        <v>845</v>
      </c>
      <c r="L1027" s="6">
        <f>+VLOOKUP(A1027,[1]Export!$A:$AA,25,0)</f>
        <v>40059</v>
      </c>
      <c r="M1027" s="6">
        <f>+VLOOKUP(A1027,[1]Export!$A:$AA,27,0)</f>
        <v>40000</v>
      </c>
      <c r="N1027" s="6">
        <v>5760</v>
      </c>
    </row>
    <row r="1028" spans="1:14" x14ac:dyDescent="0.35">
      <c r="A1028" s="3" t="s">
        <v>2870</v>
      </c>
      <c r="B1028" s="4" t="s">
        <v>479</v>
      </c>
      <c r="C1028" s="4" t="s">
        <v>480</v>
      </c>
      <c r="D1028" s="5">
        <f>+VLOOKUP(A1028,[1]Export!$A:$AC,2,0)</f>
        <v>46141.98574074074</v>
      </c>
      <c r="E1028" s="3" t="str">
        <f>+VLOOKUP(A1028,[1]Export!$A:$AC,14,0)</f>
        <v>NOCERINO ILARIA</v>
      </c>
      <c r="F1028" s="3" t="str">
        <f>+VLOOKUP(A1028,[1]Export!$A:$AC,16,0)</f>
        <v>NCRLRI05B64F839W</v>
      </c>
      <c r="G1028" s="3" t="str">
        <f>+VLOOKUP(A1028,[1]Export!$A:$AC,20,0)</f>
        <v>Campania</v>
      </c>
      <c r="H1028" s="3" t="str">
        <f>+VLOOKUP(A1028,[1]Export!$A:$AC,21,0)</f>
        <v>Napoli</v>
      </c>
      <c r="I1028" s="3" t="str">
        <f>+VLOOKUP(A1028,[1]Export!$A:$AC,22,0)</f>
        <v>Portici</v>
      </c>
      <c r="J1028" s="3" t="s">
        <v>672</v>
      </c>
      <c r="K1028" s="3" t="s">
        <v>673</v>
      </c>
      <c r="L1028" s="6">
        <f>+VLOOKUP(A1028,[1]Export!$A:$AA,25,0)</f>
        <v>40000</v>
      </c>
      <c r="M1028" s="6">
        <f>+VLOOKUP(A1028,[1]Export!$A:$AA,27,0)</f>
        <v>40000</v>
      </c>
      <c r="N1028" s="6">
        <v>5761</v>
      </c>
    </row>
    <row r="1029" spans="1:14" x14ac:dyDescent="0.35">
      <c r="A1029" s="3" t="s">
        <v>2871</v>
      </c>
      <c r="B1029" s="4" t="s">
        <v>479</v>
      </c>
      <c r="C1029" s="4" t="s">
        <v>480</v>
      </c>
      <c r="D1029" s="5">
        <f>+VLOOKUP(A1029,[1]Export!$A:$AC,2,0)</f>
        <v>46142.324652777781</v>
      </c>
      <c r="E1029" s="3" t="str">
        <f>+VLOOKUP(A1029,[1]Export!$A:$AC,14,0)</f>
        <v>BEWELL STUDIO DI LAURA L.&amp; PEPPE T. SNC</v>
      </c>
      <c r="F1029" s="3" t="str">
        <f>+VLOOKUP(A1029,[1]Export!$A:$AC,16,0)</f>
        <v>02963180811</v>
      </c>
      <c r="G1029" s="3" t="str">
        <f>+VLOOKUP(A1029,[1]Export!$A:$AC,20,0)</f>
        <v>Sicilia</v>
      </c>
      <c r="H1029" s="3" t="str">
        <f>+VLOOKUP(A1029,[1]Export!$A:$AC,21,0)</f>
        <v>Trapani</v>
      </c>
      <c r="I1029" s="3" t="str">
        <f>+VLOOKUP(A1029,[1]Export!$A:$AC,22,0)</f>
        <v>Marsala</v>
      </c>
      <c r="J1029" s="3" t="s">
        <v>716</v>
      </c>
      <c r="K1029" s="3" t="s">
        <v>717</v>
      </c>
      <c r="L1029" s="6">
        <f>+VLOOKUP(A1029,[1]Export!$A:$AA,25,0)</f>
        <v>117083.64</v>
      </c>
      <c r="M1029" s="6">
        <f>+VLOOKUP(A1029,[1]Export!$A:$AA,27,0)</f>
        <v>87812.73</v>
      </c>
      <c r="N1029" s="6">
        <v>5762</v>
      </c>
    </row>
    <row r="1030" spans="1:14" x14ac:dyDescent="0.35">
      <c r="A1030" s="3" t="s">
        <v>2872</v>
      </c>
      <c r="B1030" s="4" t="s">
        <v>479</v>
      </c>
      <c r="C1030" s="4" t="s">
        <v>480</v>
      </c>
      <c r="D1030" s="5">
        <f>+VLOOKUP(A1030,[1]Export!$A:$AC,2,0)</f>
        <v>46142.341539351852</v>
      </c>
      <c r="E1030" s="3" t="str">
        <f>+VLOOKUP(A1030,[1]Export!$A:$AC,14,0)</f>
        <v>Matilde Cesarano</v>
      </c>
      <c r="F1030" s="3" t="str">
        <f>+VLOOKUP(A1030,[1]Export!$A:$AC,16,0)</f>
        <v>CSRMLD01P66L845T</v>
      </c>
      <c r="G1030" s="3" t="str">
        <f>+VLOOKUP(A1030,[1]Export!$A:$AC,20,0)</f>
        <v>Campania</v>
      </c>
      <c r="H1030" s="3" t="str">
        <f>+VLOOKUP(A1030,[1]Export!$A:$AC,21,0)</f>
        <v>Napoli</v>
      </c>
      <c r="I1030" s="3" t="str">
        <f>+VLOOKUP(A1030,[1]Export!$A:$AC,22,0)</f>
        <v>Sant'Antonio Abate</v>
      </c>
      <c r="J1030" s="3" t="s">
        <v>1125</v>
      </c>
      <c r="K1030" s="3" t="s">
        <v>1126</v>
      </c>
      <c r="L1030" s="6">
        <f>+VLOOKUP(A1030,[1]Export!$A:$AA,25,0)</f>
        <v>50001.85</v>
      </c>
      <c r="M1030" s="6">
        <f>+VLOOKUP(A1030,[1]Export!$A:$AA,27,0)</f>
        <v>50000</v>
      </c>
      <c r="N1030" s="6">
        <v>5763</v>
      </c>
    </row>
    <row r="1031" spans="1:14" x14ac:dyDescent="0.35">
      <c r="A1031" s="3" t="s">
        <v>2873</v>
      </c>
      <c r="B1031" s="4" t="s">
        <v>479</v>
      </c>
      <c r="C1031" s="4" t="s">
        <v>480</v>
      </c>
      <c r="D1031" s="5">
        <f>+VLOOKUP(A1031,[1]Export!$A:$AC,2,0)</f>
        <v>46142.35765046296</v>
      </c>
      <c r="E1031" s="3" t="str">
        <f>+VLOOKUP(A1031,[1]Export!$A:$AC,14,0)</f>
        <v>LOUNCH BAR D'AMBROSIO DI CARMINE DESIDERIO  D'AMBROSIO</v>
      </c>
      <c r="F1031" s="3" t="str">
        <f>+VLOOKUP(A1031,[1]Export!$A:$AC,16,0)</f>
        <v>DMBCMN91S18D390W</v>
      </c>
      <c r="G1031" s="3" t="str">
        <f>+VLOOKUP(A1031,[1]Export!$A:$AC,20,0)</f>
        <v>Campania</v>
      </c>
      <c r="H1031" s="3" t="str">
        <f>+VLOOKUP(A1031,[1]Export!$A:$AC,21,0)</f>
        <v>Salerno</v>
      </c>
      <c r="I1031" s="3" t="str">
        <f>+VLOOKUP(A1031,[1]Export!$A:$AC,22,0)</f>
        <v>Campagna</v>
      </c>
      <c r="J1031" s="3" t="s">
        <v>1017</v>
      </c>
      <c r="K1031" s="3" t="s">
        <v>1018</v>
      </c>
      <c r="L1031" s="6">
        <f>+VLOOKUP(A1031,[1]Export!$A:$AA,25,0)</f>
        <v>39400</v>
      </c>
      <c r="M1031" s="6">
        <f>+VLOOKUP(A1031,[1]Export!$A:$AA,27,0)</f>
        <v>39400</v>
      </c>
      <c r="N1031" s="6">
        <v>5764</v>
      </c>
    </row>
    <row r="1032" spans="1:14" x14ac:dyDescent="0.35">
      <c r="A1032" s="3" t="s">
        <v>2874</v>
      </c>
      <c r="B1032" s="4" t="s">
        <v>479</v>
      </c>
      <c r="C1032" s="4" t="s">
        <v>480</v>
      </c>
      <c r="D1032" s="5">
        <f>+VLOOKUP(A1032,[1]Export!$A:$AC,2,0)</f>
        <v>46142.379340277781</v>
      </c>
      <c r="E1032" s="3" t="str">
        <f>+VLOOKUP(A1032,[1]Export!$A:$AC,14,0)</f>
        <v>VIESSE WORK SHOP DI VERNILLO ORLANDO</v>
      </c>
      <c r="F1032" s="3" t="str">
        <f>+VLOOKUP(A1032,[1]Export!$A:$AC,16,0)</f>
        <v>VRNRND03R21A509F</v>
      </c>
      <c r="G1032" s="3" t="str">
        <f>+VLOOKUP(A1032,[1]Export!$A:$AC,20,0)</f>
        <v>Campania</v>
      </c>
      <c r="H1032" s="3" t="str">
        <f>+VLOOKUP(A1032,[1]Export!$A:$AC,21,0)</f>
        <v>Avellino</v>
      </c>
      <c r="I1032" s="3" t="str">
        <f>+VLOOKUP(A1032,[1]Export!$A:$AC,22,0)</f>
        <v>Grottaminarda</v>
      </c>
      <c r="J1032" s="3" t="s">
        <v>760</v>
      </c>
      <c r="K1032" s="3" t="s">
        <v>761</v>
      </c>
      <c r="L1032" s="6">
        <f>+VLOOKUP(A1032,[1]Export!$A:$AA,25,0)</f>
        <v>50000</v>
      </c>
      <c r="M1032" s="6">
        <f>+VLOOKUP(A1032,[1]Export!$A:$AA,27,0)</f>
        <v>50000</v>
      </c>
      <c r="N1032" s="6">
        <v>5766</v>
      </c>
    </row>
    <row r="1033" spans="1:14" x14ac:dyDescent="0.35">
      <c r="A1033" s="3" t="s">
        <v>2875</v>
      </c>
      <c r="B1033" s="4" t="s">
        <v>479</v>
      </c>
      <c r="C1033" s="4" t="s">
        <v>480</v>
      </c>
      <c r="D1033" s="5">
        <f>+VLOOKUP(A1033,[1]Export!$A:$AC,2,0)</f>
        <v>46142.385578703703</v>
      </c>
      <c r="E1033" s="3" t="str">
        <f>+VLOOKUP(A1033,[1]Export!$A:$AC,14,0)</f>
        <v>GIORGIO PANZETTA</v>
      </c>
      <c r="F1033" s="3" t="str">
        <f>+VLOOKUP(A1033,[1]Export!$A:$AC,16,0)</f>
        <v>PNZGRG96H20B180M</v>
      </c>
      <c r="G1033" s="3" t="str">
        <f>+VLOOKUP(A1033,[1]Export!$A:$AC,20,0)</f>
        <v>Puglia</v>
      </c>
      <c r="H1033" s="3" t="str">
        <f>+VLOOKUP(A1033,[1]Export!$A:$AC,21,0)</f>
        <v>Brindisi</v>
      </c>
      <c r="I1033" s="3" t="str">
        <f>+VLOOKUP(A1033,[1]Export!$A:$AC,22,0)</f>
        <v>Brindisi</v>
      </c>
      <c r="J1033" s="3" t="s">
        <v>3376</v>
      </c>
      <c r="K1033" s="3" t="s">
        <v>3377</v>
      </c>
      <c r="L1033" s="6">
        <f>+VLOOKUP(A1033,[1]Export!$A:$AA,25,0)</f>
        <v>50000</v>
      </c>
      <c r="M1033" s="6">
        <f>+VLOOKUP(A1033,[1]Export!$A:$AA,27,0)</f>
        <v>49100.000000000007</v>
      </c>
      <c r="N1033" s="6">
        <v>5767</v>
      </c>
    </row>
    <row r="1034" spans="1:14" x14ac:dyDescent="0.35">
      <c r="A1034" s="3" t="s">
        <v>2876</v>
      </c>
      <c r="B1034" s="4" t="s">
        <v>479</v>
      </c>
      <c r="C1034" s="4" t="s">
        <v>480</v>
      </c>
      <c r="D1034" s="5">
        <f>+VLOOKUP(A1034,[1]Export!$A:$AC,2,0)</f>
        <v>46142.40865740741</v>
      </c>
      <c r="E1034" s="3" t="str">
        <f>+VLOOKUP(A1034,[1]Export!$A:$AC,14,0)</f>
        <v>SAGGESE ANNAPIA</v>
      </c>
      <c r="F1034" s="3" t="str">
        <f>+VLOOKUP(A1034,[1]Export!$A:$AC,16,0)</f>
        <v>SGGNNP00M58H703Z</v>
      </c>
      <c r="G1034" s="3" t="str">
        <f>+VLOOKUP(A1034,[1]Export!$A:$AC,20,0)</f>
        <v>Campania</v>
      </c>
      <c r="H1034" s="3" t="str">
        <f>+VLOOKUP(A1034,[1]Export!$A:$AC,21,0)</f>
        <v>Salerno</v>
      </c>
      <c r="I1034" s="3" t="str">
        <f>+VLOOKUP(A1034,[1]Export!$A:$AC,22,0)</f>
        <v>Mercato San Severino</v>
      </c>
      <c r="J1034" s="3" t="s">
        <v>1119</v>
      </c>
      <c r="K1034" s="3" t="s">
        <v>1120</v>
      </c>
      <c r="L1034" s="6">
        <f>+VLOOKUP(A1034,[1]Export!$A:$AA,25,0)</f>
        <v>39950</v>
      </c>
      <c r="M1034" s="6">
        <f>+VLOOKUP(A1034,[1]Export!$A:$AA,27,0)</f>
        <v>39950</v>
      </c>
      <c r="N1034" s="6">
        <v>5768</v>
      </c>
    </row>
    <row r="1035" spans="1:14" x14ac:dyDescent="0.35">
      <c r="A1035" s="3" t="s">
        <v>2877</v>
      </c>
      <c r="B1035" s="4" t="s">
        <v>479</v>
      </c>
      <c r="C1035" s="4" t="s">
        <v>480</v>
      </c>
      <c r="D1035" s="5">
        <f>+VLOOKUP(A1035,[1]Export!$A:$AC,2,0)</f>
        <v>46142.509548611109</v>
      </c>
      <c r="E1035" s="3" t="str">
        <f>+VLOOKUP(A1035,[1]Export!$A:$AC,14,0)</f>
        <v>FERRIERO LUDOVICO</v>
      </c>
      <c r="F1035" s="3" t="str">
        <f>+VLOOKUP(A1035,[1]Export!$A:$AC,16,0)</f>
        <v>FRRLVC00B22A509Z</v>
      </c>
      <c r="G1035" s="3" t="str">
        <f>+VLOOKUP(A1035,[1]Export!$A:$AC,20,0)</f>
        <v>Campania</v>
      </c>
      <c r="H1035" s="3" t="str">
        <f>+VLOOKUP(A1035,[1]Export!$A:$AC,21,0)</f>
        <v>Avellino</v>
      </c>
      <c r="I1035" s="3" t="str">
        <f>+VLOOKUP(A1035,[1]Export!$A:$AC,22,0)</f>
        <v>Grottaminarda</v>
      </c>
      <c r="J1035" s="3" t="s">
        <v>3258</v>
      </c>
      <c r="K1035" s="3" t="s">
        <v>3259</v>
      </c>
      <c r="L1035" s="6">
        <f>+VLOOKUP(A1035,[1]Export!$A:$AA,25,0)</f>
        <v>49917.520000000004</v>
      </c>
      <c r="M1035" s="6">
        <f>+VLOOKUP(A1035,[1]Export!$A:$AA,27,0)</f>
        <v>49917.52</v>
      </c>
      <c r="N1035" s="6">
        <v>5769</v>
      </c>
    </row>
    <row r="1036" spans="1:14" x14ac:dyDescent="0.35">
      <c r="A1036" s="3" t="s">
        <v>2878</v>
      </c>
      <c r="B1036" s="4" t="s">
        <v>479</v>
      </c>
      <c r="C1036" s="4" t="s">
        <v>480</v>
      </c>
      <c r="D1036" s="5">
        <f>+VLOOKUP(A1036,[1]Export!$A:$AC,2,0)</f>
        <v>46142.534988425927</v>
      </c>
      <c r="E1036" s="3" t="str">
        <f>+VLOOKUP(A1036,[1]Export!$A:$AC,14,0)</f>
        <v>Antonio Emmanuel Verde</v>
      </c>
      <c r="F1036" s="3" t="str">
        <f>+VLOOKUP(A1036,[1]Export!$A:$AC,16,0)</f>
        <v>VRDNNM95L05I533X</v>
      </c>
      <c r="G1036" s="3" t="str">
        <f>+VLOOKUP(A1036,[1]Export!$A:$AC,20,0)</f>
        <v>Sicilia</v>
      </c>
      <c r="H1036" s="3" t="str">
        <f>+VLOOKUP(A1036,[1]Export!$A:$AC,21,0)</f>
        <v>Agrigento</v>
      </c>
      <c r="I1036" s="3" t="str">
        <f>+VLOOKUP(A1036,[1]Export!$A:$AC,22,0)</f>
        <v>Sciacca</v>
      </c>
      <c r="J1036" s="3" t="s">
        <v>1125</v>
      </c>
      <c r="K1036" s="3" t="s">
        <v>1126</v>
      </c>
      <c r="L1036" s="6">
        <f>+VLOOKUP(A1036,[1]Export!$A:$AA,25,0)</f>
        <v>40231.039999999994</v>
      </c>
      <c r="M1036" s="6">
        <f>+VLOOKUP(A1036,[1]Export!$A:$AA,27,0)</f>
        <v>40000</v>
      </c>
      <c r="N1036" s="6">
        <v>5770</v>
      </c>
    </row>
    <row r="1037" spans="1:14" x14ac:dyDescent="0.35">
      <c r="A1037" s="3" t="s">
        <v>2879</v>
      </c>
      <c r="B1037" s="4" t="s">
        <v>479</v>
      </c>
      <c r="C1037" s="4" t="s">
        <v>480</v>
      </c>
      <c r="D1037" s="5">
        <f>+VLOOKUP(A1037,[1]Export!$A:$AC,2,0)</f>
        <v>46142.56422453704</v>
      </c>
      <c r="E1037" s="3" t="str">
        <f>+VLOOKUP(A1037,[1]Export!$A:$AC,14,0)</f>
        <v>GREAT WHITE SAILS DI MASCHERUCCI ANDREA</v>
      </c>
      <c r="F1037" s="3" t="str">
        <f>+VLOOKUP(A1037,[1]Export!$A:$AC,16,0)</f>
        <v>MSCNDR92T29I754V</v>
      </c>
      <c r="G1037" s="3" t="str">
        <f>+VLOOKUP(A1037,[1]Export!$A:$AC,20,0)</f>
        <v>Sicilia</v>
      </c>
      <c r="H1037" s="3" t="str">
        <f>+VLOOKUP(A1037,[1]Export!$A:$AC,21,0)</f>
        <v>Siracusa</v>
      </c>
      <c r="I1037" s="3" t="str">
        <f>+VLOOKUP(A1037,[1]Export!$A:$AC,22,0)</f>
        <v>Siracusa</v>
      </c>
      <c r="J1037" s="3" t="s">
        <v>3352</v>
      </c>
      <c r="K1037" s="3" t="s">
        <v>3353</v>
      </c>
      <c r="L1037" s="6">
        <f>+VLOOKUP(A1037,[1]Export!$A:$AA,25,0)</f>
        <v>50000</v>
      </c>
      <c r="M1037" s="6">
        <f>+VLOOKUP(A1037,[1]Export!$A:$AA,27,0)</f>
        <v>50000</v>
      </c>
      <c r="N1037" s="6">
        <v>5771</v>
      </c>
    </row>
    <row r="1038" spans="1:14" x14ac:dyDescent="0.35">
      <c r="A1038" s="3" t="s">
        <v>2880</v>
      </c>
      <c r="B1038" s="4" t="s">
        <v>479</v>
      </c>
      <c r="C1038" s="4" t="s">
        <v>480</v>
      </c>
      <c r="D1038" s="5">
        <f>+VLOOKUP(A1038,[1]Export!$A:$AC,2,0)</f>
        <v>46142.570451388892</v>
      </c>
      <c r="E1038" s="3" t="str">
        <f>+VLOOKUP(A1038,[1]Export!$A:$AC,14,0)</f>
        <v>L'ATTICO WELLNESS CLUB DI FEDELE SERENA</v>
      </c>
      <c r="F1038" s="3" t="str">
        <f>+VLOOKUP(A1038,[1]Export!$A:$AC,16,0)</f>
        <v>FDLSRN92A53B715X</v>
      </c>
      <c r="G1038" s="3" t="str">
        <f>+VLOOKUP(A1038,[1]Export!$A:$AC,20,0)</f>
        <v>Campania</v>
      </c>
      <c r="H1038" s="3" t="str">
        <f>+VLOOKUP(A1038,[1]Export!$A:$AC,21,0)</f>
        <v>Caserta</v>
      </c>
      <c r="I1038" s="3" t="str">
        <f>+VLOOKUP(A1038,[1]Export!$A:$AC,22,0)</f>
        <v>Aversa</v>
      </c>
      <c r="J1038" s="3" t="s">
        <v>674</v>
      </c>
      <c r="K1038" s="3" t="s">
        <v>675</v>
      </c>
      <c r="L1038" s="6">
        <f>+VLOOKUP(A1038,[1]Export!$A:$AA,25,0)</f>
        <v>50000</v>
      </c>
      <c r="M1038" s="6">
        <f>+VLOOKUP(A1038,[1]Export!$A:$AA,27,0)</f>
        <v>50000</v>
      </c>
      <c r="N1038" s="6">
        <v>5772</v>
      </c>
    </row>
    <row r="1039" spans="1:14" x14ac:dyDescent="0.35">
      <c r="A1039" s="3" t="s">
        <v>2881</v>
      </c>
      <c r="B1039" s="4" t="s">
        <v>479</v>
      </c>
      <c r="C1039" s="4" t="s">
        <v>480</v>
      </c>
      <c r="D1039" s="5">
        <f>+VLOOKUP(A1039,[1]Export!$A:$AC,2,0)</f>
        <v>46142.605717592596</v>
      </c>
      <c r="E1039" s="3" t="str">
        <f>+VLOOKUP(A1039,[1]Export!$A:$AC,14,0)</f>
        <v>BODY CRAFT SOCIETA' A RESPONSABILITA' LIMITATA SEMPLIFICATA</v>
      </c>
      <c r="F1039" s="3" t="str">
        <f>+VLOOKUP(A1039,[1]Export!$A:$AC,16,0)</f>
        <v>11044291216</v>
      </c>
      <c r="G1039" s="3" t="str">
        <f>+VLOOKUP(A1039,[1]Export!$A:$AC,20,0)</f>
        <v>Campania</v>
      </c>
      <c r="H1039" s="3" t="str">
        <f>+VLOOKUP(A1039,[1]Export!$A:$AC,21,0)</f>
        <v>Napoli</v>
      </c>
      <c r="I1039" s="3" t="str">
        <f>+VLOOKUP(A1039,[1]Export!$A:$AC,22,0)</f>
        <v>Sant'Anastasia</v>
      </c>
      <c r="J1039" s="3" t="s">
        <v>674</v>
      </c>
      <c r="K1039" s="3" t="s">
        <v>675</v>
      </c>
      <c r="L1039" s="6">
        <f>+VLOOKUP(A1039,[1]Export!$A:$AA,25,0)</f>
        <v>200000</v>
      </c>
      <c r="M1039" s="6">
        <f>+VLOOKUP(A1039,[1]Export!$A:$AA,27,0)</f>
        <v>140000</v>
      </c>
      <c r="N1039" s="6">
        <v>5773</v>
      </c>
    </row>
    <row r="1040" spans="1:14" x14ac:dyDescent="0.35">
      <c r="A1040" s="3" t="s">
        <v>2882</v>
      </c>
      <c r="B1040" s="4" t="s">
        <v>479</v>
      </c>
      <c r="C1040" s="4" t="s">
        <v>480</v>
      </c>
      <c r="D1040" s="5">
        <f>+VLOOKUP(A1040,[1]Export!$A:$AC,2,0)</f>
        <v>46142.676446759258</v>
      </c>
      <c r="E1040" s="3" t="str">
        <f>+VLOOKUP(A1040,[1]Export!$A:$AC,14,0)</f>
        <v>CARFORA GIULIA</v>
      </c>
      <c r="F1040" s="3" t="str">
        <f>+VLOOKUP(A1040,[1]Export!$A:$AC,16,0)</f>
        <v>CRFGLI04A43E791W</v>
      </c>
      <c r="G1040" s="3" t="str">
        <f>+VLOOKUP(A1040,[1]Export!$A:$AC,20,0)</f>
        <v>Campania</v>
      </c>
      <c r="H1040" s="3" t="str">
        <f>+VLOOKUP(A1040,[1]Export!$A:$AC,21,0)</f>
        <v>Napoli</v>
      </c>
      <c r="I1040" s="3" t="str">
        <f>+VLOOKUP(A1040,[1]Export!$A:$AC,22,0)</f>
        <v>Marigliano</v>
      </c>
      <c r="J1040" s="3" t="s">
        <v>716</v>
      </c>
      <c r="K1040" s="3" t="s">
        <v>717</v>
      </c>
      <c r="L1040" s="6">
        <f>+VLOOKUP(A1040,[1]Export!$A:$AA,25,0)</f>
        <v>39955.199999999997</v>
      </c>
      <c r="M1040" s="6">
        <f>+VLOOKUP(A1040,[1]Export!$A:$AA,27,0)</f>
        <v>39955.199999999997</v>
      </c>
      <c r="N1040" s="6">
        <v>5776</v>
      </c>
    </row>
    <row r="1041" spans="1:14" x14ac:dyDescent="0.35">
      <c r="A1041" s="3" t="s">
        <v>2883</v>
      </c>
      <c r="B1041" s="4" t="s">
        <v>479</v>
      </c>
      <c r="C1041" s="4" t="s">
        <v>480</v>
      </c>
      <c r="D1041" s="5">
        <f>+VLOOKUP(A1041,[1]Export!$A:$AC,2,0)</f>
        <v>46142.727719907409</v>
      </c>
      <c r="E1041" s="3" t="str">
        <f>+VLOOKUP(A1041,[1]Export!$A:$AC,14,0)</f>
        <v>P.M.K. ELITE DESIGNER S.R.L.S.</v>
      </c>
      <c r="F1041" s="3" t="str">
        <f>+VLOOKUP(A1041,[1]Export!$A:$AC,16,0)</f>
        <v>04592780714</v>
      </c>
      <c r="G1041" s="3" t="str">
        <f>+VLOOKUP(A1041,[1]Export!$A:$AC,20,0)</f>
        <v>Puglia</v>
      </c>
      <c r="H1041" s="3" t="str">
        <f>+VLOOKUP(A1041,[1]Export!$A:$AC,21,0)</f>
        <v>Foggia</v>
      </c>
      <c r="I1041" s="3" t="str">
        <f>+VLOOKUP(A1041,[1]Export!$A:$AC,22,0)</f>
        <v>Foggia</v>
      </c>
      <c r="J1041" s="3" t="s">
        <v>3354</v>
      </c>
      <c r="K1041" s="3" t="s">
        <v>3355</v>
      </c>
      <c r="L1041" s="6">
        <f>+VLOOKUP(A1041,[1]Export!$A:$AA,25,0)</f>
        <v>39834.079999999994</v>
      </c>
      <c r="M1041" s="6">
        <f>+VLOOKUP(A1041,[1]Export!$A:$AA,27,0)</f>
        <v>39834.080000000002</v>
      </c>
      <c r="N1041" s="6">
        <v>5777</v>
      </c>
    </row>
    <row r="1042" spans="1:14" x14ac:dyDescent="0.35">
      <c r="A1042" s="3" t="s">
        <v>2884</v>
      </c>
      <c r="B1042" s="4" t="s">
        <v>479</v>
      </c>
      <c r="C1042" s="4" t="s">
        <v>480</v>
      </c>
      <c r="D1042" s="5">
        <f>+VLOOKUP(A1042,[1]Export!$A:$AC,2,0)</f>
        <v>46142.75277777778</v>
      </c>
      <c r="E1042" s="3" t="str">
        <f>+VLOOKUP(A1042,[1]Export!$A:$AC,14,0)</f>
        <v>MASTELLONE MARIO GIUSEPPE</v>
      </c>
      <c r="F1042" s="3" t="str">
        <f>+VLOOKUP(A1042,[1]Export!$A:$AC,16,0)</f>
        <v>MSTMGS04M23F839T</v>
      </c>
      <c r="G1042" s="3" t="str">
        <f>+VLOOKUP(A1042,[1]Export!$A:$AC,20,0)</f>
        <v>Campania</v>
      </c>
      <c r="H1042" s="3" t="str">
        <f>+VLOOKUP(A1042,[1]Export!$A:$AC,21,0)</f>
        <v>Napoli</v>
      </c>
      <c r="I1042" s="3" t="str">
        <f>+VLOOKUP(A1042,[1]Export!$A:$AC,22,0)</f>
        <v>Napoli</v>
      </c>
      <c r="J1042" s="3" t="s">
        <v>1057</v>
      </c>
      <c r="K1042" s="3" t="s">
        <v>1058</v>
      </c>
      <c r="L1042" s="6">
        <f>+VLOOKUP(A1042,[1]Export!$A:$AA,25,0)</f>
        <v>50000</v>
      </c>
      <c r="M1042" s="6">
        <f>+VLOOKUP(A1042,[1]Export!$A:$AA,27,0)</f>
        <v>50000</v>
      </c>
      <c r="N1042" s="6">
        <v>5778</v>
      </c>
    </row>
    <row r="1043" spans="1:14" x14ac:dyDescent="0.35">
      <c r="A1043" s="3" t="s">
        <v>2885</v>
      </c>
      <c r="B1043" s="4" t="s">
        <v>479</v>
      </c>
      <c r="C1043" s="4" t="s">
        <v>480</v>
      </c>
      <c r="D1043" s="5">
        <f>+VLOOKUP(A1043,[1]Export!$A:$AC,2,0)</f>
        <v>46142.761782407404</v>
      </c>
      <c r="E1043" s="3" t="str">
        <f>+VLOOKUP(A1043,[1]Export!$A:$AC,14,0)</f>
        <v>SMART BEAUTY DI PERSICO FRANCESCA</v>
      </c>
      <c r="F1043" s="3" t="str">
        <f>+VLOOKUP(A1043,[1]Export!$A:$AC,16,0)</f>
        <v>PRSFNC95L60F839O</v>
      </c>
      <c r="G1043" s="3" t="str">
        <f>+VLOOKUP(A1043,[1]Export!$A:$AC,20,0)</f>
        <v>Campania</v>
      </c>
      <c r="H1043" s="3" t="str">
        <f>+VLOOKUP(A1043,[1]Export!$A:$AC,21,0)</f>
        <v>Napoli</v>
      </c>
      <c r="I1043" s="3" t="str">
        <f>+VLOOKUP(A1043,[1]Export!$A:$AC,22,0)</f>
        <v>Giugliano In Campania</v>
      </c>
      <c r="J1043" s="3" t="s">
        <v>716</v>
      </c>
      <c r="K1043" s="3" t="s">
        <v>717</v>
      </c>
      <c r="L1043" s="6">
        <f>+VLOOKUP(A1043,[1]Export!$A:$AA,25,0)</f>
        <v>66663.33</v>
      </c>
      <c r="M1043" s="6">
        <f>+VLOOKUP(A1043,[1]Export!$A:$AA,27,0)</f>
        <v>49997</v>
      </c>
      <c r="N1043" s="6">
        <v>5779</v>
      </c>
    </row>
    <row r="1044" spans="1:14" x14ac:dyDescent="0.35">
      <c r="A1044" s="3" t="s">
        <v>2886</v>
      </c>
      <c r="B1044" s="4" t="s">
        <v>479</v>
      </c>
      <c r="C1044" s="4" t="s">
        <v>480</v>
      </c>
      <c r="D1044" s="5">
        <f>+VLOOKUP(A1044,[1]Export!$A:$AC,2,0)</f>
        <v>46142.76185185185</v>
      </c>
      <c r="E1044" s="3" t="str">
        <f>+VLOOKUP(A1044,[1]Export!$A:$AC,14,0)</f>
        <v>MOTORI DI STILE SRL</v>
      </c>
      <c r="F1044" s="3" t="str">
        <f>+VLOOKUP(A1044,[1]Export!$A:$AC,16,0)</f>
        <v>03242160640</v>
      </c>
      <c r="G1044" s="3" t="str">
        <f>+VLOOKUP(A1044,[1]Export!$A:$AC,20,0)</f>
        <v>Campania</v>
      </c>
      <c r="H1044" s="3" t="str">
        <f>+VLOOKUP(A1044,[1]Export!$A:$AC,21,0)</f>
        <v>Avellino</v>
      </c>
      <c r="I1044" s="3" t="str">
        <f>+VLOOKUP(A1044,[1]Export!$A:$AC,22,0)</f>
        <v>Grottaminarda</v>
      </c>
      <c r="J1044" s="3" t="s">
        <v>808</v>
      </c>
      <c r="K1044" s="3" t="s">
        <v>809</v>
      </c>
      <c r="L1044" s="6">
        <f>+VLOOKUP(A1044,[1]Export!$A:$AA,25,0)</f>
        <v>37710.6</v>
      </c>
      <c r="M1044" s="6">
        <f>+VLOOKUP(A1044,[1]Export!$A:$AA,27,0)</f>
        <v>37710.6</v>
      </c>
      <c r="N1044" s="6">
        <v>5780</v>
      </c>
    </row>
    <row r="1045" spans="1:14" x14ac:dyDescent="0.35">
      <c r="A1045" s="3" t="s">
        <v>2887</v>
      </c>
      <c r="B1045" s="4" t="s">
        <v>479</v>
      </c>
      <c r="C1045" s="4" t="s">
        <v>480</v>
      </c>
      <c r="D1045" s="5">
        <f>+VLOOKUP(A1045,[1]Export!$A:$AC,2,0)</f>
        <v>46142.777384259258</v>
      </c>
      <c r="E1045" s="3" t="str">
        <f>+VLOOKUP(A1045,[1]Export!$A:$AC,14,0)</f>
        <v>antonio pellegrini</v>
      </c>
      <c r="F1045" s="3" t="str">
        <f>+VLOOKUP(A1045,[1]Export!$A:$AC,16,0)</f>
        <v>PLLNTN95L17C619P</v>
      </c>
      <c r="G1045" s="3" t="str">
        <f>+VLOOKUP(A1045,[1]Export!$A:$AC,20,0)</f>
        <v>Basilicata</v>
      </c>
      <c r="H1045" s="3" t="str">
        <f>+VLOOKUP(A1045,[1]Export!$A:$AC,21,0)</f>
        <v>Potenza</v>
      </c>
      <c r="I1045" s="3" t="str">
        <f>+VLOOKUP(A1045,[1]Export!$A:$AC,22,0)</f>
        <v>Senise</v>
      </c>
      <c r="J1045" s="3" t="s">
        <v>1137</v>
      </c>
      <c r="K1045" s="3" t="s">
        <v>1138</v>
      </c>
      <c r="L1045" s="6">
        <f>+VLOOKUP(A1045,[1]Export!$A:$AA,25,0)</f>
        <v>40000.079999999994</v>
      </c>
      <c r="M1045" s="6">
        <f>+VLOOKUP(A1045,[1]Export!$A:$AA,27,0)</f>
        <v>40000</v>
      </c>
      <c r="N1045" s="6">
        <v>5781</v>
      </c>
    </row>
    <row r="1046" spans="1:14" x14ac:dyDescent="0.35">
      <c r="A1046" s="3" t="s">
        <v>2888</v>
      </c>
      <c r="B1046" s="4" t="s">
        <v>479</v>
      </c>
      <c r="C1046" s="4" t="s">
        <v>480</v>
      </c>
      <c r="D1046" s="5">
        <f>+VLOOKUP(A1046,[1]Export!$A:$AC,2,0)</f>
        <v>46142.894629629627</v>
      </c>
      <c r="E1046" s="3" t="str">
        <f>+VLOOKUP(A1046,[1]Export!$A:$AC,14,0)</f>
        <v>CAPPUCCIO FABIANA</v>
      </c>
      <c r="F1046" s="3" t="str">
        <f>+VLOOKUP(A1046,[1]Export!$A:$AC,16,0)</f>
        <v>CPPFBN06M41F839O</v>
      </c>
      <c r="G1046" s="3" t="str">
        <f>+VLOOKUP(A1046,[1]Export!$A:$AC,20,0)</f>
        <v>Campania</v>
      </c>
      <c r="H1046" s="3" t="str">
        <f>+VLOOKUP(A1046,[1]Export!$A:$AC,21,0)</f>
        <v>Napoli</v>
      </c>
      <c r="I1046" s="3" t="str">
        <f>+VLOOKUP(A1046,[1]Export!$A:$AC,22,0)</f>
        <v>Napoli</v>
      </c>
      <c r="J1046" s="3" t="s">
        <v>754</v>
      </c>
      <c r="K1046" s="3" t="s">
        <v>755</v>
      </c>
      <c r="L1046" s="6">
        <f>+VLOOKUP(A1046,[1]Export!$A:$AA,25,0)</f>
        <v>40000</v>
      </c>
      <c r="M1046" s="6">
        <f>+VLOOKUP(A1046,[1]Export!$A:$AA,27,0)</f>
        <v>40000</v>
      </c>
      <c r="N1046" s="6">
        <v>5782</v>
      </c>
    </row>
    <row r="1047" spans="1:14" x14ac:dyDescent="0.35">
      <c r="A1047" s="3" t="s">
        <v>2889</v>
      </c>
      <c r="B1047" s="4" t="s">
        <v>479</v>
      </c>
      <c r="C1047" s="4" t="s">
        <v>480</v>
      </c>
      <c r="D1047" s="5">
        <f>+VLOOKUP(A1047,[1]Export!$A:$AC,2,0)</f>
        <v>46142.901053240741</v>
      </c>
      <c r="E1047" s="3" t="str">
        <f>+VLOOKUP(A1047,[1]Export!$A:$AC,14,0)</f>
        <v>SARDEGNA GREEN DI CARTA ALESSIA</v>
      </c>
      <c r="F1047" s="3" t="str">
        <f>+VLOOKUP(A1047,[1]Export!$A:$AC,16,0)</f>
        <v>CRTLSS02D41F979P</v>
      </c>
      <c r="G1047" s="3" t="str">
        <f>+VLOOKUP(A1047,[1]Export!$A:$AC,20,0)</f>
        <v>Sardegna</v>
      </c>
      <c r="H1047" s="3" t="str">
        <f>+VLOOKUP(A1047,[1]Export!$A:$AC,21,0)</f>
        <v>Nuoro</v>
      </c>
      <c r="I1047" s="3" t="str">
        <f>+VLOOKUP(A1047,[1]Export!$A:$AC,22,0)</f>
        <v>Nuoro</v>
      </c>
      <c r="J1047" s="3" t="s">
        <v>704</v>
      </c>
      <c r="K1047" s="3" t="s">
        <v>705</v>
      </c>
      <c r="L1047" s="6">
        <f>+VLOOKUP(A1047,[1]Export!$A:$AA,25,0)</f>
        <v>40983.61</v>
      </c>
      <c r="M1047" s="6">
        <f>+VLOOKUP(A1047,[1]Export!$A:$AA,27,0)</f>
        <v>32375.22</v>
      </c>
      <c r="N1047" s="6">
        <v>5783</v>
      </c>
    </row>
    <row r="1048" spans="1:14" x14ac:dyDescent="0.35">
      <c r="A1048" s="3" t="s">
        <v>2890</v>
      </c>
      <c r="B1048" s="4" t="s">
        <v>479</v>
      </c>
      <c r="C1048" s="4" t="s">
        <v>480</v>
      </c>
      <c r="D1048" s="5">
        <f>+VLOOKUP(A1048,[1]Export!$A:$AC,2,0)</f>
        <v>46144.427546296298</v>
      </c>
      <c r="E1048" s="3" t="str">
        <f>+VLOOKUP(A1048,[1]Export!$A:$AC,14,0)</f>
        <v>Domenico Corigliano</v>
      </c>
      <c r="F1048" s="3" t="str">
        <f>+VLOOKUP(A1048,[1]Export!$A:$AC,16,0)</f>
        <v>CRGDNC94P13D122E</v>
      </c>
      <c r="G1048" s="3" t="str">
        <f>+VLOOKUP(A1048,[1]Export!$A:$AC,20,0)</f>
        <v>Calabria</v>
      </c>
      <c r="H1048" s="3" t="str">
        <f>+VLOOKUP(A1048,[1]Export!$A:$AC,21,0)</f>
        <v>Crotone</v>
      </c>
      <c r="I1048" s="3" t="str">
        <f>+VLOOKUP(A1048,[1]Export!$A:$AC,22,0)</f>
        <v>Crotone</v>
      </c>
      <c r="J1048" s="3" t="s">
        <v>1167</v>
      </c>
      <c r="K1048" s="3" t="s">
        <v>1168</v>
      </c>
      <c r="L1048" s="6">
        <f>+VLOOKUP(A1048,[1]Export!$A:$AA,25,0)</f>
        <v>50650.8</v>
      </c>
      <c r="M1048" s="6">
        <f>+VLOOKUP(A1048,[1]Export!$A:$AA,27,0)</f>
        <v>50000</v>
      </c>
      <c r="N1048" s="6">
        <v>5784</v>
      </c>
    </row>
    <row r="1049" spans="1:14" x14ac:dyDescent="0.35">
      <c r="A1049" s="3" t="s">
        <v>2891</v>
      </c>
      <c r="B1049" s="4" t="s">
        <v>479</v>
      </c>
      <c r="C1049" s="4" t="s">
        <v>480</v>
      </c>
      <c r="D1049" s="5">
        <f>+VLOOKUP(A1049,[1]Export!$A:$AC,2,0)</f>
        <v>46145.461539351854</v>
      </c>
      <c r="E1049" s="3" t="str">
        <f>+VLOOKUP(A1049,[1]Export!$A:$AC,14,0)</f>
        <v>AMATI DI BALSAMO GIADA</v>
      </c>
      <c r="F1049" s="3" t="str">
        <f>+VLOOKUP(A1049,[1]Export!$A:$AC,16,0)</f>
        <v>BLSGDI95A70E974Q</v>
      </c>
      <c r="G1049" s="3" t="str">
        <f>+VLOOKUP(A1049,[1]Export!$A:$AC,20,0)</f>
        <v>Sicilia</v>
      </c>
      <c r="H1049" s="3" t="str">
        <f>+VLOOKUP(A1049,[1]Export!$A:$AC,21,0)</f>
        <v>Trapani</v>
      </c>
      <c r="I1049" s="3" t="str">
        <f>+VLOOKUP(A1049,[1]Export!$A:$AC,22,0)</f>
        <v>Marsala</v>
      </c>
      <c r="J1049" s="3" t="s">
        <v>808</v>
      </c>
      <c r="K1049" s="3" t="s">
        <v>809</v>
      </c>
      <c r="L1049" s="6">
        <f>+VLOOKUP(A1049,[1]Export!$A:$AA,25,0)</f>
        <v>39764.14</v>
      </c>
      <c r="M1049" s="6">
        <f>+VLOOKUP(A1049,[1]Export!$A:$AA,27,0)</f>
        <v>39764.14</v>
      </c>
      <c r="N1049" s="6">
        <v>5785</v>
      </c>
    </row>
    <row r="1050" spans="1:14" x14ac:dyDescent="0.35">
      <c r="A1050" s="3" t="s">
        <v>2892</v>
      </c>
      <c r="B1050" s="4" t="s">
        <v>479</v>
      </c>
      <c r="C1050" s="4" t="s">
        <v>480</v>
      </c>
      <c r="D1050" s="5">
        <f>+VLOOKUP(A1050,[1]Export!$A:$AC,2,0)</f>
        <v>46146.600335648145</v>
      </c>
      <c r="E1050" s="3" t="str">
        <f>+VLOOKUP(A1050,[1]Export!$A:$AC,14,0)</f>
        <v>SORRENTINO MASSIMO</v>
      </c>
      <c r="F1050" s="3" t="str">
        <f>+VLOOKUP(A1050,[1]Export!$A:$AC,16,0)</f>
        <v>SRRMSM99S03D789P</v>
      </c>
      <c r="G1050" s="3" t="str">
        <f>+VLOOKUP(A1050,[1]Export!$A:$AC,20,0)</f>
        <v>Campania</v>
      </c>
      <c r="H1050" s="3" t="str">
        <f>+VLOOKUP(A1050,[1]Export!$A:$AC,21,0)</f>
        <v>Napoli</v>
      </c>
      <c r="I1050" s="3" t="str">
        <f>+VLOOKUP(A1050,[1]Export!$A:$AC,22,0)</f>
        <v>Sant'Antimo</v>
      </c>
      <c r="J1050" s="3" t="s">
        <v>1161</v>
      </c>
      <c r="K1050" s="3" t="s">
        <v>1162</v>
      </c>
      <c r="L1050" s="6">
        <f>+VLOOKUP(A1050,[1]Export!$A:$AA,25,0)</f>
        <v>49300</v>
      </c>
      <c r="M1050" s="6">
        <f>+VLOOKUP(A1050,[1]Export!$A:$AA,27,0)</f>
        <v>49299.999999999993</v>
      </c>
      <c r="N1050" s="6">
        <v>5786</v>
      </c>
    </row>
    <row r="1051" spans="1:14" x14ac:dyDescent="0.35">
      <c r="A1051" s="3" t="s">
        <v>2893</v>
      </c>
      <c r="B1051" s="4" t="s">
        <v>479</v>
      </c>
      <c r="C1051" s="4" t="s">
        <v>480</v>
      </c>
      <c r="D1051" s="5">
        <f>+VLOOKUP(A1051,[1]Export!$A:$AC,2,0)</f>
        <v>46146.609432870369</v>
      </c>
      <c r="E1051" s="3" t="str">
        <f>+VLOOKUP(A1051,[1]Export!$A:$AC,14,0)</f>
        <v>ELIA PAOLINO</v>
      </c>
      <c r="F1051" s="3" t="str">
        <f>+VLOOKUP(A1051,[1]Export!$A:$AC,16,0)</f>
        <v>PLNLEI98M28L628V</v>
      </c>
      <c r="G1051" s="3" t="str">
        <f>+VLOOKUP(A1051,[1]Export!$A:$AC,20,0)</f>
        <v>Campania</v>
      </c>
      <c r="H1051" s="3" t="str">
        <f>+VLOOKUP(A1051,[1]Export!$A:$AC,21,0)</f>
        <v>Salerno</v>
      </c>
      <c r="I1051" s="3" t="str">
        <f>+VLOOKUP(A1051,[1]Export!$A:$AC,22,0)</f>
        <v>Vallo Della Lucania</v>
      </c>
      <c r="J1051" s="3" t="s">
        <v>692</v>
      </c>
      <c r="K1051" s="3" t="s">
        <v>693</v>
      </c>
      <c r="L1051" s="6">
        <f>+VLOOKUP(A1051,[1]Export!$A:$AA,25,0)</f>
        <v>40000.000000000007</v>
      </c>
      <c r="M1051" s="6">
        <f>+VLOOKUP(A1051,[1]Export!$A:$AA,27,0)</f>
        <v>40000</v>
      </c>
      <c r="N1051" s="6">
        <v>5787</v>
      </c>
    </row>
    <row r="1052" spans="1:14" x14ac:dyDescent="0.35">
      <c r="A1052" s="3" t="s">
        <v>2894</v>
      </c>
      <c r="B1052" s="4" t="s">
        <v>479</v>
      </c>
      <c r="C1052" s="4" t="s">
        <v>480</v>
      </c>
      <c r="D1052" s="5">
        <f>+VLOOKUP(A1052,[1]Export!$A:$AC,2,0)</f>
        <v>46146.643518518518</v>
      </c>
      <c r="E1052" s="3" t="str">
        <f>+VLOOKUP(A1052,[1]Export!$A:$AC,14,0)</f>
        <v>ZIGOBARB DI CORRADO ZIGANTI</v>
      </c>
      <c r="F1052" s="3" t="str">
        <f>+VLOOKUP(A1052,[1]Export!$A:$AC,16,0)</f>
        <v>ZGNCRD97R06E425L</v>
      </c>
      <c r="G1052" s="3" t="str">
        <f>+VLOOKUP(A1052,[1]Export!$A:$AC,20,0)</f>
        <v>Sardegna</v>
      </c>
      <c r="H1052" s="3" t="str">
        <f>+VLOOKUP(A1052,[1]Export!$A:$AC,21,0)</f>
        <v>Sassari</v>
      </c>
      <c r="I1052" s="3" t="str">
        <f>+VLOOKUP(A1052,[1]Export!$A:$AC,22,0)</f>
        <v>La Maddalena</v>
      </c>
      <c r="J1052" s="3" t="s">
        <v>836</v>
      </c>
      <c r="K1052" s="3" t="s">
        <v>837</v>
      </c>
      <c r="L1052" s="6">
        <f>+VLOOKUP(A1052,[1]Export!$A:$AA,25,0)</f>
        <v>50841.86</v>
      </c>
      <c r="M1052" s="6">
        <f>+VLOOKUP(A1052,[1]Export!$A:$AA,27,0)</f>
        <v>35114.61</v>
      </c>
      <c r="N1052" s="6">
        <v>5788</v>
      </c>
    </row>
    <row r="1053" spans="1:14" x14ac:dyDescent="0.35">
      <c r="A1053" s="3" t="s">
        <v>2895</v>
      </c>
      <c r="B1053" s="4" t="s">
        <v>479</v>
      </c>
      <c r="C1053" s="4" t="s">
        <v>480</v>
      </c>
      <c r="D1053" s="5">
        <f>+VLOOKUP(A1053,[1]Export!$A:$AC,2,0)</f>
        <v>46146.748391203706</v>
      </c>
      <c r="E1053" s="3" t="str">
        <f>+VLOOKUP(A1053,[1]Export!$A:$AC,14,0)</f>
        <v>GOSEA SICILY DI SEMINARA GIULIA</v>
      </c>
      <c r="F1053" s="3" t="str">
        <f>+VLOOKUP(A1053,[1]Export!$A:$AC,16,0)</f>
        <v>SMNGLI93A48E017D</v>
      </c>
      <c r="G1053" s="3" t="str">
        <f>+VLOOKUP(A1053,[1]Export!$A:$AC,20,0)</f>
        <v>Sicilia</v>
      </c>
      <c r="H1053" s="3" t="str">
        <f>+VLOOKUP(A1053,[1]Export!$A:$AC,21,0)</f>
        <v>Catania</v>
      </c>
      <c r="I1053" s="3" t="str">
        <f>+VLOOKUP(A1053,[1]Export!$A:$AC,22,0)</f>
        <v>Riposto</v>
      </c>
      <c r="J1053" s="3" t="s">
        <v>1029</v>
      </c>
      <c r="K1053" s="3" t="s">
        <v>1030</v>
      </c>
      <c r="L1053" s="6">
        <f>+VLOOKUP(A1053,[1]Export!$A:$AA,25,0)</f>
        <v>39888.9</v>
      </c>
      <c r="M1053" s="6">
        <f>+VLOOKUP(A1053,[1]Export!$A:$AA,27,0)</f>
        <v>39888.9</v>
      </c>
      <c r="N1053" s="6">
        <v>5789</v>
      </c>
    </row>
    <row r="1054" spans="1:14" x14ac:dyDescent="0.35">
      <c r="A1054" s="3" t="s">
        <v>2896</v>
      </c>
      <c r="B1054" s="4" t="s">
        <v>479</v>
      </c>
      <c r="C1054" s="4" t="s">
        <v>480</v>
      </c>
      <c r="D1054" s="5">
        <f>+VLOOKUP(A1054,[1]Export!$A:$AC,2,0)</f>
        <v>46146.80091435185</v>
      </c>
      <c r="E1054" s="3" t="str">
        <f>+VLOOKUP(A1054,[1]Export!$A:$AC,14,0)</f>
        <v>WATER EXPERIENCE DI EMMANUEL INZERILLO</v>
      </c>
      <c r="F1054" s="3" t="str">
        <f>+VLOOKUP(A1054,[1]Export!$A:$AC,16,0)</f>
        <v>NZRMNL93T29G273A</v>
      </c>
      <c r="G1054" s="3" t="str">
        <f>+VLOOKUP(A1054,[1]Export!$A:$AC,20,0)</f>
        <v>Sicilia</v>
      </c>
      <c r="H1054" s="3" t="str">
        <f>+VLOOKUP(A1054,[1]Export!$A:$AC,21,0)</f>
        <v>Palermo</v>
      </c>
      <c r="I1054" s="3" t="str">
        <f>+VLOOKUP(A1054,[1]Export!$A:$AC,22,0)</f>
        <v>Isola Delle Femmine</v>
      </c>
      <c r="J1054" s="3" t="s">
        <v>1067</v>
      </c>
      <c r="K1054" s="3" t="s">
        <v>1068</v>
      </c>
      <c r="L1054" s="6">
        <f>+VLOOKUP(A1054,[1]Export!$A:$AA,25,0)</f>
        <v>49745.71</v>
      </c>
      <c r="M1054" s="6">
        <f>+VLOOKUP(A1054,[1]Export!$A:$AA,27,0)</f>
        <v>37309.279999999999</v>
      </c>
      <c r="N1054" s="6">
        <v>5790</v>
      </c>
    </row>
    <row r="1055" spans="1:14" x14ac:dyDescent="0.35">
      <c r="A1055" s="3" t="s">
        <v>2897</v>
      </c>
      <c r="B1055" s="4" t="s">
        <v>479</v>
      </c>
      <c r="C1055" s="4" t="s">
        <v>480</v>
      </c>
      <c r="D1055" s="5">
        <f>+VLOOKUP(A1055,[1]Export!$A:$AC,2,0)</f>
        <v>46146.830949074072</v>
      </c>
      <c r="E1055" s="3" t="str">
        <f>+VLOOKUP(A1055,[1]Export!$A:$AC,14,0)</f>
        <v>PACIONE SAS DI DAMIANO E ROSARIA CHIARELLA &amp; C. S.A.S.</v>
      </c>
      <c r="F1055" s="3" t="str">
        <f>+VLOOKUP(A1055,[1]Export!$A:$AC,16,0)</f>
        <v>04057990790</v>
      </c>
      <c r="G1055" s="3" t="str">
        <f>+VLOOKUP(A1055,[1]Export!$A:$AC,20,0)</f>
        <v>Calabria</v>
      </c>
      <c r="H1055" s="3" t="str">
        <f>+VLOOKUP(A1055,[1]Export!$A:$AC,21,0)</f>
        <v>Catanzaro</v>
      </c>
      <c r="I1055" s="3" t="str">
        <f>+VLOOKUP(A1055,[1]Export!$A:$AC,22,0)</f>
        <v>Borgia</v>
      </c>
      <c r="J1055" s="3" t="s">
        <v>1037</v>
      </c>
      <c r="K1055" s="3" t="s">
        <v>1038</v>
      </c>
      <c r="L1055" s="6">
        <f>+VLOOKUP(A1055,[1]Export!$A:$AA,25,0)</f>
        <v>149009.79999999999</v>
      </c>
      <c r="M1055" s="6">
        <f>+VLOOKUP(A1055,[1]Export!$A:$AA,27,0)</f>
        <v>104306.86</v>
      </c>
      <c r="N1055" s="6">
        <v>5791</v>
      </c>
    </row>
    <row r="1056" spans="1:14" x14ac:dyDescent="0.35">
      <c r="A1056" s="3" t="s">
        <v>2898</v>
      </c>
      <c r="B1056" s="4" t="s">
        <v>479</v>
      </c>
      <c r="C1056" s="4" t="s">
        <v>480</v>
      </c>
      <c r="D1056" s="5">
        <f>+VLOOKUP(A1056,[1]Export!$A:$AC,2,0)</f>
        <v>46147.513310185182</v>
      </c>
      <c r="E1056" s="3" t="str">
        <f>+VLOOKUP(A1056,[1]Export!$A:$AC,14,0)</f>
        <v>STATILE ROCCO</v>
      </c>
      <c r="F1056" s="3" t="str">
        <f>+VLOOKUP(A1056,[1]Export!$A:$AC,16,0)</f>
        <v>STTRCC99R04F052C</v>
      </c>
      <c r="G1056" s="3" t="str">
        <f>+VLOOKUP(A1056,[1]Export!$A:$AC,20,0)</f>
        <v>Basilicata</v>
      </c>
      <c r="H1056" s="3" t="str">
        <f>+VLOOKUP(A1056,[1]Export!$A:$AC,21,0)</f>
        <v>Matera</v>
      </c>
      <c r="I1056" s="3" t="str">
        <f>+VLOOKUP(A1056,[1]Export!$A:$AC,22,0)</f>
        <v>Bernalda</v>
      </c>
      <c r="J1056" s="3" t="s">
        <v>836</v>
      </c>
      <c r="K1056" s="3" t="s">
        <v>837</v>
      </c>
      <c r="L1056" s="6">
        <f>+VLOOKUP(A1056,[1]Export!$A:$AA,25,0)</f>
        <v>27634.54</v>
      </c>
      <c r="M1056" s="6">
        <f>+VLOOKUP(A1056,[1]Export!$A:$AA,27,0)</f>
        <v>27634.539999999997</v>
      </c>
      <c r="N1056" s="6">
        <v>5793</v>
      </c>
    </row>
    <row r="1057" spans="1:14" x14ac:dyDescent="0.35">
      <c r="A1057" s="3" t="s">
        <v>2899</v>
      </c>
      <c r="B1057" s="4" t="s">
        <v>479</v>
      </c>
      <c r="C1057" s="4" t="s">
        <v>480</v>
      </c>
      <c r="D1057" s="5">
        <f>+VLOOKUP(A1057,[1]Export!$A:$AC,2,0)</f>
        <v>46148.383819444447</v>
      </c>
      <c r="E1057" s="3" t="str">
        <f>+VLOOKUP(A1057,[1]Export!$A:$AC,14,0)</f>
        <v>MENDEZ CREATIVE STUDIO DI MENDEZ FILIPPO</v>
      </c>
      <c r="F1057" s="3" t="str">
        <f>+VLOOKUP(A1057,[1]Export!$A:$AC,16,0)</f>
        <v>MNDFPP07E05B715T</v>
      </c>
      <c r="G1057" s="3" t="str">
        <f>+VLOOKUP(A1057,[1]Export!$A:$AC,20,0)</f>
        <v>Campania</v>
      </c>
      <c r="H1057" s="3" t="str">
        <f>+VLOOKUP(A1057,[1]Export!$A:$AC,21,0)</f>
        <v>Caserta</v>
      </c>
      <c r="I1057" s="3" t="str">
        <f>+VLOOKUP(A1057,[1]Export!$A:$AC,22,0)</f>
        <v>San Felice A Cancello</v>
      </c>
      <c r="J1057" s="3" t="s">
        <v>1035</v>
      </c>
      <c r="K1057" s="3" t="s">
        <v>1036</v>
      </c>
      <c r="L1057" s="6">
        <f>+VLOOKUP(A1057,[1]Export!$A:$AA,25,0)</f>
        <v>39999.800000000003</v>
      </c>
      <c r="M1057" s="6">
        <f>+VLOOKUP(A1057,[1]Export!$A:$AA,27,0)</f>
        <v>39999.800000000003</v>
      </c>
      <c r="N1057" s="6">
        <v>5794</v>
      </c>
    </row>
    <row r="1058" spans="1:14" x14ac:dyDescent="0.35">
      <c r="A1058" s="3" t="s">
        <v>2900</v>
      </c>
      <c r="B1058" s="4" t="s">
        <v>479</v>
      </c>
      <c r="C1058" s="4" t="s">
        <v>480</v>
      </c>
      <c r="D1058" s="5">
        <f>+VLOOKUP(A1058,[1]Export!$A:$AC,2,0)</f>
        <v>46148.58011574074</v>
      </c>
      <c r="E1058" s="3" t="str">
        <f>+VLOOKUP(A1058,[1]Export!$A:$AC,14,0)</f>
        <v>CIAMPA ANNACHIARA</v>
      </c>
      <c r="F1058" s="3" t="str">
        <f>+VLOOKUP(A1058,[1]Export!$A:$AC,16,0)</f>
        <v>CMPNCH99E56G482C</v>
      </c>
      <c r="G1058" s="3" t="str">
        <f>+VLOOKUP(A1058,[1]Export!$A:$AC,20,0)</f>
        <v>Abruzzo</v>
      </c>
      <c r="H1058" s="3" t="str">
        <f>+VLOOKUP(A1058,[1]Export!$A:$AC,21,0)</f>
        <v>Chieti</v>
      </c>
      <c r="I1058" s="3" t="str">
        <f>+VLOOKUP(A1058,[1]Export!$A:$AC,22,0)</f>
        <v>Francavilla Al Mare</v>
      </c>
      <c r="J1058" s="3" t="s">
        <v>716</v>
      </c>
      <c r="K1058" s="3" t="s">
        <v>717</v>
      </c>
      <c r="L1058" s="6">
        <f>+VLOOKUP(A1058,[1]Export!$A:$AA,25,0)</f>
        <v>40737.07</v>
      </c>
      <c r="M1058" s="6">
        <f>+VLOOKUP(A1058,[1]Export!$A:$AA,27,0)</f>
        <v>40000</v>
      </c>
      <c r="N1058" s="6">
        <v>5795</v>
      </c>
    </row>
    <row r="1059" spans="1:14" x14ac:dyDescent="0.35">
      <c r="A1059" s="3" t="s">
        <v>2901</v>
      </c>
      <c r="B1059" s="4" t="s">
        <v>479</v>
      </c>
      <c r="C1059" s="4" t="s">
        <v>480</v>
      </c>
      <c r="D1059" s="5">
        <f>+VLOOKUP(A1059,[1]Export!$A:$AC,2,0)</f>
        <v>46148.609965277778</v>
      </c>
      <c r="E1059" s="3" t="str">
        <f>+VLOOKUP(A1059,[1]Export!$A:$AC,14,0)</f>
        <v>PZ COOL DI PARISI ZOSIMO</v>
      </c>
      <c r="F1059" s="3" t="str">
        <f>+VLOOKUP(A1059,[1]Export!$A:$AC,16,0)</f>
        <v>PRSZSM01C21C352F</v>
      </c>
      <c r="G1059" s="3" t="str">
        <f>+VLOOKUP(A1059,[1]Export!$A:$AC,20,0)</f>
        <v>Calabria</v>
      </c>
      <c r="H1059" s="3" t="str">
        <f>+VLOOKUP(A1059,[1]Export!$A:$AC,21,0)</f>
        <v>Crotone</v>
      </c>
      <c r="I1059" s="3" t="str">
        <f>+VLOOKUP(A1059,[1]Export!$A:$AC,22,0)</f>
        <v>Isola Di Capo Rizzuto</v>
      </c>
      <c r="J1059" s="3" t="s">
        <v>1155</v>
      </c>
      <c r="K1059" s="3" t="s">
        <v>1156</v>
      </c>
      <c r="L1059" s="6">
        <f>+VLOOKUP(A1059,[1]Export!$A:$AA,25,0)</f>
        <v>146316.34</v>
      </c>
      <c r="M1059" s="6">
        <f>+VLOOKUP(A1059,[1]Export!$A:$AA,27,0)</f>
        <v>101696.94</v>
      </c>
      <c r="N1059" s="6">
        <v>5796</v>
      </c>
    </row>
    <row r="1060" spans="1:14" x14ac:dyDescent="0.35">
      <c r="A1060" s="3" t="s">
        <v>2902</v>
      </c>
      <c r="B1060" s="4" t="s">
        <v>479</v>
      </c>
      <c r="C1060" s="4" t="s">
        <v>480</v>
      </c>
      <c r="D1060" s="5">
        <f>+VLOOKUP(A1060,[1]Export!$A:$AC,2,0)</f>
        <v>46148.714178240742</v>
      </c>
      <c r="E1060" s="3" t="str">
        <f>+VLOOKUP(A1060,[1]Export!$A:$AC,14,0)</f>
        <v>TAFONE ORIANA</v>
      </c>
      <c r="F1060" s="3" t="str">
        <f>+VLOOKUP(A1060,[1]Export!$A:$AC,16,0)</f>
        <v>TFNRNO91E68F839M</v>
      </c>
      <c r="G1060" s="3" t="str">
        <f>+VLOOKUP(A1060,[1]Export!$A:$AC,20,0)</f>
        <v>Campania</v>
      </c>
      <c r="H1060" s="3" t="str">
        <f>+VLOOKUP(A1060,[1]Export!$A:$AC,21,0)</f>
        <v>Napoli</v>
      </c>
      <c r="I1060" s="3" t="str">
        <f>+VLOOKUP(A1060,[1]Export!$A:$AC,22,0)</f>
        <v>San Sebastiano Al Vesuvio</v>
      </c>
      <c r="J1060" s="3" t="s">
        <v>3454</v>
      </c>
      <c r="K1060" s="3" t="s">
        <v>3455</v>
      </c>
      <c r="L1060" s="6">
        <f>+VLOOKUP(A1060,[1]Export!$A:$AA,25,0)</f>
        <v>40000</v>
      </c>
      <c r="M1060" s="6">
        <f>+VLOOKUP(A1060,[1]Export!$A:$AA,27,0)</f>
        <v>37804</v>
      </c>
      <c r="N1060" s="6">
        <v>5797</v>
      </c>
    </row>
    <row r="1061" spans="1:14" x14ac:dyDescent="0.35">
      <c r="A1061" s="3" t="s">
        <v>2903</v>
      </c>
      <c r="B1061" s="4" t="s">
        <v>479</v>
      </c>
      <c r="C1061" s="4" t="s">
        <v>480</v>
      </c>
      <c r="D1061" s="5">
        <f>+VLOOKUP(A1061,[1]Export!$A:$AC,2,0)</f>
        <v>46149.465416666666</v>
      </c>
      <c r="E1061" s="3" t="str">
        <f>+VLOOKUP(A1061,[1]Export!$A:$AC,14,0)</f>
        <v>BOUTIQUE LA MAISON  DI MARIA CIOFFI</v>
      </c>
      <c r="F1061" s="3" t="str">
        <f>+VLOOKUP(A1061,[1]Export!$A:$AC,16,0)</f>
        <v>CFFMRA92S42L259Z</v>
      </c>
      <c r="G1061" s="3" t="str">
        <f>+VLOOKUP(A1061,[1]Export!$A:$AC,20,0)</f>
        <v>Campania</v>
      </c>
      <c r="H1061" s="3" t="str">
        <f>+VLOOKUP(A1061,[1]Export!$A:$AC,21,0)</f>
        <v>Napoli</v>
      </c>
      <c r="I1061" s="3" t="str">
        <f>+VLOOKUP(A1061,[1]Export!$A:$AC,22,0)</f>
        <v>Boscoreale</v>
      </c>
      <c r="J1061" s="3" t="s">
        <v>3270</v>
      </c>
      <c r="K1061" s="3" t="s">
        <v>3271</v>
      </c>
      <c r="L1061" s="6">
        <f>+VLOOKUP(A1061,[1]Export!$A:$AA,25,0)</f>
        <v>120000</v>
      </c>
      <c r="M1061" s="6">
        <f>+VLOOKUP(A1061,[1]Export!$A:$AA,27,0)</f>
        <v>90000</v>
      </c>
      <c r="N1061" s="6">
        <v>5798</v>
      </c>
    </row>
    <row r="1062" spans="1:14" x14ac:dyDescent="0.35">
      <c r="A1062" s="3" t="s">
        <v>2904</v>
      </c>
      <c r="B1062" s="4" t="s">
        <v>479</v>
      </c>
      <c r="C1062" s="4" t="s">
        <v>480</v>
      </c>
      <c r="D1062" s="5">
        <f>+VLOOKUP(A1062,[1]Export!$A:$AC,2,0)</f>
        <v>46149.673495370371</v>
      </c>
      <c r="E1062" s="3" t="str">
        <f>+VLOOKUP(A1062,[1]Export!$A:$AC,14,0)</f>
        <v>LA TERRA MAURO</v>
      </c>
      <c r="F1062" s="3" t="str">
        <f>+VLOOKUP(A1062,[1]Export!$A:$AC,16,0)</f>
        <v>LTRMRA01C26I754K</v>
      </c>
      <c r="G1062" s="3" t="str">
        <f>+VLOOKUP(A1062,[1]Export!$A:$AC,20,0)</f>
        <v>Sicilia</v>
      </c>
      <c r="H1062" s="3" t="str">
        <f>+VLOOKUP(A1062,[1]Export!$A:$AC,21,0)</f>
        <v>Siracusa</v>
      </c>
      <c r="I1062" s="3" t="str">
        <f>+VLOOKUP(A1062,[1]Export!$A:$AC,22,0)</f>
        <v>Floridia</v>
      </c>
      <c r="J1062" s="3" t="s">
        <v>794</v>
      </c>
      <c r="K1062" s="3" t="s">
        <v>795</v>
      </c>
      <c r="L1062" s="6">
        <f>+VLOOKUP(A1062,[1]Export!$A:$AA,25,0)</f>
        <v>51116.78</v>
      </c>
      <c r="M1062" s="6">
        <f>+VLOOKUP(A1062,[1]Export!$A:$AA,27,0)</f>
        <v>50000</v>
      </c>
      <c r="N1062" s="6">
        <v>5799</v>
      </c>
    </row>
    <row r="1063" spans="1:14" x14ac:dyDescent="0.35">
      <c r="A1063" s="3" t="s">
        <v>2905</v>
      </c>
      <c r="B1063" s="4" t="s">
        <v>479</v>
      </c>
      <c r="C1063" s="4" t="s">
        <v>480</v>
      </c>
      <c r="D1063" s="5">
        <f>+VLOOKUP(A1063,[1]Export!$A:$AC,2,0)</f>
        <v>46149.681875000002</v>
      </c>
      <c r="E1063" s="3" t="str">
        <f>+VLOOKUP(A1063,[1]Export!$A:$AC,14,0)</f>
        <v>GELFO DENNIS GERLANDO</v>
      </c>
      <c r="F1063" s="3" t="str">
        <f>+VLOOKUP(A1063,[1]Export!$A:$AC,16,0)</f>
        <v>GLFDNS02P18B429J</v>
      </c>
      <c r="G1063" s="3" t="str">
        <f>+VLOOKUP(A1063,[1]Export!$A:$AC,20,0)</f>
        <v>Sicilia</v>
      </c>
      <c r="H1063" s="3" t="str">
        <f>+VLOOKUP(A1063,[1]Export!$A:$AC,21,0)</f>
        <v>Caltanissetta</v>
      </c>
      <c r="I1063" s="3" t="str">
        <f>+VLOOKUP(A1063,[1]Export!$A:$AC,22,0)</f>
        <v>Caltanissetta</v>
      </c>
      <c r="J1063" s="3" t="s">
        <v>708</v>
      </c>
      <c r="K1063" s="3" t="s">
        <v>709</v>
      </c>
      <c r="L1063" s="6">
        <f>+VLOOKUP(A1063,[1]Export!$A:$AA,25,0)</f>
        <v>46730</v>
      </c>
      <c r="M1063" s="6">
        <f>+VLOOKUP(A1063,[1]Export!$A:$AA,27,0)</f>
        <v>40000</v>
      </c>
      <c r="N1063" s="6">
        <v>5800</v>
      </c>
    </row>
    <row r="1064" spans="1:14" x14ac:dyDescent="0.35">
      <c r="A1064" s="3" t="s">
        <v>2906</v>
      </c>
      <c r="B1064" s="4" t="s">
        <v>479</v>
      </c>
      <c r="C1064" s="4" t="s">
        <v>480</v>
      </c>
      <c r="D1064" s="5">
        <f>+VLOOKUP(A1064,[1]Export!$A:$AC,2,0)</f>
        <v>46150.482557870368</v>
      </c>
      <c r="E1064" s="3" t="str">
        <f>+VLOOKUP(A1064,[1]Export!$A:$AC,14,0)</f>
        <v>PATRIOTTICO GIANMARCO</v>
      </c>
      <c r="F1064" s="3" t="str">
        <f>+VLOOKUP(A1064,[1]Export!$A:$AC,16,0)</f>
        <v>PTRGMR99C13A399V</v>
      </c>
      <c r="G1064" s="3" t="str">
        <f>+VLOOKUP(A1064,[1]Export!$A:$AC,20,0)</f>
        <v>Campania</v>
      </c>
      <c r="H1064" s="3" t="str">
        <f>+VLOOKUP(A1064,[1]Export!$A:$AC,21,0)</f>
        <v>Avellino</v>
      </c>
      <c r="I1064" s="3" t="str">
        <f>+VLOOKUP(A1064,[1]Export!$A:$AC,22,0)</f>
        <v>Villanova Del Battista</v>
      </c>
      <c r="J1064" s="3" t="s">
        <v>706</v>
      </c>
      <c r="K1064" s="3" t="s">
        <v>707</v>
      </c>
      <c r="L1064" s="6">
        <f>+VLOOKUP(A1064,[1]Export!$A:$AA,25,0)</f>
        <v>120000</v>
      </c>
      <c r="M1064" s="6">
        <f>+VLOOKUP(A1064,[1]Export!$A:$AA,27,0)</f>
        <v>90000</v>
      </c>
      <c r="N1064" s="6">
        <v>5801</v>
      </c>
    </row>
    <row r="1065" spans="1:14" x14ac:dyDescent="0.35">
      <c r="A1065" s="3" t="s">
        <v>2907</v>
      </c>
      <c r="B1065" s="4" t="s">
        <v>479</v>
      </c>
      <c r="C1065" s="4" t="s">
        <v>480</v>
      </c>
      <c r="D1065" s="5">
        <f>+VLOOKUP(A1065,[1]Export!$A:$AC,2,0)</f>
        <v>46150.513229166667</v>
      </c>
      <c r="E1065" s="3" t="str">
        <f>+VLOOKUP(A1065,[1]Export!$A:$AC,14,0)</f>
        <v>FANTASY PARK DI BELTRANO SALVATORE</v>
      </c>
      <c r="F1065" s="3" t="str">
        <f>+VLOOKUP(A1065,[1]Export!$A:$AC,16,0)</f>
        <v>BLTSVT93R19D086X</v>
      </c>
      <c r="G1065" s="3" t="str">
        <f>+VLOOKUP(A1065,[1]Export!$A:$AC,20,0)</f>
        <v>Calabria</v>
      </c>
      <c r="H1065" s="3" t="str">
        <f>+VLOOKUP(A1065,[1]Export!$A:$AC,21,0)</f>
        <v>Cosenza</v>
      </c>
      <c r="I1065" s="3" t="str">
        <f>+VLOOKUP(A1065,[1]Export!$A:$AC,22,0)</f>
        <v>Rende</v>
      </c>
      <c r="J1065" s="3" t="s">
        <v>3456</v>
      </c>
      <c r="K1065" s="3" t="s">
        <v>3457</v>
      </c>
      <c r="L1065" s="6">
        <f>+VLOOKUP(A1065,[1]Export!$A:$AA,25,0)</f>
        <v>120000</v>
      </c>
      <c r="M1065" s="6">
        <f>+VLOOKUP(A1065,[1]Export!$A:$AA,27,0)</f>
        <v>87000</v>
      </c>
      <c r="N1065" s="6">
        <v>5802</v>
      </c>
    </row>
    <row r="1066" spans="1:14" x14ac:dyDescent="0.35">
      <c r="A1066" s="3" t="s">
        <v>2908</v>
      </c>
      <c r="B1066" s="4" t="s">
        <v>479</v>
      </c>
      <c r="C1066" s="4" t="s">
        <v>480</v>
      </c>
      <c r="D1066" s="5">
        <f>+VLOOKUP(A1066,[1]Export!$A:$AC,2,0)</f>
        <v>46150.6174537037</v>
      </c>
      <c r="E1066" s="3" t="str">
        <f>+VLOOKUP(A1066,[1]Export!$A:$AC,14,0)</f>
        <v>BLUNDO MARIATINDARA</v>
      </c>
      <c r="F1066" s="3" t="str">
        <f>+VLOOKUP(A1066,[1]Export!$A:$AC,16,0)</f>
        <v>BLNMTN97P48A638F</v>
      </c>
      <c r="G1066" s="3" t="str">
        <f>+VLOOKUP(A1066,[1]Export!$A:$AC,20,0)</f>
        <v>Sicilia</v>
      </c>
      <c r="H1066" s="3" t="str">
        <f>+VLOOKUP(A1066,[1]Export!$A:$AC,21,0)</f>
        <v>Messina</v>
      </c>
      <c r="I1066" s="3" t="str">
        <f>+VLOOKUP(A1066,[1]Export!$A:$AC,22,0)</f>
        <v>Tripi - Abakainon</v>
      </c>
      <c r="J1066" s="3" t="s">
        <v>708</v>
      </c>
      <c r="K1066" s="3" t="s">
        <v>709</v>
      </c>
      <c r="L1066" s="6">
        <f>+VLOOKUP(A1066,[1]Export!$A:$AA,25,0)</f>
        <v>50000</v>
      </c>
      <c r="M1066" s="6">
        <f>+VLOOKUP(A1066,[1]Export!$A:$AA,27,0)</f>
        <v>50000</v>
      </c>
      <c r="N1066" s="6">
        <v>5803</v>
      </c>
    </row>
    <row r="1067" spans="1:14" x14ac:dyDescent="0.35">
      <c r="A1067" s="3" t="s">
        <v>2909</v>
      </c>
      <c r="B1067" s="4" t="s">
        <v>479</v>
      </c>
      <c r="C1067" s="4" t="s">
        <v>480</v>
      </c>
      <c r="D1067" s="5">
        <f>+VLOOKUP(A1067,[1]Export!$A:$AC,2,0)</f>
        <v>46150.623715277776</v>
      </c>
      <c r="E1067" s="3" t="str">
        <f>+VLOOKUP(A1067,[1]Export!$A:$AC,14,0)</f>
        <v>TERZO SENSO SRL</v>
      </c>
      <c r="F1067" s="3" t="str">
        <f>+VLOOKUP(A1067,[1]Export!$A:$AC,16,0)</f>
        <v>03243270646</v>
      </c>
      <c r="G1067" s="3" t="str">
        <f>+VLOOKUP(A1067,[1]Export!$A:$AC,20,0)</f>
        <v>Campania</v>
      </c>
      <c r="H1067" s="3" t="str">
        <f>+VLOOKUP(A1067,[1]Export!$A:$AC,21,0)</f>
        <v>Avellino</v>
      </c>
      <c r="I1067" s="3" t="str">
        <f>+VLOOKUP(A1067,[1]Export!$A:$AC,22,0)</f>
        <v>Atripalda</v>
      </c>
      <c r="J1067" s="3" t="s">
        <v>716</v>
      </c>
      <c r="K1067" s="3" t="s">
        <v>717</v>
      </c>
      <c r="L1067" s="6">
        <f>+VLOOKUP(A1067,[1]Export!$A:$AA,25,0)</f>
        <v>120000</v>
      </c>
      <c r="M1067" s="6">
        <f>+VLOOKUP(A1067,[1]Export!$A:$AA,27,0)</f>
        <v>90000</v>
      </c>
      <c r="N1067" s="6">
        <v>5804</v>
      </c>
    </row>
    <row r="1068" spans="1:14" x14ac:dyDescent="0.35">
      <c r="A1068" s="3" t="s">
        <v>2910</v>
      </c>
      <c r="B1068" s="4" t="s">
        <v>479</v>
      </c>
      <c r="C1068" s="4" t="s">
        <v>480</v>
      </c>
      <c r="D1068" s="5">
        <f>+VLOOKUP(A1068,[1]Export!$A:$AC,2,0)</f>
        <v>46150.635138888887</v>
      </c>
      <c r="E1068" s="3" t="str">
        <f>+VLOOKUP(A1068,[1]Export!$A:$AC,14,0)</f>
        <v>SNIV PUB DI VINCENZO GAETANO</v>
      </c>
      <c r="F1068" s="3" t="str">
        <f>+VLOOKUP(A1068,[1]Export!$A:$AC,16,0)</f>
        <v>GTNVCN94P30M208F</v>
      </c>
      <c r="G1068" s="3" t="str">
        <f>+VLOOKUP(A1068,[1]Export!$A:$AC,20,0)</f>
        <v>Calabria</v>
      </c>
      <c r="H1068" s="3" t="str">
        <f>+VLOOKUP(A1068,[1]Export!$A:$AC,21,0)</f>
        <v>Catanzaro</v>
      </c>
      <c r="I1068" s="3" t="str">
        <f>+VLOOKUP(A1068,[1]Export!$A:$AC,22,0)</f>
        <v>Falerna</v>
      </c>
      <c r="J1068" s="3" t="s">
        <v>1017</v>
      </c>
      <c r="K1068" s="3" t="s">
        <v>1018</v>
      </c>
      <c r="L1068" s="6">
        <f>+VLOOKUP(A1068,[1]Export!$A:$AA,25,0)</f>
        <v>48120.159999999996</v>
      </c>
      <c r="M1068" s="6">
        <f>+VLOOKUP(A1068,[1]Export!$A:$AA,27,0)</f>
        <v>40000</v>
      </c>
      <c r="N1068" s="6">
        <v>5805</v>
      </c>
    </row>
    <row r="1069" spans="1:14" x14ac:dyDescent="0.35">
      <c r="A1069" s="3" t="s">
        <v>2911</v>
      </c>
      <c r="B1069" s="4" t="s">
        <v>479</v>
      </c>
      <c r="C1069" s="4" t="s">
        <v>480</v>
      </c>
      <c r="D1069" s="5">
        <f>+VLOOKUP(A1069,[1]Export!$A:$AC,2,0)</f>
        <v>46152.834247685183</v>
      </c>
      <c r="E1069" s="3" t="str">
        <f>+VLOOKUP(A1069,[1]Export!$A:$AC,14,0)</f>
        <v>MDB MANAGEMENT &amp; CONSULTING S.R.L.</v>
      </c>
      <c r="F1069" s="3" t="str">
        <f>+VLOOKUP(A1069,[1]Export!$A:$AC,16,0)</f>
        <v>02211370669</v>
      </c>
      <c r="G1069" s="3" t="str">
        <f>+VLOOKUP(A1069,[1]Export!$A:$AC,20,0)</f>
        <v>Abruzzo</v>
      </c>
      <c r="H1069" s="3" t="str">
        <f>+VLOOKUP(A1069,[1]Export!$A:$AC,21,0)</f>
        <v>L'Aquila</v>
      </c>
      <c r="I1069" s="3" t="str">
        <f>+VLOOKUP(A1069,[1]Export!$A:$AC,22,0)</f>
        <v>San Benedetto Dei Marsi</v>
      </c>
      <c r="J1069" s="3" t="s">
        <v>690</v>
      </c>
      <c r="K1069" s="3" t="s">
        <v>691</v>
      </c>
      <c r="L1069" s="6">
        <f>+VLOOKUP(A1069,[1]Export!$A:$AA,25,0)</f>
        <v>50000</v>
      </c>
      <c r="M1069" s="6">
        <f>+VLOOKUP(A1069,[1]Export!$A:$AA,27,0)</f>
        <v>50000</v>
      </c>
      <c r="N1069" s="6">
        <v>5807</v>
      </c>
    </row>
    <row r="1070" spans="1:14" x14ac:dyDescent="0.35">
      <c r="A1070" s="3" t="s">
        <v>2912</v>
      </c>
      <c r="B1070" s="4" t="s">
        <v>479</v>
      </c>
      <c r="C1070" s="4" t="s">
        <v>480</v>
      </c>
      <c r="D1070" s="5">
        <f>+VLOOKUP(A1070,[1]Export!$A:$AC,2,0)</f>
        <v>46153.770578703705</v>
      </c>
      <c r="E1070" s="3" t="str">
        <f>+VLOOKUP(A1070,[1]Export!$A:$AC,14,0)</f>
        <v>I CINQUE SENSI DI MASTROMARINO FEDERICA</v>
      </c>
      <c r="F1070" s="3" t="str">
        <f>+VLOOKUP(A1070,[1]Export!$A:$AC,16,0)</f>
        <v>MSTFRC93H59E063U</v>
      </c>
      <c r="G1070" s="3" t="str">
        <f>+VLOOKUP(A1070,[1]Export!$A:$AC,20,0)</f>
        <v>Puglia</v>
      </c>
      <c r="H1070" s="3" t="str">
        <f>+VLOOKUP(A1070,[1]Export!$A:$AC,21,0)</f>
        <v>Brindisi</v>
      </c>
      <c r="I1070" s="3" t="str">
        <f>+VLOOKUP(A1070,[1]Export!$A:$AC,22,0)</f>
        <v>Ostuni</v>
      </c>
      <c r="J1070" s="3" t="s">
        <v>716</v>
      </c>
      <c r="K1070" s="3" t="s">
        <v>717</v>
      </c>
      <c r="L1070" s="6">
        <f>+VLOOKUP(A1070,[1]Export!$A:$AA,25,0)</f>
        <v>49999.999999999993</v>
      </c>
      <c r="M1070" s="6">
        <f>+VLOOKUP(A1070,[1]Export!$A:$AA,27,0)</f>
        <v>50000</v>
      </c>
      <c r="N1070" s="6">
        <v>5808</v>
      </c>
    </row>
    <row r="1071" spans="1:14" x14ac:dyDescent="0.35">
      <c r="A1071" s="3" t="s">
        <v>2913</v>
      </c>
      <c r="B1071" s="4" t="s">
        <v>479</v>
      </c>
      <c r="C1071" s="4" t="s">
        <v>480</v>
      </c>
      <c r="D1071" s="5">
        <f>+VLOOKUP(A1071,[1]Export!$A:$AC,2,0)</f>
        <v>46154.408414351848</v>
      </c>
      <c r="E1071" s="3" t="str">
        <f>+VLOOKUP(A1071,[1]Export!$A:$AC,14,0)</f>
        <v>LA FENICE INCANTATA DI BEATO LUIGI</v>
      </c>
      <c r="F1071" s="3" t="str">
        <f>+VLOOKUP(A1071,[1]Export!$A:$AC,16,0)</f>
        <v>BTELGU96D15F839O</v>
      </c>
      <c r="G1071" s="3" t="str">
        <f>+VLOOKUP(A1071,[1]Export!$A:$AC,20,0)</f>
        <v>Campania</v>
      </c>
      <c r="H1071" s="3" t="str">
        <f>+VLOOKUP(A1071,[1]Export!$A:$AC,21,0)</f>
        <v>Avellino</v>
      </c>
      <c r="I1071" s="3" t="str">
        <f>+VLOOKUP(A1071,[1]Export!$A:$AC,22,0)</f>
        <v>Mercogliano</v>
      </c>
      <c r="J1071" s="3" t="s">
        <v>1129</v>
      </c>
      <c r="K1071" s="3" t="s">
        <v>1130</v>
      </c>
      <c r="L1071" s="6">
        <f>+VLOOKUP(A1071,[1]Export!$A:$AA,25,0)</f>
        <v>29353.45</v>
      </c>
      <c r="M1071" s="6">
        <f>+VLOOKUP(A1071,[1]Export!$A:$AA,27,0)</f>
        <v>29353.45</v>
      </c>
      <c r="N1071" s="6">
        <v>5809</v>
      </c>
    </row>
    <row r="1072" spans="1:14" x14ac:dyDescent="0.35">
      <c r="A1072" s="3" t="s">
        <v>2914</v>
      </c>
      <c r="B1072" s="4" t="s">
        <v>479</v>
      </c>
      <c r="C1072" s="4" t="s">
        <v>480</v>
      </c>
      <c r="D1072" s="5">
        <f>+VLOOKUP(A1072,[1]Export!$A:$AC,2,0)</f>
        <v>46154.858368055553</v>
      </c>
      <c r="E1072" s="3" t="str">
        <f>+VLOOKUP(A1072,[1]Export!$A:$AC,14,0)</f>
        <v>ATRIUM TATTOO STUDIO DI MONTI ROSOLINO</v>
      </c>
      <c r="F1072" s="3" t="str">
        <f>+VLOOKUP(A1072,[1]Export!$A:$AC,16,0)</f>
        <v>MNTRLN91H15G273B</v>
      </c>
      <c r="G1072" s="3" t="str">
        <f>+VLOOKUP(A1072,[1]Export!$A:$AC,20,0)</f>
        <v>Sicilia</v>
      </c>
      <c r="H1072" s="3" t="str">
        <f>+VLOOKUP(A1072,[1]Export!$A:$AC,21,0)</f>
        <v>Palermo</v>
      </c>
      <c r="I1072" s="3" t="str">
        <f>+VLOOKUP(A1072,[1]Export!$A:$AC,22,0)</f>
        <v>Misilmeri</v>
      </c>
      <c r="J1072" s="3" t="s">
        <v>1033</v>
      </c>
      <c r="K1072" s="3" t="s">
        <v>1034</v>
      </c>
      <c r="L1072" s="6">
        <f>+VLOOKUP(A1072,[1]Export!$A:$AA,25,0)</f>
        <v>49985.560000000005</v>
      </c>
      <c r="M1072" s="6">
        <f>+VLOOKUP(A1072,[1]Export!$A:$AA,27,0)</f>
        <v>49985.56</v>
      </c>
      <c r="N1072" s="6">
        <v>5810</v>
      </c>
    </row>
    <row r="1073" spans="1:14" x14ac:dyDescent="0.35">
      <c r="A1073" s="3" t="s">
        <v>2915</v>
      </c>
      <c r="B1073" s="4" t="s">
        <v>479</v>
      </c>
      <c r="C1073" s="4" t="s">
        <v>480</v>
      </c>
      <c r="D1073" s="5">
        <f>+VLOOKUP(A1073,[1]Export!$A:$AC,2,0)</f>
        <v>46155.325289351851</v>
      </c>
      <c r="E1073" s="3" t="str">
        <f>+VLOOKUP(A1073,[1]Export!$A:$AC,14,0)</f>
        <v>SANNINO CIRO</v>
      </c>
      <c r="F1073" s="3" t="str">
        <f>+VLOOKUP(A1073,[1]Export!$A:$AC,16,0)</f>
        <v>SNNCRI00D26L259A</v>
      </c>
      <c r="G1073" s="3" t="str">
        <f>+VLOOKUP(A1073,[1]Export!$A:$AC,20,0)</f>
        <v>Campania</v>
      </c>
      <c r="H1073" s="3" t="str">
        <f>+VLOOKUP(A1073,[1]Export!$A:$AC,21,0)</f>
        <v>Napoli</v>
      </c>
      <c r="I1073" s="3" t="str">
        <f>+VLOOKUP(A1073,[1]Export!$A:$AC,22,0)</f>
        <v>Ercolano</v>
      </c>
      <c r="J1073" s="3" t="s">
        <v>748</v>
      </c>
      <c r="K1073" s="3" t="s">
        <v>749</v>
      </c>
      <c r="L1073" s="6">
        <f>+VLOOKUP(A1073,[1]Export!$A:$AA,25,0)</f>
        <v>40100</v>
      </c>
      <c r="M1073" s="6">
        <f>+VLOOKUP(A1073,[1]Export!$A:$AA,27,0)</f>
        <v>40100</v>
      </c>
      <c r="N1073" s="6">
        <v>5811</v>
      </c>
    </row>
    <row r="1074" spans="1:14" x14ac:dyDescent="0.35">
      <c r="A1074" s="3" t="s">
        <v>2916</v>
      </c>
      <c r="B1074" s="4" t="s">
        <v>479</v>
      </c>
      <c r="C1074" s="4" t="s">
        <v>480</v>
      </c>
      <c r="D1074" s="5">
        <f>+VLOOKUP(A1074,[1]Export!$A:$AC,2,0)</f>
        <v>46155.424872685187</v>
      </c>
      <c r="E1074" s="3" t="str">
        <f>+VLOOKUP(A1074,[1]Export!$A:$AC,14,0)</f>
        <v>HELIKON GYM CLUB DI PANTANO FILIPPO ANTONIO</v>
      </c>
      <c r="F1074" s="3" t="str">
        <f>+VLOOKUP(A1074,[1]Export!$A:$AC,16,0)</f>
        <v>PNTFPP98E11F206N</v>
      </c>
      <c r="G1074" s="3" t="str">
        <f>+VLOOKUP(A1074,[1]Export!$A:$AC,20,0)</f>
        <v>Sicilia</v>
      </c>
      <c r="H1074" s="3" t="str">
        <f>+VLOOKUP(A1074,[1]Export!$A:$AC,21,0)</f>
        <v>Messina</v>
      </c>
      <c r="I1074" s="3" t="str">
        <f>+VLOOKUP(A1074,[1]Export!$A:$AC,22,0)</f>
        <v>Montalbano Elicona</v>
      </c>
      <c r="J1074" s="3" t="s">
        <v>692</v>
      </c>
      <c r="K1074" s="3" t="s">
        <v>693</v>
      </c>
      <c r="L1074" s="6">
        <f>+VLOOKUP(A1074,[1]Export!$A:$AA,25,0)</f>
        <v>92757.829999999987</v>
      </c>
      <c r="M1074" s="6">
        <f>+VLOOKUP(A1074,[1]Export!$A:$AA,27,0)</f>
        <v>66693.319999999992</v>
      </c>
      <c r="N1074" s="6">
        <v>5812</v>
      </c>
    </row>
    <row r="1075" spans="1:14" x14ac:dyDescent="0.35">
      <c r="A1075" s="3" t="s">
        <v>2917</v>
      </c>
      <c r="B1075" s="4" t="s">
        <v>479</v>
      </c>
      <c r="C1075" s="4" t="s">
        <v>480</v>
      </c>
      <c r="D1075" s="5">
        <f>+VLOOKUP(A1075,[1]Export!$A:$AC,2,0)</f>
        <v>46155.699421296296</v>
      </c>
      <c r="E1075" s="3" t="str">
        <f>+VLOOKUP(A1075,[1]Export!$A:$AC,14,0)</f>
        <v>PANETTA ANTONIO DOMENICO</v>
      </c>
      <c r="F1075" s="3" t="str">
        <f>+VLOOKUP(A1075,[1]Export!$A:$AC,16,0)</f>
        <v>PNTNND92L30D976N</v>
      </c>
      <c r="G1075" s="3" t="str">
        <f>+VLOOKUP(A1075,[1]Export!$A:$AC,20,0)</f>
        <v>Calabria</v>
      </c>
      <c r="H1075" s="3" t="str">
        <f>+VLOOKUP(A1075,[1]Export!$A:$AC,21,0)</f>
        <v>Reggio Calabria</v>
      </c>
      <c r="I1075" s="3" t="str">
        <f>+VLOOKUP(A1075,[1]Export!$A:$AC,22,0)</f>
        <v>Bianco</v>
      </c>
      <c r="J1075" s="3" t="s">
        <v>706</v>
      </c>
      <c r="K1075" s="3" t="s">
        <v>707</v>
      </c>
      <c r="L1075" s="6">
        <f>+VLOOKUP(A1075,[1]Export!$A:$AA,25,0)</f>
        <v>197248.8</v>
      </c>
      <c r="M1075" s="6">
        <f>+VLOOKUP(A1075,[1]Export!$A:$AA,27,0)</f>
        <v>138074.16</v>
      </c>
      <c r="N1075" s="6">
        <v>5813</v>
      </c>
    </row>
    <row r="1076" spans="1:14" x14ac:dyDescent="0.35">
      <c r="A1076" s="3" t="s">
        <v>2918</v>
      </c>
      <c r="B1076" s="4" t="s">
        <v>479</v>
      </c>
      <c r="C1076" s="4" t="s">
        <v>480</v>
      </c>
      <c r="D1076" s="5">
        <f>+VLOOKUP(A1076,[1]Export!$A:$AC,2,0)</f>
        <v>46156.430532407408</v>
      </c>
      <c r="E1076" s="3" t="str">
        <f>+VLOOKUP(A1076,[1]Export!$A:$AC,14,0)</f>
        <v>LUNA PARRUCCHIERI HAIR SPA DI LUANA ESPOSITO</v>
      </c>
      <c r="F1076" s="3" t="str">
        <f>+VLOOKUP(A1076,[1]Export!$A:$AC,16,0)</f>
        <v>SPSLNU93L70D708J</v>
      </c>
      <c r="G1076" s="3" t="str">
        <f>+VLOOKUP(A1076,[1]Export!$A:$AC,20,0)</f>
        <v>Campania</v>
      </c>
      <c r="H1076" s="3" t="str">
        <f>+VLOOKUP(A1076,[1]Export!$A:$AC,21,0)</f>
        <v>Caserta</v>
      </c>
      <c r="I1076" s="3" t="str">
        <f>+VLOOKUP(A1076,[1]Export!$A:$AC,22,0)</f>
        <v>Carinola</v>
      </c>
      <c r="J1076" s="3" t="s">
        <v>836</v>
      </c>
      <c r="K1076" s="3" t="s">
        <v>837</v>
      </c>
      <c r="L1076" s="6">
        <f>+VLOOKUP(A1076,[1]Export!$A:$AA,25,0)</f>
        <v>73600</v>
      </c>
      <c r="M1076" s="6">
        <f>+VLOOKUP(A1076,[1]Export!$A:$AA,27,0)</f>
        <v>55200</v>
      </c>
      <c r="N1076" s="6">
        <v>5815</v>
      </c>
    </row>
    <row r="1077" spans="1:14" x14ac:dyDescent="0.35">
      <c r="A1077" s="3" t="s">
        <v>2919</v>
      </c>
      <c r="B1077" s="4" t="s">
        <v>479</v>
      </c>
      <c r="C1077" s="4" t="s">
        <v>480</v>
      </c>
      <c r="D1077" s="5">
        <f>+VLOOKUP(A1077,[1]Export!$A:$AC,2,0)</f>
        <v>46156.479016203702</v>
      </c>
      <c r="E1077" s="3" t="str">
        <f>+VLOOKUP(A1077,[1]Export!$A:$AC,14,0)</f>
        <v>NAIDEA  S.R.L.</v>
      </c>
      <c r="F1077" s="3" t="str">
        <f>+VLOOKUP(A1077,[1]Export!$A:$AC,16,0)</f>
        <v>11004651219</v>
      </c>
      <c r="G1077" s="3" t="str">
        <f>+VLOOKUP(A1077,[1]Export!$A:$AC,20,0)</f>
        <v>Campania</v>
      </c>
      <c r="H1077" s="3" t="str">
        <f>+VLOOKUP(A1077,[1]Export!$A:$AC,21,0)</f>
        <v>Napoli</v>
      </c>
      <c r="I1077" s="3" t="str">
        <f>+VLOOKUP(A1077,[1]Export!$A:$AC,22,0)</f>
        <v>Mugnano Di Napoli</v>
      </c>
      <c r="J1077" s="3" t="s">
        <v>786</v>
      </c>
      <c r="K1077" s="3" t="s">
        <v>787</v>
      </c>
      <c r="L1077" s="6">
        <f>+VLOOKUP(A1077,[1]Export!$A:$AA,25,0)</f>
        <v>50000.000000000007</v>
      </c>
      <c r="M1077" s="6">
        <f>+VLOOKUP(A1077,[1]Export!$A:$AA,27,0)</f>
        <v>50000</v>
      </c>
      <c r="N1077" s="6">
        <v>5816</v>
      </c>
    </row>
    <row r="1078" spans="1:14" x14ac:dyDescent="0.35">
      <c r="A1078" s="3" t="s">
        <v>2920</v>
      </c>
      <c r="B1078" s="4" t="s">
        <v>479</v>
      </c>
      <c r="C1078" s="4" t="s">
        <v>480</v>
      </c>
      <c r="D1078" s="5">
        <f>+VLOOKUP(A1078,[1]Export!$A:$AC,2,0)</f>
        <v>46157.426192129627</v>
      </c>
      <c r="E1078" s="3" t="str">
        <f>+VLOOKUP(A1078,[1]Export!$A:$AC,14,0)</f>
        <v>PASTORE GIOVANNA</v>
      </c>
      <c r="F1078" s="3" t="str">
        <f>+VLOOKUP(A1078,[1]Export!$A:$AC,16,0)</f>
        <v>PSTGNN97M42L259P</v>
      </c>
      <c r="G1078" s="3" t="str">
        <f>+VLOOKUP(A1078,[1]Export!$A:$AC,20,0)</f>
        <v>Campania</v>
      </c>
      <c r="H1078" s="3" t="str">
        <f>+VLOOKUP(A1078,[1]Export!$A:$AC,21,0)</f>
        <v>Napoli</v>
      </c>
      <c r="I1078" s="3" t="str">
        <f>+VLOOKUP(A1078,[1]Export!$A:$AC,22,0)</f>
        <v>Torre Del Greco</v>
      </c>
      <c r="J1078" s="3" t="s">
        <v>1071</v>
      </c>
      <c r="K1078" s="3" t="s">
        <v>1072</v>
      </c>
      <c r="L1078" s="6">
        <f>+VLOOKUP(A1078,[1]Export!$A:$AA,25,0)</f>
        <v>40000</v>
      </c>
      <c r="M1078" s="6">
        <f>+VLOOKUP(A1078,[1]Export!$A:$AA,27,0)</f>
        <v>40000</v>
      </c>
      <c r="N1078" s="6">
        <v>5817</v>
      </c>
    </row>
    <row r="1079" spans="1:14" x14ac:dyDescent="0.35">
      <c r="A1079" s="3" t="s">
        <v>2921</v>
      </c>
      <c r="B1079" s="4" t="s">
        <v>479</v>
      </c>
      <c r="C1079" s="4" t="s">
        <v>480</v>
      </c>
      <c r="D1079" s="5">
        <f>+VLOOKUP(A1079,[1]Export!$A:$AC,2,0)</f>
        <v>46157.426342592589</v>
      </c>
      <c r="E1079" s="3" t="str">
        <f>+VLOOKUP(A1079,[1]Export!$A:$AC,14,0)</f>
        <v>BRUNELLO FRANCESCA</v>
      </c>
      <c r="F1079" s="3" t="str">
        <f>+VLOOKUP(A1079,[1]Export!$A:$AC,16,0)</f>
        <v>BRNFNC93C64I199Q</v>
      </c>
      <c r="G1079" s="3" t="str">
        <f>+VLOOKUP(A1079,[1]Export!$A:$AC,20,0)</f>
        <v>Sicilia</v>
      </c>
      <c r="H1079" s="3" t="str">
        <f>+VLOOKUP(A1079,[1]Export!$A:$AC,21,0)</f>
        <v>Messina</v>
      </c>
      <c r="I1079" s="3" t="str">
        <f>+VLOOKUP(A1079,[1]Export!$A:$AC,22,0)</f>
        <v>Torrenova</v>
      </c>
      <c r="J1079" s="3" t="s">
        <v>1025</v>
      </c>
      <c r="K1079" s="3" t="s">
        <v>1026</v>
      </c>
      <c r="L1079" s="6">
        <f>+VLOOKUP(A1079,[1]Export!$A:$AA,25,0)</f>
        <v>20091.540000000005</v>
      </c>
      <c r="M1079" s="6">
        <f>+VLOOKUP(A1079,[1]Export!$A:$AA,27,0)</f>
        <v>20091.54</v>
      </c>
      <c r="N1079" s="6">
        <v>5818</v>
      </c>
    </row>
    <row r="1080" spans="1:14" x14ac:dyDescent="0.35">
      <c r="A1080" s="3" t="s">
        <v>2922</v>
      </c>
      <c r="B1080" s="4" t="s">
        <v>479</v>
      </c>
      <c r="C1080" s="4" t="s">
        <v>480</v>
      </c>
      <c r="D1080" s="5">
        <f>+VLOOKUP(A1080,[1]Export!$A:$AC,2,0)</f>
        <v>46157.434479166666</v>
      </c>
      <c r="E1080" s="3" t="str">
        <f>+VLOOKUP(A1080,[1]Export!$A:$AC,14,0)</f>
        <v>PORRINO ANGELA</v>
      </c>
      <c r="F1080" s="3" t="str">
        <f>+VLOOKUP(A1080,[1]Export!$A:$AC,16,0)</f>
        <v>PRRNGL03H64B963I</v>
      </c>
      <c r="G1080" s="3" t="str">
        <f>+VLOOKUP(A1080,[1]Export!$A:$AC,20,0)</f>
        <v>Campania</v>
      </c>
      <c r="H1080" s="3" t="str">
        <f>+VLOOKUP(A1080,[1]Export!$A:$AC,21,0)</f>
        <v>Caserta</v>
      </c>
      <c r="I1080" s="3" t="str">
        <f>+VLOOKUP(A1080,[1]Export!$A:$AC,22,0)</f>
        <v>Caserta</v>
      </c>
      <c r="J1080" s="3" t="s">
        <v>816</v>
      </c>
      <c r="K1080" s="3" t="s">
        <v>817</v>
      </c>
      <c r="L1080" s="6">
        <f>+VLOOKUP(A1080,[1]Export!$A:$AA,25,0)</f>
        <v>41766</v>
      </c>
      <c r="M1080" s="6">
        <f>+VLOOKUP(A1080,[1]Export!$A:$AA,27,0)</f>
        <v>40000</v>
      </c>
      <c r="N1080" s="6">
        <v>5819</v>
      </c>
    </row>
    <row r="1081" spans="1:14" x14ac:dyDescent="0.35">
      <c r="A1081" s="3" t="s">
        <v>2923</v>
      </c>
      <c r="B1081" s="4" t="s">
        <v>479</v>
      </c>
      <c r="C1081" s="4" t="s">
        <v>480</v>
      </c>
      <c r="D1081" s="5">
        <f>+VLOOKUP(A1081,[1]Export!$A:$AC,2,0)</f>
        <v>46160.284502314818</v>
      </c>
      <c r="E1081" s="3" t="str">
        <f>+VLOOKUP(A1081,[1]Export!$A:$AC,14,0)</f>
        <v>NOIRE PASTICCERIA DI ANDREA BAZZONI</v>
      </c>
      <c r="F1081" s="3" t="str">
        <f>+VLOOKUP(A1081,[1]Export!$A:$AC,16,0)</f>
        <v>BZZNDR00S15I452J</v>
      </c>
      <c r="G1081" s="3" t="str">
        <f>+VLOOKUP(A1081,[1]Export!$A:$AC,20,0)</f>
        <v>Sardegna</v>
      </c>
      <c r="H1081" s="3" t="str">
        <f>+VLOOKUP(A1081,[1]Export!$A:$AC,21,0)</f>
        <v>Sassari</v>
      </c>
      <c r="I1081" s="3" t="str">
        <f>+VLOOKUP(A1081,[1]Export!$A:$AC,22,0)</f>
        <v>Usini</v>
      </c>
      <c r="J1081" s="3" t="s">
        <v>794</v>
      </c>
      <c r="K1081" s="3" t="s">
        <v>795</v>
      </c>
      <c r="L1081" s="6">
        <f>+VLOOKUP(A1081,[1]Export!$A:$AA,25,0)</f>
        <v>61439.549999999996</v>
      </c>
      <c r="M1081" s="6">
        <f>+VLOOKUP(A1081,[1]Export!$A:$AA,27,0)</f>
        <v>50000</v>
      </c>
      <c r="N1081" s="6">
        <v>5822</v>
      </c>
    </row>
    <row r="1082" spans="1:14" x14ac:dyDescent="0.35">
      <c r="A1082" s="3" t="s">
        <v>2924</v>
      </c>
      <c r="B1082" s="4" t="s">
        <v>479</v>
      </c>
      <c r="C1082" s="4" t="s">
        <v>480</v>
      </c>
      <c r="D1082" s="5">
        <f>+VLOOKUP(A1082,[1]Export!$A:$AC,2,0)</f>
        <v>46160.394490740742</v>
      </c>
      <c r="E1082" s="3" t="str">
        <f>+VLOOKUP(A1082,[1]Export!$A:$AC,14,0)</f>
        <v>LORUSSO SARA</v>
      </c>
      <c r="F1082" s="3" t="str">
        <f>+VLOOKUP(A1082,[1]Export!$A:$AC,16,0)</f>
        <v>LRSSRA95S70A048Z</v>
      </c>
      <c r="G1082" s="3" t="str">
        <f>+VLOOKUP(A1082,[1]Export!$A:$AC,20,0)</f>
        <v>Puglia</v>
      </c>
      <c r="H1082" s="3" t="str">
        <f>+VLOOKUP(A1082,[1]Export!$A:$AC,21,0)</f>
        <v>Brindisi</v>
      </c>
      <c r="I1082" s="3" t="str">
        <f>+VLOOKUP(A1082,[1]Export!$A:$AC,22,0)</f>
        <v>Ostuni</v>
      </c>
      <c r="J1082" s="3" t="s">
        <v>710</v>
      </c>
      <c r="K1082" s="3" t="s">
        <v>711</v>
      </c>
      <c r="L1082" s="6">
        <f>+VLOOKUP(A1082,[1]Export!$A:$AA,25,0)</f>
        <v>40000</v>
      </c>
      <c r="M1082" s="6">
        <f>+VLOOKUP(A1082,[1]Export!$A:$AA,27,0)</f>
        <v>40000</v>
      </c>
      <c r="N1082" s="6">
        <v>5823</v>
      </c>
    </row>
    <row r="1083" spans="1:14" x14ac:dyDescent="0.35">
      <c r="A1083" s="3" t="s">
        <v>2925</v>
      </c>
      <c r="B1083" s="4" t="s">
        <v>479</v>
      </c>
      <c r="C1083" s="4" t="s">
        <v>480</v>
      </c>
      <c r="D1083" s="5">
        <f>+VLOOKUP(A1083,[1]Export!$A:$AC,2,0)</f>
        <v>46160.578668981485</v>
      </c>
      <c r="E1083" s="3" t="str">
        <f>+VLOOKUP(A1083,[1]Export!$A:$AC,14,0)</f>
        <v>LA TRINCEA DI DI NATALE GIANLUCA</v>
      </c>
      <c r="F1083" s="3" t="str">
        <f>+VLOOKUP(A1083,[1]Export!$A:$AC,16,0)</f>
        <v>DNTGLC96L24I348W</v>
      </c>
      <c r="G1083" s="3" t="str">
        <f>+VLOOKUP(A1083,[1]Export!$A:$AC,20,0)</f>
        <v>Abruzzo</v>
      </c>
      <c r="H1083" s="3" t="str">
        <f>+VLOOKUP(A1083,[1]Export!$A:$AC,21,0)</f>
        <v>Teramo</v>
      </c>
      <c r="I1083" s="3" t="str">
        <f>+VLOOKUP(A1083,[1]Export!$A:$AC,22,0)</f>
        <v>Nereto</v>
      </c>
      <c r="J1083" s="3" t="s">
        <v>674</v>
      </c>
      <c r="K1083" s="3" t="s">
        <v>675</v>
      </c>
      <c r="L1083" s="6">
        <f>+VLOOKUP(A1083,[1]Export!$A:$AA,25,0)</f>
        <v>163915.78000000003</v>
      </c>
      <c r="M1083" s="6">
        <f>+VLOOKUP(A1083,[1]Export!$A:$AA,27,0)</f>
        <v>114741.04</v>
      </c>
      <c r="N1083" s="6">
        <v>5824</v>
      </c>
    </row>
    <row r="1084" spans="1:14" x14ac:dyDescent="0.35">
      <c r="A1084" s="3" t="s">
        <v>2926</v>
      </c>
      <c r="B1084" s="4" t="s">
        <v>479</v>
      </c>
      <c r="C1084" s="4" t="s">
        <v>480</v>
      </c>
      <c r="D1084" s="5">
        <f>+VLOOKUP(A1084,[1]Export!$A:$AC,2,0)</f>
        <v>46161.335868055554</v>
      </c>
      <c r="E1084" s="3" t="str">
        <f>+VLOOKUP(A1084,[1]Export!$A:$AC,14,0)</f>
        <v>CATERINA PROCOPIO</v>
      </c>
      <c r="F1084" s="3" t="str">
        <f>+VLOOKUP(A1084,[1]Export!$A:$AC,16,0)</f>
        <v>PRCCRN99A59F158E</v>
      </c>
      <c r="G1084" s="3" t="str">
        <f>+VLOOKUP(A1084,[1]Export!$A:$AC,20,0)</f>
        <v>Sicilia</v>
      </c>
      <c r="H1084" s="3" t="str">
        <f>+VLOOKUP(A1084,[1]Export!$A:$AC,21,0)</f>
        <v>Messina</v>
      </c>
      <c r="I1084" s="3" t="str">
        <f>+VLOOKUP(A1084,[1]Export!$A:$AC,22,0)</f>
        <v>Patti</v>
      </c>
      <c r="J1084" s="3" t="s">
        <v>716</v>
      </c>
      <c r="K1084" s="3" t="s">
        <v>717</v>
      </c>
      <c r="L1084" s="6">
        <f>+VLOOKUP(A1084,[1]Export!$A:$AA,25,0)</f>
        <v>61110.999999999993</v>
      </c>
      <c r="M1084" s="6">
        <f>+VLOOKUP(A1084,[1]Export!$A:$AA,27,0)</f>
        <v>43282.559999999998</v>
      </c>
      <c r="N1084" s="6">
        <v>5825</v>
      </c>
    </row>
    <row r="1085" spans="1:14" x14ac:dyDescent="0.35">
      <c r="A1085" s="3" t="s">
        <v>2927</v>
      </c>
      <c r="B1085" s="4" t="s">
        <v>479</v>
      </c>
      <c r="C1085" s="4" t="s">
        <v>480</v>
      </c>
      <c r="D1085" s="5">
        <f>+VLOOKUP(A1085,[1]Export!$A:$AC,2,0)</f>
        <v>46162.400949074072</v>
      </c>
      <c r="E1085" s="3" t="str">
        <f>+VLOOKUP(A1085,[1]Export!$A:$AC,14,0)</f>
        <v>MARTUCCI ANNA</v>
      </c>
      <c r="F1085" s="3" t="str">
        <f>+VLOOKUP(A1085,[1]Export!$A:$AC,16,0)</f>
        <v>MRTNNA01T45F839H</v>
      </c>
      <c r="G1085" s="3" t="str">
        <f>+VLOOKUP(A1085,[1]Export!$A:$AC,20,0)</f>
        <v>Campania</v>
      </c>
      <c r="H1085" s="3" t="str">
        <f>+VLOOKUP(A1085,[1]Export!$A:$AC,21,0)</f>
        <v>Napoli</v>
      </c>
      <c r="I1085" s="3" t="str">
        <f>+VLOOKUP(A1085,[1]Export!$A:$AC,22,0)</f>
        <v>Napoli</v>
      </c>
      <c r="J1085" s="3" t="s">
        <v>808</v>
      </c>
      <c r="K1085" s="3" t="s">
        <v>809</v>
      </c>
      <c r="L1085" s="6">
        <f>+VLOOKUP(A1085,[1]Export!$A:$AA,25,0)</f>
        <v>40000</v>
      </c>
      <c r="M1085" s="6">
        <f>+VLOOKUP(A1085,[1]Export!$A:$AA,27,0)</f>
        <v>40000</v>
      </c>
      <c r="N1085" s="6">
        <v>5828</v>
      </c>
    </row>
    <row r="1086" spans="1:14" x14ac:dyDescent="0.35">
      <c r="A1086" s="3" t="s">
        <v>2928</v>
      </c>
      <c r="B1086" s="4" t="s">
        <v>479</v>
      </c>
      <c r="C1086" s="4" t="s">
        <v>480</v>
      </c>
      <c r="D1086" s="5">
        <f>+VLOOKUP(A1086,[1]Export!$A:$AC,2,0)</f>
        <v>46162.434965277775</v>
      </c>
      <c r="E1086" s="3" t="str">
        <f>+VLOOKUP(A1086,[1]Export!$A:$AC,14,0)</f>
        <v>SCHIANO LOMORIELLO GENNARO</v>
      </c>
      <c r="F1086" s="3" t="str">
        <f>+VLOOKUP(A1086,[1]Export!$A:$AC,16,0)</f>
        <v>SCHGNR02E22G309X</v>
      </c>
      <c r="G1086" s="3" t="str">
        <f>+VLOOKUP(A1086,[1]Export!$A:$AC,20,0)</f>
        <v>Campania</v>
      </c>
      <c r="H1086" s="3" t="str">
        <f>+VLOOKUP(A1086,[1]Export!$A:$AC,21,0)</f>
        <v>Napoli</v>
      </c>
      <c r="I1086" s="3" t="str">
        <f>+VLOOKUP(A1086,[1]Export!$A:$AC,22,0)</f>
        <v>Giugliano In Campania</v>
      </c>
      <c r="J1086" s="3" t="s">
        <v>782</v>
      </c>
      <c r="K1086" s="3" t="s">
        <v>783</v>
      </c>
      <c r="L1086" s="6">
        <f>+VLOOKUP(A1086,[1]Export!$A:$AA,25,0)</f>
        <v>52000</v>
      </c>
      <c r="M1086" s="6">
        <f>+VLOOKUP(A1086,[1]Export!$A:$AA,27,0)</f>
        <v>50000</v>
      </c>
      <c r="N1086" s="6">
        <v>5829</v>
      </c>
    </row>
    <row r="1087" spans="1:14" x14ac:dyDescent="0.35">
      <c r="A1087" s="3" t="s">
        <v>2929</v>
      </c>
      <c r="B1087" s="4" t="s">
        <v>479</v>
      </c>
      <c r="C1087" s="4" t="s">
        <v>480</v>
      </c>
      <c r="D1087" s="5">
        <f>+VLOOKUP(A1087,[1]Export!$A:$AC,2,0)</f>
        <v>46162.667430555557</v>
      </c>
      <c r="E1087" s="3" t="str">
        <f>+VLOOKUP(A1087,[1]Export!$A:$AC,14,0)</f>
        <v>CARAMIA PASQUA</v>
      </c>
      <c r="F1087" s="3" t="str">
        <f>+VLOOKUP(A1087,[1]Export!$A:$AC,16,0)</f>
        <v>CRMPSQ92A43D508X</v>
      </c>
      <c r="G1087" s="3" t="str">
        <f>+VLOOKUP(A1087,[1]Export!$A:$AC,20,0)</f>
        <v>Puglia</v>
      </c>
      <c r="H1087" s="3" t="str">
        <f>+VLOOKUP(A1087,[1]Export!$A:$AC,21,0)</f>
        <v>Brindisi</v>
      </c>
      <c r="I1087" s="3" t="str">
        <f>+VLOOKUP(A1087,[1]Export!$A:$AC,22,0)</f>
        <v>Fasano</v>
      </c>
      <c r="J1087" s="3" t="s">
        <v>716</v>
      </c>
      <c r="K1087" s="3" t="s">
        <v>717</v>
      </c>
      <c r="L1087" s="6">
        <f>+VLOOKUP(A1087,[1]Export!$A:$AA,25,0)</f>
        <v>19410.620000000003</v>
      </c>
      <c r="M1087" s="6">
        <f>+VLOOKUP(A1087,[1]Export!$A:$AA,27,0)</f>
        <v>19410.62</v>
      </c>
      <c r="N1087" s="6">
        <v>5831</v>
      </c>
    </row>
    <row r="1088" spans="1:14" x14ac:dyDescent="0.35">
      <c r="A1088" s="3" t="s">
        <v>2930</v>
      </c>
      <c r="B1088" s="4" t="s">
        <v>479</v>
      </c>
      <c r="C1088" s="4" t="s">
        <v>480</v>
      </c>
      <c r="D1088" s="5">
        <f>+VLOOKUP(A1088,[1]Export!$A:$AC,2,0)</f>
        <v>46162.682337962964</v>
      </c>
      <c r="E1088" s="3" t="str">
        <f>+VLOOKUP(A1088,[1]Export!$A:$AC,14,0)</f>
        <v>M. S. PRINT DI MARILU' SAVIANO</v>
      </c>
      <c r="F1088" s="3" t="str">
        <f>+VLOOKUP(A1088,[1]Export!$A:$AC,16,0)</f>
        <v>SVNMRL07E64F839I</v>
      </c>
      <c r="G1088" s="3" t="str">
        <f>+VLOOKUP(A1088,[1]Export!$A:$AC,20,0)</f>
        <v>Campania</v>
      </c>
      <c r="H1088" s="3" t="str">
        <f>+VLOOKUP(A1088,[1]Export!$A:$AC,21,0)</f>
        <v>Napoli</v>
      </c>
      <c r="I1088" s="3" t="str">
        <f>+VLOOKUP(A1088,[1]Export!$A:$AC,22,0)</f>
        <v>Palma Campania</v>
      </c>
      <c r="J1088" s="3" t="s">
        <v>1035</v>
      </c>
      <c r="K1088" s="3" t="s">
        <v>1036</v>
      </c>
      <c r="L1088" s="6">
        <f>+VLOOKUP(A1088,[1]Export!$A:$AA,25,0)</f>
        <v>49983.4</v>
      </c>
      <c r="M1088" s="6">
        <f>+VLOOKUP(A1088,[1]Export!$A:$AA,27,0)</f>
        <v>49983.4</v>
      </c>
      <c r="N1088" s="6">
        <v>5832</v>
      </c>
    </row>
    <row r="1089" spans="1:14" x14ac:dyDescent="0.35">
      <c r="A1089" s="3" t="s">
        <v>2931</v>
      </c>
      <c r="B1089" s="4" t="s">
        <v>479</v>
      </c>
      <c r="C1089" s="4" t="s">
        <v>480</v>
      </c>
      <c r="D1089" s="5">
        <f>+VLOOKUP(A1089,[1]Export!$A:$AC,2,0)</f>
        <v>46163.654456018521</v>
      </c>
      <c r="E1089" s="3" t="str">
        <f>+VLOOKUP(A1089,[1]Export!$A:$AC,14,0)</f>
        <v>MAZZUOCCOLO FRANCESCO</v>
      </c>
      <c r="F1089" s="3" t="str">
        <f>+VLOOKUP(A1089,[1]Export!$A:$AC,16,0)</f>
        <v>MZZFNC03P01F839S</v>
      </c>
      <c r="G1089" s="3" t="str">
        <f>+VLOOKUP(A1089,[1]Export!$A:$AC,20,0)</f>
        <v>Campania</v>
      </c>
      <c r="H1089" s="3" t="str">
        <f>+VLOOKUP(A1089,[1]Export!$A:$AC,21,0)</f>
        <v>Napoli</v>
      </c>
      <c r="I1089" s="3" t="str">
        <f>+VLOOKUP(A1089,[1]Export!$A:$AC,22,0)</f>
        <v>Afragola</v>
      </c>
      <c r="J1089" s="3" t="s">
        <v>1143</v>
      </c>
      <c r="K1089" s="3" t="s">
        <v>1144</v>
      </c>
      <c r="L1089" s="6">
        <f>+VLOOKUP(A1089,[1]Export!$A:$AA,25,0)</f>
        <v>40260</v>
      </c>
      <c r="M1089" s="6">
        <f>+VLOOKUP(A1089,[1]Export!$A:$AA,27,0)</f>
        <v>40000</v>
      </c>
      <c r="N1089" s="6">
        <v>5835</v>
      </c>
    </row>
    <row r="1090" spans="1:14" x14ac:dyDescent="0.35">
      <c r="A1090" s="3" t="s">
        <v>2932</v>
      </c>
      <c r="B1090" s="4" t="s">
        <v>479</v>
      </c>
      <c r="C1090" s="4" t="s">
        <v>480</v>
      </c>
      <c r="D1090" s="5">
        <f>+VLOOKUP(A1090,[1]Export!$A:$AC,2,0)</f>
        <v>46164.294849537036</v>
      </c>
      <c r="E1090" s="3" t="str">
        <f>+VLOOKUP(A1090,[1]Export!$A:$AC,14,0)</f>
        <v>MAGIA KIDS S.R.L.S.</v>
      </c>
      <c r="F1090" s="3" t="str">
        <f>+VLOOKUP(A1090,[1]Export!$A:$AC,16,0)</f>
        <v>09177190726</v>
      </c>
      <c r="G1090" s="3" t="str">
        <f>+VLOOKUP(A1090,[1]Export!$A:$AC,20,0)</f>
        <v>Puglia</v>
      </c>
      <c r="H1090" s="3" t="str">
        <f>+VLOOKUP(A1090,[1]Export!$A:$AC,21,0)</f>
        <v>Bari</v>
      </c>
      <c r="I1090" s="3" t="str">
        <f>+VLOOKUP(A1090,[1]Export!$A:$AC,22,0)</f>
        <v>Acquaviva Delle Fonti</v>
      </c>
      <c r="J1090" s="3" t="s">
        <v>3458</v>
      </c>
      <c r="K1090" s="3" t="s">
        <v>3459</v>
      </c>
      <c r="L1090" s="6">
        <f>+VLOOKUP(A1090,[1]Export!$A:$AA,25,0)</f>
        <v>14478.88</v>
      </c>
      <c r="M1090" s="6">
        <f>+VLOOKUP(A1090,[1]Export!$A:$AA,27,0)</f>
        <v>14378.890000000001</v>
      </c>
      <c r="N1090" s="6">
        <v>5836</v>
      </c>
    </row>
    <row r="1091" spans="1:14" x14ac:dyDescent="0.35">
      <c r="A1091" s="3" t="s">
        <v>2933</v>
      </c>
      <c r="B1091" s="4" t="s">
        <v>479</v>
      </c>
      <c r="C1091" s="4" t="s">
        <v>480</v>
      </c>
      <c r="D1091" s="5">
        <f>+VLOOKUP(A1091,[1]Export!$A:$AC,2,0)</f>
        <v>46164.431087962963</v>
      </c>
      <c r="E1091" s="3" t="str">
        <f>+VLOOKUP(A1091,[1]Export!$A:$AC,14,0)</f>
        <v>CASELLI CHRISTIAN</v>
      </c>
      <c r="F1091" s="3" t="str">
        <f>+VLOOKUP(A1091,[1]Export!$A:$AC,16,0)</f>
        <v>CSLCRS93R06G273X</v>
      </c>
      <c r="G1091" s="3" t="str">
        <f>+VLOOKUP(A1091,[1]Export!$A:$AC,20,0)</f>
        <v>Sicilia</v>
      </c>
      <c r="H1091" s="3" t="str">
        <f>+VLOOKUP(A1091,[1]Export!$A:$AC,21,0)</f>
        <v>Ragusa</v>
      </c>
      <c r="I1091" s="3" t="str">
        <f>+VLOOKUP(A1091,[1]Export!$A:$AC,22,0)</f>
        <v>Modica</v>
      </c>
      <c r="J1091" s="3" t="s">
        <v>3460</v>
      </c>
      <c r="K1091" s="3" t="s">
        <v>3461</v>
      </c>
      <c r="L1091" s="6">
        <f>+VLOOKUP(A1091,[1]Export!$A:$AA,25,0)</f>
        <v>39063.17</v>
      </c>
      <c r="M1091" s="6">
        <f>+VLOOKUP(A1091,[1]Export!$A:$AA,27,0)</f>
        <v>38323.170000000006</v>
      </c>
      <c r="N1091" s="6">
        <v>5837</v>
      </c>
    </row>
    <row r="1092" spans="1:14" x14ac:dyDescent="0.35">
      <c r="A1092" s="3" t="s">
        <v>2934</v>
      </c>
      <c r="B1092" s="4" t="s">
        <v>479</v>
      </c>
      <c r="C1092" s="4" t="s">
        <v>480</v>
      </c>
      <c r="D1092" s="5">
        <f>+VLOOKUP(A1092,[1]Export!$A:$AC,2,0)</f>
        <v>46164.59574074074</v>
      </c>
      <c r="E1092" s="3" t="str">
        <f>+VLOOKUP(A1092,[1]Export!$A:$AC,14,0)</f>
        <v>OVERSTUDIOS S.R.L.</v>
      </c>
      <c r="F1092" s="3" t="str">
        <f>+VLOOKUP(A1092,[1]Export!$A:$AC,16,0)</f>
        <v>11067891215</v>
      </c>
      <c r="G1092" s="3" t="str">
        <f>+VLOOKUP(A1092,[1]Export!$A:$AC,20,0)</f>
        <v>Campania</v>
      </c>
      <c r="H1092" s="3" t="str">
        <f>+VLOOKUP(A1092,[1]Export!$A:$AC,21,0)</f>
        <v>Napoli</v>
      </c>
      <c r="I1092" s="3" t="str">
        <f>+VLOOKUP(A1092,[1]Export!$A:$AC,22,0)</f>
        <v>Casoria</v>
      </c>
      <c r="J1092" s="3" t="s">
        <v>714</v>
      </c>
      <c r="K1092" s="3" t="s">
        <v>715</v>
      </c>
      <c r="L1092" s="6">
        <f>+VLOOKUP(A1092,[1]Export!$A:$AA,25,0)</f>
        <v>200000</v>
      </c>
      <c r="M1092" s="6">
        <f>+VLOOKUP(A1092,[1]Export!$A:$AA,27,0)</f>
        <v>140000</v>
      </c>
      <c r="N1092" s="6">
        <v>5839</v>
      </c>
    </row>
    <row r="1093" spans="1:14" x14ac:dyDescent="0.35">
      <c r="A1093" s="3" t="s">
        <v>2935</v>
      </c>
      <c r="B1093" s="4" t="s">
        <v>479</v>
      </c>
      <c r="C1093" s="4" t="s">
        <v>480</v>
      </c>
      <c r="D1093" s="5">
        <f>+VLOOKUP(A1093,[1]Export!$A:$AC,2,0)</f>
        <v>46167.708043981482</v>
      </c>
      <c r="E1093" s="3" t="str">
        <f>+VLOOKUP(A1093,[1]Export!$A:$AC,14,0)</f>
        <v>SENZA PENSIERI DI GIANNATTASIO RAFFAELE</v>
      </c>
      <c r="F1093" s="3" t="str">
        <f>+VLOOKUP(A1093,[1]Export!$A:$AC,16,0)</f>
        <v>GNNRFL98B25A717M</v>
      </c>
      <c r="G1093" s="3" t="str">
        <f>+VLOOKUP(A1093,[1]Export!$A:$AC,20,0)</f>
        <v>Campania</v>
      </c>
      <c r="H1093" s="3" t="str">
        <f>+VLOOKUP(A1093,[1]Export!$A:$AC,21,0)</f>
        <v>Salerno</v>
      </c>
      <c r="I1093" s="3" t="str">
        <f>+VLOOKUP(A1093,[1]Export!$A:$AC,22,0)</f>
        <v>Battipaglia</v>
      </c>
      <c r="J1093" s="3" t="s">
        <v>672</v>
      </c>
      <c r="K1093" s="3" t="s">
        <v>673</v>
      </c>
      <c r="L1093" s="6">
        <f>+VLOOKUP(A1093,[1]Export!$A:$AA,25,0)</f>
        <v>43100</v>
      </c>
      <c r="M1093" s="6">
        <f>+VLOOKUP(A1093,[1]Export!$A:$AA,27,0)</f>
        <v>40000</v>
      </c>
      <c r="N1093" s="6">
        <v>5842</v>
      </c>
    </row>
    <row r="1094" spans="1:14" x14ac:dyDescent="0.35">
      <c r="A1094" s="3" t="s">
        <v>2936</v>
      </c>
      <c r="B1094" s="4" t="s">
        <v>479</v>
      </c>
      <c r="C1094" s="4" t="s">
        <v>480</v>
      </c>
      <c r="D1094" s="5">
        <f>+VLOOKUP(A1094,[1]Export!$A:$AC,2,0)</f>
        <v>46167.784085648149</v>
      </c>
      <c r="E1094" s="3" t="str">
        <f>+VLOOKUP(A1094,[1]Export!$A:$AC,14,0)</f>
        <v>GIGANTE NICO</v>
      </c>
      <c r="F1094" s="3" t="str">
        <f>+VLOOKUP(A1094,[1]Export!$A:$AC,16,0)</f>
        <v>GGNNCI97B01C136L</v>
      </c>
      <c r="G1094" s="3" t="str">
        <f>+VLOOKUP(A1094,[1]Export!$A:$AC,20,0)</f>
        <v>Puglia</v>
      </c>
      <c r="H1094" s="3" t="str">
        <f>+VLOOKUP(A1094,[1]Export!$A:$AC,21,0)</f>
        <v>Taranto</v>
      </c>
      <c r="I1094" s="3" t="str">
        <f>+VLOOKUP(A1094,[1]Export!$A:$AC,22,0)</f>
        <v>Ginosa</v>
      </c>
      <c r="J1094" s="3" t="s">
        <v>836</v>
      </c>
      <c r="K1094" s="3" t="s">
        <v>837</v>
      </c>
      <c r="L1094" s="6">
        <f>+VLOOKUP(A1094,[1]Export!$A:$AA,25,0)</f>
        <v>41301.209999999992</v>
      </c>
      <c r="M1094" s="6">
        <f>+VLOOKUP(A1094,[1]Export!$A:$AA,27,0)</f>
        <v>40000</v>
      </c>
      <c r="N1094" s="6">
        <v>5843</v>
      </c>
    </row>
    <row r="1095" spans="1:14" x14ac:dyDescent="0.35">
      <c r="A1095" s="3" t="s">
        <v>2937</v>
      </c>
      <c r="B1095" s="4" t="s">
        <v>479</v>
      </c>
      <c r="C1095" s="4" t="s">
        <v>480</v>
      </c>
      <c r="D1095" s="5">
        <f>+VLOOKUP(A1095,[1]Export!$A:$AC,2,0)</f>
        <v>46168.347962962966</v>
      </c>
      <c r="E1095" s="3" t="str">
        <f>+VLOOKUP(A1095,[1]Export!$A:$AC,14,0)</f>
        <v>PARTYONE S.R.L.</v>
      </c>
      <c r="F1095" s="3" t="str">
        <f>+VLOOKUP(A1095,[1]Export!$A:$AC,16,0)</f>
        <v>07410880822</v>
      </c>
      <c r="G1095" s="3" t="str">
        <f>+VLOOKUP(A1095,[1]Export!$A:$AC,20,0)</f>
        <v>Sicilia</v>
      </c>
      <c r="H1095" s="3" t="str">
        <f>+VLOOKUP(A1095,[1]Export!$A:$AC,21,0)</f>
        <v>Palermo</v>
      </c>
      <c r="I1095" s="3" t="str">
        <f>+VLOOKUP(A1095,[1]Export!$A:$AC,22,0)</f>
        <v>Palermo</v>
      </c>
      <c r="J1095" s="3" t="s">
        <v>814</v>
      </c>
      <c r="K1095" s="3" t="s">
        <v>815</v>
      </c>
      <c r="L1095" s="6">
        <f>+VLOOKUP(A1095,[1]Export!$A:$AA,25,0)</f>
        <v>120000</v>
      </c>
      <c r="M1095" s="6">
        <f>+VLOOKUP(A1095,[1]Export!$A:$AA,27,0)</f>
        <v>90000</v>
      </c>
      <c r="N1095" s="6">
        <v>5844</v>
      </c>
    </row>
    <row r="1096" spans="1:14" x14ac:dyDescent="0.35">
      <c r="A1096" s="3" t="s">
        <v>2938</v>
      </c>
      <c r="B1096" s="4" t="s">
        <v>479</v>
      </c>
      <c r="C1096" s="4" t="s">
        <v>480</v>
      </c>
      <c r="D1096" s="5">
        <f>+VLOOKUP(A1096,[1]Export!$A:$AC,2,0)</f>
        <v>46168.425925925927</v>
      </c>
      <c r="E1096" s="3" t="str">
        <f>+VLOOKUP(A1096,[1]Export!$A:$AC,14,0)</f>
        <v>TESMAD S.R.L.</v>
      </c>
      <c r="F1096" s="3" t="str">
        <f>+VLOOKUP(A1096,[1]Export!$A:$AC,16,0)</f>
        <v>04946640614</v>
      </c>
      <c r="G1096" s="3" t="str">
        <f>+VLOOKUP(A1096,[1]Export!$A:$AC,20,0)</f>
        <v>Campania</v>
      </c>
      <c r="H1096" s="3" t="str">
        <f>+VLOOKUP(A1096,[1]Export!$A:$AC,21,0)</f>
        <v>Caserta</v>
      </c>
      <c r="I1096" s="3" t="str">
        <f>+VLOOKUP(A1096,[1]Export!$A:$AC,22,0)</f>
        <v>Cesa</v>
      </c>
      <c r="J1096" s="3" t="s">
        <v>3462</v>
      </c>
      <c r="K1096" s="3" t="s">
        <v>3463</v>
      </c>
      <c r="L1096" s="6">
        <f>+VLOOKUP(A1096,[1]Export!$A:$AA,25,0)</f>
        <v>50000</v>
      </c>
      <c r="M1096" s="6">
        <f>+VLOOKUP(A1096,[1]Export!$A:$AA,27,0)</f>
        <v>50000</v>
      </c>
      <c r="N1096" s="6">
        <v>5845</v>
      </c>
    </row>
    <row r="1097" spans="1:14" x14ac:dyDescent="0.35">
      <c r="A1097" s="3" t="s">
        <v>2939</v>
      </c>
      <c r="B1097" s="4" t="s">
        <v>479</v>
      </c>
      <c r="C1097" s="4" t="s">
        <v>480</v>
      </c>
      <c r="D1097" s="5">
        <f>+VLOOKUP(A1097,[1]Export!$A:$AC,2,0)</f>
        <v>46168.443576388891</v>
      </c>
      <c r="E1097" s="3" t="str">
        <f>+VLOOKUP(A1097,[1]Export!$A:$AC,14,0)</f>
        <v>GRISOLIA LUIGI</v>
      </c>
      <c r="F1097" s="3" t="str">
        <f>+VLOOKUP(A1097,[1]Export!$A:$AC,16,0)</f>
        <v>GRSLGU93P22B774C</v>
      </c>
      <c r="G1097" s="3" t="str">
        <f>+VLOOKUP(A1097,[1]Export!$A:$AC,20,0)</f>
        <v>Calabria</v>
      </c>
      <c r="H1097" s="3" t="str">
        <f>+VLOOKUP(A1097,[1]Export!$A:$AC,21,0)</f>
        <v>Cosenza</v>
      </c>
      <c r="I1097" s="3" t="str">
        <f>+VLOOKUP(A1097,[1]Export!$A:$AC,22,0)</f>
        <v>Spezzano Albanese</v>
      </c>
      <c r="J1097" s="3" t="s">
        <v>682</v>
      </c>
      <c r="K1097" s="3" t="s">
        <v>683</v>
      </c>
      <c r="L1097" s="6">
        <f>+VLOOKUP(A1097,[1]Export!$A:$AA,25,0)</f>
        <v>39260</v>
      </c>
      <c r="M1097" s="6">
        <f>+VLOOKUP(A1097,[1]Export!$A:$AA,27,0)</f>
        <v>39060</v>
      </c>
      <c r="N1097" s="6">
        <v>5846</v>
      </c>
    </row>
    <row r="1098" spans="1:14" x14ac:dyDescent="0.35">
      <c r="A1098" s="3" t="s">
        <v>2940</v>
      </c>
      <c r="B1098" s="4" t="s">
        <v>479</v>
      </c>
      <c r="C1098" s="4" t="s">
        <v>480</v>
      </c>
      <c r="D1098" s="5">
        <f>+VLOOKUP(A1098,[1]Export!$A:$AC,2,0)</f>
        <v>46168.709490740737</v>
      </c>
      <c r="E1098" s="3" t="str">
        <f>+VLOOKUP(A1098,[1]Export!$A:$AC,14,0)</f>
        <v>PELLEGRINO SHARON</v>
      </c>
      <c r="F1098" s="3" t="str">
        <f>+VLOOKUP(A1098,[1]Export!$A:$AC,16,0)</f>
        <v>PLLSRN96E56C351X</v>
      </c>
      <c r="G1098" s="3" t="str">
        <f>+VLOOKUP(A1098,[1]Export!$A:$AC,20,0)</f>
        <v>Sicilia</v>
      </c>
      <c r="H1098" s="3" t="str">
        <f>+VLOOKUP(A1098,[1]Export!$A:$AC,21,0)</f>
        <v>Catania</v>
      </c>
      <c r="I1098" s="3" t="str">
        <f>+VLOOKUP(A1098,[1]Export!$A:$AC,22,0)</f>
        <v>Acireale</v>
      </c>
      <c r="J1098" s="3" t="s">
        <v>1075</v>
      </c>
      <c r="K1098" s="3" t="s">
        <v>1076</v>
      </c>
      <c r="L1098" s="6">
        <f>+VLOOKUP(A1098,[1]Export!$A:$AA,25,0)</f>
        <v>50000</v>
      </c>
      <c r="M1098" s="6">
        <f>+VLOOKUP(A1098,[1]Export!$A:$AA,27,0)</f>
        <v>50000</v>
      </c>
      <c r="N1098" s="6">
        <v>5847</v>
      </c>
    </row>
    <row r="1099" spans="1:14" x14ac:dyDescent="0.35">
      <c r="A1099" s="3" t="s">
        <v>2941</v>
      </c>
      <c r="B1099" s="4" t="s">
        <v>479</v>
      </c>
      <c r="C1099" s="4" t="s">
        <v>480</v>
      </c>
      <c r="D1099" s="5">
        <f>+VLOOKUP(A1099,[1]Export!$A:$AC,2,0)</f>
        <v>46170.361458333333</v>
      </c>
      <c r="E1099" s="3" t="str">
        <f>+VLOOKUP(A1099,[1]Export!$A:$AC,14,0)</f>
        <v>LA BECCA FRANCESCO</v>
      </c>
      <c r="F1099" s="3" t="str">
        <f>+VLOOKUP(A1099,[1]Export!$A:$AC,16,0)</f>
        <v>LBCFNC01D24E919A</v>
      </c>
      <c r="G1099" s="3" t="str">
        <f>+VLOOKUP(A1099,[1]Export!$A:$AC,20,0)</f>
        <v>Basilicata</v>
      </c>
      <c r="H1099" s="3" t="str">
        <f>+VLOOKUP(A1099,[1]Export!$A:$AC,21,0)</f>
        <v>Potenza</v>
      </c>
      <c r="I1099" s="3" t="str">
        <f>+VLOOKUP(A1099,[1]Export!$A:$AC,22,0)</f>
        <v>Chiaromonte</v>
      </c>
      <c r="J1099" s="3" t="s">
        <v>3382</v>
      </c>
      <c r="K1099" s="3" t="s">
        <v>3383</v>
      </c>
      <c r="L1099" s="6">
        <f>+VLOOKUP(A1099,[1]Export!$A:$AA,25,0)</f>
        <v>51581.93</v>
      </c>
      <c r="M1099" s="6">
        <f>+VLOOKUP(A1099,[1]Export!$A:$AA,27,0)</f>
        <v>50000</v>
      </c>
      <c r="N1099" s="6">
        <v>5849</v>
      </c>
    </row>
    <row r="1100" spans="1:14" x14ac:dyDescent="0.35">
      <c r="A1100" s="3" t="s">
        <v>2942</v>
      </c>
      <c r="B1100" s="4" t="s">
        <v>479</v>
      </c>
      <c r="C1100" s="4" t="s">
        <v>480</v>
      </c>
      <c r="D1100" s="5">
        <f>+VLOOKUP(A1100,[1]Export!$A:$AC,2,0)</f>
        <v>46170.444606481484</v>
      </c>
      <c r="E1100" s="3" t="str">
        <f>+VLOOKUP(A1100,[1]Export!$A:$AC,14,0)</f>
        <v>ALESSIA TOELETTATURA DI GRIMALDI ALESSIA</v>
      </c>
      <c r="F1100" s="3" t="str">
        <f>+VLOOKUP(A1100,[1]Export!$A:$AC,16,0)</f>
        <v>GRMLSS00S50C286K</v>
      </c>
      <c r="G1100" s="3" t="str">
        <f>+VLOOKUP(A1100,[1]Export!$A:$AC,20,0)</f>
        <v>Sicilia</v>
      </c>
      <c r="H1100" s="3" t="str">
        <f>+VLOOKUP(A1100,[1]Export!$A:$AC,21,0)</f>
        <v>Trapani</v>
      </c>
      <c r="I1100" s="3" t="str">
        <f>+VLOOKUP(A1100,[1]Export!$A:$AC,22,0)</f>
        <v>Castelvetrano</v>
      </c>
      <c r="J1100" s="3" t="s">
        <v>676</v>
      </c>
      <c r="K1100" s="3" t="s">
        <v>677</v>
      </c>
      <c r="L1100" s="6">
        <f>+VLOOKUP(A1100,[1]Export!$A:$AA,25,0)</f>
        <v>175000</v>
      </c>
      <c r="M1100" s="6">
        <f>+VLOOKUP(A1100,[1]Export!$A:$AA,27,0)</f>
        <v>122500</v>
      </c>
      <c r="N1100" s="6">
        <v>5851</v>
      </c>
    </row>
    <row r="1101" spans="1:14" x14ac:dyDescent="0.35">
      <c r="A1101" s="3" t="s">
        <v>2943</v>
      </c>
      <c r="B1101" s="4" t="s">
        <v>479</v>
      </c>
      <c r="C1101" s="4" t="s">
        <v>480</v>
      </c>
      <c r="D1101" s="5">
        <f>+VLOOKUP(A1101,[1]Export!$A:$AC,2,0)</f>
        <v>46171.621817129628</v>
      </c>
      <c r="E1101" s="3" t="str">
        <f>+VLOOKUP(A1101,[1]Export!$A:$AC,14,0)</f>
        <v>EDILMAT DI DOMENICO MAZZOTTA</v>
      </c>
      <c r="F1101" s="3" t="str">
        <f>+VLOOKUP(A1101,[1]Export!$A:$AC,16,0)</f>
        <v>MZZDNC01P19F537A</v>
      </c>
      <c r="G1101" s="3" t="str">
        <f>+VLOOKUP(A1101,[1]Export!$A:$AC,20,0)</f>
        <v>Calabria</v>
      </c>
      <c r="H1101" s="3" t="str">
        <f>+VLOOKUP(A1101,[1]Export!$A:$AC,21,0)</f>
        <v>Vibo Valentia</v>
      </c>
      <c r="I1101" s="3" t="str">
        <f>+VLOOKUP(A1101,[1]Export!$A:$AC,22,0)</f>
        <v>Francica</v>
      </c>
      <c r="J1101" s="3" t="s">
        <v>1101</v>
      </c>
      <c r="K1101" s="3" t="s">
        <v>1102</v>
      </c>
      <c r="L1101" s="6">
        <f>+VLOOKUP(A1101,[1]Export!$A:$AA,25,0)</f>
        <v>49735.91</v>
      </c>
      <c r="M1101" s="6">
        <f>+VLOOKUP(A1101,[1]Export!$A:$AA,27,0)</f>
        <v>49735.909999999996</v>
      </c>
      <c r="N1101" s="6">
        <v>5853</v>
      </c>
    </row>
    <row r="1102" spans="1:14" x14ac:dyDescent="0.35">
      <c r="A1102" s="3" t="s">
        <v>2944</v>
      </c>
      <c r="B1102" s="4" t="s">
        <v>479</v>
      </c>
      <c r="C1102" s="4" t="s">
        <v>480</v>
      </c>
      <c r="D1102" s="5">
        <f>+VLOOKUP(A1102,[1]Export!$A:$AC,2,0)</f>
        <v>46173.514664351853</v>
      </c>
      <c r="E1102" s="3" t="str">
        <f>+VLOOKUP(A1102,[1]Export!$A:$AC,14,0)</f>
        <v>ROMANO RAFFAELE</v>
      </c>
      <c r="F1102" s="3" t="str">
        <f>+VLOOKUP(A1102,[1]Export!$A:$AC,16,0)</f>
        <v>RMNRFL05D02C361K</v>
      </c>
      <c r="G1102" s="3" t="str">
        <f>+VLOOKUP(A1102,[1]Export!$A:$AC,20,0)</f>
        <v>Campania</v>
      </c>
      <c r="H1102" s="3" t="str">
        <f>+VLOOKUP(A1102,[1]Export!$A:$AC,21,0)</f>
        <v>Salerno</v>
      </c>
      <c r="I1102" s="3" t="str">
        <f>+VLOOKUP(A1102,[1]Export!$A:$AC,22,0)</f>
        <v>Salerno</v>
      </c>
      <c r="J1102" s="3" t="s">
        <v>1029</v>
      </c>
      <c r="K1102" s="3" t="s">
        <v>1030</v>
      </c>
      <c r="L1102" s="6">
        <f>+VLOOKUP(A1102,[1]Export!$A:$AA,25,0)</f>
        <v>40000</v>
      </c>
      <c r="M1102" s="6">
        <f>+VLOOKUP(A1102,[1]Export!$A:$AA,27,0)</f>
        <v>40000</v>
      </c>
      <c r="N1102" s="6">
        <v>5855</v>
      </c>
    </row>
    <row r="1103" spans="1:14" x14ac:dyDescent="0.35">
      <c r="A1103" s="3" t="s">
        <v>2945</v>
      </c>
      <c r="B1103" s="4" t="s">
        <v>479</v>
      </c>
      <c r="C1103" s="4" t="s">
        <v>480</v>
      </c>
      <c r="D1103" s="5">
        <f>+VLOOKUP(A1103,[1]Export!$A:$AC,2,0)</f>
        <v>46177.495752314811</v>
      </c>
      <c r="E1103" s="3" t="str">
        <f>+VLOOKUP(A1103,[1]Export!$A:$AC,14,0)</f>
        <v>FALCO EMMANUELA</v>
      </c>
      <c r="F1103" s="3" t="str">
        <f>+VLOOKUP(A1103,[1]Export!$A:$AC,16,0)</f>
        <v>FLCMNL03A54A024Z</v>
      </c>
      <c r="G1103" s="3" t="str">
        <f>+VLOOKUP(A1103,[1]Export!$A:$AC,20,0)</f>
        <v>Campania</v>
      </c>
      <c r="H1103" s="3" t="str">
        <f>+VLOOKUP(A1103,[1]Export!$A:$AC,21,0)</f>
        <v>Napoli</v>
      </c>
      <c r="I1103" s="3" t="str">
        <f>+VLOOKUP(A1103,[1]Export!$A:$AC,22,0)</f>
        <v>Caivano</v>
      </c>
      <c r="J1103" s="3" t="s">
        <v>714</v>
      </c>
      <c r="K1103" s="3" t="s">
        <v>715</v>
      </c>
      <c r="L1103" s="6">
        <f>+VLOOKUP(A1103,[1]Export!$A:$AA,25,0)</f>
        <v>40000</v>
      </c>
      <c r="M1103" s="6">
        <f>+VLOOKUP(A1103,[1]Export!$A:$AA,27,0)</f>
        <v>40000</v>
      </c>
      <c r="N1103" s="6">
        <v>5856</v>
      </c>
    </row>
    <row r="1104" spans="1:14" x14ac:dyDescent="0.35">
      <c r="A1104" s="3" t="s">
        <v>2946</v>
      </c>
      <c r="B1104" s="4" t="s">
        <v>479</v>
      </c>
      <c r="C1104" s="4" t="s">
        <v>480</v>
      </c>
      <c r="D1104" s="5">
        <f>+VLOOKUP(A1104,[1]Export!$A:$AC,2,0)</f>
        <v>46182.522002314814</v>
      </c>
      <c r="E1104" s="3" t="str">
        <f>+VLOOKUP(A1104,[1]Export!$A:$AC,14,0)</f>
        <v>LO SHOPPING CHE CONVIENE 2.0 S.R.L. SEMPLIFICATA</v>
      </c>
      <c r="F1104" s="3" t="str">
        <f>+VLOOKUP(A1104,[1]Export!$A:$AC,16,0)</f>
        <v>06442770654</v>
      </c>
      <c r="G1104" s="3" t="str">
        <f>+VLOOKUP(A1104,[1]Export!$A:$AC,20,0)</f>
        <v>Campania</v>
      </c>
      <c r="H1104" s="3" t="str">
        <f>+VLOOKUP(A1104,[1]Export!$A:$AC,21,0)</f>
        <v>Salerno</v>
      </c>
      <c r="I1104" s="3" t="str">
        <f>+VLOOKUP(A1104,[1]Export!$A:$AC,22,0)</f>
        <v>Battipaglia</v>
      </c>
      <c r="J1104" s="3" t="s">
        <v>1129</v>
      </c>
      <c r="K1104" s="3" t="s">
        <v>1130</v>
      </c>
      <c r="L1104" s="6">
        <f>+VLOOKUP(A1104,[1]Export!$A:$AA,25,0)</f>
        <v>40000</v>
      </c>
      <c r="M1104" s="6">
        <f>+VLOOKUP(A1104,[1]Export!$A:$AA,27,0)</f>
        <v>32300</v>
      </c>
      <c r="N1104" s="6">
        <v>5857</v>
      </c>
    </row>
    <row r="1105" spans="1:14" x14ac:dyDescent="0.35">
      <c r="A1105" s="3" t="s">
        <v>2947</v>
      </c>
      <c r="B1105" s="4" t="s">
        <v>479</v>
      </c>
      <c r="C1105" s="4" t="s">
        <v>480</v>
      </c>
      <c r="D1105" s="5">
        <f>+VLOOKUP(A1105,[1]Export!$A:$AC,2,0)</f>
        <v>46184.352349537039</v>
      </c>
      <c r="E1105" s="3" t="str">
        <f>+VLOOKUP(A1105,[1]Export!$A:$AC,14,0)</f>
        <v>ESSEPI GROUP DI PIGNATA SALVATORE</v>
      </c>
      <c r="F1105" s="3" t="str">
        <f>+VLOOKUP(A1105,[1]Export!$A:$AC,16,0)</f>
        <v>PGNSVT92P28G039Y</v>
      </c>
      <c r="G1105" s="3" t="str">
        <f>+VLOOKUP(A1105,[1]Export!$A:$AC,20,0)</f>
        <v>Campania</v>
      </c>
      <c r="H1105" s="3" t="str">
        <f>+VLOOKUP(A1105,[1]Export!$A:$AC,21,0)</f>
        <v>Salerno</v>
      </c>
      <c r="I1105" s="3" t="str">
        <f>+VLOOKUP(A1105,[1]Export!$A:$AC,22,0)</f>
        <v>Contursi Terme</v>
      </c>
      <c r="J1105" s="3" t="s">
        <v>3464</v>
      </c>
      <c r="K1105" s="3" t="s">
        <v>3465</v>
      </c>
      <c r="L1105" s="6">
        <f>+VLOOKUP(A1105,[1]Export!$A:$AA,25,0)</f>
        <v>49950</v>
      </c>
      <c r="M1105" s="6">
        <f>+VLOOKUP(A1105,[1]Export!$A:$AA,27,0)</f>
        <v>49950</v>
      </c>
      <c r="N1105" s="6">
        <v>5860</v>
      </c>
    </row>
    <row r="1106" spans="1:14" x14ac:dyDescent="0.35">
      <c r="A1106" s="3" t="s">
        <v>2948</v>
      </c>
      <c r="B1106" s="4" t="s">
        <v>479</v>
      </c>
      <c r="C1106" s="4" t="s">
        <v>480</v>
      </c>
      <c r="D1106" s="5">
        <f>+VLOOKUP(A1106,[1]Export!$A:$AC,2,0)</f>
        <v>46185.787592592591</v>
      </c>
      <c r="E1106" s="3" t="str">
        <f>+VLOOKUP(A1106,[1]Export!$A:$AC,14,0)</f>
        <v>LUMATECH S.R.L.S</v>
      </c>
      <c r="F1106" s="3" t="str">
        <f>+VLOOKUP(A1106,[1]Export!$A:$AC,16,0)</f>
        <v>03251350645</v>
      </c>
      <c r="G1106" s="3" t="str">
        <f>+VLOOKUP(A1106,[1]Export!$A:$AC,20,0)</f>
        <v>Campania</v>
      </c>
      <c r="H1106" s="3" t="str">
        <f>+VLOOKUP(A1106,[1]Export!$A:$AC,21,0)</f>
        <v>Avellino</v>
      </c>
      <c r="I1106" s="3" t="str">
        <f>+VLOOKUP(A1106,[1]Export!$A:$AC,22,0)</f>
        <v>Santa Paolina</v>
      </c>
      <c r="J1106" s="3" t="s">
        <v>3466</v>
      </c>
      <c r="K1106" s="3" t="s">
        <v>3467</v>
      </c>
      <c r="L1106" s="6">
        <f>+VLOOKUP(A1106,[1]Export!$A:$AA,25,0)</f>
        <v>40000</v>
      </c>
      <c r="M1106" s="6">
        <f>+VLOOKUP(A1106,[1]Export!$A:$AA,27,0)</f>
        <v>40000</v>
      </c>
      <c r="N1106" s="6">
        <v>5862</v>
      </c>
    </row>
    <row r="1107" spans="1:14" x14ac:dyDescent="0.35">
      <c r="A1107" s="3" t="s">
        <v>2949</v>
      </c>
      <c r="B1107" s="4" t="s">
        <v>479</v>
      </c>
      <c r="C1107" s="4" t="s">
        <v>480</v>
      </c>
      <c r="D1107" s="5">
        <f>+VLOOKUP(A1107,[1]Export!$A:$AC,2,0)</f>
        <v>46092.693831018521</v>
      </c>
      <c r="E1107" s="3" t="str">
        <f>+VLOOKUP(A1107,[1]Export!$A:$AC,14,0)</f>
        <v>ELLEEFFE SOCIETA' A RESPONSABILITA' LIMITATA SEMPLIFICATA</v>
      </c>
      <c r="F1107" s="3" t="str">
        <f>+VLOOKUP(A1107,[1]Export!$A:$AC,16,0)</f>
        <v>11014661216</v>
      </c>
      <c r="G1107" s="3" t="str">
        <f>+VLOOKUP(A1107,[1]Export!$A:$AC,20,0)</f>
        <v>Campania</v>
      </c>
      <c r="H1107" s="3" t="str">
        <f>+VLOOKUP(A1107,[1]Export!$A:$AC,21,0)</f>
        <v>Napoli</v>
      </c>
      <c r="I1107" s="3" t="str">
        <f>+VLOOKUP(A1107,[1]Export!$A:$AC,22,0)</f>
        <v>San Gennaro Vesuviano</v>
      </c>
      <c r="J1107" s="3" t="s">
        <v>760</v>
      </c>
      <c r="K1107" s="3" t="s">
        <v>761</v>
      </c>
      <c r="L1107" s="6">
        <f>+VLOOKUP(A1107,[1]Export!$A:$AA,25,0)</f>
        <v>191726.66</v>
      </c>
      <c r="M1107" s="6">
        <f>+VLOOKUP(A1107,[1]Export!$A:$AA,27,0)</f>
        <v>134207.99</v>
      </c>
      <c r="N1107" s="6">
        <v>5865</v>
      </c>
    </row>
  </sheetData>
  <phoneticPr fontId="4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Autoimpiego Centro-Nord</vt:lpstr>
      <vt:lpstr>Resto al Sud 2.0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Curti Gialdino Delle Tratte Agostino</dc:creator>
  <cp:lastModifiedBy>Curti Gialdino Delle Tratte Agostino</cp:lastModifiedBy>
  <dcterms:created xsi:type="dcterms:W3CDTF">2026-07-06T13:02:38Z</dcterms:created>
  <dcterms:modified xsi:type="dcterms:W3CDTF">2026-07-06T14:25:48Z</dcterms:modified>
</cp:coreProperties>
</file>